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4.xml" ContentType="application/vnd.openxmlformats-officedocument.drawing+xml"/>
  <Override PartName="/xl/worksheets/sheet29.xml" ContentType="application/vnd.openxmlformats-officedocument.spreadsheetml.worksheet+xml"/>
  <Override PartName="/xl/drawings/drawing5.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8145" windowHeight="837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s>
  <definedNames>
    <definedName name="_xlnm.Print_Area" localSheetId="0">'1'!$A$2:$K$31</definedName>
    <definedName name="_xlnm.Print_Area" localSheetId="9">'10'!$A$2:$J$68</definedName>
    <definedName name="_xlnm.Print_Area" localSheetId="10">'11'!$A$2:$S$54</definedName>
    <definedName name="_xlnm.Print_Area" localSheetId="11">'12'!$A$2:$I$56</definedName>
    <definedName name="_xlnm.Print_Area" localSheetId="12">'13'!$A$2:$G$35</definedName>
    <definedName name="_xlnm.Print_Area" localSheetId="13">'14'!$A$2:$K$57</definedName>
    <definedName name="_xlnm.Print_Area" localSheetId="15">'16'!$A$2:$K$60</definedName>
    <definedName name="_xlnm.Print_Area" localSheetId="17">'18'!$A$2:$G$71</definedName>
    <definedName name="_xlnm.Print_Area" localSheetId="18">'19'!$A$2:$Q$32</definedName>
    <definedName name="_xlnm.Print_Area" localSheetId="20">'21'!$A$2:$H$29</definedName>
    <definedName name="_xlnm.Print_Area" localSheetId="24">'25'!$A$2:$I$22</definedName>
    <definedName name="_xlnm.Print_Area" localSheetId="27">'28'!$A$2:$H$24</definedName>
    <definedName name="_xlnm.Print_Area" localSheetId="28">'29'!$A$2:$H$23</definedName>
    <definedName name="_xlnm.Print_Area" localSheetId="2">'3'!$A$2:$J$69</definedName>
    <definedName name="_xlnm.Print_Area" localSheetId="29">'30'!$A$2:$K$18</definedName>
    <definedName name="_xlnm.Print_Area" localSheetId="32">'33'!$A$2:$J$30</definedName>
    <definedName name="_xlnm.Print_Area" localSheetId="34">'35'!$A$2:$K$66</definedName>
    <definedName name="_xlnm.Print_Area" localSheetId="3">'4'!$A$2:$N$69</definedName>
    <definedName name="_xlnm.Print_Area" localSheetId="4">'5'!$A$2:$P$70</definedName>
    <definedName name="_xlnm.Print_Area" localSheetId="5">'6'!$A$2:$P$66</definedName>
    <definedName name="_xlnm.Print_Area" localSheetId="6">'7'!$A$2:$P$67</definedName>
    <definedName name="_xlnm.Print_Area" localSheetId="7">'8'!$A$2:$L$68</definedName>
    <definedName name="_xlnm.Print_Area" localSheetId="8">'9'!$A$2:$L$68</definedName>
  </definedNames>
  <calcPr fullCalcOnLoad="1"/>
</workbook>
</file>

<file path=xl/sharedStrings.xml><?xml version="1.0" encoding="utf-8"?>
<sst xmlns="http://schemas.openxmlformats.org/spreadsheetml/2006/main" count="7842" uniqueCount="1135">
  <si>
    <t>（１）　生しいたけ</t>
  </si>
  <si>
    <t>（単位：ｔ）</t>
  </si>
  <si>
    <t>林務環境部</t>
  </si>
  <si>
    <t>峡　中</t>
  </si>
  <si>
    <t>峡　東</t>
  </si>
  <si>
    <t>峡　南</t>
  </si>
  <si>
    <t>峡　北</t>
  </si>
  <si>
    <t>大月</t>
  </si>
  <si>
    <t>吉田</t>
  </si>
  <si>
    <t>（２）　乾しいたけ</t>
  </si>
  <si>
    <t>（１）  薪生産量</t>
  </si>
  <si>
    <t>（単位：束）</t>
  </si>
  <si>
    <t>（２）　木炭生産量</t>
  </si>
  <si>
    <t>年次　　　　　　　　　　林務環境部</t>
  </si>
  <si>
    <t>生しいたけ</t>
  </si>
  <si>
    <t>乾しいたけ</t>
  </si>
  <si>
    <t>網・わな猟　　　　　　　　　　　　　登録者数</t>
  </si>
  <si>
    <t>第一種銃猟　　　　　　　　　　　　　　　登録者数</t>
  </si>
  <si>
    <t>第二種銃猟　　　　　　　　　　　　登録者数</t>
  </si>
  <si>
    <t>獣類</t>
  </si>
  <si>
    <t>かも類</t>
  </si>
  <si>
    <t>りす類</t>
  </si>
  <si>
    <t>資料　森林環境部みどり自然課</t>
  </si>
  <si>
    <t>管理主体</t>
  </si>
  <si>
    <t>路線数</t>
  </si>
  <si>
    <t>延長　　　　</t>
  </si>
  <si>
    <t>（m）</t>
  </si>
  <si>
    <t>県有林内</t>
  </si>
  <si>
    <t>県有林外</t>
  </si>
  <si>
    <t>自動車道</t>
  </si>
  <si>
    <t>軽車道</t>
  </si>
  <si>
    <t>県</t>
  </si>
  <si>
    <t>市町村</t>
  </si>
  <si>
    <t>年度及び漁協名</t>
  </si>
  <si>
    <t>アユ</t>
  </si>
  <si>
    <t>コイ</t>
  </si>
  <si>
    <t>ウナギ</t>
  </si>
  <si>
    <t>ニジマス</t>
  </si>
  <si>
    <t>ワカサギ</t>
  </si>
  <si>
    <t>フナ</t>
  </si>
  <si>
    <t>ﾔﾏﾒ･ｱﾏｺﾞ･ｲﾜﾅ</t>
  </si>
  <si>
    <t>ヒメマス</t>
  </si>
  <si>
    <t>オオクチバス</t>
  </si>
  <si>
    <t>千尾</t>
  </si>
  <si>
    <t>kg</t>
  </si>
  <si>
    <t>万粒</t>
  </si>
  <si>
    <t>山梨中央</t>
  </si>
  <si>
    <t>富士川</t>
  </si>
  <si>
    <t>早川</t>
  </si>
  <si>
    <t>丹波川</t>
  </si>
  <si>
    <t>小菅村</t>
  </si>
  <si>
    <t>桂川</t>
  </si>
  <si>
    <t>道志村</t>
  </si>
  <si>
    <t>秋山</t>
  </si>
  <si>
    <t>都留</t>
  </si>
  <si>
    <t>忍草</t>
  </si>
  <si>
    <t>山中湖</t>
  </si>
  <si>
    <t>河口湖</t>
  </si>
  <si>
    <t>西湖</t>
  </si>
  <si>
    <t>精進湖</t>
  </si>
  <si>
    <t>本栖湖</t>
  </si>
  <si>
    <t>四尾連湖</t>
  </si>
  <si>
    <t>資料　農政部花き農水産課　「山梨県農業生産額実績」</t>
  </si>
  <si>
    <t>３４　淡水魚生産額実績</t>
  </si>
  <si>
    <t>生産量（t、％）</t>
  </si>
  <si>
    <t>生産額（百万円、％）</t>
  </si>
  <si>
    <t>比率        (B)／(A)</t>
  </si>
  <si>
    <t>比率        (D)／(C)</t>
  </si>
  <si>
    <t>（単位：経営体、a）</t>
  </si>
  <si>
    <t>市町村名</t>
  </si>
  <si>
    <t>所有山林</t>
  </si>
  <si>
    <t>貸付山林</t>
  </si>
  <si>
    <t>借入山林</t>
  </si>
  <si>
    <t>保有山林</t>
  </si>
  <si>
    <t>経営体数</t>
  </si>
  <si>
    <t>経営体数</t>
  </si>
  <si>
    <t>富士河口湖町</t>
  </si>
  <si>
    <t>資料　農林水産省　「農林業センサス」</t>
  </si>
  <si>
    <t>落石防備</t>
  </si>
  <si>
    <t>箇所</t>
  </si>
  <si>
    <t>面積</t>
  </si>
  <si>
    <t>北杜市</t>
  </si>
  <si>
    <t>甲斐市</t>
  </si>
  <si>
    <t>笛吹市</t>
  </si>
  <si>
    <t>上野原市</t>
  </si>
  <si>
    <t>甲州市</t>
  </si>
  <si>
    <t>中央市</t>
  </si>
  <si>
    <t>すぎ</t>
  </si>
  <si>
    <t>ひのき</t>
  </si>
  <si>
    <t>あかまつ</t>
  </si>
  <si>
    <t>からまつ</t>
  </si>
  <si>
    <r>
      <t>２３　県有林主産物立木処分量</t>
    </r>
    <r>
      <rPr>
        <sz val="14"/>
        <rFont val="ＭＳ Ｐ明朝"/>
        <family val="1"/>
      </rPr>
      <t>（平成１３～１７年度）</t>
    </r>
  </si>
  <si>
    <t xml:space="preserve">                -</t>
  </si>
  <si>
    <t>くり</t>
  </si>
  <si>
    <t>なめこ</t>
  </si>
  <si>
    <t>まいたけ</t>
  </si>
  <si>
    <t>わさび</t>
  </si>
  <si>
    <r>
      <t>３５　保有山林の状況</t>
    </r>
    <r>
      <rPr>
        <sz val="16"/>
        <rFont val="ＭＳ Ｐ明朝"/>
        <family val="1"/>
      </rPr>
      <t>（林業経営体）</t>
    </r>
    <r>
      <rPr>
        <b/>
        <sz val="16"/>
        <rFont val="ＭＳ Ｐ明朝"/>
        <family val="1"/>
      </rPr>
      <t xml:space="preserve"> </t>
    </r>
    <r>
      <rPr>
        <sz val="14"/>
        <rFont val="ＭＳ Ｐ明朝"/>
        <family val="1"/>
      </rPr>
      <t>（平成１7年２月１日）</t>
    </r>
  </si>
  <si>
    <t>県計</t>
  </si>
  <si>
    <t>(注１)　平成２年から調査対象農家の基準が経営耕地面積１0アール以上又は農産物販売金額１５万円以上(新基準)となった。　　　　　　</t>
  </si>
  <si>
    <r>
      <t>３ 総農家数｛自給的農家＋販売農家（専業・兼業別）｝</t>
    </r>
    <r>
      <rPr>
        <sz val="16"/>
        <rFont val="ＭＳ Ｐ明朝"/>
        <family val="1"/>
      </rPr>
      <t>（平成１７年２月１日）</t>
    </r>
  </si>
  <si>
    <t>甲  府  市</t>
  </si>
  <si>
    <t>甲  府  市</t>
  </si>
  <si>
    <t>富士吉田市</t>
  </si>
  <si>
    <t>都  留  市</t>
  </si>
  <si>
    <t>山  梨  市</t>
  </si>
  <si>
    <t>大  月  市</t>
  </si>
  <si>
    <t>韮  崎  市</t>
  </si>
  <si>
    <t>牧  丘  町</t>
  </si>
  <si>
    <t>三  富  村</t>
  </si>
  <si>
    <t>勝  沼  町</t>
  </si>
  <si>
    <t>大  和  村</t>
  </si>
  <si>
    <t>中  道  町</t>
  </si>
  <si>
    <t>芦  川  村</t>
  </si>
  <si>
    <t>豊  富  村</t>
  </si>
  <si>
    <t>上九一色村</t>
  </si>
  <si>
    <t>三  珠  町</t>
  </si>
  <si>
    <t>市川大門町</t>
  </si>
  <si>
    <t>六  郷  町</t>
  </si>
  <si>
    <t>増  穂  町</t>
  </si>
  <si>
    <t>鰍  沢  町</t>
  </si>
  <si>
    <t>早  川  町</t>
  </si>
  <si>
    <t>身  延  町</t>
  </si>
  <si>
    <t>南  部  町</t>
  </si>
  <si>
    <t>玉  穂  町</t>
  </si>
  <si>
    <t>昭  和  町</t>
  </si>
  <si>
    <t>田  富  町</t>
  </si>
  <si>
    <t>秋  山  村</t>
  </si>
  <si>
    <t>道  志  村</t>
  </si>
  <si>
    <t>西  桂  町</t>
  </si>
  <si>
    <t>忍  野  村</t>
  </si>
  <si>
    <t>山中湖村</t>
  </si>
  <si>
    <t>鳴  沢  村</t>
  </si>
  <si>
    <t>上野原町</t>
  </si>
  <si>
    <t>小  菅  村</t>
  </si>
  <si>
    <t>丹波山村</t>
  </si>
  <si>
    <t>-</t>
  </si>
  <si>
    <t>…</t>
  </si>
  <si>
    <t>30a～50a</t>
  </si>
  <si>
    <t>50a～1ha</t>
  </si>
  <si>
    <t>1ha～1.5ha</t>
  </si>
  <si>
    <t>1.5ha～2ha</t>
  </si>
  <si>
    <t>２０～２９</t>
  </si>
  <si>
    <t>３０～３９</t>
  </si>
  <si>
    <t>４０～４９</t>
  </si>
  <si>
    <t>５０～５９</t>
  </si>
  <si>
    <t>６０～６４</t>
  </si>
  <si>
    <t>…</t>
  </si>
  <si>
    <t>60※</t>
  </si>
  <si>
    <t>平成２年</t>
  </si>
  <si>
    <t>第２種兼業（世帯主が兼業）の種類別農家数（兼業の主な内訳）</t>
  </si>
  <si>
    <t>自営農業とその他の仕事に従事した人</t>
  </si>
  <si>
    <t>自営農業が主</t>
  </si>
  <si>
    <t>自営農業だけ</t>
  </si>
  <si>
    <t>農 林 水 産 業</t>
  </si>
  <si>
    <t>市町村名</t>
  </si>
  <si>
    <t>総数</t>
  </si>
  <si>
    <t>その他の仕事だけ</t>
  </si>
  <si>
    <t>非就業者</t>
  </si>
  <si>
    <t>男</t>
  </si>
  <si>
    <t>女</t>
  </si>
  <si>
    <t>その他の仕事が主</t>
  </si>
  <si>
    <t>（１）専業兼業別・自小作別</t>
  </si>
  <si>
    <t>（単位：戸）</t>
  </si>
  <si>
    <t>年次</t>
  </si>
  <si>
    <t>専業</t>
  </si>
  <si>
    <t>兼業</t>
  </si>
  <si>
    <t>自小作</t>
  </si>
  <si>
    <t>農業を主とするもの</t>
  </si>
  <si>
    <t>兼業を主とするもの</t>
  </si>
  <si>
    <t>自作</t>
  </si>
  <si>
    <t>自作兼小作</t>
  </si>
  <si>
    <t>小作兼自作</t>
  </si>
  <si>
    <t>小作</t>
  </si>
  <si>
    <t>貸付耕地一町歩以上の土地所有者で農業を営む者</t>
  </si>
  <si>
    <t>その他</t>
  </si>
  <si>
    <t>昭和45年</t>
  </si>
  <si>
    <t>経          営          耕          地          面          積</t>
  </si>
  <si>
    <t>経          営          農          用          地          面          積</t>
  </si>
  <si>
    <t>30a未満</t>
  </si>
  <si>
    <t>2ha以上</t>
  </si>
  <si>
    <t>（単位：人）</t>
  </si>
  <si>
    <t>総世帯員数</t>
  </si>
  <si>
    <t>１世帯当たり人員</t>
  </si>
  <si>
    <t>区分</t>
  </si>
  <si>
    <t>６５歳以上</t>
  </si>
  <si>
    <t>〔構成比〕</t>
  </si>
  <si>
    <t>塩　山　市</t>
  </si>
  <si>
    <t>総農家数</t>
  </si>
  <si>
    <t>恒常的勤務</t>
  </si>
  <si>
    <t>自営兼業</t>
  </si>
  <si>
    <t>農業が主</t>
  </si>
  <si>
    <t>農業が従</t>
  </si>
  <si>
    <t xml:space="preserve">   </t>
  </si>
  <si>
    <t>(注２)　平成1２年から調査対象農家が経営耕地面積30アール以上又は農産物販売金額50万円以上の「販売農家」のみとなった。</t>
  </si>
  <si>
    <t>販売なし</t>
  </si>
  <si>
    <t>富士吉田市</t>
  </si>
  <si>
    <t>都  留  市</t>
  </si>
  <si>
    <t>山  梨  市</t>
  </si>
  <si>
    <t>大  月  市</t>
  </si>
  <si>
    <t>韮  崎  市</t>
  </si>
  <si>
    <t>共済事業　（契約保有高 　万円）</t>
  </si>
  <si>
    <t>　　２．委託を受けて行う育林若しくは素材生産又は立木を購入して行う素材生産の事業。</t>
  </si>
  <si>
    <t>鳥　　　　　　　　　　　　　　　類</t>
  </si>
  <si>
    <t>のうさぎ</t>
  </si>
  <si>
    <t>（注２）　「その他」は経営耕地面積１０a未満、農産物販売金額５０万円未満の農家。</t>
  </si>
  <si>
    <t>-</t>
  </si>
  <si>
    <t>山  梨  県</t>
  </si>
  <si>
    <t xml:space="preserve"> 市    部</t>
  </si>
  <si>
    <t xml:space="preserve"> 郡    部</t>
  </si>
  <si>
    <t>昭和50年</t>
  </si>
  <si>
    <t>…</t>
  </si>
  <si>
    <t>　</t>
  </si>
  <si>
    <t xml:space="preserve">資料　　農林水産省「農林業センサス」 </t>
  </si>
  <si>
    <t xml:space="preserve">資料　農林水産省「農林業センサス」 </t>
  </si>
  <si>
    <t>資料　農林水産省「農林業センサス」</t>
  </si>
  <si>
    <t>平成１７年</t>
  </si>
  <si>
    <t>資料　農林水産省 「農林業センサス」</t>
  </si>
  <si>
    <t>平成７年</t>
  </si>
  <si>
    <t>南アルプス市</t>
  </si>
  <si>
    <t>富士河口湖町</t>
  </si>
  <si>
    <t>甲　斐　市</t>
  </si>
  <si>
    <t>北　杜　市</t>
  </si>
  <si>
    <t>笛　吹　市</t>
  </si>
  <si>
    <t>北都留郡</t>
  </si>
  <si>
    <t>南巨摩郡</t>
  </si>
  <si>
    <t>東山梨郡</t>
  </si>
  <si>
    <t>東八代郡</t>
  </si>
  <si>
    <t>西八代郡</t>
  </si>
  <si>
    <t>東八代郡</t>
  </si>
  <si>
    <t>資料  農林水産省 「農林業センサス」</t>
  </si>
  <si>
    <t xml:space="preserve">    資料  農林水産省 「農林業センサス」</t>
  </si>
  <si>
    <t>0.3～
0.5ha未満</t>
  </si>
  <si>
    <t>0.5～
1.0ha未満</t>
  </si>
  <si>
    <t>1.0～
1.5ha未満</t>
  </si>
  <si>
    <t>1.5～ 
2.0ha未満</t>
  </si>
  <si>
    <t>2.0～
3.0ha未満</t>
  </si>
  <si>
    <t>3.0～
5.0ha未満</t>
  </si>
  <si>
    <t>5.0～
10.0ha未満</t>
  </si>
  <si>
    <t>10.0～
20.0ha未満</t>
  </si>
  <si>
    <t>20.0～
30.0ha未満</t>
  </si>
  <si>
    <t>30ha以上</t>
  </si>
  <si>
    <t>販　売　農　家</t>
  </si>
  <si>
    <t>（注１）　平成１２年から、調査の対象が「販売農家」のみとなった。</t>
  </si>
  <si>
    <t>－</t>
  </si>
  <si>
    <t>小 淵 沢 町</t>
  </si>
  <si>
    <t>東山梨郡</t>
  </si>
  <si>
    <t>西八代郡</t>
  </si>
  <si>
    <t>中巨摩郡</t>
  </si>
  <si>
    <t>北巨摩郡</t>
  </si>
  <si>
    <t>南都留郡</t>
  </si>
  <si>
    <t>北都留郡</t>
  </si>
  <si>
    <t>（１）男女別世帯員数（総農家・販売農家）</t>
  </si>
  <si>
    <t>60※</t>
  </si>
  <si>
    <t>（２）年齢別世帯員数（販売農家）</t>
  </si>
  <si>
    <t>１４歳以下</t>
  </si>
  <si>
    <t>（注２）　雇人は含まない。</t>
  </si>
  <si>
    <t>販売農家世帯員数</t>
  </si>
  <si>
    <t>（注）「販売農家世帯員数」は１４歳以下の世帯員を含む。</t>
  </si>
  <si>
    <t>南巨摩郡</t>
  </si>
  <si>
    <t>中巨摩郡</t>
  </si>
  <si>
    <t>北巨摩郡</t>
  </si>
  <si>
    <t>小 淵 沢 町</t>
  </si>
  <si>
    <t>南都留郡</t>
  </si>
  <si>
    <t xml:space="preserve"> 0.3ha   
 未満</t>
  </si>
  <si>
    <t>(注１)　平成２年から調査対象農家の基準が経営耕地面積１0アール以上又は農産物販売金額１５万円以上(新基準)となった。　　　　　　※は、昭和６０年の結果を新基準の内容に組替え集計したもの。</t>
  </si>
  <si>
    <t>日雇・臨時雇・
出稼ぎ</t>
  </si>
  <si>
    <r>
      <t>１　農家数の推移</t>
    </r>
    <r>
      <rPr>
        <sz val="14"/>
        <rFont val="ＭＳ Ｐ明朝"/>
        <family val="1"/>
      </rPr>
      <t>（平成１７年）</t>
    </r>
  </si>
  <si>
    <r>
      <t>２　農家人口の推移</t>
    </r>
    <r>
      <rPr>
        <sz val="14"/>
        <rFont val="ＭＳ Ｐ明朝"/>
        <family val="1"/>
      </rPr>
      <t>（平成１７年）</t>
    </r>
  </si>
  <si>
    <r>
      <t>５　販売農家における就業状態別世帯員数</t>
    </r>
    <r>
      <rPr>
        <sz val="14"/>
        <rFont val="ＭＳ Ｐ明朝"/>
        <family val="1"/>
      </rPr>
      <t>（平成１７年２月１日）</t>
    </r>
  </si>
  <si>
    <t>（２）耕地規模別・農用地規模別</t>
  </si>
  <si>
    <t>（注１）　平成１７年農林業センサスにおいて、年齢別の世帯員数は、「販売農家」の調査のみである。数値の比較を可能にするため、　平成７年、１２年のデータについても、販売農家の世帯員数に変更した。</t>
  </si>
  <si>
    <t>(注２)　上段は総農家の世帯員数。下段（）内は販売農家の世帯員数。</t>
  </si>
  <si>
    <t>自給的農家</t>
  </si>
  <si>
    <t>販売農家のうち、専業・兼業別の農家数</t>
  </si>
  <si>
    <t>販売農家　</t>
  </si>
  <si>
    <t>　計</t>
  </si>
  <si>
    <t>（注）　「自給的農家」 は、 経営耕地面積３０a未満かつ農作物販売金額５０万円未満の農家</t>
  </si>
  <si>
    <t>南都留郡</t>
  </si>
  <si>
    <t>資料　農林水産省 「農林業センサス」</t>
  </si>
  <si>
    <t>農産物を販売した
農家数</t>
  </si>
  <si>
    <t>麦類</t>
  </si>
  <si>
    <t>雑穀・いも類・豆類</t>
  </si>
  <si>
    <t>山梨県統計年鑑・目次&lt;&lt;</t>
  </si>
  <si>
    <t>工芸農作物</t>
  </si>
  <si>
    <t>花き・花木</t>
  </si>
  <si>
    <t>野菜類</t>
  </si>
  <si>
    <t>果樹類</t>
  </si>
  <si>
    <t>その他の作物</t>
  </si>
  <si>
    <t>酪農</t>
  </si>
  <si>
    <t>肉用牛</t>
  </si>
  <si>
    <t>養豚</t>
  </si>
  <si>
    <t>養鶏</t>
  </si>
  <si>
    <t>その他の      　  畜産</t>
  </si>
  <si>
    <t>養蚕</t>
  </si>
  <si>
    <t>山梨県</t>
  </si>
  <si>
    <t>市部</t>
  </si>
  <si>
    <t>郡部</t>
  </si>
  <si>
    <t>北杜市</t>
  </si>
  <si>
    <t>甲斐市</t>
  </si>
  <si>
    <t>笛吹市</t>
  </si>
  <si>
    <t>東山梨郡</t>
  </si>
  <si>
    <t>富士河口湖町</t>
  </si>
  <si>
    <t xml:space="preserve">        資料  農林水産省 「農林業センサス」</t>
  </si>
  <si>
    <t>市町村名</t>
  </si>
  <si>
    <t>計</t>
  </si>
  <si>
    <t xml:space="preserve">       ※は、昭和６０年の結果を新基準の内容に組替え集計したもの。</t>
  </si>
  <si>
    <t xml:space="preserve">（注）　経営耕地のある自給的農家　＝　自給的農家 －　経営耕地をもたない自給的農家（経営耕地面積をもたず、販売金額が５０万円未満の農家） </t>
  </si>
  <si>
    <t>１５歳以上の世帯員の就業状況</t>
  </si>
  <si>
    <t>2,000～
3,000未満</t>
  </si>
  <si>
    <t>5000～　
1億円 未満</t>
  </si>
  <si>
    <t>3,000～
5,000未満</t>
  </si>
  <si>
    <t>かんしょ</t>
  </si>
  <si>
    <t>れんげ</t>
  </si>
  <si>
    <t>養蚕戸数</t>
  </si>
  <si>
    <t>夏秋蚕</t>
  </si>
  <si>
    <t>春蚕</t>
  </si>
  <si>
    <t>kg</t>
  </si>
  <si>
    <t>kg</t>
  </si>
  <si>
    <t>X</t>
  </si>
  <si>
    <t>生糸生産高
総計</t>
  </si>
  <si>
    <t>１００ha以上</t>
  </si>
  <si>
    <t>（２）保有山林面積</t>
  </si>
  <si>
    <t>（注１)　 県有林面積は不要存置県有林野を除く。</t>
  </si>
  <si>
    <t>-</t>
  </si>
  <si>
    <t>…</t>
  </si>
  <si>
    <t>(-)</t>
  </si>
  <si>
    <t>…</t>
  </si>
  <si>
    <t>-</t>
  </si>
  <si>
    <t>(-)</t>
  </si>
  <si>
    <t>…</t>
  </si>
  <si>
    <t>(-)</t>
  </si>
  <si>
    <t>-</t>
  </si>
  <si>
    <t>…</t>
  </si>
  <si>
    <t>-</t>
  </si>
  <si>
    <t>(-)</t>
  </si>
  <si>
    <t>…</t>
  </si>
  <si>
    <t>-</t>
  </si>
  <si>
    <t>(-)</t>
  </si>
  <si>
    <t>…</t>
  </si>
  <si>
    <t>(-)</t>
  </si>
  <si>
    <t>-</t>
  </si>
  <si>
    <t>…</t>
  </si>
  <si>
    <t>-</t>
  </si>
  <si>
    <t>…</t>
  </si>
  <si>
    <t>(-)</t>
  </si>
  <si>
    <t>-</t>
  </si>
  <si>
    <t>１億円以上</t>
  </si>
  <si>
    <t>-</t>
  </si>
  <si>
    <t>-</t>
  </si>
  <si>
    <t>東八代郡</t>
  </si>
  <si>
    <t>西八代郡</t>
  </si>
  <si>
    <t>-</t>
  </si>
  <si>
    <t>北都留郡</t>
  </si>
  <si>
    <t>資料  農林水産省 「農林業センサス」</t>
  </si>
  <si>
    <t>（単位：a）</t>
  </si>
  <si>
    <t>経営耕地    
総面積</t>
  </si>
  <si>
    <t>田</t>
  </si>
  <si>
    <t>樹園地</t>
  </si>
  <si>
    <t>畑（樹園地を除く）</t>
  </si>
  <si>
    <t>田計</t>
  </si>
  <si>
    <t>二毛作田</t>
  </si>
  <si>
    <t>調査日前１年間稲以外の作物だけを作った田</t>
  </si>
  <si>
    <t>調査日前１年間作付けしなかった田</t>
  </si>
  <si>
    <t>畑計</t>
  </si>
  <si>
    <t>普通畑</t>
  </si>
  <si>
    <t>うち過去一年間飼料作物だけを作った畑</t>
  </si>
  <si>
    <t>牧草　　　　　　　　　　専用地</t>
  </si>
  <si>
    <t>この１年間作付けしなかった畑</t>
  </si>
  <si>
    <t>南巨摩郡</t>
  </si>
  <si>
    <t>中巨摩郡</t>
  </si>
  <si>
    <t>北巨摩郡</t>
  </si>
  <si>
    <t>小 淵 沢 町</t>
  </si>
  <si>
    <t>南都留郡</t>
  </si>
  <si>
    <t>乳用牛</t>
  </si>
  <si>
    <t>肉用牛</t>
  </si>
  <si>
    <t>豚</t>
  </si>
  <si>
    <t>採卵鶏</t>
  </si>
  <si>
    <t>養蚕</t>
  </si>
  <si>
    <t>農家数</t>
  </si>
  <si>
    <t>頭数</t>
  </si>
  <si>
    <t>羽数</t>
  </si>
  <si>
    <t>掃立卵量</t>
  </si>
  <si>
    <t>（単位：戸、頭、100羽）</t>
  </si>
  <si>
    <t>（注） 採卵鶏とブロイラーの単位は１００羽</t>
  </si>
  <si>
    <t>資料　農林水産省　「農林業センサス」</t>
  </si>
  <si>
    <t>（単位：台）</t>
  </si>
  <si>
    <t>乗用型トラクター</t>
  </si>
  <si>
    <t>乗用型　　　
スピード
スプレイヤー</t>
  </si>
  <si>
    <t>１５～３０
馬力</t>
  </si>
  <si>
    <t>-</t>
  </si>
  <si>
    <t>-</t>
  </si>
  <si>
    <r>
      <t>６  農産物販売金額一位の部門別農家数</t>
    </r>
    <r>
      <rPr>
        <sz val="14"/>
        <rFont val="ＭＳ Ｐ明朝"/>
        <family val="1"/>
      </rPr>
      <t>（平成１７年２月１日）（販売農家）</t>
    </r>
  </si>
  <si>
    <t>-</t>
  </si>
  <si>
    <r>
      <t>７  農産物販売金額規模別農家数</t>
    </r>
    <r>
      <rPr>
        <sz val="14"/>
        <rFont val="ＭＳ Ｐ明朝"/>
        <family val="1"/>
      </rPr>
      <t>（平成１７年２月１日）（販売農家）</t>
    </r>
  </si>
  <si>
    <r>
      <t>８　経営耕地種類別面積</t>
    </r>
    <r>
      <rPr>
        <sz val="14"/>
        <rFont val="ＭＳ Ｐ明朝"/>
        <family val="1"/>
      </rPr>
      <t>（平成1７年２月１日）（販売農家）</t>
    </r>
  </si>
  <si>
    <r>
      <t>９  家畜・家きん頭羽数</t>
    </r>
    <r>
      <rPr>
        <sz val="14"/>
        <rFont val="ＭＳ Ｐ明朝"/>
        <family val="1"/>
      </rPr>
      <t>（平成１７年２月１日）（販売農家）</t>
    </r>
  </si>
  <si>
    <r>
      <t>１０  農業用機械所有台数</t>
    </r>
    <r>
      <rPr>
        <sz val="12"/>
        <rFont val="ＭＳ Ｐ明朝"/>
        <family val="1"/>
      </rPr>
      <t>（組織所有を除く）（平成１７年２月１日）（販売農家）</t>
    </r>
  </si>
  <si>
    <t>１１  生産高</t>
  </si>
  <si>
    <t>年次及び　　　　　　　　　市町村名</t>
  </si>
  <si>
    <t>水稲</t>
  </si>
  <si>
    <t>陸稲</t>
  </si>
  <si>
    <t>小        麦</t>
  </si>
  <si>
    <t>六条大麦</t>
  </si>
  <si>
    <t>二条小麦</t>
  </si>
  <si>
    <t>裸麦</t>
  </si>
  <si>
    <t>作付面積</t>
  </si>
  <si>
    <t>収穫量</t>
  </si>
  <si>
    <t>10a当たり収量</t>
  </si>
  <si>
    <t>上 野 原 市</t>
  </si>
  <si>
    <t>（注）　作付面積、収穫量の合計はラウンド方式により合わない。</t>
  </si>
  <si>
    <t>資料　関東農政局山梨農政事務所統計部  「山梨農林水産統計年報」</t>
  </si>
  <si>
    <t xml:space="preserve"> </t>
  </si>
  <si>
    <t>①いも類</t>
  </si>
  <si>
    <t>平成１２年</t>
  </si>
  <si>
    <t>１５～１９</t>
  </si>
  <si>
    <t>経営耕地のある自給的農家</t>
  </si>
  <si>
    <t>いね</t>
  </si>
  <si>
    <t>50万円
未 満</t>
  </si>
  <si>
    <t>50～
100未 満</t>
  </si>
  <si>
    <t>100～
200未 満</t>
  </si>
  <si>
    <t>200～
300未 満</t>
  </si>
  <si>
    <t>300～
500未 満</t>
  </si>
  <si>
    <t>500～
700未 満</t>
  </si>
  <si>
    <t>700～
1,000 未 満</t>
  </si>
  <si>
    <t>1,000～
1,500未 満</t>
  </si>
  <si>
    <t>1,500～
2,000未 満</t>
  </si>
  <si>
    <t>-</t>
  </si>
  <si>
    <t>-</t>
  </si>
  <si>
    <t>-</t>
  </si>
  <si>
    <t>-</t>
  </si>
  <si>
    <t>-</t>
  </si>
  <si>
    <t>東八代郡</t>
  </si>
  <si>
    <t>西八代郡</t>
  </si>
  <si>
    <t>南巨摩郡</t>
  </si>
  <si>
    <t>中巨摩郡</t>
  </si>
  <si>
    <t>北巨摩郡</t>
  </si>
  <si>
    <t>小 淵 沢 町</t>
  </si>
  <si>
    <t>南都留郡</t>
  </si>
  <si>
    <t>ブロイラー</t>
  </si>
  <si>
    <t>動力防除機</t>
  </si>
  <si>
    <t>動力田植機</t>
  </si>
  <si>
    <t>１５馬力未満</t>
  </si>
  <si>
    <t>３０馬力以上</t>
  </si>
  <si>
    <t>-</t>
  </si>
  <si>
    <t>自脱型
コンバイン</t>
  </si>
  <si>
    <t>普通型 
コンバイン</t>
  </si>
  <si>
    <t>-</t>
  </si>
  <si>
    <t>-</t>
  </si>
  <si>
    <t>-</t>
  </si>
  <si>
    <t>-</t>
  </si>
  <si>
    <t>いんげん</t>
  </si>
  <si>
    <t>らっかせい</t>
  </si>
  <si>
    <t>きゅうり</t>
  </si>
  <si>
    <t>トマト</t>
  </si>
  <si>
    <t>ぶどう</t>
  </si>
  <si>
    <t>もも</t>
  </si>
  <si>
    <t>すもも</t>
  </si>
  <si>
    <t>かき</t>
  </si>
  <si>
    <t>うめ</t>
  </si>
  <si>
    <t>キウイフルーツ</t>
  </si>
  <si>
    <t>おうとう</t>
  </si>
  <si>
    <t>りんご</t>
  </si>
  <si>
    <t>くり</t>
  </si>
  <si>
    <t>こくにゃくいも</t>
  </si>
  <si>
    <t>x</t>
  </si>
  <si>
    <t>横浜神戸</t>
  </si>
  <si>
    <t>横神以外</t>
  </si>
  <si>
    <t>山形福島</t>
  </si>
  <si>
    <t>畜産
酪農</t>
  </si>
  <si>
    <t>正組合員
戸数</t>
  </si>
  <si>
    <t>0.3ha
未満</t>
  </si>
  <si>
    <t>農事組合
法　人</t>
  </si>
  <si>
    <t>その他の
法人</t>
  </si>
  <si>
    <t>その他の
各種団体</t>
  </si>
  <si>
    <t>法人化して
いない</t>
  </si>
  <si>
    <t>(単位：a)</t>
  </si>
  <si>
    <t>.</t>
  </si>
  <si>
    <t>-</t>
  </si>
  <si>
    <t>（ぶどう）</t>
  </si>
  <si>
    <t>（もも）</t>
  </si>
  <si>
    <t>（すもも）</t>
  </si>
  <si>
    <t>種苗苗木
蚕種</t>
  </si>
  <si>
    <t>農事組合法人</t>
  </si>
  <si>
    <t>その他の法人</t>
  </si>
  <si>
    <t>地方公共団体
・
財産区</t>
  </si>
  <si>
    <t>-</t>
  </si>
  <si>
    <t>-</t>
  </si>
  <si>
    <t>牧  丘  町</t>
  </si>
  <si>
    <t>三  富  村</t>
  </si>
  <si>
    <t>勝  沼  町</t>
  </si>
  <si>
    <t>大  和  村</t>
  </si>
  <si>
    <t>ｘ</t>
  </si>
  <si>
    <t>中  道  町</t>
  </si>
  <si>
    <t>芦  川  村</t>
  </si>
  <si>
    <t>豊  富  村</t>
  </si>
  <si>
    <t>上九一色村</t>
  </si>
  <si>
    <t>三  珠  町</t>
  </si>
  <si>
    <t>市川大門町</t>
  </si>
  <si>
    <t>六  郷  町</t>
  </si>
  <si>
    <t>増  穂  町</t>
  </si>
  <si>
    <t>鰍  沢  町</t>
  </si>
  <si>
    <t>早  川  町</t>
  </si>
  <si>
    <t>身  延  町</t>
  </si>
  <si>
    <t>南  部  町</t>
  </si>
  <si>
    <t>玉  穂  町</t>
  </si>
  <si>
    <t>昭  和  町</t>
  </si>
  <si>
    <t>田  富  町</t>
  </si>
  <si>
    <t>秋  山  村</t>
  </si>
  <si>
    <t>道  志  村</t>
  </si>
  <si>
    <t>西  桂  町</t>
  </si>
  <si>
    <t>忍  野  村</t>
  </si>
  <si>
    <t>山中湖村</t>
  </si>
  <si>
    <t>鳴  沢  村</t>
  </si>
  <si>
    <t>上野原町</t>
  </si>
  <si>
    <t>小  菅  村</t>
  </si>
  <si>
    <t>丹波山村</t>
  </si>
  <si>
    <t>区 分</t>
  </si>
  <si>
    <t>～</t>
  </si>
  <si>
    <t>5 ha</t>
  </si>
  <si>
    <t>10 ha</t>
  </si>
  <si>
    <t>20 ha</t>
  </si>
  <si>
    <t xml:space="preserve">30 ha </t>
  </si>
  <si>
    <t>50 ha</t>
  </si>
  <si>
    <t>100 ha</t>
  </si>
  <si>
    <t>500 ha</t>
  </si>
  <si>
    <t>1000 ha</t>
  </si>
  <si>
    <t>年度及び
市郡</t>
  </si>
  <si>
    <t>総数</t>
  </si>
  <si>
    <t>振興局　　　　
林務環境部</t>
  </si>
  <si>
    <t>すぎ</t>
  </si>
  <si>
    <t>ひのき</t>
  </si>
  <si>
    <t>からまつ</t>
  </si>
  <si>
    <t>あかまつ</t>
  </si>
  <si>
    <t>くぬぎ</t>
  </si>
  <si>
    <t>ｽｷﾞ､ﾋﾉｷ､ｱｶﾏﾂ､ｶﾗﾏﾂ､広葉樹</t>
  </si>
  <si>
    <t>ha</t>
  </si>
  <si>
    <t>m3</t>
  </si>
  <si>
    <t>きじ</t>
  </si>
  <si>
    <t>やまどり</t>
  </si>
  <si>
    <t>こじゅけい</t>
  </si>
  <si>
    <t>うずら</t>
  </si>
  <si>
    <t>きじばと</t>
  </si>
  <si>
    <t>すずめ</t>
  </si>
  <si>
    <t>いのしし</t>
  </si>
  <si>
    <t>おすじか</t>
  </si>
  <si>
    <t>くま</t>
  </si>
  <si>
    <t>きつね</t>
  </si>
  <si>
    <t>たぬき</t>
  </si>
  <si>
    <t>-</t>
  </si>
  <si>
    <t>（注）　自動車道は幅員３．０m以上、軽車道は幅員２．５～３．０mである。　　　　　　　　</t>
  </si>
  <si>
    <t>-</t>
  </si>
  <si>
    <t>-</t>
  </si>
  <si>
    <t>-</t>
  </si>
  <si>
    <t>-</t>
  </si>
  <si>
    <t>-</t>
  </si>
  <si>
    <t>ニジマス</t>
  </si>
  <si>
    <t>ﾔﾏﾒ･ｱﾏｺﾞ･ｲﾜﾅ</t>
  </si>
  <si>
    <t>アユ</t>
  </si>
  <si>
    <t>コイ</t>
  </si>
  <si>
    <t>ニシキゴイ</t>
  </si>
  <si>
    <t>うち他人に管理を
まかせているもの</t>
  </si>
  <si>
    <t>山 中 湖 村</t>
  </si>
  <si>
    <t>上 野 原 町</t>
  </si>
  <si>
    <t>丹 波 山 村</t>
  </si>
  <si>
    <t>②豆類</t>
  </si>
  <si>
    <t>④果樹</t>
  </si>
  <si>
    <t>⑤工芸農作物</t>
  </si>
  <si>
    <t>年次及び　　　　　農業地区</t>
  </si>
  <si>
    <t>大豆</t>
  </si>
  <si>
    <t>小豆</t>
  </si>
  <si>
    <t>茶</t>
  </si>
  <si>
    <t>栽培
面積</t>
  </si>
  <si>
    <t>栽培面積</t>
  </si>
  <si>
    <t>10a当たり              収量</t>
  </si>
  <si>
    <t>荒茶生産量</t>
  </si>
  <si>
    <t>ha</t>
  </si>
  <si>
    <t>t</t>
  </si>
  <si>
    <t>kg</t>
  </si>
  <si>
    <t>国中</t>
  </si>
  <si>
    <t>郡内</t>
  </si>
  <si>
    <t>峡中</t>
  </si>
  <si>
    <t>峡東</t>
  </si>
  <si>
    <t>峡南</t>
  </si>
  <si>
    <t>峡北</t>
  </si>
  <si>
    <t>③野菜類</t>
  </si>
  <si>
    <t>春植えばれいしょ</t>
  </si>
  <si>
    <t>日本なし</t>
  </si>
  <si>
    <t>ha</t>
  </si>
  <si>
    <t>t</t>
  </si>
  <si>
    <t>kg</t>
  </si>
  <si>
    <t>（注）　作付面積、収穫量の合計はラウンド方式により合わない。</t>
  </si>
  <si>
    <t>⑥飼肥料作物</t>
  </si>
  <si>
    <t>年次</t>
  </si>
  <si>
    <t>青刈りとうもろこし</t>
  </si>
  <si>
    <t>まめ科牧草</t>
  </si>
  <si>
    <t>いね科牧草</t>
  </si>
  <si>
    <t>まめ科といね科のまぜまき</t>
  </si>
  <si>
    <t>青刈りえん麦</t>
  </si>
  <si>
    <t>青刈りライ麦</t>
  </si>
  <si>
    <t>青刈りその他麦</t>
  </si>
  <si>
    <t>１２　養蚕</t>
  </si>
  <si>
    <t>年次及び　　　　　　　　　市町村</t>
  </si>
  <si>
    <t>掃立量</t>
  </si>
  <si>
    <t>産繭高</t>
  </si>
  <si>
    <t>春蚕</t>
  </si>
  <si>
    <t>夏秋蚕</t>
  </si>
  <si>
    <t>計</t>
  </si>
  <si>
    <t>普通蚕種</t>
  </si>
  <si>
    <t>原蚕種</t>
  </si>
  <si>
    <t>戸</t>
  </si>
  <si>
    <t>箱</t>
  </si>
  <si>
    <t>kg</t>
  </si>
  <si>
    <t>x</t>
  </si>
  <si>
    <t>甲　州　市</t>
  </si>
  <si>
    <t>中　央　市</t>
  </si>
  <si>
    <t>東八代郡</t>
  </si>
  <si>
    <t>西八代郡</t>
  </si>
  <si>
    <t>市川三郷町</t>
  </si>
  <si>
    <t>南巨摩郡</t>
  </si>
  <si>
    <t>中巨摩郡</t>
  </si>
  <si>
    <t>南都留郡</t>
  </si>
  <si>
    <t>山 中 湖 村</t>
  </si>
  <si>
    <t>富士河口湖町</t>
  </si>
  <si>
    <t>北都留郡</t>
  </si>
  <si>
    <t>丹 波 山 村</t>
  </si>
  <si>
    <t>（注） 「掃立量」について、平成１７年度から市町村別に集計を行っていないため、データを表示できないものについては「…」としている。</t>
  </si>
  <si>
    <t>資料　農政部花き農水産課</t>
  </si>
  <si>
    <t>生糸年度</t>
  </si>
  <si>
    <t>器械製糸</t>
  </si>
  <si>
    <t>国用製糸</t>
  </si>
  <si>
    <t>業者数</t>
  </si>
  <si>
    <t>繰糸機台数</t>
  </si>
  <si>
    <t>生産高</t>
  </si>
  <si>
    <t>台</t>
  </si>
  <si>
    <r>
      <t>１９　林野面積および蓄積量</t>
    </r>
    <r>
      <rPr>
        <sz val="14"/>
        <rFont val="ＭＳ Ｐ明朝"/>
        <family val="1"/>
      </rPr>
      <t>（平成１5～１8年度）</t>
    </r>
  </si>
  <si>
    <t>平成15年度</t>
  </si>
  <si>
    <t>-</t>
  </si>
  <si>
    <r>
      <t>２０　保安林面積</t>
    </r>
    <r>
      <rPr>
        <sz val="14"/>
        <rFont val="ＭＳ Ｐ明朝"/>
        <family val="1"/>
      </rPr>
      <t>（平成１５～１８年度）</t>
    </r>
  </si>
  <si>
    <t>北巨摩郡</t>
  </si>
  <si>
    <r>
      <t>２１　樹種別造林面積</t>
    </r>
    <r>
      <rPr>
        <sz val="16"/>
        <rFont val="ＭＳ Ｐ明朝"/>
        <family val="1"/>
      </rPr>
      <t>（平成１４～１８年度）</t>
    </r>
  </si>
  <si>
    <t>平成14年度</t>
  </si>
  <si>
    <r>
      <t>２２　伐採数量</t>
    </r>
    <r>
      <rPr>
        <sz val="14"/>
        <rFont val="ＭＳ Ｐ明朝"/>
        <family val="1"/>
      </rPr>
      <t>（平成１４～１８年度）</t>
    </r>
  </si>
  <si>
    <r>
      <t>２４　県有林用途別処分量</t>
    </r>
    <r>
      <rPr>
        <sz val="14"/>
        <rFont val="ＭＳ Ｐ明朝"/>
        <family val="1"/>
      </rPr>
      <t>（平成１４～１８年度）</t>
    </r>
  </si>
  <si>
    <t>中北</t>
  </si>
  <si>
    <t>富士・東部</t>
  </si>
  <si>
    <r>
      <t>２５　造林用苗木</t>
    </r>
    <r>
      <rPr>
        <sz val="16"/>
        <rFont val="ＭＳ Ｐ明朝"/>
        <family val="1"/>
      </rPr>
      <t>（平成１４～１８年度）</t>
    </r>
  </si>
  <si>
    <r>
      <t>２６　苗畑面積・造林用苗木</t>
    </r>
    <r>
      <rPr>
        <sz val="14"/>
        <rFont val="ＭＳ Ｐ明朝"/>
        <family val="1"/>
      </rPr>
      <t>（平成１４～１８年度）</t>
    </r>
  </si>
  <si>
    <r>
      <t>２７　森林病虫獣害駆除</t>
    </r>
    <r>
      <rPr>
        <sz val="14"/>
        <rFont val="ＭＳ Ｐ明朝"/>
        <family val="1"/>
      </rPr>
      <t>（平成１５～１８年度）</t>
    </r>
  </si>
  <si>
    <t>平成15年度</t>
  </si>
  <si>
    <t>ｱｶﾏﾂ</t>
  </si>
  <si>
    <r>
      <t>２８　しいたけ生産量</t>
    </r>
    <r>
      <rPr>
        <sz val="14"/>
        <rFont val="ＭＳ Ｐ明朝"/>
        <family val="1"/>
      </rPr>
      <t>（平成１４～１８年）</t>
    </r>
  </si>
  <si>
    <t>平成14年</t>
  </si>
  <si>
    <t>(注)　小数第二位以降は四捨五入のため、合計数字と内訳数字とが一致しない場合もある。</t>
  </si>
  <si>
    <t>平成１４年</t>
  </si>
  <si>
    <r>
      <t>２９　薪・木炭生産量</t>
    </r>
    <r>
      <rPr>
        <sz val="14"/>
        <rFont val="ＭＳ Ｐ明朝"/>
        <family val="1"/>
      </rPr>
      <t>（平成１４～１８年）</t>
    </r>
  </si>
  <si>
    <t>平成14</t>
  </si>
  <si>
    <r>
      <t>３０　特用林産物生産量</t>
    </r>
    <r>
      <rPr>
        <sz val="14"/>
        <rFont val="ＭＳ Ｐ明朝"/>
        <family val="1"/>
      </rPr>
      <t>（平成１４～１８年）</t>
    </r>
  </si>
  <si>
    <t>ひらたけ（人工しめじ）</t>
  </si>
  <si>
    <t>えりんぎ</t>
  </si>
  <si>
    <t>たけのこ</t>
  </si>
  <si>
    <t>木炭</t>
  </si>
  <si>
    <t>t</t>
  </si>
  <si>
    <t>平成14年</t>
  </si>
  <si>
    <t>(注）小数第二位以降は四捨五入のため、合計数字と内訳数字とが一致しない場合もある。</t>
  </si>
  <si>
    <r>
      <t>３１　狩猟登録者および主要鳥獣捕獲数</t>
    </r>
    <r>
      <rPr>
        <sz val="14"/>
        <rFont val="ＭＳ Ｐ明朝"/>
        <family val="1"/>
      </rPr>
      <t>（平成１４～１８年度）</t>
    </r>
  </si>
  <si>
    <r>
      <t>３２　林道の現況</t>
    </r>
    <r>
      <rPr>
        <sz val="14"/>
        <rFont val="ＭＳ Ｐ明朝"/>
        <family val="1"/>
      </rPr>
      <t>（平成１９年３月３１日現在）</t>
    </r>
  </si>
  <si>
    <t>資料　森林環境部治山林道課　「平成1８年度林道現況一覧表」</t>
  </si>
  <si>
    <r>
      <t>３３　淡水魚放流実績</t>
    </r>
    <r>
      <rPr>
        <sz val="14"/>
        <rFont val="ＭＳ Ｐ明朝"/>
        <family val="1"/>
      </rPr>
      <t>（平成１４～１８年度）</t>
    </r>
  </si>
  <si>
    <t>１7年(A)</t>
  </si>
  <si>
    <t>１8年(B)</t>
  </si>
  <si>
    <t>１7年(C)</t>
  </si>
  <si>
    <t>１8年(D)</t>
  </si>
  <si>
    <t>Ｘ</t>
  </si>
  <si>
    <t>X</t>
  </si>
  <si>
    <t>（注1）　業者数、繰糸機台数は各年度とも１２月末日に稼働している業者数及び繰糸機台数である。</t>
  </si>
  <si>
    <t>（注2）　生糸年度： 当年６月１日～翌年５月３１日</t>
  </si>
  <si>
    <t>（単位：kg）</t>
  </si>
  <si>
    <t>生糸問屋生糸売買業者</t>
  </si>
  <si>
    <t>生糸加工業者（委託加工、自家消費などを含む）</t>
  </si>
  <si>
    <t>合計</t>
  </si>
  <si>
    <t>小計</t>
  </si>
  <si>
    <t>新潟</t>
  </si>
  <si>
    <t>群馬　　　　　　　埼玉</t>
  </si>
  <si>
    <t>石川　　　　　　　福井</t>
  </si>
  <si>
    <t>京都　　　　　　　　兵庫</t>
  </si>
  <si>
    <t>その他の府県</t>
  </si>
  <si>
    <t>１3  畜産</t>
  </si>
  <si>
    <t>（単位：t）</t>
  </si>
  <si>
    <t>県内生産量</t>
  </si>
  <si>
    <t>県内移入量</t>
  </si>
  <si>
    <t>県外移出量</t>
  </si>
  <si>
    <t>県内処理量</t>
  </si>
  <si>
    <t>特定乳製品向け</t>
  </si>
  <si>
    <t>飲用牛乳                             （飲用＋その他）</t>
  </si>
  <si>
    <t>　　　　　　　　　　資料  農政部畜産課　「牛乳乳製品統計」</t>
  </si>
  <si>
    <t>資料  農政部畜産課 「畜産物流通統計」</t>
  </si>
  <si>
    <t>生産数量</t>
  </si>
  <si>
    <t>生産者自家消費                                    （農家）</t>
  </si>
  <si>
    <t>県内入荷量</t>
  </si>
  <si>
    <t>県外移出</t>
  </si>
  <si>
    <t>資料  農政部畜産課　「鶏卵流通統計」　　</t>
  </si>
  <si>
    <t>成牛</t>
  </si>
  <si>
    <t>子牛</t>
  </si>
  <si>
    <t>緬羊</t>
  </si>
  <si>
    <t>山羊</t>
  </si>
  <si>
    <t>馬</t>
  </si>
  <si>
    <t>枝肉量</t>
  </si>
  <si>
    <t>ha</t>
  </si>
  <si>
    <t>t</t>
  </si>
  <si>
    <t>kg</t>
  </si>
  <si>
    <t xml:space="preserve"> </t>
  </si>
  <si>
    <t xml:space="preserve"> </t>
  </si>
  <si>
    <t>１４  農業協同組合</t>
  </si>
  <si>
    <t>年度</t>
  </si>
  <si>
    <t>信用事業資産</t>
  </si>
  <si>
    <t>経済事業資産</t>
  </si>
  <si>
    <t>固定資産外部出資</t>
  </si>
  <si>
    <t>当期末処理損失金</t>
  </si>
  <si>
    <t>信用事業負債</t>
  </si>
  <si>
    <t>経済事業負債</t>
  </si>
  <si>
    <t>資本</t>
  </si>
  <si>
    <t>（注１）　当期末処理損失金は、当期末処分利益剰余金の中に含む。</t>
  </si>
  <si>
    <t>（注２）　年度は事業年度（２月～１月）</t>
  </si>
  <si>
    <t>地域別</t>
  </si>
  <si>
    <t>出資組合</t>
  </si>
  <si>
    <t>非出資組合</t>
  </si>
  <si>
    <t>一般</t>
  </si>
  <si>
    <t>畜産　　　　　　　　　　　　　酪農</t>
  </si>
  <si>
    <t>園芸特産</t>
  </si>
  <si>
    <t>農村工業</t>
  </si>
  <si>
    <t>県区域</t>
  </si>
  <si>
    <t>県区域未満</t>
  </si>
  <si>
    <t>市町村区域</t>
  </si>
  <si>
    <t>市町村区域未満</t>
  </si>
  <si>
    <t>（注１） 養鶏・牧野管理はその他に含む。</t>
  </si>
  <si>
    <t>　　　　　資料　山梨県農業協同組合中央会　「山梨県のＪＡの現況」</t>
  </si>
  <si>
    <t>組合　　　　　　　現在数</t>
  </si>
  <si>
    <t>調査　　　　　　　　　　　　　　組合数</t>
  </si>
  <si>
    <t>組合員</t>
  </si>
  <si>
    <t>役員</t>
  </si>
  <si>
    <t>職員</t>
  </si>
  <si>
    <t>准組合員</t>
  </si>
  <si>
    <t>常勤　　　　　　　　　　理事</t>
  </si>
  <si>
    <t>非常勤　　　　　　　　　　　　理事</t>
  </si>
  <si>
    <t>監事</t>
  </si>
  <si>
    <t>参事</t>
  </si>
  <si>
    <t>農業　　　　　　　　　　技術員</t>
  </si>
  <si>
    <t>その他の職員</t>
  </si>
  <si>
    <t>戸</t>
  </si>
  <si>
    <t>人</t>
  </si>
  <si>
    <t>個人</t>
  </si>
  <si>
    <t>団体</t>
  </si>
  <si>
    <t>　　　資料　農林水産省　「総合農協統計表」</t>
  </si>
  <si>
    <t>購　買　事　業（千円）</t>
  </si>
  <si>
    <t>販　売　事　業（千円）</t>
  </si>
  <si>
    <t>預金</t>
  </si>
  <si>
    <t>貸付金</t>
  </si>
  <si>
    <t>貯金</t>
  </si>
  <si>
    <t>借入金</t>
  </si>
  <si>
    <t>供給額</t>
  </si>
  <si>
    <t>利益及び手数料</t>
  </si>
  <si>
    <t>販売額</t>
  </si>
  <si>
    <t>収益</t>
  </si>
  <si>
    <t>生命</t>
  </si>
  <si>
    <t>建物更生</t>
  </si>
  <si>
    <t>（注）　年度は事業年度（２月～１月）</t>
  </si>
  <si>
    <t xml:space="preserve">                  資料　農林水産省「総合農協統計表」、山梨県農業協同組合中央会　「山梨県のＪＡの現況」</t>
  </si>
  <si>
    <t>野菜</t>
  </si>
  <si>
    <t>果樹</t>
  </si>
  <si>
    <t>（１）組織形態別経営体数</t>
  </si>
  <si>
    <t>（単位：経営体）</t>
  </si>
  <si>
    <t>市区町村</t>
  </si>
  <si>
    <t>法人化している</t>
  </si>
  <si>
    <t>地方公　　　　　共団体
・
財産区</t>
  </si>
  <si>
    <t>小　計</t>
  </si>
  <si>
    <t>会　　　　　　　　社</t>
  </si>
  <si>
    <t>各　種　団　体</t>
  </si>
  <si>
    <t>個人経営</t>
  </si>
  <si>
    <t>株式
会社</t>
  </si>
  <si>
    <t>有限
会社</t>
  </si>
  <si>
    <t>合名・合資会社</t>
  </si>
  <si>
    <t>相互
会社</t>
  </si>
  <si>
    <t>農協</t>
  </si>
  <si>
    <t>森林
組合</t>
  </si>
  <si>
    <t>公課
諸負担</t>
  </si>
  <si>
    <t>出稼ぎ
年金扶助
など</t>
  </si>
  <si>
    <r>
      <t>（１）設立状況</t>
    </r>
    <r>
      <rPr>
        <sz val="12"/>
        <rFont val="ＭＳ Ｐ明朝"/>
        <family val="1"/>
      </rPr>
      <t>（平成１４～１８年度）</t>
    </r>
  </si>
  <si>
    <r>
      <t>（2）組織</t>
    </r>
    <r>
      <rPr>
        <sz val="12"/>
        <rFont val="ＭＳ Ｐ明朝"/>
        <family val="1"/>
      </rPr>
      <t>（平成1４～1８年度）</t>
    </r>
  </si>
  <si>
    <t>（３）財務（平成１４～１８年度）</t>
  </si>
  <si>
    <r>
      <t>（４）事業</t>
    </r>
    <r>
      <rPr>
        <sz val="12"/>
        <rFont val="ＭＳ Ｐ明朝"/>
        <family val="1"/>
      </rPr>
      <t>（平成１４～１８年度）</t>
    </r>
  </si>
  <si>
    <t>平成1４年度</t>
  </si>
  <si>
    <t>平成１８年</t>
  </si>
  <si>
    <t>１５年</t>
  </si>
  <si>
    <t>１６年</t>
  </si>
  <si>
    <t>１７年</t>
  </si>
  <si>
    <t>１８年</t>
  </si>
  <si>
    <t>（１）　農家経済の総括（平成１4～１8年）</t>
  </si>
  <si>
    <t>農業生産
関連事業</t>
  </si>
  <si>
    <t>農家経
済余剰</t>
  </si>
  <si>
    <t>平成14年</t>
  </si>
  <si>
    <r>
      <t>（２）　農業粗収益</t>
    </r>
    <r>
      <rPr>
        <sz val="12"/>
        <rFont val="ＭＳ Ｐ明朝"/>
        <family val="1"/>
      </rPr>
      <t>（平成１4～１8年）</t>
    </r>
  </si>
  <si>
    <t>平成14</t>
  </si>
  <si>
    <r>
      <t>（３）　農業経営費</t>
    </r>
    <r>
      <rPr>
        <sz val="12"/>
        <rFont val="ＭＳ Ｐ明朝"/>
        <family val="1"/>
      </rPr>
      <t>（平成１4～１8年）</t>
    </r>
  </si>
  <si>
    <t>（４）　農外収入ならびに農外支出（平成１4～１8年）</t>
  </si>
  <si>
    <t>（５）　租税公課諸負担（平成１4～１8年）</t>
  </si>
  <si>
    <t>市　計</t>
  </si>
  <si>
    <t>郡　計</t>
  </si>
  <si>
    <t>(注)　「農業経営体」とは、次のいずれかに該当する事業を行うものをいう。</t>
  </si>
  <si>
    <t>　　１．経営耕地面積が30a以上の規模の農業。</t>
  </si>
  <si>
    <t>　　２．農作物の作付面積又は栽培面積、家畜の飼養頭羽数又は出荷羽数、その他の事業の規模が一定の基準以上の農業。</t>
  </si>
  <si>
    <t>　　３．農作業の受託の事業。</t>
  </si>
  <si>
    <t>（2）経営耕地面積規模別経営体数（農業経営体）</t>
  </si>
  <si>
    <t>経営
体数</t>
  </si>
  <si>
    <t>～</t>
  </si>
  <si>
    <t>0.5 ha</t>
  </si>
  <si>
    <t>１.0 ha</t>
  </si>
  <si>
    <t>1.5 ha</t>
  </si>
  <si>
    <t>2.0 ha</t>
  </si>
  <si>
    <t>3.0 ha</t>
  </si>
  <si>
    <t>4.0 ha</t>
  </si>
  <si>
    <t>5.0 ha</t>
  </si>
  <si>
    <t>10.0 ha</t>
  </si>
  <si>
    <t>20.0 ha</t>
  </si>
  <si>
    <t>30.0 ha</t>
  </si>
  <si>
    <t>50.0 ha</t>
  </si>
  <si>
    <t>(3)　経営耕地の状況(農業経営体)　　　</t>
  </si>
  <si>
    <t>経営耕地
総面積</t>
  </si>
  <si>
    <t>-</t>
  </si>
  <si>
    <t>（単位：a、箱、戸）</t>
  </si>
  <si>
    <t>農業改良普及ｾﾝﾀｰ</t>
  </si>
  <si>
    <t>平成１５年</t>
  </si>
  <si>
    <t>平成１６年</t>
  </si>
  <si>
    <t>管轄別</t>
  </si>
  <si>
    <t>面積</t>
  </si>
  <si>
    <t>戸数</t>
  </si>
  <si>
    <t>（水稲）</t>
  </si>
  <si>
    <t>峡   中</t>
  </si>
  <si>
    <t>東山梨</t>
  </si>
  <si>
    <t>東八代</t>
  </si>
  <si>
    <t>西八代</t>
  </si>
  <si>
    <t>南巨摩</t>
  </si>
  <si>
    <t>北巨摩</t>
  </si>
  <si>
    <t>南都留</t>
  </si>
  <si>
    <t>北都留</t>
  </si>
  <si>
    <t>（麦）</t>
  </si>
  <si>
    <t>-</t>
  </si>
  <si>
    <t>箱数</t>
  </si>
  <si>
    <t>（春蚕繭）</t>
  </si>
  <si>
    <t>（単位：棟、戸）</t>
  </si>
  <si>
    <t>（初秋蚕繭）</t>
  </si>
  <si>
    <t>棟数</t>
  </si>
  <si>
    <t>（園芸施設）</t>
  </si>
  <si>
    <t>（晩秋蚕繭）</t>
  </si>
  <si>
    <t>資料　農政部農政総務課指導検査室</t>
  </si>
  <si>
    <t>家             畜             （頭）</t>
  </si>
  <si>
    <t>建              物              （棟）</t>
  </si>
  <si>
    <t>資料　農政部農政総務課指導検査室</t>
  </si>
  <si>
    <t>１７　農家経済</t>
  </si>
  <si>
    <t>（単位：千円）</t>
  </si>
  <si>
    <t>農家所得</t>
  </si>
  <si>
    <t>租税公課</t>
  </si>
  <si>
    <t>年金被贈等の収入</t>
  </si>
  <si>
    <t>可処分所得</t>
  </si>
  <si>
    <t>家計費</t>
  </si>
  <si>
    <t>農家経済余剰に加算・控除                    すべき額</t>
  </si>
  <si>
    <t>純余剰</t>
  </si>
  <si>
    <t>農業所得</t>
  </si>
  <si>
    <t>農外所得</t>
  </si>
  <si>
    <t xml:space="preserve"> …</t>
  </si>
  <si>
    <t>△681.9</t>
  </si>
  <si>
    <t>資料　関東農政局　山梨農政事務所統計部　「山梨農林水産統計年報」</t>
  </si>
  <si>
    <t>(注) 平成１６年調査より、調査の体系及び内容について、農業経営全体及びこれを構成する経営部門を一体的に捉えることができるよう見直しを</t>
  </si>
  <si>
    <t>　　行った。 そのため、平成１６年以降の各項目について、平成１５年以前との単純な比較は出来ない。</t>
  </si>
  <si>
    <t>作物収入</t>
  </si>
  <si>
    <t>稲作</t>
  </si>
  <si>
    <t>麦作</t>
  </si>
  <si>
    <t>雑穀豆類</t>
  </si>
  <si>
    <t>いも類</t>
  </si>
  <si>
    <t>工芸　　　　　　　　　　　農作物</t>
  </si>
  <si>
    <t>企画           管理費</t>
  </si>
  <si>
    <t>雇用
労賃</t>
  </si>
  <si>
    <t>動物</t>
  </si>
  <si>
    <t>肥料</t>
  </si>
  <si>
    <t>飼料</t>
  </si>
  <si>
    <t>農業               薬剤</t>
  </si>
  <si>
    <t>諸材料等</t>
  </si>
  <si>
    <t>光熱                  動力</t>
  </si>
  <si>
    <t>農機具・農用自動車</t>
  </si>
  <si>
    <t>農用            建物</t>
  </si>
  <si>
    <t>賃借料        料金</t>
  </si>
  <si>
    <t>土地改良             水利費</t>
  </si>
  <si>
    <t>支払                小作料</t>
  </si>
  <si>
    <t>農業用                  被服費</t>
  </si>
  <si>
    <t>租税                 公課</t>
  </si>
  <si>
    <t>負債                利子</t>
  </si>
  <si>
    <t>農業                  雑支出</t>
  </si>
  <si>
    <t>農外収入</t>
  </si>
  <si>
    <t>農外支出</t>
  </si>
  <si>
    <t>農外事業　　　　　　　　　　収入</t>
  </si>
  <si>
    <t>労賃俸給　　　　　　　手当収入</t>
  </si>
  <si>
    <t>貸付地　　　　　　　　　　　　小作料</t>
  </si>
  <si>
    <t>配当利子　　　　　　　　　　など</t>
  </si>
  <si>
    <t>農外事業　　　　　　　　　　　　支出</t>
  </si>
  <si>
    <r>
      <t>　（１）米麦作付面積および収穫量</t>
    </r>
    <r>
      <rPr>
        <sz val="12"/>
        <rFont val="ＭＳ Ｐ明朝"/>
        <family val="1"/>
      </rPr>
      <t>（平成１4～１8年）（７月１５日現在）</t>
    </r>
  </si>
  <si>
    <t>平成14年</t>
  </si>
  <si>
    <t>-</t>
  </si>
  <si>
    <t>-</t>
  </si>
  <si>
    <t>東八代郡</t>
  </si>
  <si>
    <t>西八代郡</t>
  </si>
  <si>
    <t>南巨摩郡</t>
  </si>
  <si>
    <t>-</t>
  </si>
  <si>
    <t>（２）各種農作物作付面積および収穫量（平成１4～１8年）</t>
  </si>
  <si>
    <t>平成１4年</t>
  </si>
  <si>
    <t>なす</t>
  </si>
  <si>
    <t>だいこん</t>
  </si>
  <si>
    <t>はくさい</t>
  </si>
  <si>
    <t>スイートコーン</t>
  </si>
  <si>
    <t>さやいんげん</t>
  </si>
  <si>
    <t>ほうれんそう</t>
  </si>
  <si>
    <t>かぼちゃ</t>
  </si>
  <si>
    <t>さといも</t>
  </si>
  <si>
    <t>さやえんどう</t>
  </si>
  <si>
    <t>ごぼう</t>
  </si>
  <si>
    <t>キャベツ</t>
  </si>
  <si>
    <t>-</t>
  </si>
  <si>
    <t>-</t>
  </si>
  <si>
    <t>-</t>
  </si>
  <si>
    <t>ねぎ</t>
  </si>
  <si>
    <t>たまねぎ</t>
  </si>
  <si>
    <t>すいか</t>
  </si>
  <si>
    <t>にんじん</t>
  </si>
  <si>
    <t>ピーマン</t>
  </si>
  <si>
    <t>メロン</t>
  </si>
  <si>
    <t xml:space="preserve">             -</t>
  </si>
  <si>
    <t>レタス</t>
  </si>
  <si>
    <t>いちご</t>
  </si>
  <si>
    <t>えだまめ</t>
  </si>
  <si>
    <t>カリフラワー</t>
  </si>
  <si>
    <t>やまのいも</t>
  </si>
  <si>
    <t>-</t>
  </si>
  <si>
    <t>平成1４年</t>
  </si>
  <si>
    <t xml:space="preserve">             -</t>
  </si>
  <si>
    <t>…</t>
  </si>
  <si>
    <t>-</t>
  </si>
  <si>
    <r>
      <t>（１）産繭高</t>
    </r>
    <r>
      <rPr>
        <sz val="12"/>
        <rFont val="ＭＳ Ｐ明朝"/>
        <family val="1"/>
      </rPr>
      <t>（平成１４～１８年）</t>
    </r>
  </si>
  <si>
    <t>平成14</t>
  </si>
  <si>
    <t>x</t>
  </si>
  <si>
    <t>…</t>
  </si>
  <si>
    <t>（２）生糸生産高および業者数（平成１３～１８生糸年度）</t>
  </si>
  <si>
    <t>平成13</t>
  </si>
  <si>
    <t>X</t>
  </si>
  <si>
    <t>（３）生糸引渡数量内訳（平成１３～１８生糸年度）</t>
  </si>
  <si>
    <t>（１）生乳（平成１３年～平成１８年）</t>
  </si>
  <si>
    <t>（2）鶏卵（平成１３年～平成１８年）</t>
  </si>
  <si>
    <r>
      <t>（3）と畜</t>
    </r>
    <r>
      <rPr>
        <sz val="12"/>
        <rFont val="ＭＳ Ｐ明朝"/>
        <family val="1"/>
      </rPr>
      <t>（平成１３年～平成１８年）</t>
    </r>
  </si>
  <si>
    <t>農外　　　　　　　　　　　　　雑支出</t>
  </si>
  <si>
    <t>負債　　　　　　　　　　　　　　　　利子</t>
  </si>
  <si>
    <t>　(注)　平成１６年調査より、調査の体系及び内容について見直しを行った。</t>
  </si>
  <si>
    <t>　　　　そのため、平成１６年以降の各項目について、平成１５年以前との単純な比較は出来ない。</t>
  </si>
  <si>
    <t>租税</t>
  </si>
  <si>
    <t>国税</t>
  </si>
  <si>
    <t>県税</t>
  </si>
  <si>
    <t>市町村税</t>
  </si>
  <si>
    <t>総数</t>
  </si>
  <si>
    <t>養蚕収入</t>
  </si>
  <si>
    <t>畜産収入</t>
  </si>
  <si>
    <t>農作物　　　　　　　　　　　　　受託収入</t>
  </si>
  <si>
    <t>農業　　　　　　　　　　　　　　　雑収入</t>
  </si>
  <si>
    <t>花き</t>
  </si>
  <si>
    <t>その他　　　　　　作物</t>
  </si>
  <si>
    <t>　　　　　　　　資料　関東農政局　山梨農政事務所統計部　「山梨農林水産統計年報」</t>
  </si>
  <si>
    <t>（１）林業経営体数</t>
  </si>
  <si>
    <t>（単位：経営体）</t>
  </si>
  <si>
    <t>区 分</t>
  </si>
  <si>
    <t>林業経営体</t>
  </si>
  <si>
    <t>家族経営</t>
  </si>
  <si>
    <t>甲府市</t>
  </si>
  <si>
    <t>富士吉田市</t>
  </si>
  <si>
    <t>塩山市</t>
  </si>
  <si>
    <t>都留市</t>
  </si>
  <si>
    <t>山梨市</t>
  </si>
  <si>
    <t>大月市</t>
  </si>
  <si>
    <t>韮崎市</t>
  </si>
  <si>
    <t>牧  丘  町</t>
  </si>
  <si>
    <t>三  富  村</t>
  </si>
  <si>
    <t>勝  沼  町</t>
  </si>
  <si>
    <t>大  和  村</t>
  </si>
  <si>
    <t>中  道  町</t>
  </si>
  <si>
    <t>芦  川  村</t>
  </si>
  <si>
    <t>豊  富  村</t>
  </si>
  <si>
    <t>上九一色村</t>
  </si>
  <si>
    <t>三  珠  町</t>
  </si>
  <si>
    <t>市川大門町</t>
  </si>
  <si>
    <t>六  郷  町</t>
  </si>
  <si>
    <t>増  穂  町</t>
  </si>
  <si>
    <t>鰍  沢  町</t>
  </si>
  <si>
    <t>早  川  町</t>
  </si>
  <si>
    <t>身  延  町</t>
  </si>
  <si>
    <t>南  部  町</t>
  </si>
  <si>
    <t>玉  穂  町</t>
  </si>
  <si>
    <t>昭  和  町</t>
  </si>
  <si>
    <t>田  富  町</t>
  </si>
  <si>
    <t>秋  山  村</t>
  </si>
  <si>
    <t>道  志  村</t>
  </si>
  <si>
    <t>西  桂  町</t>
  </si>
  <si>
    <t>忍  野  村</t>
  </si>
  <si>
    <t>山中湖村</t>
  </si>
  <si>
    <t>鳴  沢  村</t>
  </si>
  <si>
    <t>(注)　「林業経営体」とは、次のいずれかに該当する事業を行うものをいう。</t>
  </si>
  <si>
    <t>　　１．権限に基づいて育林又は伐採を行うことができる山林の面積が３ha以上の規模の林業。</t>
  </si>
  <si>
    <t>　　　　（育林又は伐採を適切に実施するものに限る）。</t>
  </si>
  <si>
    <t>（３）組織形態別経営体数（林業経営体）　</t>
  </si>
  <si>
    <t>株式会社</t>
  </si>
  <si>
    <t>有限会社</t>
  </si>
  <si>
    <t>相互会社</t>
  </si>
  <si>
    <t>森林組合</t>
  </si>
  <si>
    <t>（4）　保有山林面積規模別経営体数(林業経営体)</t>
  </si>
  <si>
    <t>（単位：経営体）</t>
  </si>
  <si>
    <t>保有山林
なし</t>
  </si>
  <si>
    <t>3ha未満</t>
  </si>
  <si>
    <t>1000ha
以上</t>
  </si>
  <si>
    <t>x</t>
  </si>
  <si>
    <t>-</t>
  </si>
  <si>
    <t>北都留郡</t>
  </si>
  <si>
    <t>100.0 ha</t>
  </si>
  <si>
    <r>
      <t>１６　農業災害補償</t>
    </r>
    <r>
      <rPr>
        <sz val="14"/>
        <rFont val="ＭＳ Ｐ明朝"/>
        <family val="1"/>
      </rPr>
      <t>（共済保険加入状況）</t>
    </r>
  </si>
  <si>
    <r>
      <t xml:space="preserve">１８　林業経営体 </t>
    </r>
    <r>
      <rPr>
        <sz val="16"/>
        <rFont val="ＭＳ Ｐ明朝"/>
        <family val="1"/>
      </rPr>
      <t>(平成１７年２月１日)</t>
    </r>
  </si>
  <si>
    <t>上野原町</t>
  </si>
  <si>
    <t>小  菅  村</t>
  </si>
  <si>
    <t>丹波山村</t>
  </si>
  <si>
    <t>資料　農林水産省　「農林業センサス」</t>
  </si>
  <si>
    <t>（単位：ha､蓄積：m3）</t>
  </si>
  <si>
    <t>国有林</t>
  </si>
  <si>
    <t>県有林</t>
  </si>
  <si>
    <t>民有林</t>
  </si>
  <si>
    <t>面積（ha)</t>
  </si>
  <si>
    <t>蓄積量（m3）</t>
  </si>
  <si>
    <t>針葉樹</t>
  </si>
  <si>
    <t>広葉樹</t>
  </si>
  <si>
    <t>平成14年度</t>
  </si>
  <si>
    <t>山梨市</t>
  </si>
  <si>
    <t>大月市</t>
  </si>
  <si>
    <t>上野原市</t>
  </si>
  <si>
    <t>甲州市</t>
  </si>
  <si>
    <t>中央市</t>
  </si>
  <si>
    <t>西八代郡</t>
  </si>
  <si>
    <t>南巨摩郡</t>
  </si>
  <si>
    <t>中巨摩郡</t>
  </si>
  <si>
    <t>南都留郡</t>
  </si>
  <si>
    <t>北都留郡</t>
  </si>
  <si>
    <t>資料　森林環境部森林環境総務課　「山梨県林業統計書」</t>
  </si>
  <si>
    <t>（注２）　国有林面積・蓄積には官行造林地を含む。</t>
  </si>
  <si>
    <t>（注３）　民有林面積・蓄積には、県有林植樹用貸地を含む。</t>
  </si>
  <si>
    <t>（単位：ha）</t>
  </si>
  <si>
    <t>年度及び　　　　　　　市郡</t>
  </si>
  <si>
    <t>種　　　　　　　　　　　　　　　　　　　　類　　　　　　　　　　　　　　　　　　　　別　　　　　　　　　　　　　　　　　　　　面　　　　　　　　　　　　　　　　　　　　積</t>
  </si>
  <si>
    <t>うち県有林の面積</t>
  </si>
  <si>
    <t>水源かん養保安林</t>
  </si>
  <si>
    <t>土砂流出防備保安林</t>
  </si>
  <si>
    <t>土砂崩壊防備保安林</t>
  </si>
  <si>
    <t>防風保安林</t>
  </si>
  <si>
    <t>水害防備保安林</t>
  </si>
  <si>
    <t>干害防備保安林</t>
  </si>
  <si>
    <t>防火保安林</t>
  </si>
  <si>
    <t>保健保安林</t>
  </si>
  <si>
    <r>
      <t>４　経営耕地規模別農家数</t>
    </r>
    <r>
      <rPr>
        <sz val="16"/>
        <rFont val="ＭＳ Ｐ明朝"/>
        <family val="1"/>
      </rPr>
      <t>（平成１７年２月１日）</t>
    </r>
  </si>
  <si>
    <t>資料：関東農政局山梨農政事務所統計部「山梨農林水産統計年報」</t>
  </si>
  <si>
    <t>（注２） 年度は事業年度（２月～１月）。</t>
  </si>
  <si>
    <t>当期末処分
利益余剰金</t>
  </si>
  <si>
    <t>負債資本の部（千円）</t>
  </si>
  <si>
    <t>資産の部（千円）</t>
  </si>
  <si>
    <t>正組合員</t>
  </si>
  <si>
    <t>信用事業（千円）</t>
  </si>
  <si>
    <t>加工利用
事業（千円）</t>
  </si>
  <si>
    <r>
      <t>15 農業経営体</t>
    </r>
    <r>
      <rPr>
        <sz val="16"/>
        <rFont val="ＭＳ Ｐ明朝"/>
        <family val="1"/>
      </rPr>
      <t>（平成１７年２月１日）</t>
    </r>
  </si>
  <si>
    <t>風致保安林</t>
  </si>
  <si>
    <t>箇所</t>
  </si>
  <si>
    <t>面積</t>
  </si>
  <si>
    <t>甲府市</t>
  </si>
  <si>
    <t>都留市</t>
  </si>
  <si>
    <t>山梨市</t>
  </si>
  <si>
    <t>大月市</t>
  </si>
  <si>
    <t>韮崎市</t>
  </si>
  <si>
    <t>（１）　国有林</t>
  </si>
  <si>
    <t>（２）　国有林以外</t>
  </si>
  <si>
    <t>（単位：ha）</t>
  </si>
  <si>
    <t>人口植林</t>
  </si>
  <si>
    <t>資料　農林水産省　「総合農協統計表」</t>
  </si>
  <si>
    <t>（注）　「その他」の項目には「広葉樹」、「播種」、「天然下種補正」が含まれる。</t>
  </si>
  <si>
    <t>資料　森林環境部森林整備課 「山梨県林業統計書」</t>
  </si>
  <si>
    <t>（単位：ha、m3）</t>
  </si>
  <si>
    <t>一般民有林</t>
  </si>
  <si>
    <t>材積</t>
  </si>
  <si>
    <t>（注）国有林は官行造林地を含む。</t>
  </si>
  <si>
    <t>資料　森林環境部森林環境総務課　「山梨県林業統計書」</t>
  </si>
  <si>
    <t>主伐</t>
  </si>
  <si>
    <t>間伐</t>
  </si>
  <si>
    <t>材積合計（m3）</t>
  </si>
  <si>
    <t>面積（ha）</t>
  </si>
  <si>
    <t>林積（m3）</t>
  </si>
  <si>
    <t>用材</t>
  </si>
  <si>
    <t>薪材</t>
  </si>
  <si>
    <t>資料　森林環境部県有林課　「山梨県林業統計書」</t>
  </si>
  <si>
    <t>（単位：m3）</t>
  </si>
  <si>
    <t>年度　　</t>
  </si>
  <si>
    <t>薪材</t>
  </si>
  <si>
    <t>直営製品　　　　　　　　　　　　　　　　　　　資材</t>
  </si>
  <si>
    <t>業務　　　　　　　　　　　　　　　　　使用</t>
  </si>
  <si>
    <t>一般　　　　　　　　　　　　　用材</t>
  </si>
  <si>
    <t>パルプ　　　　　　　　用材</t>
  </si>
  <si>
    <t>チップ　　　　　　　　　　　　用材</t>
  </si>
  <si>
    <t>公共　　　　　　　　　　　用材</t>
  </si>
  <si>
    <t>災害　　　　　　　　用材</t>
  </si>
  <si>
    <t>附帯　　　　　　　　　　　用材</t>
  </si>
  <si>
    <t>構成比</t>
  </si>
  <si>
    <t>峡東</t>
  </si>
  <si>
    <t>峡南</t>
  </si>
  <si>
    <t>（単位：千本）</t>
  </si>
  <si>
    <t>１年生</t>
  </si>
  <si>
    <t>２年生</t>
  </si>
  <si>
    <t>３年生以上</t>
  </si>
  <si>
    <t>資料　森林環境部森林整備課</t>
  </si>
  <si>
    <t>苗畑面積</t>
  </si>
  <si>
    <t>山出苗木生産量</t>
  </si>
  <si>
    <t>山出苗木需要量</t>
  </si>
  <si>
    <t>不足苗木購入量</t>
  </si>
  <si>
    <t>ha</t>
  </si>
  <si>
    <t>千本</t>
  </si>
  <si>
    <t>樹種</t>
  </si>
  <si>
    <t>被害</t>
  </si>
  <si>
    <t>駆除</t>
  </si>
  <si>
    <t>ｽｷﾞ､ﾋﾉｷ､ｱｶﾏﾂ､ｶﾗﾏﾂ､広葉樹</t>
  </si>
  <si>
    <t>（注１）　被害の材積には幼齢木は含まない。</t>
  </si>
  <si>
    <t>（注２）　国有林を除く。</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</si>
</sst>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lt;=999]000;000\-00"/>
    <numFmt numFmtId="178" formatCode="&quot;(&quot;###,###,###&quot;)&quot;"/>
    <numFmt numFmtId="179" formatCode="#,##0_);[Red]\(#,##0\)"/>
    <numFmt numFmtId="180" formatCode="#\ ###\ ###\ ##0"/>
    <numFmt numFmtId="181" formatCode="#,##0_ "/>
    <numFmt numFmtId="182" formatCode="#,##0;&quot;△ &quot;#,##0"/>
    <numFmt numFmtId="183" formatCode="_-* #,##0_-;\-* #,##0_-;_-* &quot;-&quot;_-;_-@_-"/>
    <numFmt numFmtId="184" formatCode="#,##0_);\(#,##0\)"/>
    <numFmt numFmtId="185" formatCode="0_);\(0\)"/>
    <numFmt numFmtId="186" formatCode="#,##0.00_ ;[Red]\-#,##0.00\ "/>
    <numFmt numFmtId="187" formatCode="0.0_);\(0.0\)"/>
    <numFmt numFmtId="188" formatCode="\(0.0\)"/>
    <numFmt numFmtId="189" formatCode="#,##0_ ;[Red]\-#,##0\ "/>
    <numFmt numFmtId="190" formatCode="#,##0.00_);[Red]\(#,##0.00\)"/>
    <numFmt numFmtId="191" formatCode="#,##0.0_);[Red]\(#,##0.0\)"/>
    <numFmt numFmtId="192" formatCode="#,##0.0_ ;[Red]\-#,##0.0\ "/>
    <numFmt numFmtId="193" formatCode="&quot;\&quot;#,##0_);[Red]\(&quot;\&quot;#,##0\)"/>
    <numFmt numFmtId="194" formatCode="0.00_);[Red]\(0.00\)"/>
    <numFmt numFmtId="195" formatCode="0.0_);[Red]\(0.0\)"/>
    <numFmt numFmtId="196" formatCode="0_);[Red]\(0\)"/>
    <numFmt numFmtId="197" formatCode="#,##0;[Red]#,##0"/>
    <numFmt numFmtId="198" formatCode="#,##0.00;[Red]#,##0.00"/>
    <numFmt numFmtId="199" formatCode="#,##0.0;[Red]#,##0.0"/>
    <numFmt numFmtId="200" formatCode="0;&quot;△ &quot;0"/>
    <numFmt numFmtId="201" formatCode="0.0;&quot;△ &quot;0.0"/>
    <numFmt numFmtId="202" formatCode="0.0"/>
    <numFmt numFmtId="203" formatCode="#,##0.0;&quot;△ &quot;#,##0.0"/>
    <numFmt numFmtId="204" formatCode="#,##0.00_ "/>
    <numFmt numFmtId="205" formatCode="#,##0.0_ "/>
    <numFmt numFmtId="206" formatCode="&quot;\&quot;#,##0;[Red]&quot;\&quot;#,##0"/>
    <numFmt numFmtId="207" formatCode="0.00_ "/>
    <numFmt numFmtId="208" formatCode="\(###,###,###\)"/>
    <numFmt numFmtId="209" formatCode="&quot;(&quot;0&quot;)&quot;"/>
    <numFmt numFmtId="210" formatCode="0.0_ "/>
  </numFmts>
  <fonts count="31">
    <font>
      <sz val="11"/>
      <name val="ＭＳ Ｐゴシック"/>
      <family val="3"/>
    </font>
    <font>
      <sz val="6"/>
      <name val="ＭＳ Ｐゴシック"/>
      <family val="3"/>
    </font>
    <font>
      <sz val="6"/>
      <name val="ＭＳ Ｐ明朝"/>
      <family val="1"/>
    </font>
    <font>
      <sz val="7"/>
      <name val="ＭＳ Ｐ明朝"/>
      <family val="1"/>
    </font>
    <font>
      <b/>
      <sz val="24"/>
      <name val="ＭＳ Ｐ明朝"/>
      <family val="1"/>
    </font>
    <font>
      <sz val="11"/>
      <name val="ＭＳ Ｐ明朝"/>
      <family val="1"/>
    </font>
    <font>
      <b/>
      <sz val="11"/>
      <name val="ＭＳ Ｐ明朝"/>
      <family val="1"/>
    </font>
    <font>
      <sz val="10"/>
      <name val="ＭＳ Ｐ明朝"/>
      <family val="1"/>
    </font>
    <font>
      <sz val="12"/>
      <name val="ＭＳ Ｐ明朝"/>
      <family val="1"/>
    </font>
    <font>
      <sz val="8"/>
      <name val="ＭＳ Ｐ明朝"/>
      <family val="1"/>
    </font>
    <font>
      <sz val="9"/>
      <name val="ＭＳ Ｐ明朝"/>
      <family val="1"/>
    </font>
    <font>
      <b/>
      <sz val="11"/>
      <name val="ＭＳ Ｐゴシック"/>
      <family val="3"/>
    </font>
    <font>
      <b/>
      <sz val="10"/>
      <name val="ＭＳ Ｐ明朝"/>
      <family val="1"/>
    </font>
    <font>
      <sz val="10.5"/>
      <name val="ＭＳ Ｐ明朝"/>
      <family val="1"/>
    </font>
    <font>
      <b/>
      <sz val="9"/>
      <name val="ＭＳ Ｐ明朝"/>
      <family val="1"/>
    </font>
    <font>
      <b/>
      <sz val="9"/>
      <name val="ＭＳ Ｐゴシック"/>
      <family val="3"/>
    </font>
    <font>
      <b/>
      <sz val="12"/>
      <name val="ＭＳ Ｐ明朝"/>
      <family val="1"/>
    </font>
    <font>
      <b/>
      <sz val="9"/>
      <color indexed="10"/>
      <name val="ＭＳ Ｐゴシック"/>
      <family val="3"/>
    </font>
    <font>
      <b/>
      <sz val="11"/>
      <color indexed="10"/>
      <name val="ＭＳ Ｐ明朝"/>
      <family val="1"/>
    </font>
    <font>
      <sz val="9"/>
      <name val="ＭＳ Ｐゴシック"/>
      <family val="3"/>
    </font>
    <font>
      <b/>
      <sz val="12"/>
      <name val="ＭＳ Ｐゴシック"/>
      <family val="3"/>
    </font>
    <font>
      <b/>
      <sz val="10"/>
      <name val="ＭＳ Ｐゴシック"/>
      <family val="3"/>
    </font>
    <font>
      <sz val="10"/>
      <name val="ＭＳ Ｐゴシック"/>
      <family val="3"/>
    </font>
    <font>
      <sz val="12"/>
      <name val="ＭＳ Ｐゴシック"/>
      <family val="3"/>
    </font>
    <font>
      <b/>
      <sz val="16"/>
      <name val="ＭＳ Ｐ明朝"/>
      <family val="1"/>
    </font>
    <font>
      <sz val="16"/>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sz val="12"/>
      <name val="ＪＳ明朝"/>
      <family val="1"/>
    </font>
    <font>
      <b/>
      <sz val="12"/>
      <color indexed="8"/>
      <name val="ＭＳ Ｐゴシック"/>
      <family val="3"/>
    </font>
  </fonts>
  <fills count="2">
    <fill>
      <patternFill/>
    </fill>
    <fill>
      <patternFill patternType="gray125"/>
    </fill>
  </fills>
  <borders count="30">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double"/>
      <bottom style="thin"/>
    </border>
    <border>
      <left>
        <color indexed="63"/>
      </left>
      <right>
        <color indexed="63"/>
      </right>
      <top>
        <color indexed="63"/>
      </top>
      <bottom style="double"/>
    </border>
    <border>
      <left style="thin"/>
      <right style="thin"/>
      <top>
        <color indexed="63"/>
      </top>
      <bottom style="thin"/>
    </border>
    <border>
      <left style="thin"/>
      <right>
        <color indexed="63"/>
      </right>
      <top style="double"/>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style="double"/>
      <bottom>
        <color indexed="63"/>
      </bottom>
    </border>
    <border>
      <left style="thin"/>
      <right>
        <color indexed="63"/>
      </right>
      <top style="double"/>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diagonalDown="1">
      <left style="thin"/>
      <right style="thin"/>
      <top style="thin"/>
      <bottom>
        <color indexed="63"/>
      </bottom>
      <diagonal style="thin"/>
    </border>
    <border diagonalDown="1">
      <left style="thin"/>
      <right style="thin"/>
      <top>
        <color indexed="63"/>
      </top>
      <bottom style="thin"/>
      <diagonal style="thin"/>
    </border>
    <border diagonalDown="1">
      <left style="thin"/>
      <right>
        <color indexed="63"/>
      </right>
      <top style="thin"/>
      <bottom>
        <color indexed="63"/>
      </bottom>
      <diagonal style="thin"/>
    </border>
    <border diagonalDown="1">
      <left style="thin"/>
      <right>
        <color indexed="63"/>
      </right>
      <top>
        <color indexed="63"/>
      </top>
      <bottom style="thin"/>
      <diagonal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cellStyleXfs>
  <cellXfs count="1392">
    <xf numFmtId="0" fontId="0" fillId="0" borderId="0" xfId="0" applyAlignment="1">
      <alignment/>
    </xf>
    <xf numFmtId="0" fontId="7" fillId="0" borderId="1" xfId="0" applyNumberFormat="1" applyFont="1" applyFill="1" applyBorder="1" applyAlignment="1">
      <alignment horizontal="center" vertical="center" wrapText="1" shrinkToFit="1"/>
    </xf>
    <xf numFmtId="0" fontId="7" fillId="0" borderId="1" xfId="0" applyNumberFormat="1" applyFont="1" applyFill="1" applyBorder="1" applyAlignment="1">
      <alignment vertical="center" wrapText="1" shrinkToFit="1"/>
    </xf>
    <xf numFmtId="0" fontId="7" fillId="0" borderId="1" xfId="0" applyNumberFormat="1" applyFont="1" applyFill="1" applyBorder="1" applyAlignment="1">
      <alignment vertical="center"/>
    </xf>
    <xf numFmtId="0" fontId="5" fillId="0" borderId="0" xfId="0" applyFont="1" applyFill="1" applyAlignment="1">
      <alignment/>
    </xf>
    <xf numFmtId="38" fontId="5" fillId="0" borderId="0" xfId="17" applyFont="1" applyFill="1" applyAlignment="1">
      <alignment/>
    </xf>
    <xf numFmtId="0" fontId="10" fillId="0" borderId="1" xfId="0" applyFont="1" applyFill="1" applyBorder="1" applyAlignment="1">
      <alignment horizontal="distributed" vertical="center" wrapText="1"/>
    </xf>
    <xf numFmtId="38" fontId="14" fillId="0" borderId="2" xfId="17" applyFont="1" applyFill="1" applyBorder="1" applyAlignment="1">
      <alignment horizontal="right" vertical="center"/>
    </xf>
    <xf numFmtId="0" fontId="6" fillId="0" borderId="0" xfId="0" applyFont="1" applyFill="1" applyAlignment="1">
      <alignment/>
    </xf>
    <xf numFmtId="0" fontId="5" fillId="0" borderId="0" xfId="0" applyFont="1" applyFill="1" applyAlignment="1">
      <alignment horizontal="distributed"/>
    </xf>
    <xf numFmtId="38" fontId="5" fillId="0" borderId="0" xfId="17" applyFont="1" applyFill="1" applyBorder="1" applyAlignment="1">
      <alignment/>
    </xf>
    <xf numFmtId="0" fontId="5" fillId="0" borderId="0" xfId="0" applyFont="1" applyFill="1" applyBorder="1" applyAlignment="1">
      <alignment/>
    </xf>
    <xf numFmtId="0" fontId="13" fillId="0" borderId="0" xfId="0" applyFont="1" applyFill="1" applyBorder="1" applyAlignment="1">
      <alignment/>
    </xf>
    <xf numFmtId="0" fontId="13" fillId="0" borderId="0" xfId="0" applyFont="1" applyFill="1" applyAlignment="1">
      <alignment/>
    </xf>
    <xf numFmtId="0" fontId="8" fillId="0" borderId="3" xfId="0" applyFont="1" applyFill="1" applyBorder="1" applyAlignment="1">
      <alignment horizontal="distributed" vertical="center"/>
    </xf>
    <xf numFmtId="38" fontId="16" fillId="0" borderId="0" xfId="17" applyFont="1" applyFill="1" applyBorder="1" applyAlignment="1">
      <alignment horizontal="right" vertical="center"/>
    </xf>
    <xf numFmtId="0" fontId="6" fillId="0" borderId="0" xfId="0" applyFont="1" applyFill="1" applyBorder="1" applyAlignment="1">
      <alignment/>
    </xf>
    <xf numFmtId="0" fontId="16" fillId="0" borderId="3" xfId="0" applyFont="1" applyFill="1" applyBorder="1" applyAlignment="1">
      <alignment horizontal="left" vertical="center" indent="1" shrinkToFit="1"/>
    </xf>
    <xf numFmtId="0" fontId="16" fillId="0" borderId="3" xfId="0" applyFont="1" applyFill="1" applyBorder="1" applyAlignment="1">
      <alignment horizontal="center" vertical="center" shrinkToFit="1"/>
    </xf>
    <xf numFmtId="182" fontId="8" fillId="0" borderId="4" xfId="0" applyNumberFormat="1" applyFont="1" applyFill="1" applyBorder="1" applyAlignment="1">
      <alignment horizontal="right" vertical="center"/>
    </xf>
    <xf numFmtId="182" fontId="8" fillId="0" borderId="0" xfId="0" applyNumberFormat="1" applyFont="1" applyFill="1" applyBorder="1" applyAlignment="1">
      <alignment horizontal="right" vertical="center"/>
    </xf>
    <xf numFmtId="0" fontId="16" fillId="0" borderId="3" xfId="0" applyFont="1" applyFill="1" applyBorder="1" applyAlignment="1">
      <alignment vertical="center" shrinkToFit="1"/>
    </xf>
    <xf numFmtId="177" fontId="8" fillId="0" borderId="3" xfId="0" applyNumberFormat="1" applyFont="1" applyFill="1" applyBorder="1" applyAlignment="1">
      <alignment horizontal="left" vertical="center" indent="1" shrinkToFit="1"/>
    </xf>
    <xf numFmtId="0" fontId="8" fillId="0" borderId="3" xfId="0" applyFont="1" applyFill="1" applyBorder="1" applyAlignment="1">
      <alignment horizontal="left" vertical="center" indent="1" shrinkToFit="1"/>
    </xf>
    <xf numFmtId="182" fontId="8" fillId="0" borderId="5" xfId="0" applyNumberFormat="1" applyFont="1" applyFill="1" applyBorder="1" applyAlignment="1">
      <alignment horizontal="right" vertical="center"/>
    </xf>
    <xf numFmtId="182" fontId="8" fillId="0" borderId="6" xfId="0" applyNumberFormat="1" applyFont="1" applyFill="1" applyBorder="1" applyAlignment="1">
      <alignment horizontal="right" vertical="center"/>
    </xf>
    <xf numFmtId="0" fontId="16" fillId="0" borderId="3" xfId="0" applyFont="1" applyFill="1" applyBorder="1" applyAlignment="1">
      <alignment vertical="center"/>
    </xf>
    <xf numFmtId="0" fontId="8" fillId="0" borderId="3" xfId="0" applyFont="1" applyFill="1" applyBorder="1" applyAlignment="1">
      <alignment horizontal="left" vertical="center" indent="1"/>
    </xf>
    <xf numFmtId="0" fontId="8" fillId="0" borderId="7" xfId="0" applyFont="1" applyFill="1" applyBorder="1" applyAlignment="1">
      <alignment horizontal="left" vertical="center" indent="1"/>
    </xf>
    <xf numFmtId="0" fontId="11" fillId="0" borderId="0" xfId="0" applyFont="1" applyFill="1" applyBorder="1" applyAlignment="1">
      <alignment/>
    </xf>
    <xf numFmtId="38" fontId="5" fillId="0" borderId="0" xfId="17" applyFont="1" applyFill="1" applyBorder="1" applyAlignment="1">
      <alignment horizontal="right"/>
    </xf>
    <xf numFmtId="0" fontId="5" fillId="0" borderId="0" xfId="0" applyFont="1" applyFill="1" applyAlignment="1">
      <alignment vertical="center"/>
    </xf>
    <xf numFmtId="38" fontId="5" fillId="0" borderId="0" xfId="17" applyFont="1" applyFill="1" applyAlignment="1">
      <alignment vertical="center"/>
    </xf>
    <xf numFmtId="38" fontId="5" fillId="0" borderId="8" xfId="17" applyFont="1" applyFill="1" applyBorder="1" applyAlignment="1">
      <alignment horizontal="distributed" vertical="center" wrapText="1"/>
    </xf>
    <xf numFmtId="0" fontId="5" fillId="0" borderId="3" xfId="0" applyFont="1" applyFill="1" applyBorder="1" applyAlignment="1">
      <alignment horizontal="center" vertical="center"/>
    </xf>
    <xf numFmtId="0" fontId="5" fillId="0" borderId="0" xfId="0" applyFont="1" applyFill="1" applyBorder="1" applyAlignment="1">
      <alignment horizontal="right"/>
    </xf>
    <xf numFmtId="38" fontId="5" fillId="0" borderId="0" xfId="0" applyNumberFormat="1" applyFont="1" applyFill="1" applyAlignment="1">
      <alignment/>
    </xf>
    <xf numFmtId="0" fontId="7" fillId="0" borderId="0" xfId="0" applyFont="1" applyFill="1" applyBorder="1" applyAlignment="1">
      <alignment horizontal="right"/>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38" fontId="10" fillId="0" borderId="0" xfId="17" applyFont="1" applyFill="1" applyAlignment="1">
      <alignment/>
    </xf>
    <xf numFmtId="0" fontId="16" fillId="0" borderId="0" xfId="0" applyFont="1" applyFill="1" applyBorder="1" applyAlignment="1">
      <alignment/>
    </xf>
    <xf numFmtId="179" fontId="16" fillId="0" borderId="0" xfId="0" applyNumberFormat="1" applyFont="1" applyFill="1" applyBorder="1" applyAlignment="1">
      <alignment/>
    </xf>
    <xf numFmtId="0" fontId="8" fillId="0" borderId="0" xfId="0" applyFont="1" applyFill="1" applyBorder="1" applyAlignment="1">
      <alignment/>
    </xf>
    <xf numFmtId="38" fontId="8" fillId="0" borderId="0" xfId="0" applyNumberFormat="1" applyFont="1" applyFill="1" applyBorder="1" applyAlignment="1">
      <alignment/>
    </xf>
    <xf numFmtId="0" fontId="8" fillId="0" borderId="0" xfId="0" applyFont="1" applyFill="1" applyBorder="1" applyAlignment="1">
      <alignment horizontal="distributed" vertical="center"/>
    </xf>
    <xf numFmtId="0" fontId="8" fillId="0" borderId="0" xfId="0" applyFont="1" applyFill="1" applyBorder="1" applyAlignment="1">
      <alignment horizontal="distributed" vertical="center" wrapText="1"/>
    </xf>
    <xf numFmtId="38" fontId="8" fillId="0" borderId="0" xfId="17" applyFont="1" applyFill="1" applyBorder="1" applyAlignment="1">
      <alignment horizontal="distributed" vertical="center" wrapText="1"/>
    </xf>
    <xf numFmtId="38" fontId="8" fillId="0" borderId="0" xfId="17" applyFont="1" applyFill="1" applyBorder="1" applyAlignment="1">
      <alignment horizontal="center" vertical="center" wrapText="1"/>
    </xf>
    <xf numFmtId="38" fontId="16" fillId="0" borderId="4" xfId="17" applyFont="1" applyFill="1" applyBorder="1" applyAlignment="1">
      <alignment horizontal="right" vertical="center"/>
    </xf>
    <xf numFmtId="38" fontId="20" fillId="0" borderId="0" xfId="0" applyNumberFormat="1" applyFont="1" applyFill="1" applyBorder="1" applyAlignment="1">
      <alignment/>
    </xf>
    <xf numFmtId="0" fontId="20" fillId="0" borderId="0" xfId="0" applyFont="1" applyFill="1" applyBorder="1" applyAlignment="1">
      <alignment/>
    </xf>
    <xf numFmtId="38" fontId="8" fillId="0" borderId="4" xfId="17" applyFont="1" applyFill="1" applyBorder="1" applyAlignment="1">
      <alignment horizontal="right" vertical="center"/>
    </xf>
    <xf numFmtId="38" fontId="8" fillId="0" borderId="0" xfId="17" applyFont="1" applyFill="1" applyBorder="1" applyAlignment="1">
      <alignment horizontal="right" vertical="center"/>
    </xf>
    <xf numFmtId="38" fontId="8" fillId="0" borderId="5" xfId="17" applyFont="1" applyFill="1" applyBorder="1" applyAlignment="1">
      <alignment horizontal="right" vertical="center"/>
    </xf>
    <xf numFmtId="38" fontId="8" fillId="0" borderId="6" xfId="17" applyFont="1" applyFill="1" applyBorder="1" applyAlignment="1">
      <alignment horizontal="right" vertical="center"/>
    </xf>
    <xf numFmtId="177" fontId="8" fillId="0" borderId="3" xfId="0" applyNumberFormat="1"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distributed"/>
    </xf>
    <xf numFmtId="38" fontId="20" fillId="0" borderId="4" xfId="17" applyFont="1" applyFill="1" applyBorder="1" applyAlignment="1">
      <alignment horizontal="right" vertical="center"/>
    </xf>
    <xf numFmtId="38" fontId="20" fillId="0" borderId="0" xfId="17" applyFont="1" applyFill="1" applyBorder="1" applyAlignment="1">
      <alignment horizontal="right" vertical="center"/>
    </xf>
    <xf numFmtId="38" fontId="5" fillId="0" borderId="9" xfId="17" applyFont="1" applyFill="1" applyBorder="1" applyAlignment="1">
      <alignment horizontal="distributed" vertical="center" wrapText="1"/>
    </xf>
    <xf numFmtId="38" fontId="5" fillId="0" borderId="1" xfId="17" applyFont="1" applyFill="1" applyBorder="1" applyAlignment="1">
      <alignment horizontal="distributed" vertical="center" wrapText="1"/>
    </xf>
    <xf numFmtId="0" fontId="4" fillId="0" borderId="0" xfId="0" applyFont="1" applyFill="1" applyAlignment="1">
      <alignment/>
    </xf>
    <xf numFmtId="38" fontId="2" fillId="0" borderId="1" xfId="17" applyFont="1" applyFill="1" applyBorder="1" applyAlignment="1">
      <alignment horizontal="distributed" vertical="center" wrapText="1"/>
    </xf>
    <xf numFmtId="0" fontId="10" fillId="0" borderId="0" xfId="0" applyFont="1" applyFill="1" applyAlignment="1">
      <alignment/>
    </xf>
    <xf numFmtId="0" fontId="10" fillId="0" borderId="0" xfId="0" applyFont="1" applyFill="1" applyBorder="1" applyAlignment="1">
      <alignment/>
    </xf>
    <xf numFmtId="0" fontId="5" fillId="0" borderId="3" xfId="0" applyFont="1" applyFill="1" applyBorder="1" applyAlignment="1">
      <alignment horizontal="distributed" vertical="center"/>
    </xf>
    <xf numFmtId="38" fontId="14" fillId="0" borderId="10" xfId="17" applyFont="1" applyFill="1" applyBorder="1" applyAlignment="1">
      <alignment horizontal="right" vertical="center"/>
    </xf>
    <xf numFmtId="0" fontId="15" fillId="0" borderId="0" xfId="0" applyFont="1" applyFill="1" applyBorder="1" applyAlignment="1">
      <alignment/>
    </xf>
    <xf numFmtId="0" fontId="15" fillId="0" borderId="0" xfId="0" applyFont="1" applyFill="1" applyAlignment="1">
      <alignment/>
    </xf>
    <xf numFmtId="0" fontId="6" fillId="0" borderId="3" xfId="0" applyFont="1" applyFill="1" applyBorder="1" applyAlignment="1">
      <alignment horizontal="left" vertical="center" indent="1" shrinkToFit="1"/>
    </xf>
    <xf numFmtId="38" fontId="15" fillId="0" borderId="0" xfId="0" applyNumberFormat="1" applyFont="1" applyFill="1" applyBorder="1" applyAlignment="1">
      <alignment/>
    </xf>
    <xf numFmtId="0" fontId="6" fillId="0" borderId="3" xfId="0" applyFont="1" applyFill="1" applyBorder="1" applyAlignment="1">
      <alignment horizontal="center" vertical="center" shrinkToFit="1"/>
    </xf>
    <xf numFmtId="0" fontId="14" fillId="0" borderId="0" xfId="0" applyFont="1" applyFill="1" applyBorder="1" applyAlignment="1">
      <alignment/>
    </xf>
    <xf numFmtId="0" fontId="14" fillId="0" borderId="0" xfId="0" applyFont="1" applyFill="1" applyAlignment="1">
      <alignment/>
    </xf>
    <xf numFmtId="0" fontId="6" fillId="0" borderId="3" xfId="0" applyFont="1" applyFill="1" applyBorder="1" applyAlignment="1">
      <alignment vertical="center" shrinkToFit="1"/>
    </xf>
    <xf numFmtId="177" fontId="5" fillId="0" borderId="3" xfId="0" applyNumberFormat="1" applyFont="1" applyFill="1" applyBorder="1" applyAlignment="1">
      <alignment horizontal="left" vertical="center" indent="1" shrinkToFit="1"/>
    </xf>
    <xf numFmtId="38" fontId="19" fillId="0" borderId="0" xfId="0" applyNumberFormat="1" applyFont="1" applyFill="1" applyBorder="1" applyAlignment="1">
      <alignment/>
    </xf>
    <xf numFmtId="0" fontId="5" fillId="0" borderId="3" xfId="0" applyFont="1" applyFill="1" applyBorder="1" applyAlignment="1">
      <alignment horizontal="left" vertical="center" indent="1" shrinkToFit="1"/>
    </xf>
    <xf numFmtId="38" fontId="17" fillId="0" borderId="0" xfId="0" applyNumberFormat="1" applyFont="1" applyFill="1" applyBorder="1" applyAlignment="1">
      <alignment/>
    </xf>
    <xf numFmtId="0" fontId="19" fillId="0" borderId="0" xfId="0" applyFont="1" applyFill="1" applyBorder="1" applyAlignment="1">
      <alignment/>
    </xf>
    <xf numFmtId="0" fontId="19" fillId="0" borderId="0" xfId="0" applyFont="1" applyFill="1" applyAlignment="1">
      <alignment/>
    </xf>
    <xf numFmtId="0" fontId="6" fillId="0" borderId="3" xfId="0" applyFont="1" applyFill="1" applyBorder="1" applyAlignment="1">
      <alignment vertical="center"/>
    </xf>
    <xf numFmtId="0" fontId="5" fillId="0" borderId="3" xfId="0" applyFont="1" applyFill="1" applyBorder="1" applyAlignment="1">
      <alignment horizontal="left" vertical="center" indent="1"/>
    </xf>
    <xf numFmtId="0" fontId="5" fillId="0" borderId="7" xfId="0" applyFont="1" applyFill="1" applyBorder="1" applyAlignment="1">
      <alignment horizontal="left" vertical="center" indent="1"/>
    </xf>
    <xf numFmtId="38" fontId="18" fillId="0" borderId="0" xfId="0" applyNumberFormat="1" applyFont="1" applyFill="1" applyAlignment="1">
      <alignment/>
    </xf>
    <xf numFmtId="0" fontId="18" fillId="0" borderId="0" xfId="0" applyFont="1" applyFill="1" applyAlignment="1">
      <alignment/>
    </xf>
    <xf numFmtId="0" fontId="5" fillId="0" borderId="2" xfId="0" applyFont="1" applyFill="1" applyBorder="1" applyAlignment="1">
      <alignment/>
    </xf>
    <xf numFmtId="0" fontId="5" fillId="0" borderId="0" xfId="0" applyFont="1" applyFill="1" applyBorder="1" applyAlignment="1">
      <alignment/>
    </xf>
    <xf numFmtId="38" fontId="6" fillId="0" borderId="0" xfId="17" applyFont="1" applyFill="1" applyBorder="1" applyAlignment="1">
      <alignment horizontal="right"/>
    </xf>
    <xf numFmtId="0" fontId="11" fillId="0" borderId="0" xfId="0" applyFont="1" applyFill="1" applyAlignment="1">
      <alignment/>
    </xf>
    <xf numFmtId="182" fontId="20" fillId="0" borderId="4" xfId="0" applyNumberFormat="1" applyFont="1" applyFill="1" applyBorder="1" applyAlignment="1">
      <alignment horizontal="right" vertical="center"/>
    </xf>
    <xf numFmtId="182" fontId="20" fillId="0" borderId="0" xfId="0" applyNumberFormat="1" applyFont="1" applyFill="1" applyBorder="1" applyAlignment="1">
      <alignment horizontal="right" vertical="center"/>
    </xf>
    <xf numFmtId="179" fontId="23" fillId="0" borderId="0" xfId="22" applyNumberFormat="1" applyFont="1" applyFill="1" applyBorder="1" applyAlignment="1">
      <alignment horizontal="right" shrinkToFit="1"/>
      <protection/>
    </xf>
    <xf numFmtId="179" fontId="23" fillId="0" borderId="0" xfId="22" applyNumberFormat="1" applyFont="1" applyFill="1" applyBorder="1" applyAlignment="1">
      <alignment horizontal="right"/>
      <protection/>
    </xf>
    <xf numFmtId="182" fontId="23" fillId="0" borderId="4" xfId="0" applyNumberFormat="1" applyFont="1" applyFill="1" applyBorder="1" applyAlignment="1">
      <alignment horizontal="right" vertical="center"/>
    </xf>
    <xf numFmtId="182" fontId="23" fillId="0" borderId="0" xfId="0" applyNumberFormat="1" applyFont="1" applyFill="1" applyBorder="1" applyAlignment="1">
      <alignment horizontal="right" vertical="center"/>
    </xf>
    <xf numFmtId="0" fontId="24" fillId="0" borderId="0" xfId="0" applyFont="1" applyFill="1" applyAlignment="1">
      <alignment/>
    </xf>
    <xf numFmtId="0" fontId="26" fillId="0" borderId="0" xfId="0" applyFont="1" applyFill="1" applyAlignment="1">
      <alignment/>
    </xf>
    <xf numFmtId="0" fontId="26" fillId="0" borderId="0" xfId="0" applyFont="1" applyFill="1" applyAlignment="1">
      <alignment vertical="center"/>
    </xf>
    <xf numFmtId="38" fontId="8" fillId="0" borderId="0" xfId="17" applyFont="1" applyFill="1" applyAlignment="1">
      <alignment/>
    </xf>
    <xf numFmtId="38" fontId="8" fillId="0" borderId="0" xfId="17" applyFont="1" applyFill="1" applyAlignment="1">
      <alignment vertical="center"/>
    </xf>
    <xf numFmtId="0" fontId="5" fillId="0" borderId="0" xfId="0" applyFont="1" applyFill="1" applyBorder="1" applyAlignment="1">
      <alignment vertical="center"/>
    </xf>
    <xf numFmtId="38" fontId="7" fillId="0" borderId="0" xfId="17" applyFont="1" applyFill="1" applyAlignment="1">
      <alignment vertical="center"/>
    </xf>
    <xf numFmtId="0" fontId="7" fillId="0" borderId="0" xfId="0" applyFont="1" applyFill="1" applyAlignment="1">
      <alignment vertical="center"/>
    </xf>
    <xf numFmtId="38" fontId="8" fillId="0" borderId="0" xfId="17" applyFont="1" applyFill="1" applyAlignment="1">
      <alignment horizontal="right" vertical="center"/>
    </xf>
    <xf numFmtId="38" fontId="26" fillId="0" borderId="0" xfId="17" applyFont="1" applyFill="1" applyAlignment="1">
      <alignment/>
    </xf>
    <xf numFmtId="38" fontId="26" fillId="0" borderId="0" xfId="17" applyFont="1" applyFill="1" applyAlignment="1">
      <alignment horizontal="right"/>
    </xf>
    <xf numFmtId="0" fontId="8" fillId="0" borderId="2" xfId="0" applyFont="1" applyFill="1" applyBorder="1" applyAlignment="1">
      <alignment vertical="center"/>
    </xf>
    <xf numFmtId="0" fontId="8" fillId="0" borderId="0" xfId="0" applyFont="1" applyFill="1" applyBorder="1" applyAlignment="1">
      <alignment vertical="center"/>
    </xf>
    <xf numFmtId="38" fontId="8" fillId="0" borderId="0" xfId="17" applyFont="1" applyFill="1" applyBorder="1" applyAlignment="1">
      <alignment vertical="center"/>
    </xf>
    <xf numFmtId="0" fontId="8" fillId="0" borderId="0" xfId="0" applyFont="1" applyFill="1" applyAlignment="1">
      <alignment vertical="center"/>
    </xf>
    <xf numFmtId="0" fontId="24" fillId="0" borderId="0" xfId="0" applyFont="1" applyFill="1" applyBorder="1" applyAlignment="1">
      <alignment/>
    </xf>
    <xf numFmtId="38" fontId="25" fillId="0" borderId="0" xfId="17" applyFont="1" applyFill="1" applyAlignment="1">
      <alignment/>
    </xf>
    <xf numFmtId="0" fontId="25" fillId="0" borderId="0" xfId="0" applyFont="1" applyFill="1" applyAlignment="1">
      <alignment/>
    </xf>
    <xf numFmtId="189" fontId="21" fillId="0" borderId="4" xfId="17" applyNumberFormat="1" applyFont="1" applyFill="1" applyBorder="1" applyAlignment="1">
      <alignment horizontal="right" vertical="center"/>
    </xf>
    <xf numFmtId="189" fontId="21" fillId="0" borderId="0" xfId="17" applyNumberFormat="1" applyFont="1" applyFill="1" applyBorder="1" applyAlignment="1">
      <alignment horizontal="right" vertical="center"/>
    </xf>
    <xf numFmtId="189" fontId="22" fillId="0" borderId="0" xfId="17" applyNumberFormat="1" applyFont="1" applyFill="1" applyBorder="1" applyAlignment="1">
      <alignment horizontal="right" vertical="center"/>
    </xf>
    <xf numFmtId="189" fontId="22" fillId="0" borderId="4" xfId="17" applyNumberFormat="1" applyFont="1" applyFill="1" applyBorder="1" applyAlignment="1">
      <alignment horizontal="right" vertical="center"/>
    </xf>
    <xf numFmtId="189" fontId="7" fillId="0" borderId="4" xfId="17" applyNumberFormat="1" applyFont="1" applyFill="1" applyBorder="1" applyAlignment="1">
      <alignment horizontal="right" vertical="center"/>
    </xf>
    <xf numFmtId="189" fontId="7" fillId="0" borderId="0" xfId="17" applyNumberFormat="1" applyFont="1" applyFill="1" applyBorder="1" applyAlignment="1">
      <alignment horizontal="right" vertical="center"/>
    </xf>
    <xf numFmtId="189" fontId="7" fillId="0" borderId="5" xfId="17" applyNumberFormat="1" applyFont="1" applyFill="1" applyBorder="1" applyAlignment="1">
      <alignment horizontal="right" vertical="center"/>
    </xf>
    <xf numFmtId="189" fontId="7" fillId="0" borderId="6" xfId="17"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11" xfId="0" applyFont="1" applyFill="1" applyBorder="1" applyAlignment="1">
      <alignment horizontal="distributed" vertical="center" wrapText="1"/>
    </xf>
    <xf numFmtId="0" fontId="5" fillId="0" borderId="1" xfId="0" applyFont="1" applyFill="1" applyBorder="1" applyAlignment="1">
      <alignment horizontal="distributed" vertical="center" wrapText="1"/>
    </xf>
    <xf numFmtId="0" fontId="7" fillId="0" borderId="0" xfId="0" applyFont="1" applyFill="1" applyAlignment="1">
      <alignment/>
    </xf>
    <xf numFmtId="0" fontId="5" fillId="0" borderId="3" xfId="0" applyFont="1" applyFill="1" applyBorder="1" applyAlignment="1">
      <alignment horizontal="distributed" vertical="center" wrapText="1"/>
    </xf>
    <xf numFmtId="38" fontId="7" fillId="0" borderId="4" xfId="17"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0" xfId="0" applyFont="1" applyFill="1" applyBorder="1" applyAlignment="1">
      <alignment/>
    </xf>
    <xf numFmtId="0" fontId="6" fillId="0" borderId="3" xfId="0" applyFont="1" applyFill="1" applyBorder="1" applyAlignment="1">
      <alignment horizontal="distributed" vertical="center"/>
    </xf>
    <xf numFmtId="38" fontId="11" fillId="0" borderId="4" xfId="17" applyFont="1" applyFill="1" applyBorder="1" applyAlignment="1">
      <alignment horizontal="right" vertical="center"/>
    </xf>
    <xf numFmtId="38" fontId="11" fillId="0" borderId="0" xfId="17" applyFont="1" applyFill="1" applyBorder="1" applyAlignment="1">
      <alignment horizontal="right" vertical="center"/>
    </xf>
    <xf numFmtId="0" fontId="6" fillId="0" borderId="0" xfId="0" applyFont="1" applyFill="1" applyBorder="1" applyAlignment="1">
      <alignment horizontal="distributed" vertical="center" indent="1"/>
    </xf>
    <xf numFmtId="38" fontId="14" fillId="0" borderId="0" xfId="0" applyNumberFormat="1" applyFont="1" applyFill="1" applyBorder="1" applyAlignment="1">
      <alignment/>
    </xf>
    <xf numFmtId="38" fontId="11" fillId="0" borderId="4" xfId="22" applyNumberFormat="1" applyFont="1" applyFill="1" applyBorder="1" applyAlignment="1">
      <alignment horizontal="right" vertical="center"/>
      <protection/>
    </xf>
    <xf numFmtId="38" fontId="11" fillId="0" borderId="0" xfId="22" applyNumberFormat="1" applyFont="1" applyFill="1" applyBorder="1" applyAlignment="1">
      <alignment horizontal="right" vertical="center"/>
      <protection/>
    </xf>
    <xf numFmtId="0" fontId="14" fillId="0" borderId="0" xfId="0" applyFont="1" applyFill="1" applyBorder="1" applyAlignment="1">
      <alignment horizontal="distributed" vertical="center" indent="1"/>
    </xf>
    <xf numFmtId="0" fontId="6" fillId="0" borderId="0" xfId="0" applyFont="1" applyFill="1" applyBorder="1" applyAlignment="1">
      <alignment vertical="center"/>
    </xf>
    <xf numFmtId="177" fontId="5" fillId="0" borderId="0" xfId="0" applyNumberFormat="1" applyFont="1" applyFill="1" applyBorder="1" applyAlignment="1">
      <alignment horizontal="left" vertical="center" indent="1"/>
    </xf>
    <xf numFmtId="38" fontId="5" fillId="0" borderId="4" xfId="22" applyNumberFormat="1" applyFont="1" applyFill="1" applyBorder="1" applyAlignment="1">
      <alignment horizontal="right" vertical="center"/>
      <protection/>
    </xf>
    <xf numFmtId="38" fontId="6" fillId="0" borderId="0" xfId="22" applyNumberFormat="1" applyFont="1" applyFill="1" applyBorder="1" applyAlignment="1">
      <alignment horizontal="right" vertical="center"/>
      <protection/>
    </xf>
    <xf numFmtId="38" fontId="5" fillId="0" borderId="0" xfId="22" applyNumberFormat="1" applyFont="1" applyFill="1" applyBorder="1" applyAlignment="1">
      <alignment horizontal="right" vertical="center"/>
      <protection/>
    </xf>
    <xf numFmtId="38" fontId="5" fillId="0" borderId="4" xfId="17" applyFont="1" applyFill="1" applyBorder="1" applyAlignment="1">
      <alignment horizontal="right" vertical="center"/>
    </xf>
    <xf numFmtId="38" fontId="5" fillId="0" borderId="0" xfId="17"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5" fillId="0" borderId="6" xfId="0" applyFont="1" applyFill="1" applyBorder="1" applyAlignment="1">
      <alignment horizontal="left" vertical="center" indent="1"/>
    </xf>
    <xf numFmtId="38" fontId="5" fillId="0" borderId="5" xfId="22" applyNumberFormat="1" applyFont="1" applyFill="1" applyBorder="1" applyAlignment="1">
      <alignment horizontal="right" vertical="center"/>
      <protection/>
    </xf>
    <xf numFmtId="38" fontId="6" fillId="0" borderId="6" xfId="22" applyNumberFormat="1" applyFont="1" applyFill="1" applyBorder="1" applyAlignment="1">
      <alignment horizontal="right" vertical="center"/>
      <protection/>
    </xf>
    <xf numFmtId="38" fontId="5" fillId="0" borderId="6" xfId="22" applyNumberFormat="1" applyFont="1" applyFill="1" applyBorder="1" applyAlignment="1">
      <alignment horizontal="right" vertical="center"/>
      <protection/>
    </xf>
    <xf numFmtId="0" fontId="24" fillId="0" borderId="12" xfId="0" applyFont="1" applyFill="1" applyBorder="1" applyAlignment="1">
      <alignment/>
    </xf>
    <xf numFmtId="182" fontId="5" fillId="0" borderId="10" xfId="17" applyNumberFormat="1" applyFont="1" applyFill="1" applyBorder="1" applyAlignment="1">
      <alignment horizontal="center" vertical="center" wrapText="1" shrinkToFit="1"/>
    </xf>
    <xf numFmtId="182" fontId="5" fillId="0" borderId="2" xfId="0" applyNumberFormat="1" applyFont="1" applyFill="1" applyBorder="1" applyAlignment="1">
      <alignment horizontal="center" vertical="center" wrapText="1" shrinkToFit="1"/>
    </xf>
    <xf numFmtId="182" fontId="5" fillId="0" borderId="2" xfId="0" applyNumberFormat="1" applyFont="1" applyFill="1" applyBorder="1" applyAlignment="1">
      <alignment horizontal="distributed" vertical="center" shrinkToFit="1"/>
    </xf>
    <xf numFmtId="0" fontId="6" fillId="0" borderId="3" xfId="0" applyFont="1" applyFill="1" applyBorder="1" applyAlignment="1">
      <alignment horizontal="distributed" vertical="center" indent="1"/>
    </xf>
    <xf numFmtId="38" fontId="6" fillId="0" borderId="0" xfId="17" applyFont="1" applyFill="1" applyBorder="1" applyAlignment="1">
      <alignment horizontal="right" vertical="center"/>
    </xf>
    <xf numFmtId="179" fontId="6" fillId="0" borderId="0" xfId="0" applyNumberFormat="1" applyFont="1" applyFill="1" applyBorder="1" applyAlignment="1">
      <alignment horizontal="right" vertical="center" shrinkToFit="1"/>
    </xf>
    <xf numFmtId="0" fontId="6" fillId="0" borderId="0" xfId="0" applyFont="1" applyFill="1" applyBorder="1" applyAlignment="1">
      <alignment horizontal="right" vertical="center"/>
    </xf>
    <xf numFmtId="177" fontId="5" fillId="0" borderId="3" xfId="0" applyNumberFormat="1" applyFont="1" applyFill="1" applyBorder="1" applyAlignment="1">
      <alignment horizontal="left" vertical="center" indent="1"/>
    </xf>
    <xf numFmtId="182" fontId="7" fillId="0" borderId="0" xfId="0" applyNumberFormat="1" applyFont="1" applyFill="1" applyBorder="1" applyAlignment="1">
      <alignment horizontal="right" vertical="center" shrinkToFit="1"/>
    </xf>
    <xf numFmtId="179" fontId="5" fillId="0" borderId="0" xfId="0" applyNumberFormat="1" applyFont="1" applyFill="1" applyBorder="1" applyAlignment="1">
      <alignment horizontal="right" vertical="center" shrinkToFit="1"/>
    </xf>
    <xf numFmtId="182" fontId="7" fillId="0" borderId="0" xfId="0" applyNumberFormat="1" applyFont="1" applyFill="1" applyBorder="1" applyAlignment="1">
      <alignment horizontal="right" vertical="center"/>
    </xf>
    <xf numFmtId="0" fontId="10" fillId="0" borderId="0" xfId="0" applyFont="1" applyFill="1" applyAlignment="1">
      <alignment shrinkToFit="1"/>
    </xf>
    <xf numFmtId="0" fontId="10" fillId="0" borderId="0" xfId="0" applyFont="1" applyFill="1" applyBorder="1" applyAlignment="1">
      <alignment shrinkToFit="1"/>
    </xf>
    <xf numFmtId="0" fontId="10" fillId="0" borderId="0" xfId="0" applyFont="1" applyFill="1" applyBorder="1" applyAlignment="1">
      <alignment horizontal="right" vertical="center"/>
    </xf>
    <xf numFmtId="38" fontId="10" fillId="0" borderId="0" xfId="17" applyFont="1" applyFill="1" applyAlignment="1">
      <alignment vertical="center" shrinkToFit="1"/>
    </xf>
    <xf numFmtId="0" fontId="10" fillId="0" borderId="0" xfId="0" applyFont="1" applyFill="1" applyAlignment="1">
      <alignment vertical="center" shrinkToFit="1"/>
    </xf>
    <xf numFmtId="38" fontId="5" fillId="0" borderId="0" xfId="17" applyFont="1" applyFill="1" applyAlignment="1">
      <alignment horizontal="right" vertical="center"/>
    </xf>
    <xf numFmtId="0" fontId="10" fillId="0" borderId="0" xfId="0" applyFont="1" applyFill="1" applyBorder="1" applyAlignment="1">
      <alignment vertical="center" shrinkToFit="1"/>
    </xf>
    <xf numFmtId="38" fontId="3" fillId="0" borderId="1" xfId="17" applyFont="1" applyFill="1" applyBorder="1" applyAlignment="1">
      <alignment horizontal="distributed" vertical="center" wrapText="1"/>
    </xf>
    <xf numFmtId="38" fontId="9" fillId="0" borderId="9" xfId="17" applyFont="1" applyFill="1" applyBorder="1" applyAlignment="1">
      <alignment horizontal="distributed" vertical="center" wrapText="1"/>
    </xf>
    <xf numFmtId="38" fontId="3" fillId="0" borderId="9" xfId="17" applyFont="1" applyFill="1" applyBorder="1" applyAlignment="1">
      <alignment horizontal="distributed" vertical="center" wrapText="1"/>
    </xf>
    <xf numFmtId="38" fontId="5" fillId="0" borderId="13" xfId="17"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10" xfId="0" applyFont="1" applyFill="1" applyBorder="1" applyAlignment="1">
      <alignment horizontal="distributed" vertical="center"/>
    </xf>
    <xf numFmtId="38" fontId="5" fillId="0" borderId="2" xfId="17" applyFont="1" applyFill="1" applyBorder="1" applyAlignment="1">
      <alignment horizontal="distributed" vertical="center" wrapText="1"/>
    </xf>
    <xf numFmtId="38" fontId="5" fillId="0" borderId="0" xfId="17" applyFont="1" applyFill="1" applyBorder="1" applyAlignment="1">
      <alignment horizontal="center" vertical="center"/>
    </xf>
    <xf numFmtId="38" fontId="5" fillId="0" borderId="0" xfId="17" applyFont="1" applyFill="1" applyBorder="1" applyAlignment="1">
      <alignment horizontal="distributed" vertical="center" wrapText="1"/>
    </xf>
    <xf numFmtId="0" fontId="7" fillId="0" borderId="0" xfId="0" applyFont="1" applyFill="1" applyBorder="1" applyAlignment="1">
      <alignment horizontal="left" vertical="center" indent="1"/>
    </xf>
    <xf numFmtId="38" fontId="10" fillId="0" borderId="0" xfId="17" applyFont="1" applyFill="1" applyBorder="1" applyAlignment="1">
      <alignment horizontal="right" vertical="center"/>
    </xf>
    <xf numFmtId="0" fontId="5"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5" fillId="0" borderId="0" xfId="0" applyFont="1" applyFill="1" applyBorder="1" applyAlignment="1">
      <alignment horizontal="center" vertical="center"/>
    </xf>
    <xf numFmtId="38" fontId="8" fillId="0" borderId="0" xfId="17" applyFont="1" applyFill="1" applyBorder="1" applyAlignment="1">
      <alignment horizontal="right"/>
    </xf>
    <xf numFmtId="0" fontId="5" fillId="0" borderId="3" xfId="0" applyFont="1" applyFill="1" applyBorder="1" applyAlignment="1">
      <alignment horizontal="distributed" vertical="center"/>
    </xf>
    <xf numFmtId="182" fontId="6" fillId="0" borderId="0" xfId="0" applyNumberFormat="1" applyFont="1" applyFill="1" applyBorder="1" applyAlignment="1">
      <alignment horizontal="right" vertical="center" shrinkToFit="1"/>
    </xf>
    <xf numFmtId="182" fontId="6" fillId="0" borderId="0" xfId="17" applyNumberFormat="1" applyFont="1" applyFill="1" applyBorder="1" applyAlignment="1">
      <alignment horizontal="right" vertical="center"/>
    </xf>
    <xf numFmtId="182" fontId="5" fillId="0" borderId="0" xfId="0" applyNumberFormat="1" applyFont="1" applyFill="1" applyBorder="1" applyAlignment="1">
      <alignment horizontal="right" vertical="center" shrinkToFit="1"/>
    </xf>
    <xf numFmtId="182" fontId="5" fillId="0" borderId="0" xfId="0" applyNumberFormat="1" applyFont="1" applyFill="1" applyBorder="1" applyAlignment="1">
      <alignment horizontal="right" vertical="center"/>
    </xf>
    <xf numFmtId="182" fontId="12" fillId="0" borderId="0" xfId="17" applyNumberFormat="1" applyFont="1" applyFill="1" applyBorder="1" applyAlignment="1">
      <alignment horizontal="right" vertical="center"/>
    </xf>
    <xf numFmtId="182" fontId="12" fillId="0" borderId="0" xfId="0" applyNumberFormat="1" applyFont="1" applyFill="1" applyBorder="1" applyAlignment="1">
      <alignment horizontal="right" vertical="center" shrinkToFit="1"/>
    </xf>
    <xf numFmtId="0" fontId="12" fillId="0" borderId="0" xfId="0" applyFont="1" applyFill="1" applyBorder="1" applyAlignment="1">
      <alignment/>
    </xf>
    <xf numFmtId="0" fontId="12" fillId="0" borderId="0" xfId="0" applyFont="1" applyFill="1" applyAlignment="1">
      <alignment/>
    </xf>
    <xf numFmtId="0" fontId="8" fillId="0" borderId="0" xfId="0" applyFont="1" applyFill="1" applyBorder="1" applyAlignment="1">
      <alignment horizontal="right" vertical="center"/>
    </xf>
    <xf numFmtId="0" fontId="8" fillId="0" borderId="0" xfId="0" applyFont="1" applyFill="1" applyAlignment="1">
      <alignment/>
    </xf>
    <xf numFmtId="0" fontId="5" fillId="0" borderId="8" xfId="0" applyFont="1" applyFill="1" applyBorder="1" applyAlignment="1">
      <alignment horizontal="distributed" vertical="center" wrapText="1"/>
    </xf>
    <xf numFmtId="0" fontId="5" fillId="0" borderId="14"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38" fontId="5" fillId="0" borderId="4" xfId="17" applyFont="1" applyFill="1" applyBorder="1" applyAlignment="1">
      <alignment horizontal="right" vertical="center" wrapText="1"/>
    </xf>
    <xf numFmtId="0" fontId="5" fillId="0" borderId="0" xfId="0" applyFont="1" applyFill="1" applyBorder="1" applyAlignment="1">
      <alignment horizontal="right" vertical="center" wrapText="1"/>
    </xf>
    <xf numFmtId="38" fontId="5" fillId="0" borderId="2" xfId="17" applyFont="1" applyFill="1" applyBorder="1" applyAlignment="1">
      <alignment horizontal="right" wrapText="1"/>
    </xf>
    <xf numFmtId="38" fontId="5" fillId="0" borderId="0" xfId="17" applyFont="1" applyFill="1" applyBorder="1" applyAlignment="1">
      <alignment horizontal="right" vertical="center" wrapText="1"/>
    </xf>
    <xf numFmtId="0" fontId="5" fillId="0" borderId="2" xfId="0" applyFont="1" applyFill="1" applyBorder="1" applyAlignment="1">
      <alignment horizontal="right" vertical="center" wrapText="1"/>
    </xf>
    <xf numFmtId="0" fontId="26" fillId="0" borderId="0" xfId="0" applyFont="1" applyFill="1" applyBorder="1" applyAlignment="1">
      <alignment/>
    </xf>
    <xf numFmtId="0" fontId="5" fillId="0" borderId="2" xfId="0" applyFont="1" applyFill="1" applyBorder="1" applyAlignment="1">
      <alignment vertical="center"/>
    </xf>
    <xf numFmtId="0" fontId="26" fillId="0"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26" fillId="0" borderId="0" xfId="0" applyFont="1" applyFill="1" applyBorder="1" applyAlignment="1" applyProtection="1">
      <alignment/>
      <protection/>
    </xf>
    <xf numFmtId="179" fontId="5" fillId="0" borderId="3" xfId="0" applyNumberFormat="1" applyFont="1" applyFill="1" applyBorder="1" applyAlignment="1" applyProtection="1">
      <alignment horizontal="distributed"/>
      <protection/>
    </xf>
    <xf numFmtId="179" fontId="5" fillId="0" borderId="2" xfId="17" applyNumberFormat="1" applyFont="1" applyFill="1" applyBorder="1" applyAlignment="1" applyProtection="1">
      <alignment horizontal="right" wrapText="1"/>
      <protection/>
    </xf>
    <xf numFmtId="38" fontId="5" fillId="0" borderId="2" xfId="17" applyFont="1" applyFill="1" applyBorder="1" applyAlignment="1" applyProtection="1">
      <alignment horizontal="right" wrapText="1"/>
      <protection/>
    </xf>
    <xf numFmtId="0" fontId="5" fillId="0" borderId="2" xfId="0" applyFont="1" applyFill="1" applyBorder="1" applyAlignment="1" applyProtection="1">
      <alignment horizontal="right" wrapText="1"/>
      <protection/>
    </xf>
    <xf numFmtId="179" fontId="5" fillId="0" borderId="10" xfId="17" applyNumberFormat="1" applyFont="1" applyFill="1" applyBorder="1" applyAlignment="1" applyProtection="1">
      <alignment horizontal="right" wrapText="1"/>
      <protection/>
    </xf>
    <xf numFmtId="179" fontId="5" fillId="0" borderId="2" xfId="0" applyNumberFormat="1" applyFont="1" applyFill="1" applyBorder="1" applyAlignment="1" applyProtection="1">
      <alignment horizontal="right" wrapText="1"/>
      <protection/>
    </xf>
    <xf numFmtId="179" fontId="7" fillId="0" borderId="0" xfId="17" applyNumberFormat="1" applyFont="1" applyFill="1" applyBorder="1" applyAlignment="1" applyProtection="1">
      <alignment horizontal="right" vertical="center"/>
      <protection/>
    </xf>
    <xf numFmtId="179" fontId="7" fillId="0" borderId="0" xfId="0" applyNumberFormat="1" applyFont="1" applyFill="1" applyBorder="1" applyAlignment="1" applyProtection="1">
      <alignment horizontal="distributed" vertical="center"/>
      <protection/>
    </xf>
    <xf numFmtId="38" fontId="26" fillId="0" borderId="0" xfId="17" applyFont="1" applyFill="1" applyBorder="1" applyAlignment="1" applyProtection="1">
      <alignment horizontal="right"/>
      <protection/>
    </xf>
    <xf numFmtId="38" fontId="5" fillId="0" borderId="10" xfId="17" applyFont="1" applyFill="1" applyBorder="1" applyAlignment="1">
      <alignment horizontal="right" wrapText="1"/>
    </xf>
    <xf numFmtId="0" fontId="5" fillId="0" borderId="2" xfId="0" applyFont="1" applyFill="1" applyBorder="1" applyAlignment="1">
      <alignment horizontal="right" wrapText="1"/>
    </xf>
    <xf numFmtId="38" fontId="5" fillId="0" borderId="2" xfId="17" applyFont="1" applyFill="1" applyBorder="1" applyAlignment="1">
      <alignment horizontal="right" wrapText="1"/>
    </xf>
    <xf numFmtId="179" fontId="5" fillId="0" borderId="0" xfId="0" applyNumberFormat="1" applyFont="1" applyFill="1" applyAlignment="1">
      <alignment/>
    </xf>
    <xf numFmtId="190" fontId="5" fillId="0" borderId="0" xfId="0" applyNumberFormat="1" applyFont="1" applyFill="1" applyAlignment="1">
      <alignment/>
    </xf>
    <xf numFmtId="179" fontId="26" fillId="0" borderId="0" xfId="17" applyNumberFormat="1" applyFont="1" applyFill="1" applyAlignment="1">
      <alignment/>
    </xf>
    <xf numFmtId="190" fontId="26" fillId="0" borderId="0" xfId="17" applyNumberFormat="1" applyFont="1" applyFill="1" applyAlignment="1">
      <alignment/>
    </xf>
    <xf numFmtId="0" fontId="26" fillId="0" borderId="0" xfId="0" applyFont="1" applyFill="1" applyBorder="1" applyAlignment="1">
      <alignment/>
    </xf>
    <xf numFmtId="0" fontId="5" fillId="0" borderId="0" xfId="0" applyFont="1" applyFill="1" applyBorder="1" applyAlignment="1">
      <alignment horizontal="distributed" vertical="center"/>
    </xf>
    <xf numFmtId="195" fontId="5" fillId="0" borderId="0" xfId="0" applyNumberFormat="1" applyFont="1" applyFill="1" applyAlignment="1">
      <alignment horizontal="right"/>
    </xf>
    <xf numFmtId="179" fontId="7" fillId="0" borderId="0" xfId="0" applyNumberFormat="1" applyFont="1" applyFill="1" applyAlignment="1">
      <alignment vertical="center"/>
    </xf>
    <xf numFmtId="190" fontId="7" fillId="0" borderId="0" xfId="0" applyNumberFormat="1" applyFont="1" applyFill="1" applyAlignment="1">
      <alignment vertical="center"/>
    </xf>
    <xf numFmtId="0" fontId="7" fillId="0" borderId="0" xfId="0" applyFont="1" applyFill="1" applyBorder="1" applyAlignment="1">
      <alignment vertical="center"/>
    </xf>
    <xf numFmtId="0" fontId="5" fillId="0" borderId="7" xfId="0" applyFont="1" applyFill="1" applyBorder="1" applyAlignment="1">
      <alignment horizontal="distributed" vertical="center" wrapText="1"/>
    </xf>
    <xf numFmtId="0" fontId="5" fillId="0" borderId="1" xfId="0" applyFont="1" applyFill="1" applyBorder="1" applyAlignment="1">
      <alignment horizontal="distributed" vertical="center" wrapText="1"/>
    </xf>
    <xf numFmtId="0" fontId="5" fillId="0" borderId="2" xfId="0" applyFont="1" applyFill="1" applyBorder="1" applyAlignment="1">
      <alignment horizontal="right" vertical="center"/>
    </xf>
    <xf numFmtId="38" fontId="5" fillId="0" borderId="0" xfId="17" applyFont="1" applyFill="1" applyBorder="1" applyAlignment="1">
      <alignment horizontal="right" vertical="center" wrapText="1"/>
    </xf>
    <xf numFmtId="0" fontId="5" fillId="0" borderId="1" xfId="0" applyFont="1" applyFill="1" applyBorder="1" applyAlignment="1">
      <alignment horizontal="center" vertical="center" shrinkToFit="1"/>
    </xf>
    <xf numFmtId="179" fontId="7" fillId="0" borderId="0" xfId="17" applyNumberFormat="1" applyFont="1" applyFill="1" applyBorder="1" applyAlignment="1">
      <alignment horizontal="right" vertical="center"/>
    </xf>
    <xf numFmtId="0" fontId="5" fillId="0" borderId="2" xfId="0" applyFont="1" applyFill="1" applyBorder="1" applyAlignment="1">
      <alignment horizontal="right"/>
    </xf>
    <xf numFmtId="0" fontId="5" fillId="0" borderId="0" xfId="0" applyFont="1" applyFill="1" applyAlignment="1">
      <alignment horizontal="right"/>
    </xf>
    <xf numFmtId="0" fontId="10" fillId="0" borderId="0" xfId="0" applyFont="1" applyFill="1" applyBorder="1" applyAlignment="1">
      <alignment/>
    </xf>
    <xf numFmtId="0" fontId="10" fillId="0" borderId="0" xfId="0" applyFont="1" applyFill="1" applyAlignment="1">
      <alignment horizontal="left"/>
    </xf>
    <xf numFmtId="0" fontId="5" fillId="0" borderId="16" xfId="0" applyFont="1" applyFill="1" applyBorder="1" applyAlignment="1">
      <alignment vertical="center" shrinkToFit="1"/>
    </xf>
    <xf numFmtId="0" fontId="5" fillId="0" borderId="0"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5" fillId="0" borderId="0" xfId="0" applyFont="1" applyFill="1" applyBorder="1" applyAlignment="1">
      <alignment vertical="center" wrapText="1" shrinkToFit="1"/>
    </xf>
    <xf numFmtId="0" fontId="6" fillId="0" borderId="0" xfId="0" applyFont="1" applyFill="1" applyAlignment="1">
      <alignment vertical="center"/>
    </xf>
    <xf numFmtId="0" fontId="5" fillId="0" borderId="2" xfId="0" applyFont="1" applyFill="1" applyBorder="1" applyAlignment="1">
      <alignment horizontal="distributed" vertical="center" wrapText="1"/>
    </xf>
    <xf numFmtId="0" fontId="5" fillId="0" borderId="17" xfId="0" applyFont="1" applyFill="1" applyBorder="1" applyAlignment="1">
      <alignment horizontal="distributed" vertical="center" wrapText="1"/>
    </xf>
    <xf numFmtId="0" fontId="5" fillId="0" borderId="16" xfId="0" applyFont="1" applyFill="1" applyBorder="1" applyAlignment="1">
      <alignment horizontal="distributed" vertical="center" wrapText="1"/>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xf>
    <xf numFmtId="0" fontId="5" fillId="0" borderId="2" xfId="0" applyFont="1" applyFill="1" applyBorder="1" applyAlignment="1">
      <alignment horizontal="right" vertical="center" wrapText="1"/>
    </xf>
    <xf numFmtId="0" fontId="5" fillId="0" borderId="2" xfId="0" applyFont="1" applyFill="1" applyBorder="1" applyAlignment="1">
      <alignment horizontal="distributed" vertical="center" wrapText="1"/>
    </xf>
    <xf numFmtId="0" fontId="5" fillId="0" borderId="12" xfId="0" applyFont="1" applyFill="1" applyBorder="1" applyAlignment="1">
      <alignment/>
    </xf>
    <xf numFmtId="0" fontId="10" fillId="0" borderId="0" xfId="0" applyFont="1" applyFill="1" applyAlignment="1">
      <alignment horizontal="right"/>
    </xf>
    <xf numFmtId="0" fontId="10" fillId="0" borderId="8" xfId="0" applyFont="1" applyFill="1" applyBorder="1" applyAlignment="1">
      <alignment horizontal="distributed" vertical="center" wrapText="1"/>
    </xf>
    <xf numFmtId="0" fontId="12" fillId="0" borderId="0" xfId="0" applyFont="1" applyFill="1" applyBorder="1" applyAlignment="1">
      <alignment horizontal="right" vertical="center"/>
    </xf>
    <xf numFmtId="0" fontId="16" fillId="0" borderId="0" xfId="0" applyFont="1" applyFill="1" applyAlignment="1">
      <alignment/>
    </xf>
    <xf numFmtId="0" fontId="25" fillId="0" borderId="0" xfId="0"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right"/>
    </xf>
    <xf numFmtId="0" fontId="26" fillId="0" borderId="0" xfId="0" applyFont="1" applyFill="1" applyBorder="1" applyAlignment="1">
      <alignment horizontal="right"/>
    </xf>
    <xf numFmtId="0" fontId="7" fillId="0" borderId="1" xfId="0" applyFont="1" applyFill="1" applyBorder="1" applyAlignment="1">
      <alignment horizontal="distributed" vertical="center" wrapText="1"/>
    </xf>
    <xf numFmtId="0" fontId="7" fillId="0" borderId="1" xfId="0" applyFont="1" applyFill="1" applyBorder="1" applyAlignment="1">
      <alignment horizontal="distributed" vertical="center"/>
    </xf>
    <xf numFmtId="0" fontId="7" fillId="0" borderId="15" xfId="0" applyFont="1" applyFill="1" applyBorder="1" applyAlignment="1">
      <alignment horizontal="distributed" vertical="center" wrapText="1"/>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182" fontId="11" fillId="0" borderId="0" xfId="0" applyNumberFormat="1" applyFont="1" applyFill="1" applyBorder="1" applyAlignment="1">
      <alignment horizontal="right" vertical="center"/>
    </xf>
    <xf numFmtId="0" fontId="5" fillId="0" borderId="3" xfId="0" applyFont="1" applyFill="1" applyBorder="1" applyAlignment="1">
      <alignment horizontal="center" vertical="center" shrinkToFit="1"/>
    </xf>
    <xf numFmtId="182" fontId="5" fillId="0" borderId="4" xfId="0" applyNumberFormat="1" applyFont="1" applyFill="1" applyBorder="1" applyAlignment="1">
      <alignment horizontal="right" vertical="center"/>
    </xf>
    <xf numFmtId="177" fontId="5" fillId="0" borderId="3" xfId="0" applyNumberFormat="1" applyFont="1" applyFill="1" applyBorder="1" applyAlignment="1">
      <alignment horizontal="center" vertical="center" shrinkToFit="1"/>
    </xf>
    <xf numFmtId="38" fontId="5" fillId="0" borderId="0" xfId="0" applyNumberFormat="1" applyFont="1" applyFill="1" applyBorder="1" applyAlignment="1">
      <alignment/>
    </xf>
    <xf numFmtId="182" fontId="5" fillId="0" borderId="5" xfId="0" applyNumberFormat="1" applyFont="1" applyFill="1" applyBorder="1" applyAlignment="1">
      <alignment horizontal="right" vertical="center"/>
    </xf>
    <xf numFmtId="182" fontId="5" fillId="0" borderId="6" xfId="0" applyNumberFormat="1" applyFont="1" applyFill="1" applyBorder="1" applyAlignment="1">
      <alignment horizontal="right" vertical="center"/>
    </xf>
    <xf numFmtId="0" fontId="5" fillId="0" borderId="6" xfId="0" applyFont="1" applyFill="1" applyBorder="1" applyAlignment="1">
      <alignment/>
    </xf>
    <xf numFmtId="210" fontId="8" fillId="0" borderId="18" xfId="0" applyNumberFormat="1" applyFont="1" applyFill="1" applyBorder="1" applyAlignment="1">
      <alignment horizontal="left" vertical="center" wrapText="1"/>
    </xf>
    <xf numFmtId="210" fontId="8" fillId="0" borderId="19"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3" xfId="0" applyFont="1" applyFill="1" applyBorder="1" applyAlignment="1">
      <alignment horizontal="right" vertical="center" wrapText="1"/>
    </xf>
    <xf numFmtId="0" fontId="8" fillId="0" borderId="5"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right" vertical="center" wrapText="1"/>
    </xf>
    <xf numFmtId="0" fontId="11" fillId="0" borderId="0" xfId="0" applyFont="1" applyFill="1" applyBorder="1" applyAlignment="1">
      <alignment vertical="center"/>
    </xf>
    <xf numFmtId="182" fontId="11" fillId="0" borderId="4" xfId="0" applyNumberFormat="1" applyFont="1" applyFill="1" applyBorder="1" applyAlignment="1">
      <alignment horizontal="right" vertical="center"/>
    </xf>
    <xf numFmtId="0" fontId="6" fillId="0" borderId="0" xfId="0" applyFont="1" applyFill="1" applyBorder="1" applyAlignment="1">
      <alignment horizontal="center" vertical="center" shrinkToFit="1"/>
    </xf>
    <xf numFmtId="0" fontId="5" fillId="0" borderId="0" xfId="0" applyFont="1" applyFill="1" applyAlignment="1">
      <alignment horizontal="right" vertical="center"/>
    </xf>
    <xf numFmtId="0" fontId="3" fillId="0" borderId="0" xfId="0" applyFont="1" applyFill="1" applyAlignment="1">
      <alignment/>
    </xf>
    <xf numFmtId="181" fontId="7" fillId="0" borderId="0" xfId="0" applyNumberFormat="1" applyFont="1" applyFill="1" applyAlignment="1">
      <alignment/>
    </xf>
    <xf numFmtId="181" fontId="10" fillId="0" borderId="0" xfId="0" applyNumberFormat="1" applyFont="1" applyFill="1" applyBorder="1" applyAlignment="1">
      <alignment/>
    </xf>
    <xf numFmtId="0" fontId="3" fillId="0" borderId="0" xfId="0" applyFont="1" applyFill="1" applyAlignment="1">
      <alignment horizontal="right"/>
    </xf>
    <xf numFmtId="0" fontId="5" fillId="0" borderId="1" xfId="0" applyFont="1" applyFill="1" applyBorder="1" applyAlignment="1">
      <alignment horizontal="distributed" vertical="center"/>
    </xf>
    <xf numFmtId="0" fontId="10" fillId="0" borderId="1" xfId="0" applyFont="1" applyFill="1" applyBorder="1" applyAlignment="1">
      <alignment horizontal="distributed" vertical="center"/>
    </xf>
    <xf numFmtId="0" fontId="9" fillId="0" borderId="0" xfId="0" applyFont="1" applyFill="1" applyBorder="1" applyAlignment="1">
      <alignment/>
    </xf>
    <xf numFmtId="0" fontId="9" fillId="0" borderId="0" xfId="0" applyFont="1" applyFill="1" applyAlignment="1">
      <alignment/>
    </xf>
    <xf numFmtId="0" fontId="7" fillId="0" borderId="15" xfId="0" applyFont="1" applyFill="1" applyBorder="1" applyAlignment="1">
      <alignment horizontal="distributed" vertical="center"/>
    </xf>
    <xf numFmtId="0" fontId="26" fillId="0" borderId="12" xfId="0" applyFont="1" applyFill="1" applyBorder="1" applyAlignment="1">
      <alignment vertical="center"/>
    </xf>
    <xf numFmtId="0" fontId="8" fillId="0" borderId="0" xfId="0" applyFont="1" applyFill="1" applyAlignment="1">
      <alignment horizontal="right"/>
    </xf>
    <xf numFmtId="0" fontId="5" fillId="0" borderId="0" xfId="0" applyFont="1" applyFill="1" applyAlignment="1">
      <alignment horizontal="center"/>
    </xf>
    <xf numFmtId="195" fontId="5" fillId="0" borderId="0" xfId="0" applyNumberFormat="1" applyFont="1" applyFill="1" applyAlignment="1">
      <alignment/>
    </xf>
    <xf numFmtId="0" fontId="5" fillId="0" borderId="1" xfId="0" applyFont="1" applyFill="1" applyBorder="1" applyAlignment="1">
      <alignment horizontal="distributed" wrapText="1"/>
    </xf>
    <xf numFmtId="0" fontId="8" fillId="0" borderId="0" xfId="0" applyFont="1" applyFill="1" applyAlignment="1">
      <alignment horizontal="center"/>
    </xf>
    <xf numFmtId="0" fontId="8" fillId="0" borderId="4" xfId="0" applyFont="1" applyFill="1" applyBorder="1" applyAlignment="1">
      <alignment horizontal="right" vertical="center" indent="1"/>
    </xf>
    <xf numFmtId="0" fontId="8" fillId="0" borderId="0" xfId="0" applyFont="1" applyFill="1" applyBorder="1" applyAlignment="1">
      <alignment horizontal="right" vertical="center" indent="1"/>
    </xf>
    <xf numFmtId="0" fontId="16" fillId="0" borderId="3" xfId="0" applyFont="1" applyFill="1" applyBorder="1" applyAlignment="1">
      <alignment horizontal="distributed" vertical="center" wrapText="1"/>
    </xf>
    <xf numFmtId="0" fontId="16" fillId="0" borderId="3" xfId="0" applyFont="1" applyFill="1" applyBorder="1" applyAlignment="1">
      <alignment horizontal="distributed" vertical="center" wrapText="1" indent="2"/>
    </xf>
    <xf numFmtId="0" fontId="16" fillId="0" borderId="3" xfId="0" applyFont="1" applyFill="1" applyBorder="1" applyAlignment="1">
      <alignment horizontal="distributed" vertical="center" wrapText="1" indent="1"/>
    </xf>
    <xf numFmtId="195" fontId="8" fillId="0" borderId="0" xfId="0" applyNumberFormat="1" applyFont="1" applyFill="1" applyAlignment="1">
      <alignment/>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25" fillId="0" borderId="12" xfId="0" applyFont="1" applyFill="1" applyBorder="1" applyAlignment="1">
      <alignment/>
    </xf>
    <xf numFmtId="0" fontId="8" fillId="0" borderId="20"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8" fillId="0" borderId="2" xfId="0" applyFont="1" applyFill="1" applyBorder="1" applyAlignment="1">
      <alignment horizontal="center" vertical="center" shrinkToFit="1"/>
    </xf>
    <xf numFmtId="0" fontId="8" fillId="0" borderId="2" xfId="0" applyFont="1" applyFill="1" applyBorder="1" applyAlignment="1">
      <alignment horizontal="distributed" vertical="center" wrapText="1"/>
    </xf>
    <xf numFmtId="182" fontId="20" fillId="0" borderId="4" xfId="17" applyNumberFormat="1" applyFont="1" applyFill="1" applyBorder="1" applyAlignment="1">
      <alignment horizontal="right" vertical="center" shrinkToFit="1"/>
    </xf>
    <xf numFmtId="182" fontId="20" fillId="0" borderId="0" xfId="17" applyNumberFormat="1" applyFont="1" applyFill="1" applyBorder="1" applyAlignment="1">
      <alignment horizontal="right" vertical="center" shrinkToFit="1"/>
    </xf>
    <xf numFmtId="182" fontId="20" fillId="0" borderId="4" xfId="0" applyNumberFormat="1" applyFont="1" applyFill="1" applyBorder="1" applyAlignment="1">
      <alignment horizontal="right" vertical="center" shrinkToFit="1"/>
    </xf>
    <xf numFmtId="182" fontId="20" fillId="0" borderId="0" xfId="0" applyNumberFormat="1" applyFont="1" applyFill="1" applyBorder="1" applyAlignment="1">
      <alignment horizontal="right" vertical="center" shrinkToFit="1"/>
    </xf>
    <xf numFmtId="182" fontId="8" fillId="0" borderId="4" xfId="0" applyNumberFormat="1" applyFont="1" applyFill="1" applyBorder="1" applyAlignment="1">
      <alignment horizontal="right" vertical="center" shrinkToFit="1"/>
    </xf>
    <xf numFmtId="182" fontId="8" fillId="0" borderId="0" xfId="0" applyNumberFormat="1" applyFont="1" applyFill="1" applyBorder="1" applyAlignment="1">
      <alignment horizontal="right" vertical="center" shrinkToFit="1"/>
    </xf>
    <xf numFmtId="182" fontId="16" fillId="0" borderId="0" xfId="0" applyNumberFormat="1" applyFont="1" applyFill="1" applyBorder="1" applyAlignment="1">
      <alignment horizontal="right" vertical="center" shrinkToFit="1"/>
    </xf>
    <xf numFmtId="182" fontId="8" fillId="0" borderId="5" xfId="0" applyNumberFormat="1" applyFont="1" applyFill="1" applyBorder="1" applyAlignment="1">
      <alignment horizontal="right" vertical="center" shrinkToFit="1"/>
    </xf>
    <xf numFmtId="182" fontId="8" fillId="0" borderId="6" xfId="0" applyNumberFormat="1" applyFont="1" applyFill="1" applyBorder="1" applyAlignment="1">
      <alignment horizontal="right" vertical="center" shrinkToFit="1"/>
    </xf>
    <xf numFmtId="38" fontId="5" fillId="0" borderId="0" xfId="0" applyNumberFormat="1" applyFont="1" applyFill="1" applyAlignment="1">
      <alignment vertical="center"/>
    </xf>
    <xf numFmtId="0" fontId="5" fillId="0" borderId="21" xfId="0" applyFont="1" applyFill="1" applyBorder="1" applyAlignment="1">
      <alignment horizontal="distributed" vertical="center" wrapText="1"/>
    </xf>
    <xf numFmtId="0" fontId="5" fillId="0" borderId="12" xfId="0" applyFont="1" applyFill="1" applyBorder="1" applyAlignment="1">
      <alignment horizontal="right"/>
    </xf>
    <xf numFmtId="0" fontId="8" fillId="0" borderId="12" xfId="0" applyFont="1" applyFill="1" applyBorder="1" applyAlignment="1">
      <alignment horizontal="left"/>
    </xf>
    <xf numFmtId="179" fontId="8" fillId="0" borderId="3" xfId="0" applyNumberFormat="1" applyFont="1" applyFill="1" applyBorder="1" applyAlignment="1">
      <alignment horizontal="center" vertical="center"/>
    </xf>
    <xf numFmtId="0" fontId="8" fillId="0" borderId="4" xfId="0" applyFont="1" applyFill="1" applyBorder="1" applyAlignment="1">
      <alignment horizontal="right" vertical="center"/>
    </xf>
    <xf numFmtId="179" fontId="8" fillId="0" borderId="0" xfId="0" applyNumberFormat="1" applyFont="1" applyFill="1" applyBorder="1" applyAlignment="1">
      <alignment horizontal="center" vertical="center"/>
    </xf>
    <xf numFmtId="179" fontId="16" fillId="0" borderId="6" xfId="0" applyNumberFormat="1" applyFont="1" applyFill="1" applyBorder="1" applyAlignment="1">
      <alignment horizontal="center" vertical="center"/>
    </xf>
    <xf numFmtId="0" fontId="20" fillId="0" borderId="5" xfId="0" applyFont="1" applyFill="1" applyBorder="1" applyAlignment="1">
      <alignment horizontal="right" vertical="center"/>
    </xf>
    <xf numFmtId="0" fontId="20" fillId="0" borderId="6" xfId="0" applyFont="1" applyFill="1" applyBorder="1" applyAlignment="1">
      <alignment horizontal="right" vertical="center"/>
    </xf>
    <xf numFmtId="0" fontId="12" fillId="0" borderId="0" xfId="0" applyFont="1" applyFill="1" applyBorder="1" applyAlignment="1">
      <alignment vertical="center"/>
    </xf>
    <xf numFmtId="0" fontId="5" fillId="0" borderId="0" xfId="0" applyFont="1" applyFill="1" applyBorder="1" applyAlignment="1">
      <alignment horizontal="center"/>
    </xf>
    <xf numFmtId="0" fontId="24" fillId="0" borderId="0" xfId="0" applyFont="1" applyFill="1" applyAlignment="1">
      <alignment/>
    </xf>
    <xf numFmtId="0" fontId="24" fillId="0" borderId="12" xfId="0" applyFont="1" applyFill="1" applyBorder="1" applyAlignment="1">
      <alignment vertical="top"/>
    </xf>
    <xf numFmtId="0" fontId="25" fillId="0" borderId="12" xfId="0" applyFont="1" applyFill="1" applyBorder="1" applyAlignment="1">
      <alignment vertical="top"/>
    </xf>
    <xf numFmtId="0" fontId="5" fillId="0" borderId="3" xfId="0" applyFont="1" applyFill="1" applyBorder="1" applyAlignment="1">
      <alignment/>
    </xf>
    <xf numFmtId="0" fontId="6" fillId="0" borderId="12" xfId="0" applyFont="1" applyFill="1" applyBorder="1" applyAlignment="1">
      <alignment/>
    </xf>
    <xf numFmtId="40" fontId="5" fillId="0" borderId="0" xfId="17" applyNumberFormat="1" applyFont="1" applyFill="1" applyBorder="1" applyAlignment="1">
      <alignment horizontal="right"/>
    </xf>
    <xf numFmtId="179" fontId="5" fillId="0" borderId="3" xfId="0" applyNumberFormat="1" applyFont="1" applyFill="1" applyBorder="1" applyAlignment="1">
      <alignment horizontal="center" vertical="center"/>
    </xf>
    <xf numFmtId="203" fontId="5" fillId="0" borderId="4" xfId="0" applyNumberFormat="1" applyFont="1" applyFill="1" applyBorder="1" applyAlignment="1">
      <alignment horizontal="right" vertical="center" indent="1"/>
    </xf>
    <xf numFmtId="203" fontId="5" fillId="0" borderId="0" xfId="0" applyNumberFormat="1" applyFont="1" applyFill="1" applyBorder="1" applyAlignment="1">
      <alignment horizontal="right" vertical="center" indent="1"/>
    </xf>
    <xf numFmtId="179" fontId="5" fillId="0" borderId="0" xfId="0" applyNumberFormat="1" applyFont="1" applyFill="1" applyBorder="1" applyAlignment="1">
      <alignment horizontal="center" vertical="center"/>
    </xf>
    <xf numFmtId="179" fontId="6" fillId="0" borderId="7" xfId="0" applyNumberFormat="1" applyFont="1" applyFill="1" applyBorder="1" applyAlignment="1">
      <alignment horizontal="center" vertical="center"/>
    </xf>
    <xf numFmtId="203" fontId="11" fillId="0" borderId="5" xfId="0" applyNumberFormat="1" applyFont="1" applyFill="1" applyBorder="1" applyAlignment="1">
      <alignment horizontal="right" vertical="center" indent="1"/>
    </xf>
    <xf numFmtId="203" fontId="11" fillId="0" borderId="6" xfId="0" applyNumberFormat="1" applyFont="1" applyFill="1" applyBorder="1" applyAlignment="1">
      <alignment horizontal="right" vertical="center" indent="1"/>
    </xf>
    <xf numFmtId="182" fontId="5" fillId="0" borderId="4" xfId="0" applyNumberFormat="1" applyFont="1" applyFill="1" applyBorder="1" applyAlignment="1">
      <alignment horizontal="right" vertical="center" indent="1"/>
    </xf>
    <xf numFmtId="182" fontId="5" fillId="0" borderId="0" xfId="0" applyNumberFormat="1" applyFont="1" applyFill="1" applyBorder="1" applyAlignment="1">
      <alignment horizontal="right" vertical="center" indent="1"/>
    </xf>
    <xf numFmtId="182" fontId="11" fillId="0" borderId="5" xfId="0" applyNumberFormat="1" applyFont="1" applyFill="1" applyBorder="1" applyAlignment="1">
      <alignment horizontal="right" vertical="center" indent="1"/>
    </xf>
    <xf numFmtId="182" fontId="11" fillId="0" borderId="6" xfId="0" applyNumberFormat="1" applyFont="1" applyFill="1" applyBorder="1" applyAlignment="1">
      <alignment horizontal="right" vertical="center" indent="1"/>
    </xf>
    <xf numFmtId="179" fontId="5" fillId="0" borderId="4" xfId="0" applyNumberFormat="1" applyFont="1" applyFill="1" applyBorder="1" applyAlignment="1">
      <alignment horizontal="right" vertical="center" indent="1"/>
    </xf>
    <xf numFmtId="179" fontId="5" fillId="0" borderId="0" xfId="0" applyNumberFormat="1" applyFont="1" applyFill="1" applyBorder="1" applyAlignment="1">
      <alignment horizontal="right" vertical="center" indent="1"/>
    </xf>
    <xf numFmtId="179" fontId="11" fillId="0" borderId="6" xfId="0" applyNumberFormat="1" applyFont="1" applyFill="1" applyBorder="1" applyAlignment="1">
      <alignment horizontal="right" vertical="center" indent="1"/>
    </xf>
    <xf numFmtId="0" fontId="10" fillId="0" borderId="11" xfId="0" applyFont="1" applyFill="1" applyBorder="1" applyAlignment="1">
      <alignment horizontal="distributed" vertical="center" wrapText="1"/>
    </xf>
    <xf numFmtId="0" fontId="9" fillId="0" borderId="8" xfId="0" applyFont="1" applyFill="1" applyBorder="1" applyAlignment="1">
      <alignment horizontal="distributed" vertical="center" wrapText="1"/>
    </xf>
    <xf numFmtId="0" fontId="5" fillId="0" borderId="10" xfId="0" applyFont="1" applyFill="1" applyBorder="1" applyAlignment="1">
      <alignment horizontal="right" vertical="center" wrapText="1"/>
    </xf>
    <xf numFmtId="201" fontId="5" fillId="0" borderId="4" xfId="0" applyNumberFormat="1" applyFont="1" applyFill="1" applyBorder="1" applyAlignment="1">
      <alignment horizontal="right" vertical="center"/>
    </xf>
    <xf numFmtId="201" fontId="5" fillId="0" borderId="0" xfId="0" applyNumberFormat="1" applyFont="1" applyFill="1" applyAlignment="1">
      <alignment horizontal="right" vertical="center"/>
    </xf>
    <xf numFmtId="201" fontId="11" fillId="0" borderId="4" xfId="0" applyNumberFormat="1" applyFont="1" applyFill="1" applyBorder="1" applyAlignment="1">
      <alignment horizontal="right" vertical="center"/>
    </xf>
    <xf numFmtId="201" fontId="11" fillId="0" borderId="0" xfId="0" applyNumberFormat="1" applyFont="1" applyFill="1" applyAlignment="1">
      <alignment horizontal="right" vertical="center"/>
    </xf>
    <xf numFmtId="201" fontId="5" fillId="0" borderId="4" xfId="17" applyNumberFormat="1" applyFont="1" applyFill="1" applyBorder="1" applyAlignment="1">
      <alignment horizontal="right" vertical="center"/>
    </xf>
    <xf numFmtId="201" fontId="5" fillId="0" borderId="0" xfId="17" applyNumberFormat="1" applyFont="1" applyFill="1" applyBorder="1" applyAlignment="1">
      <alignment horizontal="right" vertical="center"/>
    </xf>
    <xf numFmtId="201" fontId="5" fillId="0" borderId="5" xfId="0" applyNumberFormat="1" applyFont="1" applyFill="1" applyBorder="1" applyAlignment="1">
      <alignment horizontal="right" vertical="center"/>
    </xf>
    <xf numFmtId="201" fontId="5" fillId="0" borderId="6" xfId="17" applyNumberFormat="1" applyFont="1" applyFill="1" applyBorder="1" applyAlignment="1">
      <alignment horizontal="right" vertical="center"/>
    </xf>
    <xf numFmtId="201" fontId="5" fillId="0" borderId="6" xfId="0" applyNumberFormat="1" applyFont="1" applyFill="1" applyBorder="1" applyAlignment="1">
      <alignment horizontal="right" vertical="center"/>
    </xf>
    <xf numFmtId="0" fontId="6" fillId="0" borderId="0" xfId="0" applyFont="1" applyFill="1" applyAlignment="1">
      <alignment vertical="center" shrinkToFit="1"/>
    </xf>
    <xf numFmtId="0" fontId="5" fillId="0" borderId="10" xfId="0" applyFont="1" applyFill="1" applyBorder="1" applyAlignment="1">
      <alignment horizontal="right" vertical="center" wrapText="1"/>
    </xf>
    <xf numFmtId="38" fontId="6" fillId="0" borderId="0" xfId="17" applyFont="1" applyFill="1" applyAlignment="1">
      <alignment horizontal="right" vertical="center"/>
    </xf>
    <xf numFmtId="0" fontId="5" fillId="0" borderId="0" xfId="0" applyFont="1" applyFill="1" applyBorder="1" applyAlignment="1">
      <alignment horizontal="left" vertical="center" indent="1" shrinkToFit="1"/>
    </xf>
    <xf numFmtId="0" fontId="5" fillId="0" borderId="6" xfId="0" applyFont="1" applyFill="1" applyBorder="1" applyAlignment="1">
      <alignment horizontal="left" vertical="center" indent="1" shrinkToFit="1"/>
    </xf>
    <xf numFmtId="182" fontId="5" fillId="0" borderId="4" xfId="17" applyNumberFormat="1" applyFont="1" applyFill="1" applyBorder="1" applyAlignment="1">
      <alignment horizontal="right" vertical="center"/>
    </xf>
    <xf numFmtId="182" fontId="5" fillId="0" borderId="0" xfId="17" applyNumberFormat="1" applyFont="1" applyFill="1" applyBorder="1" applyAlignment="1">
      <alignment horizontal="right" vertical="center"/>
    </xf>
    <xf numFmtId="38" fontId="5" fillId="0" borderId="0" xfId="17" applyFont="1" applyFill="1" applyAlignment="1">
      <alignment horizontal="right"/>
    </xf>
    <xf numFmtId="0" fontId="7" fillId="0" borderId="15" xfId="0" applyFont="1" applyFill="1" applyBorder="1" applyAlignment="1">
      <alignment vertical="center" shrinkToFit="1"/>
    </xf>
    <xf numFmtId="0" fontId="7" fillId="0" borderId="15" xfId="0" applyFont="1" applyFill="1" applyBorder="1" applyAlignment="1">
      <alignment horizontal="left" vertical="center" shrinkToFit="1"/>
    </xf>
    <xf numFmtId="0" fontId="7" fillId="0" borderId="15" xfId="0" applyFont="1" applyFill="1" applyBorder="1" applyAlignment="1">
      <alignment horizontal="center" vertical="center" wrapText="1" shrinkToFit="1"/>
    </xf>
    <xf numFmtId="0" fontId="7" fillId="0" borderId="22" xfId="0" applyFont="1" applyFill="1" applyBorder="1" applyAlignment="1">
      <alignment horizontal="right"/>
    </xf>
    <xf numFmtId="198" fontId="7" fillId="0" borderId="22" xfId="0" applyNumberFormat="1" applyFont="1" applyFill="1" applyBorder="1" applyAlignment="1">
      <alignment horizontal="right"/>
    </xf>
    <xf numFmtId="0" fontId="7" fillId="0" borderId="22" xfId="0" applyFont="1" applyFill="1" applyBorder="1" applyAlignment="1">
      <alignment horizontal="right"/>
    </xf>
    <xf numFmtId="197" fontId="7" fillId="0" borderId="22" xfId="0" applyNumberFormat="1" applyFont="1" applyFill="1" applyBorder="1" applyAlignment="1">
      <alignment horizontal="right"/>
    </xf>
    <xf numFmtId="198" fontId="21" fillId="0" borderId="22" xfId="0" applyNumberFormat="1" applyFont="1" applyFill="1" applyBorder="1" applyAlignment="1">
      <alignment horizontal="right"/>
    </xf>
    <xf numFmtId="197" fontId="21" fillId="0" borderId="22" xfId="0" applyNumberFormat="1" applyFont="1" applyFill="1" applyBorder="1" applyAlignment="1">
      <alignment horizontal="right"/>
    </xf>
    <xf numFmtId="0" fontId="5" fillId="0" borderId="8" xfId="0" applyFont="1" applyFill="1" applyBorder="1" applyAlignment="1">
      <alignment horizontal="distributed" vertical="center"/>
    </xf>
    <xf numFmtId="0" fontId="5" fillId="0" borderId="14" xfId="0" applyFont="1" applyFill="1" applyBorder="1" applyAlignment="1">
      <alignment horizontal="distributed" vertical="center"/>
    </xf>
    <xf numFmtId="0" fontId="8" fillId="0" borderId="23" xfId="0" applyFont="1" applyFill="1" applyBorder="1" applyAlignment="1">
      <alignment vertical="center"/>
    </xf>
    <xf numFmtId="0" fontId="8" fillId="0" borderId="15" xfId="0" applyFont="1" applyFill="1" applyBorder="1" applyAlignment="1">
      <alignment horizontal="distributed" vertical="center"/>
    </xf>
    <xf numFmtId="0" fontId="8" fillId="0" borderId="4" xfId="0" applyFont="1" applyFill="1" applyBorder="1" applyAlignment="1">
      <alignment horizontal="center" vertical="center"/>
    </xf>
    <xf numFmtId="38" fontId="20" fillId="0" borderId="4" xfId="17" applyFont="1" applyFill="1" applyBorder="1" applyAlignment="1">
      <alignment horizontal="right" vertical="center" indent="1"/>
    </xf>
    <xf numFmtId="38" fontId="20" fillId="0" borderId="0" xfId="17" applyFont="1" applyFill="1" applyBorder="1" applyAlignment="1">
      <alignment horizontal="right" vertical="center" indent="1"/>
    </xf>
    <xf numFmtId="38" fontId="23" fillId="0" borderId="4" xfId="17" applyFont="1" applyFill="1" applyBorder="1" applyAlignment="1">
      <alignment horizontal="right" vertical="center" indent="1"/>
    </xf>
    <xf numFmtId="38" fontId="23" fillId="0" borderId="0" xfId="17" applyFont="1" applyFill="1" applyBorder="1" applyAlignment="1">
      <alignment horizontal="right" vertical="center" indent="1"/>
    </xf>
    <xf numFmtId="38" fontId="8" fillId="0" borderId="4" xfId="17" applyFont="1" applyFill="1" applyBorder="1" applyAlignment="1">
      <alignment horizontal="right" vertical="center" indent="1"/>
    </xf>
    <xf numFmtId="38" fontId="8" fillId="0" borderId="0" xfId="17" applyFont="1" applyFill="1" applyBorder="1" applyAlignment="1">
      <alignment horizontal="right" vertical="center" indent="1"/>
    </xf>
    <xf numFmtId="38" fontId="16" fillId="0" borderId="4" xfId="17" applyFont="1" applyFill="1" applyBorder="1" applyAlignment="1">
      <alignment horizontal="right" vertical="center" indent="1"/>
    </xf>
    <xf numFmtId="38" fontId="8" fillId="0" borderId="5" xfId="17" applyFont="1" applyFill="1" applyBorder="1" applyAlignment="1">
      <alignment horizontal="right" vertical="center" indent="1"/>
    </xf>
    <xf numFmtId="38" fontId="8" fillId="0" borderId="6" xfId="17" applyFont="1" applyFill="1" applyBorder="1" applyAlignment="1">
      <alignment horizontal="right" vertical="center" indent="1"/>
    </xf>
    <xf numFmtId="0" fontId="5" fillId="0" borderId="12" xfId="0" applyFont="1" applyFill="1" applyBorder="1" applyAlignment="1">
      <alignment/>
    </xf>
    <xf numFmtId="0" fontId="20" fillId="0" borderId="10" xfId="0" applyFont="1" applyFill="1" applyBorder="1" applyAlignment="1">
      <alignment horizontal="center" vertical="center" wrapText="1"/>
    </xf>
    <xf numFmtId="0" fontId="8" fillId="0" borderId="0" xfId="0" applyFont="1" applyFill="1" applyAlignment="1">
      <alignment horizontal="right" vertical="center"/>
    </xf>
    <xf numFmtId="179" fontId="6" fillId="0" borderId="0" xfId="0" applyNumberFormat="1" applyFont="1" applyFill="1" applyBorder="1" applyAlignment="1">
      <alignment horizontal="center" vertical="center"/>
    </xf>
    <xf numFmtId="0" fontId="5" fillId="0" borderId="24" xfId="0" applyFont="1" applyFill="1" applyBorder="1" applyAlignment="1">
      <alignment horizontal="distributed" vertical="center"/>
    </xf>
    <xf numFmtId="0" fontId="5" fillId="0" borderId="14" xfId="0" applyFont="1" applyFill="1" applyBorder="1" applyAlignment="1">
      <alignment horizontal="distributed" vertical="center" shrinkToFit="1"/>
    </xf>
    <xf numFmtId="0" fontId="8" fillId="0" borderId="21" xfId="0" applyFont="1" applyFill="1" applyBorder="1" applyAlignment="1">
      <alignment horizontal="distributed" vertical="center"/>
    </xf>
    <xf numFmtId="0" fontId="5" fillId="0" borderId="15" xfId="0" applyFont="1" applyFill="1" applyBorder="1" applyAlignment="1">
      <alignment horizontal="distributed" vertical="center" wrapText="1"/>
    </xf>
    <xf numFmtId="0" fontId="5" fillId="0" borderId="4" xfId="0" applyFont="1" applyFill="1" applyBorder="1" applyAlignment="1">
      <alignment horizontal="distributed" vertical="center" wrapText="1"/>
    </xf>
    <xf numFmtId="0" fontId="5" fillId="0" borderId="15" xfId="0" applyFont="1" applyFill="1" applyBorder="1" applyAlignment="1">
      <alignment horizontal="distributed" vertical="center" indent="1"/>
    </xf>
    <xf numFmtId="0" fontId="0" fillId="0" borderId="0" xfId="0" applyFont="1" applyFill="1" applyBorder="1" applyAlignment="1">
      <alignment vertical="center"/>
    </xf>
    <xf numFmtId="0" fontId="0" fillId="0" borderId="0" xfId="0" applyFont="1" applyFill="1" applyAlignment="1">
      <alignment vertical="center"/>
    </xf>
    <xf numFmtId="38" fontId="5" fillId="0" borderId="10" xfId="17" applyFont="1" applyFill="1" applyBorder="1" applyAlignment="1">
      <alignment horizontal="right" vertical="center"/>
    </xf>
    <xf numFmtId="38" fontId="5" fillId="0" borderId="2" xfId="17" applyFont="1" applyFill="1" applyBorder="1" applyAlignment="1">
      <alignment horizontal="right" vertical="center"/>
    </xf>
    <xf numFmtId="38" fontId="11" fillId="0" borderId="5" xfId="17" applyFont="1" applyFill="1" applyBorder="1" applyAlignment="1">
      <alignment horizontal="right" vertical="center"/>
    </xf>
    <xf numFmtId="38" fontId="11" fillId="0" borderId="6" xfId="17" applyFont="1" applyFill="1" applyBorder="1" applyAlignment="1">
      <alignment horizontal="right" vertical="center"/>
    </xf>
    <xf numFmtId="38" fontId="5" fillId="0" borderId="9" xfId="17" applyFont="1" applyFill="1" applyBorder="1" applyAlignment="1">
      <alignment horizontal="distributed" vertical="center" wrapText="1" indent="1"/>
    </xf>
    <xf numFmtId="38" fontId="5" fillId="0" borderId="1" xfId="17" applyFont="1" applyFill="1" applyBorder="1" applyAlignment="1">
      <alignment horizontal="distributed" vertical="center" wrapText="1" indent="1"/>
    </xf>
    <xf numFmtId="38" fontId="5" fillId="0" borderId="15" xfId="17" applyFont="1" applyFill="1" applyBorder="1" applyAlignment="1">
      <alignment horizontal="distributed" vertical="center" wrapText="1" indent="1"/>
    </xf>
    <xf numFmtId="0" fontId="5" fillId="0" borderId="0" xfId="0" applyFont="1" applyFill="1" applyAlignment="1">
      <alignment horizontal="distributed" vertical="center" indent="1"/>
    </xf>
    <xf numFmtId="0" fontId="8" fillId="0" borderId="11" xfId="0" applyFont="1" applyFill="1" applyBorder="1" applyAlignment="1">
      <alignment horizontal="distributed" vertical="center"/>
    </xf>
    <xf numFmtId="38" fontId="8" fillId="0" borderId="25" xfId="17" applyFont="1" applyFill="1" applyBorder="1" applyAlignment="1">
      <alignment horizontal="distributed" vertical="center" wrapText="1"/>
    </xf>
    <xf numFmtId="38" fontId="8" fillId="0" borderId="8" xfId="17" applyFont="1" applyFill="1" applyBorder="1" applyAlignment="1">
      <alignment horizontal="distributed" vertical="center" wrapText="1"/>
    </xf>
    <xf numFmtId="38" fontId="8" fillId="0" borderId="14" xfId="17" applyFont="1" applyFill="1" applyBorder="1" applyAlignment="1">
      <alignment horizontal="distributed" vertical="center" wrapText="1"/>
    </xf>
    <xf numFmtId="176" fontId="5" fillId="0" borderId="2" xfId="17" applyNumberFormat="1" applyFont="1" applyFill="1" applyBorder="1" applyAlignment="1">
      <alignment horizontal="right" vertical="center"/>
    </xf>
    <xf numFmtId="176" fontId="5" fillId="0" borderId="0" xfId="17" applyNumberFormat="1" applyFont="1" applyFill="1" applyBorder="1" applyAlignment="1">
      <alignment horizontal="right" vertical="center"/>
    </xf>
    <xf numFmtId="38" fontId="5" fillId="0" borderId="4" xfId="17" applyFont="1" applyFill="1" applyBorder="1" applyAlignment="1">
      <alignment horizontal="right"/>
    </xf>
    <xf numFmtId="176" fontId="5" fillId="0" borderId="0" xfId="17" applyNumberFormat="1" applyFont="1" applyFill="1" applyBorder="1" applyAlignment="1">
      <alignment horizontal="right"/>
    </xf>
    <xf numFmtId="178" fontId="5" fillId="0" borderId="4" xfId="17" applyNumberFormat="1" applyFont="1" applyFill="1" applyBorder="1" applyAlignment="1">
      <alignment horizontal="right" vertical="top"/>
    </xf>
    <xf numFmtId="188" fontId="5" fillId="0" borderId="0" xfId="17" applyNumberFormat="1" applyFont="1" applyFill="1" applyBorder="1" applyAlignment="1">
      <alignment horizontal="right" vertical="top"/>
    </xf>
    <xf numFmtId="178" fontId="5" fillId="0" borderId="0" xfId="17" applyNumberFormat="1" applyFont="1" applyFill="1" applyBorder="1" applyAlignment="1">
      <alignment horizontal="right" vertical="top"/>
    </xf>
    <xf numFmtId="38" fontId="11" fillId="0" borderId="4" xfId="17" applyFont="1" applyFill="1" applyBorder="1" applyAlignment="1">
      <alignment horizontal="right"/>
    </xf>
    <xf numFmtId="176" fontId="11" fillId="0" borderId="0" xfId="17" applyNumberFormat="1" applyFont="1" applyFill="1" applyBorder="1" applyAlignment="1">
      <alignment horizontal="right"/>
    </xf>
    <xf numFmtId="38" fontId="11" fillId="0" borderId="0" xfId="17" applyFont="1" applyFill="1" applyBorder="1" applyAlignment="1">
      <alignment horizontal="right"/>
    </xf>
    <xf numFmtId="178" fontId="11" fillId="0" borderId="4" xfId="17" applyNumberFormat="1" applyFont="1" applyFill="1" applyBorder="1" applyAlignment="1">
      <alignment horizontal="right" vertical="top"/>
    </xf>
    <xf numFmtId="188" fontId="11" fillId="0" borderId="0" xfId="17" applyNumberFormat="1" applyFont="1" applyFill="1" applyBorder="1" applyAlignment="1">
      <alignment horizontal="right" vertical="top"/>
    </xf>
    <xf numFmtId="178" fontId="11" fillId="0" borderId="0" xfId="17" applyNumberFormat="1" applyFont="1" applyFill="1" applyBorder="1" applyAlignment="1">
      <alignment horizontal="right" vertical="top"/>
    </xf>
    <xf numFmtId="178" fontId="6" fillId="0" borderId="5" xfId="17" applyNumberFormat="1" applyFont="1" applyFill="1" applyBorder="1" applyAlignment="1">
      <alignment horizontal="right" vertical="top"/>
    </xf>
    <xf numFmtId="188" fontId="5" fillId="0" borderId="6" xfId="17" applyNumberFormat="1" applyFont="1" applyFill="1" applyBorder="1" applyAlignment="1">
      <alignment horizontal="right" vertical="center"/>
    </xf>
    <xf numFmtId="178" fontId="6" fillId="0" borderId="6" xfId="17" applyNumberFormat="1" applyFont="1" applyFill="1" applyBorder="1" applyAlignment="1">
      <alignment horizontal="right" vertical="top"/>
    </xf>
    <xf numFmtId="38" fontId="11" fillId="0" borderId="2" xfId="17" applyFont="1" applyFill="1" applyBorder="1" applyAlignment="1">
      <alignment horizontal="right"/>
    </xf>
    <xf numFmtId="176" fontId="5" fillId="0" borderId="6" xfId="17" applyNumberFormat="1" applyFont="1" applyFill="1" applyBorder="1" applyAlignment="1">
      <alignment horizontal="right"/>
    </xf>
    <xf numFmtId="176" fontId="11" fillId="0" borderId="6" xfId="17" applyNumberFormat="1" applyFont="1" applyFill="1" applyBorder="1" applyAlignment="1">
      <alignment horizontal="right"/>
    </xf>
    <xf numFmtId="0" fontId="5" fillId="0" borderId="3" xfId="0" applyFont="1" applyFill="1" applyBorder="1" applyAlignment="1">
      <alignment horizontal="center"/>
    </xf>
    <xf numFmtId="0" fontId="5" fillId="0" borderId="7" xfId="0" applyFont="1" applyFill="1" applyBorder="1" applyAlignment="1">
      <alignment horizontal="center"/>
    </xf>
    <xf numFmtId="38" fontId="8" fillId="0" borderId="1" xfId="17" applyFont="1" applyFill="1" applyBorder="1" applyAlignment="1">
      <alignment horizontal="distributed" vertical="center" indent="2"/>
    </xf>
    <xf numFmtId="38" fontId="8" fillId="0" borderId="9" xfId="17" applyFont="1" applyFill="1" applyBorder="1" applyAlignment="1">
      <alignment horizontal="distributed" vertical="center" indent="2"/>
    </xf>
    <xf numFmtId="38" fontId="8" fillId="0" borderId="15" xfId="17" applyFont="1" applyFill="1" applyBorder="1" applyAlignment="1">
      <alignment horizontal="distributed" vertical="center" indent="2"/>
    </xf>
    <xf numFmtId="38" fontId="16" fillId="0" borderId="15" xfId="17" applyFont="1" applyFill="1" applyBorder="1" applyAlignment="1">
      <alignment horizontal="distributed" vertical="center" indent="2"/>
    </xf>
    <xf numFmtId="38" fontId="16" fillId="0" borderId="1" xfId="17" applyFont="1" applyFill="1" applyBorder="1" applyAlignment="1">
      <alignment horizontal="distributed" vertical="center" indent="2"/>
    </xf>
    <xf numFmtId="38" fontId="16" fillId="0" borderId="9" xfId="17" applyFont="1" applyFill="1" applyBorder="1" applyAlignment="1">
      <alignment horizontal="distributed" vertical="center" indent="2"/>
    </xf>
    <xf numFmtId="0" fontId="8" fillId="0" borderId="0" xfId="0" applyFont="1" applyFill="1" applyAlignment="1">
      <alignment horizontal="distributed" vertical="center" indent="4" shrinkToFit="1"/>
    </xf>
    <xf numFmtId="0" fontId="8" fillId="0" borderId="5"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1"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1" xfId="0" applyFont="1" applyFill="1" applyBorder="1" applyAlignment="1">
      <alignment horizontal="distributed" vertical="center" wrapText="1"/>
    </xf>
    <xf numFmtId="0" fontId="8" fillId="0" borderId="15" xfId="0" applyFont="1" applyFill="1" applyBorder="1" applyAlignment="1">
      <alignment horizontal="distributed" vertical="center" wrapText="1"/>
    </xf>
    <xf numFmtId="0" fontId="8" fillId="0" borderId="0" xfId="0" applyFont="1" applyFill="1" applyAlignment="1">
      <alignment horizontal="distributed" vertical="center" indent="1"/>
    </xf>
    <xf numFmtId="0" fontId="8" fillId="0" borderId="0" xfId="0" applyFont="1" applyFill="1" applyBorder="1" applyAlignment="1">
      <alignment horizontal="distributed" vertical="center" indent="1"/>
    </xf>
    <xf numFmtId="38" fontId="8" fillId="0" borderId="1" xfId="17" applyFont="1" applyFill="1" applyBorder="1" applyAlignment="1">
      <alignment horizontal="distributed" vertical="center" wrapText="1" indent="1"/>
    </xf>
    <xf numFmtId="0" fontId="8" fillId="0" borderId="1" xfId="0" applyFont="1" applyFill="1" applyBorder="1" applyAlignment="1">
      <alignment horizontal="distributed" vertical="center" wrapText="1" indent="1"/>
    </xf>
    <xf numFmtId="0" fontId="8" fillId="0" borderId="15" xfId="0" applyFont="1" applyFill="1" applyBorder="1" applyAlignment="1">
      <alignment horizontal="distributed" vertical="center" wrapText="1" indent="1"/>
    </xf>
    <xf numFmtId="38" fontId="8" fillId="0" borderId="12" xfId="17" applyFont="1" applyFill="1" applyBorder="1" applyAlignment="1">
      <alignment/>
    </xf>
    <xf numFmtId="182" fontId="11" fillId="0" borderId="4" xfId="0" applyNumberFormat="1" applyFont="1" applyFill="1" applyBorder="1" applyAlignment="1">
      <alignment horizontal="right" vertical="center" shrinkToFit="1"/>
    </xf>
    <xf numFmtId="182" fontId="11" fillId="0" borderId="0" xfId="0" applyNumberFormat="1" applyFont="1" applyFill="1" applyBorder="1" applyAlignment="1">
      <alignment horizontal="right" vertical="center" shrinkToFit="1"/>
    </xf>
    <xf numFmtId="182" fontId="11" fillId="0" borderId="0" xfId="17" applyNumberFormat="1" applyFont="1" applyFill="1" applyBorder="1" applyAlignment="1">
      <alignment horizontal="right" vertical="center"/>
    </xf>
    <xf numFmtId="182" fontId="11" fillId="0" borderId="4" xfId="17" applyNumberFormat="1" applyFont="1" applyFill="1" applyBorder="1" applyAlignment="1">
      <alignment horizontal="right" vertical="center"/>
    </xf>
    <xf numFmtId="182" fontId="5" fillId="0" borderId="4" xfId="0" applyNumberFormat="1" applyFont="1" applyFill="1" applyBorder="1" applyAlignment="1">
      <alignment horizontal="right" vertical="center" shrinkToFit="1"/>
    </xf>
    <xf numFmtId="182" fontId="5" fillId="0" borderId="5" xfId="0" applyNumberFormat="1" applyFont="1" applyFill="1" applyBorder="1" applyAlignment="1">
      <alignment horizontal="right" vertical="center" shrinkToFit="1"/>
    </xf>
    <xf numFmtId="182" fontId="5" fillId="0" borderId="6" xfId="0" applyNumberFormat="1" applyFont="1" applyFill="1" applyBorder="1" applyAlignment="1">
      <alignment horizontal="right" vertical="center" shrinkToFit="1"/>
    </xf>
    <xf numFmtId="38" fontId="5" fillId="0" borderId="8" xfId="17"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5" fillId="0" borderId="8" xfId="0" applyNumberFormat="1" applyFont="1" applyFill="1" applyBorder="1" applyAlignment="1">
      <alignment horizontal="center" vertical="center" wrapText="1"/>
    </xf>
    <xf numFmtId="38" fontId="5" fillId="0" borderId="5" xfId="17" applyFont="1" applyFill="1" applyBorder="1" applyAlignment="1">
      <alignment horizontal="right"/>
    </xf>
    <xf numFmtId="38" fontId="5" fillId="0" borderId="6" xfId="17" applyFont="1" applyFill="1" applyBorder="1" applyAlignment="1">
      <alignment horizontal="right"/>
    </xf>
    <xf numFmtId="38" fontId="8" fillId="0" borderId="1" xfId="17" applyFont="1" applyFill="1" applyBorder="1" applyAlignment="1">
      <alignment horizontal="distributed" vertical="center"/>
    </xf>
    <xf numFmtId="38" fontId="8" fillId="0" borderId="21" xfId="17" applyFont="1" applyFill="1" applyBorder="1" applyAlignment="1">
      <alignment horizontal="distributed" vertical="center"/>
    </xf>
    <xf numFmtId="0" fontId="6" fillId="0" borderId="10" xfId="0" applyFont="1" applyFill="1" applyBorder="1" applyAlignment="1">
      <alignment horizontal="right" vertical="center"/>
    </xf>
    <xf numFmtId="0" fontId="6" fillId="0" borderId="2" xfId="0" applyFont="1" applyFill="1" applyBorder="1" applyAlignment="1">
      <alignment horizontal="right" vertical="center"/>
    </xf>
    <xf numFmtId="0" fontId="5" fillId="0" borderId="0" xfId="0" applyFont="1" applyFill="1" applyBorder="1" applyAlignment="1">
      <alignment horizontal="distributed" vertical="center" shrinkToFit="1"/>
    </xf>
    <xf numFmtId="38" fontId="6" fillId="0" borderId="4" xfId="17" applyFont="1" applyFill="1" applyBorder="1" applyAlignment="1">
      <alignment horizontal="right" vertical="center"/>
    </xf>
    <xf numFmtId="38" fontId="8" fillId="0" borderId="0" xfId="17" applyFont="1" applyFill="1" applyBorder="1" applyAlignment="1">
      <alignment/>
    </xf>
    <xf numFmtId="0" fontId="8" fillId="0" borderId="10" xfId="0" applyFont="1" applyFill="1" applyBorder="1" applyAlignment="1">
      <alignment horizontal="distributed" vertical="center"/>
    </xf>
    <xf numFmtId="182" fontId="20" fillId="0" borderId="4" xfId="22" applyNumberFormat="1" applyFont="1" applyFill="1" applyBorder="1" applyAlignment="1">
      <alignment horizontal="right" vertical="center" shrinkToFit="1"/>
      <protection/>
    </xf>
    <xf numFmtId="182" fontId="20" fillId="0" borderId="0" xfId="22" applyNumberFormat="1" applyFont="1" applyFill="1" applyBorder="1" applyAlignment="1">
      <alignment horizontal="right" vertical="center" shrinkToFit="1"/>
      <protection/>
    </xf>
    <xf numFmtId="182" fontId="20" fillId="0" borderId="4" xfId="17" applyNumberFormat="1" applyFont="1" applyFill="1" applyBorder="1" applyAlignment="1">
      <alignment horizontal="right" vertical="center"/>
    </xf>
    <xf numFmtId="182" fontId="20" fillId="0" borderId="0" xfId="17" applyNumberFormat="1" applyFont="1" applyFill="1" applyBorder="1" applyAlignment="1">
      <alignment horizontal="right" vertical="center"/>
    </xf>
    <xf numFmtId="182" fontId="8" fillId="0" borderId="4" xfId="22" applyNumberFormat="1" applyFont="1" applyFill="1" applyBorder="1" applyAlignment="1">
      <alignment horizontal="right" vertical="center" shrinkToFit="1"/>
      <protection/>
    </xf>
    <xf numFmtId="182" fontId="8" fillId="0" borderId="0" xfId="22" applyNumberFormat="1" applyFont="1" applyFill="1" applyBorder="1" applyAlignment="1">
      <alignment horizontal="right" vertical="center" shrinkToFit="1"/>
      <protection/>
    </xf>
    <xf numFmtId="182" fontId="16" fillId="0" borderId="0" xfId="22" applyNumberFormat="1" applyFont="1" applyFill="1" applyBorder="1" applyAlignment="1">
      <alignment horizontal="right" vertical="center" shrinkToFit="1"/>
      <protection/>
    </xf>
    <xf numFmtId="182" fontId="23" fillId="0" borderId="4" xfId="22" applyNumberFormat="1" applyFont="1" applyFill="1" applyBorder="1" applyAlignment="1">
      <alignment horizontal="right" vertical="center" shrinkToFit="1"/>
      <protection/>
    </xf>
    <xf numFmtId="182" fontId="23" fillId="0" borderId="0" xfId="22" applyNumberFormat="1" applyFont="1" applyFill="1" applyBorder="1" applyAlignment="1">
      <alignment horizontal="right" vertical="center" shrinkToFit="1"/>
      <protection/>
    </xf>
    <xf numFmtId="182" fontId="8" fillId="0" borderId="4" xfId="17" applyNumberFormat="1" applyFont="1" applyFill="1" applyBorder="1" applyAlignment="1">
      <alignment horizontal="right" vertical="center"/>
    </xf>
    <xf numFmtId="182" fontId="8" fillId="0" borderId="0" xfId="17" applyNumberFormat="1" applyFont="1" applyFill="1" applyBorder="1" applyAlignment="1">
      <alignment horizontal="right" vertical="center"/>
    </xf>
    <xf numFmtId="182" fontId="16" fillId="0" borderId="4" xfId="22" applyNumberFormat="1" applyFont="1" applyFill="1" applyBorder="1" applyAlignment="1">
      <alignment horizontal="right" vertical="center" shrinkToFit="1"/>
      <protection/>
    </xf>
    <xf numFmtId="182" fontId="16" fillId="0" borderId="5" xfId="22" applyNumberFormat="1" applyFont="1" applyFill="1" applyBorder="1" applyAlignment="1">
      <alignment horizontal="right" vertical="center" shrinkToFit="1"/>
      <protection/>
    </xf>
    <xf numFmtId="182" fontId="16" fillId="0" borderId="6" xfId="22" applyNumberFormat="1" applyFont="1" applyFill="1" applyBorder="1" applyAlignment="1">
      <alignment horizontal="right" vertical="center" shrinkToFit="1"/>
      <protection/>
    </xf>
    <xf numFmtId="38" fontId="5" fillId="0" borderId="1" xfId="17" applyFont="1" applyFill="1" applyBorder="1" applyAlignment="1" applyProtection="1">
      <alignment horizontal="distributed" vertical="center" wrapText="1"/>
      <protection/>
    </xf>
    <xf numFmtId="0" fontId="5" fillId="0" borderId="1" xfId="0" applyFont="1" applyFill="1" applyBorder="1" applyAlignment="1" applyProtection="1">
      <alignment horizontal="distributed" vertical="center" wrapText="1"/>
      <protection/>
    </xf>
    <xf numFmtId="38" fontId="5" fillId="0" borderId="15" xfId="17" applyFont="1" applyFill="1" applyBorder="1" applyAlignment="1" applyProtection="1">
      <alignment horizontal="distributed" vertical="center" wrapText="1"/>
      <protection/>
    </xf>
    <xf numFmtId="0" fontId="5" fillId="0" borderId="15" xfId="0" applyFont="1" applyFill="1" applyBorder="1" applyAlignment="1" applyProtection="1">
      <alignment horizontal="distributed" vertical="center" wrapText="1"/>
      <protection/>
    </xf>
    <xf numFmtId="38" fontId="5" fillId="0" borderId="1" xfId="17" applyFont="1" applyFill="1" applyBorder="1" applyAlignment="1">
      <alignment horizontal="distributed" vertical="center" wrapText="1"/>
    </xf>
    <xf numFmtId="38" fontId="5" fillId="0" borderId="15" xfId="17" applyFont="1" applyFill="1" applyBorder="1" applyAlignment="1">
      <alignment horizontal="distributed" vertical="center" wrapText="1"/>
    </xf>
    <xf numFmtId="0" fontId="11" fillId="0" borderId="0" xfId="0" applyFont="1" applyFill="1" applyAlignment="1">
      <alignment vertical="center"/>
    </xf>
    <xf numFmtId="179" fontId="7" fillId="0" borderId="10" xfId="0" applyNumberFormat="1" applyFont="1" applyFill="1" applyBorder="1" applyAlignment="1">
      <alignment horizontal="right" vertical="center" wrapText="1"/>
    </xf>
    <xf numFmtId="190" fontId="7" fillId="0" borderId="2" xfId="17" applyNumberFormat="1" applyFont="1" applyFill="1" applyBorder="1" applyAlignment="1">
      <alignment horizontal="right" vertical="center" wrapText="1"/>
    </xf>
    <xf numFmtId="179" fontId="7" fillId="0" borderId="2" xfId="17" applyNumberFormat="1" applyFont="1" applyFill="1" applyBorder="1" applyAlignment="1">
      <alignment horizontal="right" vertical="center" wrapText="1"/>
    </xf>
    <xf numFmtId="0" fontId="8" fillId="0" borderId="0" xfId="0" applyFont="1" applyFill="1" applyAlignment="1">
      <alignment horizontal="center" vertical="center"/>
    </xf>
    <xf numFmtId="0" fontId="8" fillId="0" borderId="9" xfId="0" applyFont="1" applyFill="1" applyBorder="1" applyAlignment="1">
      <alignment horizontal="distributed" vertical="center" wrapText="1"/>
    </xf>
    <xf numFmtId="0" fontId="8" fillId="0" borderId="0" xfId="0" applyFont="1" applyFill="1" applyBorder="1" applyAlignment="1">
      <alignment horizontal="center" vertical="center" shrinkToFit="1"/>
    </xf>
    <xf numFmtId="0" fontId="16" fillId="0" borderId="6" xfId="0" applyFont="1" applyFill="1" applyBorder="1" applyAlignment="1">
      <alignment horizontal="center" vertical="center"/>
    </xf>
    <xf numFmtId="0" fontId="8" fillId="0" borderId="25" xfId="0" applyFont="1" applyFill="1" applyBorder="1" applyAlignment="1">
      <alignment/>
    </xf>
    <xf numFmtId="0" fontId="5" fillId="0" borderId="1" xfId="0" applyFont="1" applyFill="1" applyBorder="1" applyAlignment="1">
      <alignment horizontal="distributed" vertical="center" indent="1"/>
    </xf>
    <xf numFmtId="0" fontId="5" fillId="0" borderId="3" xfId="0" applyFont="1" applyFill="1" applyBorder="1" applyAlignment="1">
      <alignment horizontal="left"/>
    </xf>
    <xf numFmtId="0" fontId="5" fillId="0" borderId="3" xfId="0" applyFont="1" applyFill="1" applyBorder="1" applyAlignment="1">
      <alignment horizontal="right"/>
    </xf>
    <xf numFmtId="0" fontId="5" fillId="0" borderId="7" xfId="0" applyFont="1" applyFill="1" applyBorder="1" applyAlignment="1">
      <alignment horizontal="right"/>
    </xf>
    <xf numFmtId="0" fontId="5" fillId="0" borderId="3" xfId="0" applyFont="1" applyFill="1" applyBorder="1" applyAlignment="1">
      <alignment horizontal="right"/>
    </xf>
    <xf numFmtId="0" fontId="5" fillId="0" borderId="7" xfId="0" applyFont="1" applyFill="1" applyBorder="1" applyAlignment="1">
      <alignment horizontal="right"/>
    </xf>
    <xf numFmtId="0" fontId="5" fillId="0" borderId="2" xfId="0" applyFont="1" applyFill="1" applyBorder="1" applyAlignment="1">
      <alignment/>
    </xf>
    <xf numFmtId="0" fontId="5" fillId="0" borderId="16" xfId="0" applyFont="1" applyFill="1" applyBorder="1" applyAlignment="1">
      <alignment horizontal="left"/>
    </xf>
    <xf numFmtId="0" fontId="8" fillId="0" borderId="0" xfId="0" applyFont="1" applyFill="1" applyBorder="1" applyAlignment="1">
      <alignment horizontal="center"/>
    </xf>
    <xf numFmtId="0" fontId="8" fillId="0" borderId="23" xfId="0" applyFont="1" applyFill="1" applyBorder="1" applyAlignment="1">
      <alignment/>
    </xf>
    <xf numFmtId="0" fontId="8" fillId="0" borderId="6" xfId="0" applyFont="1" applyFill="1" applyBorder="1" applyAlignment="1">
      <alignment/>
    </xf>
    <xf numFmtId="38" fontId="16" fillId="0" borderId="0" xfId="17" applyFont="1" applyFill="1" applyBorder="1" applyAlignment="1">
      <alignment horizontal="right" vertical="center" indent="1"/>
    </xf>
    <xf numFmtId="38" fontId="8" fillId="0" borderId="0" xfId="22" applyNumberFormat="1" applyFont="1" applyFill="1" applyBorder="1" applyAlignment="1">
      <alignment horizontal="right" vertical="center" indent="1"/>
      <protection/>
    </xf>
    <xf numFmtId="0" fontId="6" fillId="0" borderId="3" xfId="0" applyFont="1" applyFill="1" applyBorder="1" applyAlignment="1">
      <alignment horizontal="distributed" vertical="center" wrapText="1"/>
    </xf>
    <xf numFmtId="0" fontId="6" fillId="0" borderId="3" xfId="0" applyFont="1" applyFill="1" applyBorder="1" applyAlignment="1">
      <alignment horizontal="distributed" vertical="center" wrapText="1" indent="2"/>
    </xf>
    <xf numFmtId="0" fontId="6" fillId="0" borderId="3" xfId="0" applyFont="1" applyFill="1" applyBorder="1" applyAlignment="1">
      <alignment horizontal="distributed" vertical="center" wrapText="1" indent="1"/>
    </xf>
    <xf numFmtId="182" fontId="6" fillId="0" borderId="4" xfId="0" applyNumberFormat="1" applyFont="1" applyFill="1" applyBorder="1" applyAlignment="1">
      <alignment horizontal="right" vertical="center"/>
    </xf>
    <xf numFmtId="0" fontId="8" fillId="0" borderId="12" xfId="0" applyFont="1" applyFill="1" applyBorder="1" applyAlignment="1">
      <alignment/>
    </xf>
    <xf numFmtId="0" fontId="8" fillId="0" borderId="13" xfId="0" applyFont="1" applyFill="1" applyBorder="1" applyAlignment="1">
      <alignment horizontal="center" vertical="center" shrinkToFit="1"/>
    </xf>
    <xf numFmtId="0" fontId="8" fillId="0" borderId="18" xfId="0" applyFont="1" applyFill="1" applyBorder="1" applyAlignment="1">
      <alignment horizontal="left" vertical="center" wrapText="1" indent="1"/>
    </xf>
    <xf numFmtId="0" fontId="8" fillId="0" borderId="13" xfId="0" applyFont="1" applyFill="1" applyBorder="1" applyAlignment="1">
      <alignment horizontal="right" vertical="center" wrapText="1" indent="1"/>
    </xf>
    <xf numFmtId="38" fontId="8" fillId="0" borderId="8" xfId="17" applyFont="1" applyFill="1" applyBorder="1" applyAlignment="1">
      <alignment horizontal="centerContinuous" vertical="center"/>
    </xf>
    <xf numFmtId="38" fontId="8" fillId="0" borderId="14" xfId="17" applyFont="1" applyFill="1" applyBorder="1" applyAlignment="1">
      <alignment horizontal="centerContinuous" vertical="center"/>
    </xf>
    <xf numFmtId="38" fontId="8" fillId="0" borderId="11" xfId="17" applyFont="1" applyFill="1" applyBorder="1" applyAlignment="1">
      <alignment horizontal="centerContinuous" vertical="center"/>
    </xf>
    <xf numFmtId="0" fontId="8" fillId="0" borderId="3" xfId="0" applyFont="1" applyFill="1" applyBorder="1" applyAlignment="1">
      <alignment horizontal="distributed" vertical="center" wrapText="1"/>
    </xf>
    <xf numFmtId="0" fontId="8" fillId="0" borderId="7" xfId="0" applyFont="1" applyFill="1" applyBorder="1" applyAlignment="1">
      <alignment horizontal="distributed" vertical="center" wrapText="1"/>
    </xf>
    <xf numFmtId="0" fontId="8" fillId="0" borderId="21" xfId="0" applyFont="1" applyFill="1" applyBorder="1" applyAlignment="1">
      <alignment horizontal="distributed" vertical="center" wrapText="1" indent="1"/>
    </xf>
    <xf numFmtId="179" fontId="6" fillId="0" borderId="6"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38" fontId="6" fillId="0" borderId="0" xfId="0" applyNumberFormat="1" applyFont="1" applyFill="1" applyBorder="1" applyAlignment="1">
      <alignment horizontal="right" vertical="center"/>
    </xf>
    <xf numFmtId="0" fontId="8" fillId="0" borderId="2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3" fontId="5" fillId="0" borderId="10"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4"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right" vertical="center"/>
    </xf>
    <xf numFmtId="3" fontId="11" fillId="0" borderId="5" xfId="0" applyNumberFormat="1" applyFont="1" applyFill="1" applyBorder="1" applyAlignment="1">
      <alignment vertical="center"/>
    </xf>
    <xf numFmtId="3" fontId="11" fillId="0" borderId="6" xfId="0" applyNumberFormat="1" applyFont="1" applyFill="1" applyBorder="1" applyAlignment="1">
      <alignment vertical="center"/>
    </xf>
    <xf numFmtId="3" fontId="11" fillId="0" borderId="6" xfId="0" applyNumberFormat="1" applyFont="1" applyFill="1" applyBorder="1" applyAlignment="1">
      <alignment horizontal="right" vertical="center"/>
    </xf>
    <xf numFmtId="0" fontId="7" fillId="0" borderId="24" xfId="0" applyFont="1" applyFill="1" applyBorder="1" applyAlignment="1">
      <alignment horizontal="right" vertical="center" wrapText="1"/>
    </xf>
    <xf numFmtId="0" fontId="7" fillId="0" borderId="7" xfId="0" applyFont="1" applyFill="1" applyBorder="1" applyAlignment="1">
      <alignment/>
    </xf>
    <xf numFmtId="0" fontId="6" fillId="0" borderId="6" xfId="0" applyFont="1" applyFill="1" applyBorder="1" applyAlignment="1">
      <alignment horizontal="center" vertical="center" shrinkToFit="1"/>
    </xf>
    <xf numFmtId="0" fontId="8" fillId="0" borderId="25" xfId="0" applyFont="1" applyFill="1" applyBorder="1" applyAlignment="1">
      <alignment horizontal="center" vertical="center"/>
    </xf>
    <xf numFmtId="0" fontId="8" fillId="0" borderId="25" xfId="0" applyFont="1" applyFill="1" applyBorder="1" applyAlignment="1">
      <alignment vertical="center"/>
    </xf>
    <xf numFmtId="0" fontId="5" fillId="0" borderId="10" xfId="0" applyFont="1" applyFill="1" applyBorder="1" applyAlignment="1">
      <alignment horizontal="distributed" vertical="center" wrapText="1"/>
    </xf>
    <xf numFmtId="38" fontId="0" fillId="0" borderId="0" xfId="22" applyNumberFormat="1" applyFont="1" applyFill="1" applyBorder="1" applyAlignment="1">
      <alignment horizontal="right" vertical="center"/>
      <protection/>
    </xf>
    <xf numFmtId="38" fontId="0" fillId="0" borderId="4" xfId="22" applyNumberFormat="1" applyFont="1" applyFill="1" applyBorder="1" applyAlignment="1">
      <alignment horizontal="right" vertical="center"/>
      <protection/>
    </xf>
    <xf numFmtId="38" fontId="0" fillId="0" borderId="6" xfId="22" applyNumberFormat="1" applyFont="1" applyFill="1" applyBorder="1" applyAlignment="1">
      <alignment horizontal="right" vertical="center"/>
      <protection/>
    </xf>
    <xf numFmtId="38" fontId="8" fillId="0" borderId="9" xfId="17" applyFont="1" applyFill="1" applyBorder="1" applyAlignment="1">
      <alignment horizontal="distributed" vertical="center" wrapText="1"/>
    </xf>
    <xf numFmtId="38" fontId="8" fillId="0" borderId="15" xfId="17" applyFont="1" applyFill="1" applyBorder="1" applyAlignment="1">
      <alignment horizontal="distributed" vertical="center" wrapText="1"/>
    </xf>
    <xf numFmtId="38" fontId="8" fillId="0" borderId="0" xfId="17" applyFont="1" applyFill="1" applyAlignment="1">
      <alignment horizontal="right"/>
    </xf>
    <xf numFmtId="0" fontId="16" fillId="0" borderId="0" xfId="0" applyFont="1" applyFill="1" applyBorder="1" applyAlignment="1">
      <alignment horizontal="distributed" vertical="center"/>
    </xf>
    <xf numFmtId="0" fontId="16" fillId="0" borderId="0" xfId="0" applyFont="1" applyFill="1" applyBorder="1" applyAlignment="1">
      <alignment horizontal="distributed" vertical="center" indent="1"/>
    </xf>
    <xf numFmtId="38" fontId="20" fillId="0" borderId="4" xfId="22" applyNumberFormat="1" applyFont="1" applyFill="1" applyBorder="1" applyAlignment="1">
      <alignment horizontal="right" vertical="center"/>
      <protection/>
    </xf>
    <xf numFmtId="38" fontId="20" fillId="0" borderId="0" xfId="22" applyNumberFormat="1" applyFont="1" applyFill="1" applyBorder="1" applyAlignment="1">
      <alignment horizontal="right" vertical="center"/>
      <protection/>
    </xf>
    <xf numFmtId="0" fontId="16" fillId="0" borderId="0" xfId="0" applyFont="1" applyFill="1" applyBorder="1" applyAlignment="1">
      <alignment horizontal="right" vertical="center"/>
    </xf>
    <xf numFmtId="0" fontId="16" fillId="0" borderId="0" xfId="0" applyFont="1" applyFill="1" applyBorder="1" applyAlignment="1">
      <alignment vertical="center"/>
    </xf>
    <xf numFmtId="177" fontId="8" fillId="0" borderId="0" xfId="0" applyNumberFormat="1" applyFont="1" applyFill="1" applyBorder="1" applyAlignment="1">
      <alignment horizontal="left" vertical="center" indent="1"/>
    </xf>
    <xf numFmtId="38" fontId="8" fillId="0" borderId="4" xfId="22" applyNumberFormat="1" applyFont="1" applyFill="1" applyBorder="1" applyAlignment="1">
      <alignment horizontal="right" vertical="center"/>
      <protection/>
    </xf>
    <xf numFmtId="38" fontId="8" fillId="0" borderId="0" xfId="22" applyNumberFormat="1" applyFont="1" applyFill="1" applyBorder="1" applyAlignment="1">
      <alignment horizontal="right" vertical="center"/>
      <protection/>
    </xf>
    <xf numFmtId="0" fontId="8" fillId="0" borderId="0" xfId="0" applyFont="1" applyFill="1" applyBorder="1" applyAlignment="1">
      <alignment horizontal="left" vertical="center" indent="1"/>
    </xf>
    <xf numFmtId="177" fontId="8" fillId="0" borderId="3" xfId="0" applyNumberFormat="1" applyFont="1" applyFill="1" applyBorder="1" applyAlignment="1">
      <alignment horizontal="left" vertical="center" indent="1"/>
    </xf>
    <xf numFmtId="0" fontId="8" fillId="0" borderId="6" xfId="0" applyFont="1" applyFill="1" applyBorder="1" applyAlignment="1">
      <alignment horizontal="left" vertical="center" indent="1"/>
    </xf>
    <xf numFmtId="38" fontId="8" fillId="0" borderId="5" xfId="22" applyNumberFormat="1" applyFont="1" applyFill="1" applyBorder="1" applyAlignment="1">
      <alignment horizontal="right" vertical="center"/>
      <protection/>
    </xf>
    <xf numFmtId="38" fontId="8" fillId="0" borderId="6" xfId="22" applyNumberFormat="1" applyFont="1" applyFill="1" applyBorder="1" applyAlignment="1">
      <alignment horizontal="right" vertical="center"/>
      <protection/>
    </xf>
    <xf numFmtId="0" fontId="8" fillId="0" borderId="6" xfId="0" applyFont="1" applyFill="1" applyBorder="1" applyAlignment="1">
      <alignment horizontal="right" vertical="center"/>
    </xf>
    <xf numFmtId="182" fontId="8" fillId="0" borderId="4" xfId="0" applyNumberFormat="1" applyFont="1" applyFill="1" applyBorder="1" applyAlignment="1">
      <alignment vertical="center"/>
    </xf>
    <xf numFmtId="182" fontId="8" fillId="0" borderId="0" xfId="0" applyNumberFormat="1" applyFont="1" applyFill="1" applyBorder="1" applyAlignment="1">
      <alignment vertical="center"/>
    </xf>
    <xf numFmtId="0" fontId="16" fillId="0" borderId="3" xfId="0" applyFont="1" applyFill="1" applyBorder="1" applyAlignment="1">
      <alignment horizontal="center" vertical="center"/>
    </xf>
    <xf numFmtId="182" fontId="20" fillId="0" borderId="4" xfId="0" applyNumberFormat="1" applyFont="1" applyFill="1" applyBorder="1" applyAlignment="1">
      <alignment vertical="center"/>
    </xf>
    <xf numFmtId="182" fontId="20" fillId="0" borderId="0" xfId="0" applyNumberFormat="1" applyFont="1" applyFill="1" applyBorder="1" applyAlignment="1">
      <alignment vertical="center"/>
    </xf>
    <xf numFmtId="179" fontId="20" fillId="0" borderId="0" xfId="0" applyNumberFormat="1" applyFont="1" applyFill="1" applyBorder="1" applyAlignment="1">
      <alignment/>
    </xf>
    <xf numFmtId="179" fontId="20" fillId="0" borderId="0" xfId="0" applyNumberFormat="1" applyFont="1" applyFill="1" applyAlignment="1">
      <alignment/>
    </xf>
    <xf numFmtId="0" fontId="16" fillId="0" borderId="0" xfId="0" applyFont="1" applyFill="1" applyBorder="1" applyAlignment="1">
      <alignment shrinkToFit="1"/>
    </xf>
    <xf numFmtId="0" fontId="20" fillId="0" borderId="0" xfId="0" applyFont="1" applyFill="1" applyBorder="1" applyAlignment="1">
      <alignment shrinkToFit="1"/>
    </xf>
    <xf numFmtId="0" fontId="20" fillId="0" borderId="0" xfId="0" applyFont="1" applyFill="1" applyAlignment="1">
      <alignment shrinkToFit="1"/>
    </xf>
    <xf numFmtId="182" fontId="8" fillId="0" borderId="0" xfId="17" applyNumberFormat="1" applyFont="1" applyFill="1" applyBorder="1" applyAlignment="1">
      <alignment horizontal="right" vertical="center" shrinkToFit="1"/>
    </xf>
    <xf numFmtId="182" fontId="8" fillId="0" borderId="5" xfId="17" applyNumberFormat="1" applyFont="1" applyFill="1" applyBorder="1" applyAlignment="1">
      <alignment horizontal="right" vertical="center"/>
    </xf>
    <xf numFmtId="182" fontId="8" fillId="0" borderId="6" xfId="17" applyNumberFormat="1" applyFont="1" applyFill="1" applyBorder="1" applyAlignment="1">
      <alignment horizontal="right" vertical="center"/>
    </xf>
    <xf numFmtId="0" fontId="8" fillId="0" borderId="0" xfId="0" applyFont="1" applyFill="1" applyBorder="1" applyAlignment="1" applyProtection="1">
      <alignment horizontal="center" vertical="center"/>
      <protection/>
    </xf>
    <xf numFmtId="182" fontId="8" fillId="0" borderId="0" xfId="0" applyNumberFormat="1" applyFont="1" applyFill="1" applyBorder="1" applyAlignment="1" applyProtection="1">
      <alignment horizontal="right" vertical="center" indent="1"/>
      <protection/>
    </xf>
    <xf numFmtId="182" fontId="8" fillId="0" borderId="0" xfId="17" applyNumberFormat="1" applyFont="1" applyFill="1" applyBorder="1" applyAlignment="1" applyProtection="1">
      <alignment horizontal="right" vertical="center" indent="1"/>
      <protection/>
    </xf>
    <xf numFmtId="0" fontId="8" fillId="0" borderId="3" xfId="0" applyFont="1" applyFill="1" applyBorder="1" applyAlignment="1" applyProtection="1">
      <alignment horizontal="center" vertical="center"/>
      <protection/>
    </xf>
    <xf numFmtId="179" fontId="8" fillId="0" borderId="3" xfId="0" applyNumberFormat="1" applyFont="1" applyFill="1" applyBorder="1" applyAlignment="1" applyProtection="1">
      <alignment horizontal="center" vertical="center"/>
      <protection/>
    </xf>
    <xf numFmtId="182" fontId="8" fillId="0" borderId="4" xfId="17" applyNumberFormat="1" applyFont="1" applyFill="1" applyBorder="1" applyAlignment="1" applyProtection="1">
      <alignment horizontal="right" vertical="center" indent="1"/>
      <protection/>
    </xf>
    <xf numFmtId="179" fontId="8" fillId="0" borderId="3" xfId="0" applyNumberFormat="1" applyFont="1" applyFill="1" applyBorder="1" applyAlignment="1" applyProtection="1">
      <alignment horizontal="distributed" vertical="center"/>
      <protection/>
    </xf>
    <xf numFmtId="179" fontId="8" fillId="0" borderId="7" xfId="0" applyNumberFormat="1" applyFont="1" applyFill="1" applyBorder="1" applyAlignment="1" applyProtection="1">
      <alignment horizontal="distributed" vertical="center"/>
      <protection/>
    </xf>
    <xf numFmtId="179" fontId="8" fillId="0" borderId="5" xfId="17" applyNumberFormat="1" applyFont="1" applyFill="1" applyBorder="1" applyAlignment="1" applyProtection="1">
      <alignment horizontal="right" vertical="center" indent="1"/>
      <protection/>
    </xf>
    <xf numFmtId="179" fontId="8" fillId="0" borderId="6" xfId="17" applyNumberFormat="1" applyFont="1" applyFill="1" applyBorder="1" applyAlignment="1" applyProtection="1">
      <alignment horizontal="right" vertical="center" indent="1"/>
      <protection/>
    </xf>
    <xf numFmtId="182" fontId="8" fillId="0" borderId="6" xfId="17" applyNumberFormat="1" applyFont="1" applyFill="1" applyBorder="1" applyAlignment="1" applyProtection="1">
      <alignment horizontal="right" vertical="center" indent="1"/>
      <protection/>
    </xf>
    <xf numFmtId="179" fontId="8" fillId="0" borderId="6" xfId="17" applyNumberFormat="1" applyFont="1" applyFill="1" applyBorder="1" applyAlignment="1" applyProtection="1">
      <alignment horizontal="right" vertical="center"/>
      <protection/>
    </xf>
    <xf numFmtId="179" fontId="8" fillId="0" borderId="6" xfId="0" applyNumberFormat="1" applyFont="1" applyFill="1" applyBorder="1" applyAlignment="1" applyProtection="1">
      <alignment horizontal="right" vertical="center" indent="1"/>
      <protection/>
    </xf>
    <xf numFmtId="179" fontId="8" fillId="0" borderId="6" xfId="0" applyNumberFormat="1" applyFont="1" applyFill="1" applyBorder="1" applyAlignment="1" applyProtection="1">
      <alignment horizontal="right" vertical="center"/>
      <protection/>
    </xf>
    <xf numFmtId="182" fontId="8" fillId="0" borderId="6" xfId="17" applyNumberFormat="1" applyFont="1" applyFill="1" applyBorder="1" applyAlignment="1" applyProtection="1">
      <alignment horizontal="right" vertical="center"/>
      <protection/>
    </xf>
    <xf numFmtId="182" fontId="8" fillId="0" borderId="6" xfId="0" applyNumberFormat="1" applyFont="1" applyFill="1" applyBorder="1" applyAlignment="1" applyProtection="1">
      <alignment horizontal="right" vertical="center"/>
      <protection/>
    </xf>
    <xf numFmtId="179" fontId="8" fillId="0" borderId="0" xfId="17" applyNumberFormat="1" applyFont="1" applyFill="1" applyBorder="1" applyAlignment="1" applyProtection="1">
      <alignment horizontal="right" vertical="center"/>
      <protection/>
    </xf>
    <xf numFmtId="179" fontId="8" fillId="0" borderId="0" xfId="0" applyNumberFormat="1" applyFont="1" applyFill="1" applyBorder="1" applyAlignment="1" applyProtection="1">
      <alignment horizontal="distributed" vertical="center"/>
      <protection/>
    </xf>
    <xf numFmtId="179" fontId="8" fillId="0" borderId="0" xfId="0" applyNumberFormat="1" applyFont="1" applyFill="1" applyBorder="1" applyAlignment="1" applyProtection="1">
      <alignment horizontal="right" vertical="center"/>
      <protection/>
    </xf>
    <xf numFmtId="0" fontId="16" fillId="0" borderId="7" xfId="0" applyFont="1" applyFill="1" applyBorder="1" applyAlignment="1">
      <alignment horizontal="center" vertical="center"/>
    </xf>
    <xf numFmtId="38" fontId="20" fillId="0" borderId="5" xfId="17" applyFont="1" applyFill="1" applyBorder="1" applyAlignment="1">
      <alignment horizontal="right" vertical="center" indent="1"/>
    </xf>
    <xf numFmtId="38" fontId="23" fillId="0" borderId="6" xfId="17" applyFont="1" applyFill="1" applyBorder="1" applyAlignment="1">
      <alignment horizontal="right" vertical="center" indent="1"/>
    </xf>
    <xf numFmtId="38" fontId="20" fillId="0" borderId="6" xfId="17" applyFont="1" applyFill="1" applyBorder="1" applyAlignment="1">
      <alignment horizontal="right" vertical="center" indent="1"/>
    </xf>
    <xf numFmtId="179" fontId="8" fillId="0" borderId="0" xfId="17" applyNumberFormat="1" applyFont="1" applyFill="1" applyBorder="1" applyAlignment="1">
      <alignment horizontal="distributed" vertical="center"/>
    </xf>
    <xf numFmtId="179" fontId="8" fillId="0" borderId="0" xfId="0" applyNumberFormat="1" applyFont="1" applyFill="1" applyBorder="1" applyAlignment="1">
      <alignment horizontal="distributed" vertical="center"/>
    </xf>
    <xf numFmtId="190" fontId="8" fillId="0" borderId="1" xfId="17" applyNumberFormat="1" applyFont="1" applyFill="1" applyBorder="1" applyAlignment="1">
      <alignment horizontal="distributed" vertical="center" wrapText="1"/>
    </xf>
    <xf numFmtId="197" fontId="8" fillId="0" borderId="4" xfId="0" applyNumberFormat="1" applyFont="1" applyFill="1" applyBorder="1" applyAlignment="1">
      <alignment horizontal="right" vertical="center"/>
    </xf>
    <xf numFmtId="198" fontId="8" fillId="0" borderId="0" xfId="0" applyNumberFormat="1" applyFont="1" applyFill="1" applyAlignment="1">
      <alignment horizontal="right" vertical="center"/>
    </xf>
    <xf numFmtId="198" fontId="16"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97" fontId="8" fillId="0" borderId="4" xfId="0" applyNumberFormat="1" applyFont="1" applyFill="1" applyBorder="1" applyAlignment="1">
      <alignment vertical="center"/>
    </xf>
    <xf numFmtId="198" fontId="8" fillId="0" borderId="0" xfId="0" applyNumberFormat="1" applyFont="1" applyFill="1" applyAlignment="1">
      <alignment vertical="center"/>
    </xf>
    <xf numFmtId="197" fontId="8" fillId="0" borderId="0" xfId="0" applyNumberFormat="1" applyFont="1" applyFill="1" applyAlignment="1">
      <alignment vertical="center"/>
    </xf>
    <xf numFmtId="0" fontId="16" fillId="0" borderId="0" xfId="0" applyFont="1" applyFill="1" applyBorder="1" applyAlignment="1">
      <alignment horizontal="center" vertical="center"/>
    </xf>
    <xf numFmtId="197" fontId="20" fillId="0" borderId="4" xfId="0" applyNumberFormat="1" applyFont="1" applyFill="1" applyBorder="1" applyAlignment="1">
      <alignment vertical="center"/>
    </xf>
    <xf numFmtId="198" fontId="20" fillId="0" borderId="0" xfId="0" applyNumberFormat="1" applyFont="1" applyFill="1" applyAlignment="1">
      <alignment vertical="center"/>
    </xf>
    <xf numFmtId="200" fontId="20" fillId="0" borderId="0" xfId="0" applyNumberFormat="1" applyFont="1" applyFill="1" applyBorder="1" applyAlignment="1">
      <alignment horizontal="right" vertical="center"/>
    </xf>
    <xf numFmtId="197" fontId="20" fillId="0" borderId="0" xfId="0" applyNumberFormat="1" applyFont="1" applyFill="1" applyAlignment="1">
      <alignment vertical="center"/>
    </xf>
    <xf numFmtId="0" fontId="20" fillId="0" borderId="0" xfId="0" applyFont="1" applyFill="1" applyBorder="1" applyAlignment="1">
      <alignment vertical="center"/>
    </xf>
    <xf numFmtId="191" fontId="20" fillId="0" borderId="0" xfId="0" applyNumberFormat="1" applyFont="1" applyFill="1" applyBorder="1" applyAlignment="1">
      <alignment vertical="center"/>
    </xf>
    <xf numFmtId="0" fontId="20" fillId="0" borderId="0" xfId="0" applyFont="1" applyFill="1" applyAlignment="1">
      <alignment vertical="center"/>
    </xf>
    <xf numFmtId="197" fontId="20" fillId="0" borderId="4" xfId="0" applyNumberFormat="1" applyFont="1" applyFill="1" applyBorder="1" applyAlignment="1">
      <alignment horizontal="right" vertical="center"/>
    </xf>
    <xf numFmtId="198" fontId="20" fillId="0" borderId="0" xfId="0" applyNumberFormat="1" applyFont="1" applyFill="1" applyBorder="1" applyAlignment="1">
      <alignment horizontal="right" vertical="center"/>
    </xf>
    <xf numFmtId="197" fontId="20" fillId="0" borderId="0" xfId="0" applyNumberFormat="1" applyFont="1" applyFill="1" applyBorder="1" applyAlignment="1">
      <alignment horizontal="right" vertical="center"/>
    </xf>
    <xf numFmtId="191" fontId="20" fillId="0" borderId="0" xfId="0" applyNumberFormat="1" applyFont="1" applyFill="1" applyBorder="1" applyAlignment="1">
      <alignment horizontal="right" vertical="center"/>
    </xf>
    <xf numFmtId="200" fontId="20" fillId="0" borderId="0" xfId="0" applyNumberFormat="1" applyFont="1" applyFill="1" applyAlignment="1" applyProtection="1">
      <alignment horizontal="right" vertical="center"/>
      <protection locked="0"/>
    </xf>
    <xf numFmtId="197" fontId="20" fillId="0" borderId="0" xfId="0" applyNumberFormat="1" applyFont="1" applyFill="1" applyAlignment="1" applyProtection="1">
      <alignment horizontal="right" vertical="center"/>
      <protection locked="0"/>
    </xf>
    <xf numFmtId="190" fontId="20" fillId="0" borderId="0" xfId="0" applyNumberFormat="1" applyFont="1" applyFill="1" applyBorder="1" applyAlignment="1">
      <alignment horizontal="right" vertical="center"/>
    </xf>
    <xf numFmtId="200" fontId="20" fillId="0" borderId="0" xfId="0" applyNumberFormat="1" applyFont="1" applyFill="1" applyBorder="1" applyAlignment="1" applyProtection="1">
      <alignment horizontal="right" vertical="center"/>
      <protection locked="0"/>
    </xf>
    <xf numFmtId="200" fontId="16" fillId="0" borderId="0" xfId="0" applyNumberFormat="1" applyFont="1" applyFill="1" applyAlignment="1" applyProtection="1">
      <alignment horizontal="right" vertical="center"/>
      <protection locked="0"/>
    </xf>
    <xf numFmtId="200" fontId="16" fillId="0" borderId="0" xfId="0" applyNumberFormat="1" applyFont="1" applyFill="1" applyBorder="1" applyAlignment="1" applyProtection="1">
      <alignment horizontal="right" vertical="center"/>
      <protection locked="0"/>
    </xf>
    <xf numFmtId="200" fontId="16" fillId="0" borderId="0" xfId="0" applyNumberFormat="1" applyFont="1" applyFill="1" applyBorder="1" applyAlignment="1">
      <alignment horizontal="right" vertical="center"/>
    </xf>
    <xf numFmtId="197" fontId="16" fillId="0" borderId="0" xfId="0" applyNumberFormat="1" applyFont="1" applyFill="1" applyAlignment="1" applyProtection="1">
      <alignment horizontal="right" vertical="center"/>
      <protection locked="0"/>
    </xf>
    <xf numFmtId="197" fontId="16" fillId="0" borderId="0" xfId="0" applyNumberFormat="1" applyFont="1" applyFill="1" applyAlignment="1" applyProtection="1">
      <alignment vertical="center"/>
      <protection locked="0"/>
    </xf>
    <xf numFmtId="200" fontId="8" fillId="0" borderId="0" xfId="0" applyNumberFormat="1" applyFont="1" applyFill="1" applyBorder="1" applyAlignment="1">
      <alignment horizontal="right" vertical="center"/>
    </xf>
    <xf numFmtId="198" fontId="8" fillId="0" borderId="0" xfId="0" applyNumberFormat="1" applyFont="1" applyFill="1" applyBorder="1" applyAlignment="1">
      <alignment horizontal="right" vertical="center"/>
    </xf>
    <xf numFmtId="191" fontId="8" fillId="0" borderId="0" xfId="0" applyNumberFormat="1" applyFont="1" applyFill="1" applyBorder="1" applyAlignment="1">
      <alignment horizontal="right" vertical="center"/>
    </xf>
    <xf numFmtId="191" fontId="8" fillId="0" borderId="0" xfId="0" applyNumberFormat="1" applyFont="1" applyFill="1" applyBorder="1" applyAlignment="1">
      <alignment vertical="center"/>
    </xf>
    <xf numFmtId="0" fontId="8" fillId="0" borderId="3" xfId="0" applyFont="1" applyFill="1" applyBorder="1" applyAlignment="1">
      <alignment horizontal="left" vertical="center"/>
    </xf>
    <xf numFmtId="200" fontId="8" fillId="0" borderId="0" xfId="0" applyNumberFormat="1" applyFont="1" applyFill="1" applyAlignment="1" applyProtection="1">
      <alignment horizontal="right" vertical="center"/>
      <protection locked="0"/>
    </xf>
    <xf numFmtId="200" fontId="8" fillId="0" borderId="0" xfId="0" applyNumberFormat="1" applyFont="1" applyFill="1" applyBorder="1" applyAlignment="1" applyProtection="1">
      <alignment horizontal="right" vertical="center"/>
      <protection locked="0"/>
    </xf>
    <xf numFmtId="197" fontId="8" fillId="0" borderId="0" xfId="0" applyNumberFormat="1" applyFont="1" applyFill="1" applyAlignment="1" applyProtection="1">
      <alignment horizontal="right" vertical="center"/>
      <protection locked="0"/>
    </xf>
    <xf numFmtId="200" fontId="20" fillId="0" borderId="0" xfId="0" applyNumberFormat="1" applyFont="1" applyFill="1" applyAlignment="1">
      <alignment horizontal="right" vertical="center"/>
    </xf>
    <xf numFmtId="200" fontId="23" fillId="0" borderId="0" xfId="0" applyNumberFormat="1" applyFont="1" applyFill="1" applyBorder="1" applyAlignment="1">
      <alignment horizontal="right" vertical="center"/>
    </xf>
    <xf numFmtId="197" fontId="20" fillId="0" borderId="0" xfId="0" applyNumberFormat="1" applyFont="1" applyFill="1" applyAlignment="1">
      <alignment horizontal="right" vertical="center"/>
    </xf>
    <xf numFmtId="197" fontId="20" fillId="0" borderId="0" xfId="0" applyNumberFormat="1" applyFont="1" applyFill="1" applyAlignment="1" applyProtection="1">
      <alignment vertical="center"/>
      <protection locked="0"/>
    </xf>
    <xf numFmtId="197" fontId="8" fillId="0" borderId="0" xfId="0" applyNumberFormat="1" applyFont="1" applyFill="1" applyAlignment="1" applyProtection="1">
      <alignment vertical="center"/>
      <protection locked="0"/>
    </xf>
    <xf numFmtId="197" fontId="8" fillId="0" borderId="0" xfId="0" applyNumberFormat="1" applyFont="1" applyFill="1" applyBorder="1" applyAlignment="1" applyProtection="1">
      <alignment horizontal="right" vertical="center"/>
      <protection locked="0"/>
    </xf>
    <xf numFmtId="200" fontId="20" fillId="0" borderId="0" xfId="0" applyNumberFormat="1" applyFont="1" applyFill="1" applyBorder="1" applyAlignment="1">
      <alignment vertical="center"/>
    </xf>
    <xf numFmtId="191" fontId="8" fillId="0" borderId="0" xfId="17" applyNumberFormat="1" applyFont="1" applyFill="1" applyBorder="1" applyAlignment="1">
      <alignment horizontal="right" vertical="center" shrinkToFit="1"/>
    </xf>
    <xf numFmtId="200" fontId="8" fillId="0" borderId="0" xfId="17" applyNumberFormat="1" applyFont="1" applyFill="1" applyBorder="1" applyAlignment="1" applyProtection="1">
      <alignment horizontal="right" vertical="center" shrinkToFit="1"/>
      <protection locked="0"/>
    </xf>
    <xf numFmtId="195" fontId="8" fillId="0" borderId="0" xfId="17" applyNumberFormat="1" applyFont="1" applyFill="1" applyBorder="1" applyAlignment="1" applyProtection="1">
      <alignment horizontal="right" vertical="center" shrinkToFit="1"/>
      <protection locked="0"/>
    </xf>
    <xf numFmtId="195" fontId="8" fillId="0" borderId="0" xfId="0" applyNumberFormat="1" applyFont="1" applyFill="1" applyAlignment="1">
      <alignment horizontal="right" vertical="center"/>
    </xf>
    <xf numFmtId="196" fontId="8" fillId="0" borderId="0" xfId="0" applyNumberFormat="1" applyFont="1" applyFill="1" applyAlignment="1" applyProtection="1">
      <alignment horizontal="right" vertical="center"/>
      <protection locked="0"/>
    </xf>
    <xf numFmtId="195" fontId="8" fillId="0" borderId="0" xfId="0" applyNumberFormat="1" applyFont="1" applyFill="1" applyAlignment="1" applyProtection="1">
      <alignment horizontal="right" vertical="center"/>
      <protection locked="0"/>
    </xf>
    <xf numFmtId="191" fontId="20" fillId="0" borderId="0" xfId="17" applyNumberFormat="1" applyFont="1" applyFill="1" applyBorder="1" applyAlignment="1">
      <alignment horizontal="right" vertical="center" shrinkToFit="1"/>
    </xf>
    <xf numFmtId="190" fontId="8" fillId="0"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200" fontId="20" fillId="0" borderId="4" xfId="0" applyNumberFormat="1" applyFont="1" applyFill="1" applyBorder="1" applyAlignment="1">
      <alignment horizontal="right" vertical="center"/>
    </xf>
    <xf numFmtId="200" fontId="8" fillId="0" borderId="4" xfId="0" applyNumberFormat="1" applyFont="1" applyFill="1" applyBorder="1" applyAlignment="1">
      <alignment horizontal="right" vertical="center"/>
    </xf>
    <xf numFmtId="200" fontId="8" fillId="0" borderId="5" xfId="0" applyNumberFormat="1" applyFont="1" applyFill="1" applyBorder="1" applyAlignment="1">
      <alignment horizontal="right" vertical="center"/>
    </xf>
    <xf numFmtId="200" fontId="8" fillId="0" borderId="6" xfId="0" applyNumberFormat="1" applyFont="1" applyFill="1" applyBorder="1" applyAlignment="1">
      <alignment horizontal="right" vertical="center"/>
    </xf>
    <xf numFmtId="198" fontId="8" fillId="0" borderId="6" xfId="0" applyNumberFormat="1" applyFont="1" applyFill="1" applyBorder="1" applyAlignment="1">
      <alignment horizontal="right" vertical="center"/>
    </xf>
    <xf numFmtId="0" fontId="8" fillId="0" borderId="1" xfId="0" applyFont="1" applyFill="1" applyBorder="1" applyAlignment="1">
      <alignment horizontal="distributed" vertical="center" wrapText="1"/>
    </xf>
    <xf numFmtId="0" fontId="8" fillId="0" borderId="3" xfId="0" applyFont="1" applyFill="1" applyBorder="1" applyAlignment="1">
      <alignment vertical="center"/>
    </xf>
    <xf numFmtId="38" fontId="8" fillId="0" borderId="10" xfId="17" applyFont="1" applyFill="1" applyBorder="1" applyAlignment="1">
      <alignment horizontal="right" vertical="center" wrapText="1"/>
    </xf>
    <xf numFmtId="0" fontId="8" fillId="0" borderId="2" xfId="0" applyFont="1" applyFill="1" applyBorder="1" applyAlignment="1">
      <alignment horizontal="right" vertical="center"/>
    </xf>
    <xf numFmtId="38" fontId="8" fillId="0" borderId="2" xfId="17" applyFont="1" applyFill="1" applyBorder="1" applyAlignment="1">
      <alignment horizontal="right" vertical="center" wrapText="1"/>
    </xf>
    <xf numFmtId="179" fontId="8" fillId="0" borderId="4" xfId="0" applyNumberFormat="1" applyFont="1" applyFill="1" applyBorder="1" applyAlignment="1">
      <alignment horizontal="right" vertical="center"/>
    </xf>
    <xf numFmtId="179" fontId="8" fillId="0" borderId="0" xfId="0" applyNumberFormat="1" applyFont="1" applyFill="1" applyBorder="1" applyAlignment="1">
      <alignment vertical="center"/>
    </xf>
    <xf numFmtId="179" fontId="20" fillId="0" borderId="5" xfId="0" applyNumberFormat="1" applyFont="1" applyFill="1" applyBorder="1" applyAlignment="1">
      <alignment horizontal="right" vertical="center"/>
    </xf>
    <xf numFmtId="179" fontId="20" fillId="0" borderId="6" xfId="0" applyNumberFormat="1" applyFont="1" applyFill="1" applyBorder="1" applyAlignment="1">
      <alignment horizontal="right" vertical="center"/>
    </xf>
    <xf numFmtId="38" fontId="16" fillId="0" borderId="0" xfId="17" applyFont="1" applyFill="1" applyBorder="1" applyAlignment="1">
      <alignment horizontal="right"/>
    </xf>
    <xf numFmtId="0" fontId="8" fillId="0" borderId="1" xfId="0" applyFont="1" applyFill="1" applyBorder="1" applyAlignment="1">
      <alignment horizontal="center" vertical="center" wrapText="1" shrinkToFit="1"/>
    </xf>
    <xf numFmtId="0" fontId="8" fillId="0" borderId="9" xfId="0" applyFont="1" applyFill="1" applyBorder="1" applyAlignment="1">
      <alignment horizontal="center" vertical="center" wrapText="1" shrinkToFit="1"/>
    </xf>
    <xf numFmtId="197" fontId="8" fillId="0" borderId="0" xfId="0" applyNumberFormat="1" applyFont="1" applyFill="1" applyBorder="1" applyAlignment="1">
      <alignment horizontal="right" vertical="center"/>
    </xf>
    <xf numFmtId="197" fontId="23" fillId="0" borderId="4" xfId="0" applyNumberFormat="1" applyFont="1" applyFill="1" applyBorder="1" applyAlignment="1">
      <alignment horizontal="right" vertical="center"/>
    </xf>
    <xf numFmtId="197" fontId="23" fillId="0" borderId="0" xfId="0" applyNumberFormat="1" applyFont="1" applyFill="1" applyBorder="1" applyAlignment="1">
      <alignment horizontal="right" vertical="center"/>
    </xf>
    <xf numFmtId="197" fontId="20" fillId="0" borderId="5" xfId="0" applyNumberFormat="1" applyFont="1" applyFill="1" applyBorder="1" applyAlignment="1">
      <alignment horizontal="right" vertical="center"/>
    </xf>
    <xf numFmtId="197" fontId="20" fillId="0" borderId="6" xfId="0" applyNumberFormat="1" applyFont="1" applyFill="1" applyBorder="1" applyAlignment="1">
      <alignment horizontal="right" vertical="center"/>
    </xf>
    <xf numFmtId="190" fontId="8" fillId="0" borderId="0" xfId="17" applyNumberFormat="1" applyFont="1" applyFill="1" applyAlignment="1">
      <alignment horizontal="right"/>
    </xf>
    <xf numFmtId="179" fontId="8" fillId="0" borderId="0" xfId="0" applyNumberFormat="1" applyFont="1" applyFill="1" applyAlignment="1">
      <alignment/>
    </xf>
    <xf numFmtId="190" fontId="8" fillId="0" borderId="0" xfId="0" applyNumberFormat="1" applyFont="1" applyFill="1" applyAlignment="1">
      <alignment/>
    </xf>
    <xf numFmtId="38" fontId="8" fillId="0" borderId="4" xfId="17" applyFont="1" applyFill="1" applyBorder="1" applyAlignment="1">
      <alignment vertical="center" shrinkToFit="1"/>
    </xf>
    <xf numFmtId="38" fontId="8" fillId="0" borderId="0" xfId="17" applyFont="1" applyFill="1" applyBorder="1" applyAlignment="1">
      <alignment vertical="center" shrinkToFit="1"/>
    </xf>
    <xf numFmtId="38" fontId="20" fillId="0" borderId="5" xfId="17" applyFont="1" applyFill="1" applyBorder="1" applyAlignment="1">
      <alignment vertical="center" shrinkToFit="1"/>
    </xf>
    <xf numFmtId="38" fontId="20" fillId="0" borderId="6" xfId="17" applyFont="1" applyFill="1" applyBorder="1" applyAlignment="1">
      <alignment vertical="center" shrinkToFit="1"/>
    </xf>
    <xf numFmtId="197" fontId="8" fillId="0" borderId="4" xfId="0" applyNumberFormat="1" applyFont="1" applyFill="1" applyBorder="1" applyAlignment="1">
      <alignment horizontal="right" vertical="center" shrinkToFit="1"/>
    </xf>
    <xf numFmtId="197" fontId="8" fillId="0" borderId="0" xfId="0" applyNumberFormat="1" applyFont="1" applyFill="1" applyBorder="1" applyAlignment="1">
      <alignment horizontal="right" vertical="center" shrinkToFit="1"/>
    </xf>
    <xf numFmtId="181" fontId="8" fillId="0" borderId="4" xfId="0" applyNumberFormat="1" applyFont="1" applyFill="1" applyBorder="1" applyAlignment="1">
      <alignment vertical="center"/>
    </xf>
    <xf numFmtId="181" fontId="8" fillId="0" borderId="0" xfId="0" applyNumberFormat="1" applyFont="1" applyFill="1" applyBorder="1" applyAlignment="1">
      <alignment vertical="center"/>
    </xf>
    <xf numFmtId="181" fontId="20" fillId="0" borderId="5" xfId="0" applyNumberFormat="1" applyFont="1" applyFill="1" applyBorder="1" applyAlignment="1">
      <alignment vertical="center"/>
    </xf>
    <xf numFmtId="181" fontId="20" fillId="0" borderId="6" xfId="0" applyNumberFormat="1" applyFont="1" applyFill="1" applyBorder="1" applyAlignment="1">
      <alignment vertical="center"/>
    </xf>
    <xf numFmtId="0" fontId="20" fillId="0" borderId="0" xfId="0" applyFont="1" applyFill="1" applyAlignment="1">
      <alignment/>
    </xf>
    <xf numFmtId="0" fontId="8" fillId="0" borderId="15" xfId="0" applyFont="1" applyFill="1" applyBorder="1" applyAlignment="1">
      <alignment horizontal="center" vertical="center" wrapText="1" shrinkToFit="1"/>
    </xf>
    <xf numFmtId="0" fontId="8" fillId="0" borderId="2" xfId="0" applyFont="1" applyFill="1" applyBorder="1" applyAlignment="1">
      <alignment horizontal="right"/>
    </xf>
    <xf numFmtId="0" fontId="8" fillId="0" borderId="2" xfId="0" applyFont="1" applyFill="1" applyBorder="1" applyAlignment="1">
      <alignment/>
    </xf>
    <xf numFmtId="0" fontId="16" fillId="0" borderId="0" xfId="0" applyFont="1" applyFill="1" applyAlignment="1">
      <alignment horizontal="center" vertical="center"/>
    </xf>
    <xf numFmtId="0" fontId="8" fillId="0" borderId="3" xfId="0" applyFont="1" applyFill="1" applyBorder="1" applyAlignment="1">
      <alignment horizontal="distributed" vertical="center" shrinkToFit="1"/>
    </xf>
    <xf numFmtId="0" fontId="8" fillId="0" borderId="3" xfId="0" applyFont="1" applyFill="1" applyBorder="1" applyAlignment="1">
      <alignment vertical="center" shrinkToFit="1"/>
    </xf>
    <xf numFmtId="0" fontId="8" fillId="0" borderId="7" xfId="0" applyFont="1" applyFill="1" applyBorder="1" applyAlignment="1">
      <alignment vertical="center" shrinkToFit="1"/>
    </xf>
    <xf numFmtId="0" fontId="8" fillId="0" borderId="5" xfId="0" applyFont="1" applyFill="1" applyBorder="1" applyAlignment="1">
      <alignment horizontal="right" vertical="center"/>
    </xf>
    <xf numFmtId="179" fontId="8" fillId="0" borderId="0" xfId="0" applyNumberFormat="1" applyFont="1" applyFill="1" applyBorder="1" applyAlignment="1">
      <alignment horizontal="right" vertical="center" shrinkToFit="1"/>
    </xf>
    <xf numFmtId="179" fontId="8" fillId="0" borderId="0" xfId="17" applyNumberFormat="1" applyFont="1" applyFill="1" applyBorder="1" applyAlignment="1">
      <alignment horizontal="right" vertical="center" shrinkToFit="1"/>
    </xf>
    <xf numFmtId="179" fontId="8" fillId="0" borderId="0" xfId="0" applyNumberFormat="1" applyFont="1" applyFill="1" applyAlignment="1">
      <alignment horizontal="right" vertical="center" shrinkToFit="1"/>
    </xf>
    <xf numFmtId="179" fontId="16" fillId="0" borderId="0" xfId="17" applyNumberFormat="1" applyFont="1" applyFill="1" applyBorder="1" applyAlignment="1">
      <alignment horizontal="right" vertical="center" shrinkToFit="1"/>
    </xf>
    <xf numFmtId="179" fontId="16" fillId="0" borderId="6" xfId="17" applyNumberFormat="1" applyFont="1" applyFill="1" applyBorder="1" applyAlignment="1">
      <alignment horizontal="right" vertical="center" shrinkToFit="1"/>
    </xf>
    <xf numFmtId="0" fontId="8" fillId="0" borderId="16" xfId="0" applyFont="1" applyFill="1" applyBorder="1" applyAlignment="1">
      <alignment horizontal="center" vertical="center" shrinkToFit="1"/>
    </xf>
    <xf numFmtId="0" fontId="8" fillId="0" borderId="14"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25" xfId="0" applyFont="1" applyFill="1" applyBorder="1" applyAlignment="1">
      <alignment horizontal="centerContinuous" vertical="center"/>
    </xf>
    <xf numFmtId="0" fontId="8" fillId="0" borderId="11" xfId="0" applyFont="1" applyFill="1" applyBorder="1" applyAlignment="1">
      <alignment horizontal="center" vertical="center" wrapText="1" shrinkToFit="1"/>
    </xf>
    <xf numFmtId="0" fontId="8" fillId="0" borderId="23" xfId="0" applyFont="1" applyFill="1" applyBorder="1" applyAlignment="1">
      <alignment horizontal="centerContinuous" vertical="center"/>
    </xf>
    <xf numFmtId="0" fontId="5" fillId="0" borderId="23" xfId="0" applyFont="1" applyFill="1" applyBorder="1" applyAlignment="1">
      <alignment horizontal="centerContinuous" vertical="center"/>
    </xf>
    <xf numFmtId="0" fontId="16" fillId="0" borderId="0" xfId="0" applyFont="1" applyFill="1" applyAlignment="1">
      <alignment vertical="center"/>
    </xf>
    <xf numFmtId="0" fontId="8" fillId="0" borderId="6" xfId="0" applyFont="1" applyFill="1" applyBorder="1" applyAlignment="1">
      <alignment/>
    </xf>
    <xf numFmtId="182" fontId="16" fillId="0" borderId="0" xfId="0" applyNumberFormat="1" applyFont="1" applyFill="1" applyBorder="1" applyAlignment="1">
      <alignment horizontal="right" vertical="center"/>
    </xf>
    <xf numFmtId="182" fontId="16" fillId="0" borderId="6" xfId="0" applyNumberFormat="1" applyFont="1" applyFill="1" applyBorder="1" applyAlignment="1">
      <alignment horizontal="right" vertical="center"/>
    </xf>
    <xf numFmtId="38" fontId="8" fillId="0" borderId="2" xfId="17" applyFont="1" applyFill="1" applyBorder="1" applyAlignment="1">
      <alignment horizontal="distributed" vertical="center" wrapText="1"/>
    </xf>
    <xf numFmtId="38" fontId="8" fillId="0" borderId="2" xfId="17" applyFont="1" applyFill="1" applyBorder="1" applyAlignment="1">
      <alignment horizontal="center" vertical="center"/>
    </xf>
    <xf numFmtId="38" fontId="16" fillId="0" borderId="0" xfId="22" applyNumberFormat="1" applyFont="1" applyFill="1" applyBorder="1" applyAlignment="1">
      <alignment horizontal="right" vertical="center"/>
      <protection/>
    </xf>
    <xf numFmtId="38" fontId="16" fillId="0" borderId="6" xfId="22" applyNumberFormat="1" applyFont="1" applyFill="1" applyBorder="1" applyAlignment="1">
      <alignment horizontal="right" vertical="center"/>
      <protection/>
    </xf>
    <xf numFmtId="0" fontId="8" fillId="0" borderId="8" xfId="0" applyFont="1" applyFill="1" applyBorder="1" applyAlignment="1">
      <alignment horizontal="centerContinuous" vertical="center"/>
    </xf>
    <xf numFmtId="0" fontId="16" fillId="0" borderId="1" xfId="0" applyFont="1" applyFill="1" applyBorder="1" applyAlignment="1">
      <alignment horizontal="distributed" vertical="center"/>
    </xf>
    <xf numFmtId="0" fontId="16" fillId="0" borderId="15" xfId="0" applyFont="1" applyFill="1" applyBorder="1" applyAlignment="1">
      <alignment horizontal="distributed" vertical="center"/>
    </xf>
    <xf numFmtId="181" fontId="8" fillId="0" borderId="0" xfId="0" applyNumberFormat="1" applyFont="1" applyFill="1" applyBorder="1" applyAlignment="1">
      <alignment horizontal="right"/>
    </xf>
    <xf numFmtId="0" fontId="5" fillId="0" borderId="0" xfId="0" applyFont="1" applyFill="1" applyAlignment="1">
      <alignment horizontal="distributed" vertical="center" indent="2"/>
    </xf>
    <xf numFmtId="0" fontId="8" fillId="0" borderId="0" xfId="0" applyFont="1" applyFill="1" applyAlignment="1">
      <alignment horizontal="distributed" vertical="center" indent="4"/>
    </xf>
    <xf numFmtId="0" fontId="16" fillId="0" borderId="3" xfId="0" applyFont="1" applyFill="1" applyBorder="1" applyAlignment="1">
      <alignment horizontal="distributed" vertical="center" wrapText="1"/>
    </xf>
    <xf numFmtId="208" fontId="8" fillId="0" borderId="4" xfId="0" applyNumberFormat="1" applyFont="1" applyFill="1" applyBorder="1" applyAlignment="1" quotePrefix="1">
      <alignment horizontal="right" vertical="center"/>
    </xf>
    <xf numFmtId="3" fontId="8" fillId="0" borderId="0" xfId="0" applyNumberFormat="1" applyFont="1" applyFill="1" applyBorder="1" applyAlignment="1" quotePrefix="1">
      <alignment horizontal="right" vertical="center"/>
    </xf>
    <xf numFmtId="208" fontId="8" fillId="0" borderId="0" xfId="0" applyNumberFormat="1" applyFont="1" applyFill="1" applyBorder="1" applyAlignment="1" quotePrefix="1">
      <alignment horizontal="right" vertical="center"/>
    </xf>
    <xf numFmtId="3" fontId="8" fillId="0" borderId="0" xfId="0" applyNumberFormat="1" applyFont="1" applyFill="1" applyBorder="1" applyAlignment="1">
      <alignment horizontal="right" vertical="center"/>
    </xf>
    <xf numFmtId="209" fontId="8" fillId="0" borderId="0" xfId="0" applyNumberFormat="1" applyFont="1" applyFill="1" applyBorder="1" applyAlignment="1" quotePrefix="1">
      <alignment horizontal="right" vertical="center"/>
    </xf>
    <xf numFmtId="3" fontId="8" fillId="0" borderId="0" xfId="0" applyNumberFormat="1" applyFont="1" applyFill="1" applyAlignment="1">
      <alignment horizontal="right" vertical="center"/>
    </xf>
    <xf numFmtId="208" fontId="8" fillId="0" borderId="0" xfId="0" applyNumberFormat="1" applyFont="1" applyFill="1" applyAlignment="1" quotePrefix="1">
      <alignment horizontal="right" vertical="center"/>
    </xf>
    <xf numFmtId="3" fontId="8" fillId="0" borderId="0" xfId="0" applyNumberFormat="1" applyFont="1" applyFill="1" applyAlignment="1" quotePrefix="1">
      <alignment horizontal="right" vertical="center"/>
    </xf>
    <xf numFmtId="208" fontId="8" fillId="0" borderId="0" xfId="0" applyNumberFormat="1" applyFont="1" applyFill="1" applyBorder="1" applyAlignment="1">
      <alignment horizontal="right" vertical="center"/>
    </xf>
    <xf numFmtId="0" fontId="23" fillId="0" borderId="0" xfId="0" applyFont="1" applyFill="1" applyAlignment="1">
      <alignment/>
    </xf>
    <xf numFmtId="0" fontId="16" fillId="0" borderId="4" xfId="0" applyFont="1" applyFill="1" applyBorder="1" applyAlignment="1">
      <alignment horizontal="right" vertical="center"/>
    </xf>
    <xf numFmtId="208" fontId="16" fillId="0" borderId="0"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208" fontId="8" fillId="0" borderId="0" xfId="17" applyNumberFormat="1" applyFont="1" applyFill="1" applyBorder="1" applyAlignment="1">
      <alignment horizontal="right" vertical="center"/>
    </xf>
    <xf numFmtId="209" fontId="8" fillId="0" borderId="0" xfId="17" applyNumberFormat="1" applyFont="1" applyFill="1" applyBorder="1" applyAlignment="1">
      <alignment horizontal="right" vertical="center"/>
    </xf>
    <xf numFmtId="38" fontId="8" fillId="0" borderId="4" xfId="17" applyFont="1" applyFill="1" applyBorder="1" applyAlignment="1">
      <alignment horizontal="right"/>
    </xf>
    <xf numFmtId="208" fontId="8" fillId="0" borderId="0" xfId="0" applyNumberFormat="1" applyFont="1" applyFill="1" applyAlignment="1">
      <alignment/>
    </xf>
    <xf numFmtId="208" fontId="8" fillId="0" borderId="6" xfId="0" applyNumberFormat="1" applyFont="1" applyFill="1" applyBorder="1" applyAlignment="1">
      <alignment horizontal="right" vertical="center"/>
    </xf>
    <xf numFmtId="0" fontId="7" fillId="0" borderId="3" xfId="0" applyFont="1" applyFill="1" applyBorder="1" applyAlignment="1">
      <alignment horizontal="center" vertical="center"/>
    </xf>
    <xf numFmtId="38" fontId="7" fillId="0" borderId="0" xfId="17" applyFont="1" applyFill="1" applyBorder="1" applyAlignment="1">
      <alignment horizontal="right" vertical="center"/>
    </xf>
    <xf numFmtId="0" fontId="12" fillId="0" borderId="7" xfId="0" applyFont="1" applyFill="1" applyBorder="1" applyAlignment="1">
      <alignment horizontal="center" vertical="center"/>
    </xf>
    <xf numFmtId="38" fontId="21" fillId="0" borderId="5" xfId="17" applyFont="1" applyFill="1" applyBorder="1" applyAlignment="1">
      <alignment horizontal="right" vertical="center"/>
    </xf>
    <xf numFmtId="38" fontId="21" fillId="0" borderId="6" xfId="17" applyFont="1" applyFill="1" applyBorder="1" applyAlignment="1">
      <alignment horizontal="right" vertical="center"/>
    </xf>
    <xf numFmtId="0" fontId="16" fillId="0" borderId="3" xfId="0" applyFont="1" applyFill="1" applyBorder="1" applyAlignment="1">
      <alignment horizontal="distributed" vertical="center"/>
    </xf>
    <xf numFmtId="0" fontId="16" fillId="0" borderId="3" xfId="0" applyFont="1" applyFill="1" applyBorder="1" applyAlignment="1">
      <alignment horizontal="distributed" vertical="center" indent="1"/>
    </xf>
    <xf numFmtId="190" fontId="8" fillId="0" borderId="0" xfId="17" applyNumberFormat="1" applyFont="1" applyFill="1" applyAlignment="1">
      <alignment horizontal="right" vertical="center"/>
    </xf>
    <xf numFmtId="190" fontId="8" fillId="0" borderId="0" xfId="0" applyNumberFormat="1" applyFont="1" applyFill="1" applyAlignment="1">
      <alignment vertical="center"/>
    </xf>
    <xf numFmtId="179" fontId="8" fillId="0" borderId="0" xfId="17" applyNumberFormat="1" applyFont="1" applyFill="1" applyAlignment="1">
      <alignment vertical="center"/>
    </xf>
    <xf numFmtId="190" fontId="8" fillId="0" borderId="0" xfId="17" applyNumberFormat="1" applyFont="1" applyFill="1" applyAlignment="1">
      <alignment vertical="center"/>
    </xf>
    <xf numFmtId="0" fontId="5" fillId="0" borderId="1" xfId="0" applyFont="1" applyFill="1" applyBorder="1" applyAlignment="1">
      <alignment horizontal="distributed" vertical="center" wrapText="1" indent="1"/>
    </xf>
    <xf numFmtId="0" fontId="5" fillId="0" borderId="1" xfId="0" applyFont="1" applyFill="1" applyBorder="1" applyAlignment="1">
      <alignment horizontal="distributed" vertical="center" indent="1" shrinkToFit="1"/>
    </xf>
    <xf numFmtId="0" fontId="5" fillId="0" borderId="15" xfId="0" applyFont="1" applyFill="1" applyBorder="1" applyAlignment="1">
      <alignment horizontal="distributed" vertical="center" indent="1" shrinkToFit="1"/>
    </xf>
    <xf numFmtId="3" fontId="8" fillId="0" borderId="0" xfId="0" applyNumberFormat="1" applyFont="1" applyFill="1" applyAlignment="1">
      <alignment/>
    </xf>
    <xf numFmtId="38" fontId="5" fillId="0" borderId="2" xfId="17" applyFont="1" applyFill="1" applyBorder="1" applyAlignment="1">
      <alignment vertical="center"/>
    </xf>
    <xf numFmtId="38" fontId="18" fillId="0" borderId="0" xfId="17" applyFont="1" applyFill="1" applyAlignment="1">
      <alignment/>
    </xf>
    <xf numFmtId="38" fontId="5" fillId="0" borderId="0" xfId="17" applyFont="1" applyFill="1" applyBorder="1" applyAlignment="1">
      <alignment vertical="center"/>
    </xf>
    <xf numFmtId="38" fontId="8" fillId="0" borderId="25" xfId="17" applyFont="1" applyFill="1" applyBorder="1" applyAlignment="1">
      <alignment horizontal="centerContinuous" vertical="center"/>
    </xf>
    <xf numFmtId="0" fontId="8" fillId="0" borderId="3" xfId="0" applyFont="1" applyFill="1" applyBorder="1" applyAlignment="1">
      <alignment horizontal="distributed" vertical="center"/>
    </xf>
    <xf numFmtId="0" fontId="16" fillId="0" borderId="0" xfId="0" applyFont="1" applyFill="1" applyBorder="1" applyAlignment="1" applyProtection="1">
      <alignment horizontal="center" vertical="center"/>
      <protection/>
    </xf>
    <xf numFmtId="179" fontId="8" fillId="0" borderId="4" xfId="0" applyNumberFormat="1" applyFont="1" applyFill="1" applyBorder="1" applyAlignment="1" applyProtection="1">
      <alignment horizontal="right" vertical="center" indent="1"/>
      <protection/>
    </xf>
    <xf numFmtId="179" fontId="8" fillId="0" borderId="0" xfId="0" applyNumberFormat="1" applyFont="1" applyFill="1" applyAlignment="1" applyProtection="1">
      <alignment horizontal="right" vertical="center" indent="1"/>
      <protection/>
    </xf>
    <xf numFmtId="179" fontId="8" fillId="0" borderId="0" xfId="0" applyNumberFormat="1" applyFont="1" applyFill="1" applyBorder="1" applyAlignment="1" applyProtection="1">
      <alignment horizontal="right" vertical="center" indent="1"/>
      <protection/>
    </xf>
    <xf numFmtId="179" fontId="20" fillId="0" borderId="4" xfId="0" applyNumberFormat="1" applyFont="1" applyFill="1" applyBorder="1" applyAlignment="1" applyProtection="1">
      <alignment horizontal="right" vertical="center" indent="1"/>
      <protection/>
    </xf>
    <xf numFmtId="179" fontId="20" fillId="0" borderId="0" xfId="0" applyNumberFormat="1" applyFont="1" applyFill="1" applyBorder="1" applyAlignment="1" applyProtection="1">
      <alignment horizontal="right" vertical="center" indent="1"/>
      <protection/>
    </xf>
    <xf numFmtId="179" fontId="8" fillId="0" borderId="4" xfId="17" applyNumberFormat="1" applyFont="1" applyFill="1" applyBorder="1" applyAlignment="1" applyProtection="1">
      <alignment horizontal="right" vertical="center" indent="1"/>
      <protection/>
    </xf>
    <xf numFmtId="179" fontId="8" fillId="0" borderId="0" xfId="17" applyNumberFormat="1" applyFont="1" applyFill="1" applyBorder="1" applyAlignment="1" applyProtection="1">
      <alignment horizontal="right" vertical="center" indent="1"/>
      <protection/>
    </xf>
    <xf numFmtId="179" fontId="8" fillId="0" borderId="0" xfId="0" applyNumberFormat="1" applyFont="1" applyFill="1" applyAlignment="1" applyProtection="1">
      <alignment horizontal="right" vertical="center" indent="1"/>
      <protection locked="0"/>
    </xf>
    <xf numFmtId="179" fontId="20" fillId="0" borderId="0" xfId="0" applyNumberFormat="1" applyFont="1" applyFill="1" applyBorder="1" applyAlignment="1" applyProtection="1">
      <alignment horizontal="right" vertical="center" indent="1"/>
      <protection locked="0"/>
    </xf>
    <xf numFmtId="179" fontId="8" fillId="0" borderId="0" xfId="0" applyNumberFormat="1" applyFont="1" applyFill="1" applyBorder="1" applyAlignment="1" applyProtection="1">
      <alignment horizontal="right" vertical="center" indent="1"/>
      <protection locked="0"/>
    </xf>
    <xf numFmtId="38" fontId="5" fillId="0" borderId="1" xfId="17" applyFont="1" applyFill="1" applyBorder="1" applyAlignment="1" applyProtection="1">
      <alignment horizontal="distributed" vertical="center" wrapText="1"/>
      <protection/>
    </xf>
    <xf numFmtId="0" fontId="5" fillId="0" borderId="1" xfId="0" applyFont="1" applyFill="1" applyBorder="1" applyAlignment="1" applyProtection="1">
      <alignment horizontal="distributed" vertical="center" wrapText="1"/>
      <protection/>
    </xf>
    <xf numFmtId="38" fontId="5" fillId="0" borderId="15" xfId="17" applyFont="1" applyFill="1" applyBorder="1" applyAlignment="1" applyProtection="1">
      <alignment horizontal="distributed" vertical="center" wrapText="1"/>
      <protection/>
    </xf>
    <xf numFmtId="179" fontId="23" fillId="0" borderId="0" xfId="17" applyNumberFormat="1" applyFont="1" applyFill="1" applyBorder="1" applyAlignment="1" applyProtection="1">
      <alignment horizontal="right" vertical="center" indent="1"/>
      <protection/>
    </xf>
    <xf numFmtId="0" fontId="8" fillId="0" borderId="3" xfId="0" applyFont="1" applyBorder="1" applyAlignment="1">
      <alignment horizontal="center" vertical="center"/>
    </xf>
    <xf numFmtId="0" fontId="16" fillId="0" borderId="7" xfId="0" applyFont="1" applyBorder="1" applyAlignment="1">
      <alignment horizontal="center" vertical="center"/>
    </xf>
    <xf numFmtId="38" fontId="8" fillId="0" borderId="0" xfId="17" applyFont="1" applyBorder="1" applyAlignment="1">
      <alignment horizontal="right" vertical="center" indent="1"/>
    </xf>
    <xf numFmtId="38" fontId="20" fillId="0" borderId="6" xfId="17" applyFont="1" applyBorder="1" applyAlignment="1">
      <alignment horizontal="right" vertical="center" indent="1"/>
    </xf>
    <xf numFmtId="179" fontId="16" fillId="0" borderId="6" xfId="17" applyNumberFormat="1" applyFont="1" applyFill="1" applyBorder="1" applyAlignment="1" applyProtection="1">
      <alignment horizontal="right" vertical="center" indent="1"/>
      <protection/>
    </xf>
    <xf numFmtId="197" fontId="20" fillId="0" borderId="5" xfId="0" applyNumberFormat="1" applyFont="1" applyBorder="1" applyAlignment="1">
      <alignment horizontal="right" vertical="center" shrinkToFit="1"/>
    </xf>
    <xf numFmtId="197" fontId="20" fillId="0" borderId="6" xfId="0" applyNumberFormat="1" applyFont="1" applyBorder="1" applyAlignment="1">
      <alignment horizontal="right" vertical="center" shrinkToFit="1"/>
    </xf>
    <xf numFmtId="197" fontId="23" fillId="0" borderId="6" xfId="0" applyNumberFormat="1" applyFont="1" applyBorder="1" applyAlignment="1">
      <alignment horizontal="right" vertical="center" shrinkToFit="1"/>
    </xf>
    <xf numFmtId="0" fontId="8" fillId="0" borderId="0" xfId="0" applyFont="1" applyFill="1" applyBorder="1" applyAlignment="1">
      <alignment horizontal="distributed" vertical="center" wrapText="1"/>
    </xf>
    <xf numFmtId="0" fontId="8" fillId="0" borderId="6" xfId="0" applyFont="1" applyFill="1" applyBorder="1" applyAlignment="1">
      <alignment horizontal="distributed" vertical="center" wrapText="1"/>
    </xf>
    <xf numFmtId="0" fontId="20" fillId="0" borderId="4" xfId="0" applyFont="1" applyBorder="1" applyAlignment="1">
      <alignment horizontal="right" vertical="center"/>
    </xf>
    <xf numFmtId="0" fontId="20" fillId="0" borderId="0" xfId="0" applyFont="1" applyBorder="1" applyAlignment="1">
      <alignment horizontal="right" vertical="center"/>
    </xf>
    <xf numFmtId="0" fontId="23" fillId="0" borderId="0" xfId="0" applyFont="1" applyBorder="1" applyAlignment="1">
      <alignment horizontal="right" vertical="center"/>
    </xf>
    <xf numFmtId="0" fontId="8" fillId="0" borderId="4" xfId="0" applyFont="1" applyBorder="1" applyAlignment="1">
      <alignment horizontal="right" vertical="center"/>
    </xf>
    <xf numFmtId="0" fontId="8" fillId="0" borderId="0" xfId="0" applyFont="1" applyBorder="1" applyAlignment="1">
      <alignment horizontal="right" vertical="center"/>
    </xf>
    <xf numFmtId="0" fontId="8" fillId="0" borderId="5" xfId="0" applyFont="1" applyBorder="1" applyAlignment="1">
      <alignment horizontal="right" vertical="center"/>
    </xf>
    <xf numFmtId="0" fontId="8" fillId="0" borderId="6" xfId="0" applyFont="1" applyBorder="1" applyAlignment="1">
      <alignment horizontal="right" vertical="center"/>
    </xf>
    <xf numFmtId="179" fontId="8" fillId="0" borderId="0" xfId="0" applyNumberFormat="1" applyFont="1" applyFill="1" applyBorder="1" applyAlignment="1">
      <alignment vertical="center" shrinkToFit="1"/>
    </xf>
    <xf numFmtId="179" fontId="20" fillId="0" borderId="0" xfId="0" applyNumberFormat="1" applyFont="1" applyBorder="1" applyAlignment="1">
      <alignment horizontal="right" vertical="center" shrinkToFit="1"/>
    </xf>
    <xf numFmtId="179" fontId="20" fillId="0" borderId="6" xfId="0" applyNumberFormat="1" applyFont="1" applyBorder="1" applyAlignment="1">
      <alignment horizontal="right" vertical="center" shrinkToFit="1"/>
    </xf>
    <xf numFmtId="179" fontId="20" fillId="0" borderId="5" xfId="0" applyNumberFormat="1" applyFont="1" applyBorder="1" applyAlignment="1">
      <alignment horizontal="right" vertical="center"/>
    </xf>
    <xf numFmtId="179" fontId="20" fillId="0" borderId="6" xfId="0" applyNumberFormat="1" applyFont="1" applyBorder="1" applyAlignment="1">
      <alignment horizontal="right" vertical="center"/>
    </xf>
    <xf numFmtId="182" fontId="20" fillId="0" borderId="6" xfId="0" applyNumberFormat="1" applyFont="1" applyBorder="1" applyAlignment="1">
      <alignment horizontal="right" vertical="center"/>
    </xf>
    <xf numFmtId="0" fontId="8" fillId="0" borderId="2" xfId="0" applyFont="1" applyFill="1" applyBorder="1" applyAlignment="1">
      <alignment horizontal="center" shrinkToFit="1"/>
    </xf>
    <xf numFmtId="179" fontId="8" fillId="0" borderId="4" xfId="0" applyNumberFormat="1" applyFont="1" applyFill="1" applyBorder="1" applyAlignment="1">
      <alignment/>
    </xf>
    <xf numFmtId="179" fontId="8" fillId="0" borderId="0" xfId="0" applyNumberFormat="1" applyFont="1" applyFill="1" applyBorder="1" applyAlignment="1">
      <alignment/>
    </xf>
    <xf numFmtId="0" fontId="8" fillId="0" borderId="0" xfId="0" applyFont="1" applyFill="1" applyBorder="1" applyAlignment="1">
      <alignment horizontal="center" shrinkToFit="1"/>
    </xf>
    <xf numFmtId="0" fontId="16" fillId="0" borderId="6" xfId="0" applyFont="1" applyFill="1" applyBorder="1" applyAlignment="1">
      <alignment horizontal="center"/>
    </xf>
    <xf numFmtId="179" fontId="20" fillId="0" borderId="5" xfId="0" applyNumberFormat="1" applyFont="1" applyBorder="1" applyAlignment="1">
      <alignment/>
    </xf>
    <xf numFmtId="179" fontId="20" fillId="0" borderId="6" xfId="0" applyNumberFormat="1" applyFont="1" applyBorder="1" applyAlignment="1">
      <alignment/>
    </xf>
    <xf numFmtId="0" fontId="8" fillId="0" borderId="1" xfId="0" applyFont="1" applyFill="1" applyBorder="1" applyAlignment="1">
      <alignment horizontal="distributed"/>
    </xf>
    <xf numFmtId="0" fontId="8" fillId="0" borderId="15" xfId="0" applyFont="1" applyFill="1" applyBorder="1" applyAlignment="1">
      <alignment horizontal="distributed"/>
    </xf>
    <xf numFmtId="0" fontId="16" fillId="0" borderId="1" xfId="0" applyFont="1" applyFill="1" applyBorder="1" applyAlignment="1">
      <alignment horizontal="distributed"/>
    </xf>
    <xf numFmtId="0" fontId="16" fillId="0" borderId="15" xfId="0" applyFont="1" applyFill="1" applyBorder="1" applyAlignment="1">
      <alignment horizontal="distributed"/>
    </xf>
    <xf numFmtId="197" fontId="8" fillId="0" borderId="2" xfId="0" applyNumberFormat="1" applyFont="1" applyFill="1" applyBorder="1" applyAlignment="1">
      <alignment/>
    </xf>
    <xf numFmtId="197" fontId="20" fillId="0" borderId="2" xfId="0" applyNumberFormat="1" applyFont="1" applyFill="1" applyBorder="1" applyAlignment="1">
      <alignment/>
    </xf>
    <xf numFmtId="197" fontId="8" fillId="0" borderId="0" xfId="0" applyNumberFormat="1" applyFont="1" applyFill="1" applyBorder="1" applyAlignment="1">
      <alignment/>
    </xf>
    <xf numFmtId="197" fontId="20" fillId="0" borderId="0" xfId="0" applyNumberFormat="1" applyFont="1" applyFill="1" applyBorder="1" applyAlignment="1">
      <alignment/>
    </xf>
    <xf numFmtId="197" fontId="8" fillId="0" borderId="6" xfId="0" applyNumberFormat="1" applyFont="1" applyFill="1" applyBorder="1" applyAlignment="1">
      <alignment/>
    </xf>
    <xf numFmtId="197" fontId="20" fillId="0" borderId="6" xfId="0" applyNumberFormat="1" applyFont="1" applyFill="1" applyBorder="1" applyAlignment="1">
      <alignment/>
    </xf>
    <xf numFmtId="197" fontId="8" fillId="0" borderId="0" xfId="0" applyNumberFormat="1" applyFont="1" applyFill="1" applyBorder="1" applyAlignment="1">
      <alignment horizontal="right"/>
    </xf>
    <xf numFmtId="197" fontId="23" fillId="0" borderId="0" xfId="0" applyNumberFormat="1" applyFont="1" applyFill="1" applyBorder="1" applyAlignment="1">
      <alignment horizontal="right"/>
    </xf>
    <xf numFmtId="197" fontId="8" fillId="0" borderId="0" xfId="17" applyNumberFormat="1" applyFont="1" applyFill="1" applyBorder="1" applyAlignment="1">
      <alignment horizontal="right"/>
    </xf>
    <xf numFmtId="197" fontId="23" fillId="0" borderId="0" xfId="17" applyNumberFormat="1" applyFont="1" applyFill="1" applyBorder="1" applyAlignment="1">
      <alignment horizontal="right"/>
    </xf>
    <xf numFmtId="197" fontId="20" fillId="0" borderId="0" xfId="0" applyNumberFormat="1" applyFont="1" applyFill="1" applyBorder="1" applyAlignment="1">
      <alignment horizontal="right"/>
    </xf>
    <xf numFmtId="197" fontId="8" fillId="0" borderId="6" xfId="17" applyNumberFormat="1" applyFont="1" applyFill="1" applyBorder="1" applyAlignment="1">
      <alignment horizontal="right"/>
    </xf>
    <xf numFmtId="197" fontId="23" fillId="0" borderId="6" xfId="17" applyNumberFormat="1" applyFont="1" applyFill="1" applyBorder="1" applyAlignment="1">
      <alignment horizontal="right"/>
    </xf>
    <xf numFmtId="198" fontId="8" fillId="0" borderId="2" xfId="0" applyNumberFormat="1" applyFont="1" applyFill="1" applyBorder="1" applyAlignment="1">
      <alignment/>
    </xf>
    <xf numFmtId="198" fontId="20" fillId="0" borderId="2" xfId="0" applyNumberFormat="1" applyFont="1" applyFill="1" applyBorder="1" applyAlignment="1">
      <alignment/>
    </xf>
    <xf numFmtId="198" fontId="8" fillId="0" borderId="0" xfId="0" applyNumberFormat="1" applyFont="1" applyFill="1" applyBorder="1" applyAlignment="1">
      <alignment horizontal="right"/>
    </xf>
    <xf numFmtId="198" fontId="23" fillId="0" borderId="0" xfId="17" applyNumberFormat="1" applyFont="1" applyFill="1" applyBorder="1" applyAlignment="1">
      <alignment horizontal="right"/>
    </xf>
    <xf numFmtId="198" fontId="8" fillId="0" borderId="0" xfId="17" applyNumberFormat="1" applyFont="1" applyFill="1" applyBorder="1" applyAlignment="1">
      <alignment horizontal="right"/>
    </xf>
    <xf numFmtId="198" fontId="20" fillId="0" borderId="0" xfId="0" applyNumberFormat="1" applyFont="1" applyFill="1" applyBorder="1" applyAlignment="1">
      <alignment horizontal="right"/>
    </xf>
    <xf numFmtId="198" fontId="8" fillId="0" borderId="6" xfId="0" applyNumberFormat="1" applyFont="1" applyFill="1" applyBorder="1" applyAlignment="1">
      <alignment horizontal="right"/>
    </xf>
    <xf numFmtId="197" fontId="8" fillId="0" borderId="6" xfId="0" applyNumberFormat="1" applyFont="1" applyFill="1" applyBorder="1" applyAlignment="1">
      <alignment horizontal="right"/>
    </xf>
    <xf numFmtId="198" fontId="20" fillId="0" borderId="6" xfId="0" applyNumberFormat="1" applyFont="1" applyFill="1" applyBorder="1" applyAlignment="1">
      <alignment horizontal="right"/>
    </xf>
    <xf numFmtId="197" fontId="20" fillId="0" borderId="6" xfId="0" applyNumberFormat="1" applyFont="1" applyFill="1" applyBorder="1" applyAlignment="1">
      <alignment horizontal="right"/>
    </xf>
    <xf numFmtId="197" fontId="23" fillId="0" borderId="6" xfId="0" applyNumberFormat="1" applyFont="1" applyFill="1" applyBorder="1" applyAlignment="1">
      <alignment horizontal="right"/>
    </xf>
    <xf numFmtId="198" fontId="23" fillId="0" borderId="0" xfId="0" applyNumberFormat="1" applyFont="1" applyFill="1" applyBorder="1" applyAlignment="1">
      <alignment horizontal="right"/>
    </xf>
    <xf numFmtId="0" fontId="8" fillId="0" borderId="21" xfId="0" applyFont="1" applyFill="1" applyBorder="1" applyAlignment="1">
      <alignment horizontal="distributed"/>
    </xf>
    <xf numFmtId="0" fontId="16" fillId="0" borderId="21" xfId="0" applyFont="1" applyFill="1" applyBorder="1" applyAlignment="1">
      <alignment horizontal="distributed"/>
    </xf>
    <xf numFmtId="181" fontId="8" fillId="0" borderId="2" xfId="0" applyNumberFormat="1" applyFont="1" applyFill="1" applyBorder="1" applyAlignment="1">
      <alignment/>
    </xf>
    <xf numFmtId="181" fontId="29" fillId="0" borderId="2" xfId="0" applyNumberFormat="1" applyFont="1" applyFill="1" applyBorder="1" applyAlignment="1">
      <alignment/>
    </xf>
    <xf numFmtId="181" fontId="20" fillId="0" borderId="2" xfId="0" applyNumberFormat="1" applyFont="1" applyBorder="1" applyAlignment="1">
      <alignment/>
    </xf>
    <xf numFmtId="181" fontId="20" fillId="0" borderId="2" xfId="0" applyNumberFormat="1" applyFont="1" applyFill="1" applyBorder="1" applyAlignment="1">
      <alignment/>
    </xf>
    <xf numFmtId="179" fontId="29" fillId="0" borderId="0" xfId="0" applyNumberFormat="1" applyFont="1" applyFill="1" applyBorder="1" applyAlignment="1">
      <alignment/>
    </xf>
    <xf numFmtId="179" fontId="20" fillId="0" borderId="0" xfId="0" applyNumberFormat="1" applyFont="1" applyBorder="1" applyAlignment="1">
      <alignment/>
    </xf>
    <xf numFmtId="179" fontId="8" fillId="0" borderId="0" xfId="0" applyNumberFormat="1" applyFont="1" applyFill="1" applyBorder="1" applyAlignment="1">
      <alignment horizontal="right"/>
    </xf>
    <xf numFmtId="179" fontId="29" fillId="0" borderId="0" xfId="0" applyNumberFormat="1" applyFont="1" applyFill="1" applyBorder="1" applyAlignment="1">
      <alignment horizontal="right"/>
    </xf>
    <xf numFmtId="179" fontId="20" fillId="0" borderId="0" xfId="0" applyNumberFormat="1" applyFont="1" applyBorder="1" applyAlignment="1">
      <alignment horizontal="right"/>
    </xf>
    <xf numFmtId="179" fontId="8" fillId="0" borderId="6" xfId="0" applyNumberFormat="1" applyFont="1" applyFill="1" applyBorder="1" applyAlignment="1">
      <alignment/>
    </xf>
    <xf numFmtId="179" fontId="29" fillId="0" borderId="6" xfId="0" applyNumberFormat="1" applyFont="1" applyFill="1" applyBorder="1" applyAlignment="1">
      <alignment/>
    </xf>
    <xf numFmtId="179" fontId="20" fillId="0" borderId="6" xfId="0" applyNumberFormat="1" applyFont="1" applyFill="1" applyBorder="1" applyAlignment="1">
      <alignment/>
    </xf>
    <xf numFmtId="181" fontId="20" fillId="0" borderId="0" xfId="0" applyNumberFormat="1" applyFont="1" applyFill="1" applyBorder="1" applyAlignment="1">
      <alignment horizontal="right"/>
    </xf>
    <xf numFmtId="181" fontId="8" fillId="0" borderId="6" xfId="0" applyNumberFormat="1" applyFont="1" applyFill="1" applyBorder="1" applyAlignment="1">
      <alignment horizontal="right"/>
    </xf>
    <xf numFmtId="181" fontId="20" fillId="0" borderId="6" xfId="0" applyNumberFormat="1" applyFont="1" applyFill="1" applyBorder="1" applyAlignment="1">
      <alignment horizontal="right"/>
    </xf>
    <xf numFmtId="0" fontId="9" fillId="0" borderId="1" xfId="0" applyFont="1" applyFill="1" applyBorder="1" applyAlignment="1">
      <alignment horizontal="distributed" vertical="center" wrapText="1"/>
    </xf>
    <xf numFmtId="203" fontId="8" fillId="0" borderId="4" xfId="0" applyNumberFormat="1" applyFont="1" applyFill="1" applyBorder="1" applyAlignment="1">
      <alignment horizontal="right" vertical="center"/>
    </xf>
    <xf numFmtId="20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81" fontId="8" fillId="0" borderId="4"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1" fontId="20" fillId="0" borderId="5" xfId="0" applyNumberFormat="1" applyFont="1" applyFill="1" applyBorder="1" applyAlignment="1">
      <alignment horizontal="right" vertical="center"/>
    </xf>
    <xf numFmtId="181" fontId="20" fillId="0" borderId="6" xfId="0" applyNumberFormat="1" applyFont="1" applyFill="1" applyBorder="1" applyAlignment="1">
      <alignment horizontal="right" vertical="center"/>
    </xf>
    <xf numFmtId="196" fontId="20" fillId="0" borderId="6" xfId="0" applyNumberFormat="1"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horizontal="distributed" vertical="center"/>
    </xf>
    <xf numFmtId="0" fontId="16" fillId="0" borderId="7" xfId="0" applyFont="1" applyFill="1" applyBorder="1" applyAlignment="1">
      <alignment horizontal="distributed" vertical="center"/>
    </xf>
    <xf numFmtId="41" fontId="8" fillId="0" borderId="0" xfId="0" applyNumberFormat="1" applyFont="1" applyFill="1" applyBorder="1" applyAlignment="1">
      <alignment horizontal="right" vertical="center"/>
    </xf>
    <xf numFmtId="182" fontId="20" fillId="0" borderId="5" xfId="0" applyNumberFormat="1" applyFont="1" applyFill="1" applyBorder="1" applyAlignment="1">
      <alignment horizontal="right" vertical="center"/>
    </xf>
    <xf numFmtId="182" fontId="20" fillId="0" borderId="6" xfId="0" applyNumberFormat="1" applyFont="1" applyFill="1" applyBorder="1" applyAlignment="1">
      <alignment horizontal="right" vertical="center"/>
    </xf>
    <xf numFmtId="200" fontId="20" fillId="0" borderId="6" xfId="0" applyNumberFormat="1" applyFont="1" applyFill="1" applyBorder="1" applyAlignment="1">
      <alignment horizontal="right" vertical="center"/>
    </xf>
    <xf numFmtId="202" fontId="8" fillId="0" borderId="0" xfId="0" applyNumberFormat="1" applyFont="1" applyFill="1" applyBorder="1" applyAlignment="1">
      <alignment horizontal="right" vertical="center"/>
    </xf>
    <xf numFmtId="196" fontId="8" fillId="0" borderId="4" xfId="0" applyNumberFormat="1" applyFont="1" applyFill="1" applyBorder="1" applyAlignment="1">
      <alignment horizontal="right" vertical="center"/>
    </xf>
    <xf numFmtId="202" fontId="8" fillId="0" borderId="10" xfId="0" applyNumberFormat="1" applyFont="1" applyFill="1" applyBorder="1" applyAlignment="1">
      <alignment horizontal="right" vertical="center"/>
    </xf>
    <xf numFmtId="202" fontId="8" fillId="0" borderId="2" xfId="0" applyNumberFormat="1" applyFont="1" applyFill="1" applyBorder="1" applyAlignment="1">
      <alignment horizontal="right" vertical="center"/>
    </xf>
    <xf numFmtId="196" fontId="23" fillId="0" borderId="6" xfId="0" applyNumberFormat="1" applyFont="1" applyFill="1" applyBorder="1" applyAlignment="1">
      <alignment horizontal="right" vertical="center"/>
    </xf>
    <xf numFmtId="191" fontId="8" fillId="0" borderId="4" xfId="0" applyNumberFormat="1" applyFont="1" applyFill="1" applyBorder="1" applyAlignment="1">
      <alignment horizontal="right" vertical="center"/>
    </xf>
    <xf numFmtId="181" fontId="20" fillId="0" borderId="0" xfId="0" applyNumberFormat="1" applyFont="1" applyFill="1" applyBorder="1" applyAlignment="1">
      <alignment horizontal="right" vertical="center"/>
    </xf>
    <xf numFmtId="191" fontId="8" fillId="0" borderId="4" xfId="0" applyNumberFormat="1" applyFont="1" applyFill="1" applyBorder="1" applyAlignment="1">
      <alignment vertical="center"/>
    </xf>
    <xf numFmtId="179" fontId="8" fillId="0" borderId="4" xfId="0" applyNumberFormat="1" applyFont="1" applyFill="1" applyBorder="1" applyAlignment="1">
      <alignment vertical="center"/>
    </xf>
    <xf numFmtId="0" fontId="7" fillId="0" borderId="3" xfId="0" applyFont="1" applyFill="1" applyBorder="1" applyAlignment="1">
      <alignment horizontal="distributed" vertical="center" wrapText="1"/>
    </xf>
    <xf numFmtId="197" fontId="8" fillId="0" borderId="4" xfId="17" applyNumberFormat="1" applyFont="1" applyFill="1" applyBorder="1" applyAlignment="1">
      <alignment horizontal="right" vertical="center"/>
    </xf>
    <xf numFmtId="197" fontId="8" fillId="0" borderId="0" xfId="17" applyNumberFormat="1" applyFont="1" applyFill="1" applyBorder="1" applyAlignment="1">
      <alignment horizontal="right" vertical="center"/>
    </xf>
    <xf numFmtId="197" fontId="20" fillId="0" borderId="4" xfId="17" applyNumberFormat="1" applyFont="1" applyFill="1" applyBorder="1" applyAlignment="1">
      <alignment horizontal="right" vertical="center"/>
    </xf>
    <xf numFmtId="197" fontId="20" fillId="0" borderId="0" xfId="17" applyNumberFormat="1" applyFont="1" applyFill="1" applyBorder="1" applyAlignment="1">
      <alignment horizontal="right" vertical="center"/>
    </xf>
    <xf numFmtId="197" fontId="8" fillId="0" borderId="5" xfId="17" applyNumberFormat="1" applyFont="1" applyFill="1" applyBorder="1" applyAlignment="1">
      <alignment horizontal="right" vertical="center"/>
    </xf>
    <xf numFmtId="197" fontId="8" fillId="0" borderId="6" xfId="17" applyNumberFormat="1" applyFont="1" applyFill="1" applyBorder="1" applyAlignment="1">
      <alignment horizontal="right" vertical="center"/>
    </xf>
    <xf numFmtId="208" fontId="20" fillId="0" borderId="4" xfId="0" applyNumberFormat="1" applyFont="1" applyBorder="1" applyAlignment="1" quotePrefix="1">
      <alignment horizontal="right" vertical="center"/>
    </xf>
    <xf numFmtId="3" fontId="20" fillId="0" borderId="0" xfId="0" applyNumberFormat="1" applyFont="1" applyBorder="1" applyAlignment="1" quotePrefix="1">
      <alignment horizontal="right" vertical="center"/>
    </xf>
    <xf numFmtId="208" fontId="20" fillId="0" borderId="0" xfId="0" applyNumberFormat="1" applyFont="1" applyBorder="1" applyAlignment="1" quotePrefix="1">
      <alignment horizontal="right" vertical="center"/>
    </xf>
    <xf numFmtId="3" fontId="20" fillId="0" borderId="0" xfId="0" applyNumberFormat="1" applyFont="1" applyAlignment="1" quotePrefix="1">
      <alignment horizontal="right" vertical="center"/>
    </xf>
    <xf numFmtId="3" fontId="20" fillId="0" borderId="0" xfId="0" applyNumberFormat="1" applyFont="1" applyAlignment="1">
      <alignment horizontal="right" vertical="center"/>
    </xf>
    <xf numFmtId="3" fontId="30" fillId="0" borderId="0" xfId="0" applyNumberFormat="1" applyFont="1" applyAlignment="1" quotePrefix="1">
      <alignment horizontal="right" vertical="center"/>
    </xf>
    <xf numFmtId="3" fontId="20" fillId="0" borderId="0" xfId="0" applyNumberFormat="1" applyFont="1" applyBorder="1" applyAlignment="1">
      <alignment horizontal="right" vertical="center"/>
    </xf>
    <xf numFmtId="209" fontId="20" fillId="0" borderId="0" xfId="0" applyNumberFormat="1" applyFont="1" applyBorder="1" applyAlignment="1" quotePrefix="1">
      <alignment horizontal="right" vertical="center"/>
    </xf>
    <xf numFmtId="208" fontId="20" fillId="0" borderId="0" xfId="0" applyNumberFormat="1" applyFont="1" applyAlignment="1" quotePrefix="1">
      <alignment horizontal="right" vertical="center"/>
    </xf>
    <xf numFmtId="179" fontId="23" fillId="0" borderId="0" xfId="0" applyNumberFormat="1" applyFont="1" applyFill="1" applyBorder="1" applyAlignment="1">
      <alignment horizontal="center" vertical="center"/>
    </xf>
    <xf numFmtId="179" fontId="20" fillId="0" borderId="6" xfId="0" applyNumberFormat="1" applyFont="1" applyFill="1" applyBorder="1" applyAlignment="1">
      <alignment horizontal="center" vertical="center"/>
    </xf>
    <xf numFmtId="179" fontId="7" fillId="0" borderId="3" xfId="0" applyNumberFormat="1" applyFont="1" applyFill="1" applyBorder="1" applyAlignment="1">
      <alignment horizontal="center" vertical="center"/>
    </xf>
    <xf numFmtId="179" fontId="7" fillId="0" borderId="0" xfId="0" applyNumberFormat="1" applyFont="1" applyFill="1" applyBorder="1" applyAlignment="1">
      <alignment horizontal="center" vertical="center"/>
    </xf>
    <xf numFmtId="179" fontId="16" fillId="0" borderId="7" xfId="0" applyNumberFormat="1" applyFont="1" applyFill="1" applyBorder="1" applyAlignment="1">
      <alignment horizontal="center" vertical="center"/>
    </xf>
    <xf numFmtId="41" fontId="23" fillId="0" borderId="6" xfId="0" applyNumberFormat="1" applyFont="1" applyBorder="1" applyAlignment="1">
      <alignment horizontal="right" vertical="center"/>
    </xf>
    <xf numFmtId="38" fontId="8" fillId="0" borderId="8" xfId="17" applyFont="1" applyFill="1" applyBorder="1" applyAlignment="1">
      <alignment horizontal="distributed" vertical="center" wrapText="1" indent="1"/>
    </xf>
    <xf numFmtId="179" fontId="12" fillId="0" borderId="0" xfId="0" applyNumberFormat="1" applyFont="1" applyFill="1" applyBorder="1" applyAlignment="1">
      <alignment horizontal="center" vertical="center"/>
    </xf>
    <xf numFmtId="38" fontId="8" fillId="0" borderId="4" xfId="0" applyNumberFormat="1" applyFont="1" applyFill="1" applyBorder="1" applyAlignment="1">
      <alignment horizontal="right" vertical="center"/>
    </xf>
    <xf numFmtId="38" fontId="8" fillId="0" borderId="0" xfId="0" applyNumberFormat="1" applyFont="1" applyFill="1" applyBorder="1" applyAlignment="1">
      <alignment horizontal="right" vertical="center"/>
    </xf>
    <xf numFmtId="179" fontId="16" fillId="0" borderId="0" xfId="0" applyNumberFormat="1" applyFont="1" applyFill="1" applyBorder="1" applyAlignment="1">
      <alignment horizontal="center" vertical="center"/>
    </xf>
    <xf numFmtId="38" fontId="20" fillId="0" borderId="4" xfId="0" applyNumberFormat="1" applyFont="1" applyBorder="1" applyAlignment="1">
      <alignment horizontal="right" vertical="center"/>
    </xf>
    <xf numFmtId="38" fontId="20" fillId="0" borderId="0" xfId="0" applyNumberFormat="1" applyFont="1" applyBorder="1" applyAlignment="1">
      <alignment horizontal="right" vertical="center"/>
    </xf>
    <xf numFmtId="41" fontId="23" fillId="0" borderId="0" xfId="0" applyNumberFormat="1" applyFont="1" applyBorder="1" applyAlignment="1">
      <alignment horizontal="right" vertical="center"/>
    </xf>
    <xf numFmtId="0" fontId="8" fillId="0" borderId="3" xfId="0" applyFont="1" applyFill="1" applyBorder="1" applyAlignment="1">
      <alignment horizontal="distributed" wrapText="1"/>
    </xf>
    <xf numFmtId="41" fontId="8" fillId="0" borderId="0" xfId="17" applyNumberFormat="1" applyFont="1" applyFill="1" applyBorder="1" applyAlignment="1">
      <alignment horizontal="right" vertical="center"/>
    </xf>
    <xf numFmtId="38" fontId="8" fillId="0" borderId="4" xfId="17" applyFont="1" applyBorder="1" applyAlignment="1">
      <alignment horizontal="right" vertical="center"/>
    </xf>
    <xf numFmtId="38" fontId="8" fillId="0" borderId="0" xfId="17" applyFont="1" applyBorder="1" applyAlignment="1">
      <alignment horizontal="right" vertical="center"/>
    </xf>
    <xf numFmtId="41" fontId="8" fillId="0" borderId="0" xfId="0" applyNumberFormat="1" applyFont="1" applyBorder="1" applyAlignment="1">
      <alignment horizontal="right" vertical="center"/>
    </xf>
    <xf numFmtId="38" fontId="8" fillId="0" borderId="5" xfId="17" applyFont="1" applyBorder="1" applyAlignment="1">
      <alignment horizontal="right" vertical="center"/>
    </xf>
    <xf numFmtId="38" fontId="8" fillId="0" borderId="6" xfId="17" applyFont="1" applyBorder="1" applyAlignment="1">
      <alignment horizontal="right" vertical="center"/>
    </xf>
    <xf numFmtId="41" fontId="8" fillId="0" borderId="6" xfId="0" applyNumberFormat="1" applyFont="1" applyBorder="1" applyAlignment="1">
      <alignment horizontal="right" vertical="center"/>
    </xf>
    <xf numFmtId="0" fontId="11" fillId="0" borderId="6" xfId="0" applyFont="1" applyBorder="1" applyAlignment="1">
      <alignment horizontal="right" vertical="center"/>
    </xf>
    <xf numFmtId="0" fontId="8" fillId="0" borderId="4" xfId="0" applyFont="1" applyFill="1" applyBorder="1" applyAlignment="1">
      <alignment vertical="center"/>
    </xf>
    <xf numFmtId="3" fontId="8" fillId="0" borderId="0" xfId="0" applyNumberFormat="1" applyFont="1" applyFill="1" applyBorder="1" applyAlignment="1">
      <alignment vertical="center"/>
    </xf>
    <xf numFmtId="0" fontId="20" fillId="0" borderId="5" xfId="0" applyFont="1" applyFill="1" applyBorder="1" applyAlignment="1">
      <alignment vertical="center"/>
    </xf>
    <xf numFmtId="3" fontId="20" fillId="0" borderId="6" xfId="0" applyNumberFormat="1" applyFont="1" applyFill="1" applyBorder="1" applyAlignment="1">
      <alignment vertical="center"/>
    </xf>
    <xf numFmtId="0" fontId="8" fillId="0" borderId="4" xfId="0" applyFont="1" applyFill="1" applyBorder="1" applyAlignment="1">
      <alignment horizontal="left" vertical="center"/>
    </xf>
    <xf numFmtId="0" fontId="8" fillId="0" borderId="0" xfId="0" applyFont="1" applyFill="1" applyBorder="1" applyAlignment="1">
      <alignment horizontal="left" vertical="center"/>
    </xf>
    <xf numFmtId="4" fontId="8" fillId="0" borderId="4" xfId="0" applyNumberFormat="1" applyFont="1" applyFill="1" applyBorder="1" applyAlignment="1">
      <alignment vertical="center"/>
    </xf>
    <xf numFmtId="4" fontId="8" fillId="0" borderId="0" xfId="0" applyNumberFormat="1" applyFont="1" applyFill="1" applyBorder="1" applyAlignment="1">
      <alignment vertical="center"/>
    </xf>
    <xf numFmtId="179" fontId="16" fillId="0" borderId="3" xfId="0" applyNumberFormat="1" applyFont="1" applyFill="1" applyBorder="1" applyAlignment="1">
      <alignment horizontal="center" vertical="center"/>
    </xf>
    <xf numFmtId="4" fontId="20" fillId="0" borderId="5" xfId="0" applyNumberFormat="1" applyFont="1" applyBorder="1" applyAlignment="1">
      <alignment vertical="center"/>
    </xf>
    <xf numFmtId="4" fontId="20" fillId="0" borderId="6" xfId="0" applyNumberFormat="1" applyFont="1" applyBorder="1" applyAlignment="1">
      <alignment vertical="center"/>
    </xf>
    <xf numFmtId="203" fontId="11" fillId="0" borderId="0" xfId="0" applyNumberFormat="1" applyFont="1" applyFill="1" applyBorder="1" applyAlignment="1">
      <alignment horizontal="right" vertical="center" indent="1"/>
    </xf>
    <xf numFmtId="179" fontId="11" fillId="0" borderId="7" xfId="0" applyNumberFormat="1" applyFont="1" applyFill="1" applyBorder="1" applyAlignment="1">
      <alignment horizontal="center" vertical="center"/>
    </xf>
    <xf numFmtId="182" fontId="11" fillId="0" borderId="0" xfId="0" applyNumberFormat="1" applyFont="1" applyFill="1" applyBorder="1" applyAlignment="1">
      <alignment horizontal="right" vertical="center" indent="1"/>
    </xf>
    <xf numFmtId="179" fontId="5" fillId="0" borderId="7" xfId="0" applyNumberFormat="1" applyFont="1" applyFill="1" applyBorder="1" applyAlignment="1">
      <alignment horizontal="center" vertical="center"/>
    </xf>
    <xf numFmtId="182" fontId="5" fillId="0" borderId="5" xfId="0" applyNumberFormat="1" applyFont="1" applyFill="1" applyBorder="1" applyAlignment="1">
      <alignment horizontal="right" vertical="center" indent="1"/>
    </xf>
    <xf numFmtId="182" fontId="5" fillId="0" borderId="6" xfId="0" applyNumberFormat="1" applyFont="1" applyFill="1" applyBorder="1" applyAlignment="1">
      <alignment horizontal="right" vertical="center" indent="1"/>
    </xf>
    <xf numFmtId="0" fontId="9" fillId="0" borderId="16" xfId="0" applyFont="1" applyFill="1" applyBorder="1" applyAlignment="1">
      <alignment horizontal="right" vertical="center" wrapText="1"/>
    </xf>
    <xf numFmtId="0" fontId="9" fillId="0" borderId="7" xfId="0" applyFont="1" applyFill="1" applyBorder="1" applyAlignment="1">
      <alignment/>
    </xf>
    <xf numFmtId="179" fontId="11" fillId="0" borderId="0" xfId="0" applyNumberFormat="1" applyFont="1" applyFill="1" applyBorder="1" applyAlignment="1">
      <alignment horizontal="right" vertical="center" indent="1"/>
    </xf>
    <xf numFmtId="0" fontId="10" fillId="0" borderId="2" xfId="0" applyFont="1" applyFill="1" applyBorder="1" applyAlignment="1">
      <alignment/>
    </xf>
    <xf numFmtId="179" fontId="5" fillId="0" borderId="16" xfId="0" applyNumberFormat="1" applyFont="1" applyFill="1" applyBorder="1" applyAlignment="1">
      <alignment horizontal="center" vertical="center"/>
    </xf>
    <xf numFmtId="3" fontId="11" fillId="0" borderId="5" xfId="0" applyNumberFormat="1" applyFont="1" applyBorder="1" applyAlignment="1">
      <alignment vertical="center"/>
    </xf>
    <xf numFmtId="3" fontId="11" fillId="0" borderId="6" xfId="0" applyNumberFormat="1" applyFont="1" applyBorder="1" applyAlignment="1">
      <alignment vertical="center"/>
    </xf>
    <xf numFmtId="3" fontId="11" fillId="0" borderId="6" xfId="0" applyNumberFormat="1" applyFont="1" applyBorder="1" applyAlignment="1">
      <alignment horizontal="right" vertical="center"/>
    </xf>
    <xf numFmtId="3" fontId="0" fillId="0" borderId="6" xfId="0" applyNumberFormat="1" applyFont="1" applyBorder="1" applyAlignment="1">
      <alignment horizontal="right" vertical="center"/>
    </xf>
    <xf numFmtId="38" fontId="5" fillId="0" borderId="10" xfId="17" applyFont="1" applyBorder="1" applyAlignment="1">
      <alignment horizontal="right" vertical="center"/>
    </xf>
    <xf numFmtId="38" fontId="5" fillId="0" borderId="0" xfId="17" applyFont="1" applyBorder="1" applyAlignment="1">
      <alignment horizontal="right" vertical="center"/>
    </xf>
    <xf numFmtId="41" fontId="6" fillId="0" borderId="2" xfId="17" applyNumberFormat="1" applyFont="1" applyBorder="1" applyAlignment="1">
      <alignment horizontal="right" vertical="center" shrinkToFit="1"/>
    </xf>
    <xf numFmtId="38" fontId="5" fillId="0" borderId="4" xfId="17" applyFont="1" applyBorder="1" applyAlignment="1">
      <alignment horizontal="right" vertical="center"/>
    </xf>
    <xf numFmtId="41" fontId="6" fillId="0" borderId="0" xfId="17" applyNumberFormat="1" applyFont="1" applyBorder="1" applyAlignment="1">
      <alignment horizontal="right" vertical="center" shrinkToFit="1"/>
    </xf>
    <xf numFmtId="38" fontId="11" fillId="0" borderId="5" xfId="17" applyFont="1" applyBorder="1" applyAlignment="1">
      <alignment horizontal="right" vertical="center" shrinkToFit="1"/>
    </xf>
    <xf numFmtId="38" fontId="11" fillId="0" borderId="6" xfId="17" applyFont="1" applyBorder="1" applyAlignment="1">
      <alignment horizontal="right" vertical="center"/>
    </xf>
    <xf numFmtId="41" fontId="11" fillId="0" borderId="6" xfId="17" applyNumberFormat="1" applyFont="1" applyBorder="1" applyAlignment="1">
      <alignment horizontal="right" vertical="center" shrinkToFit="1"/>
    </xf>
    <xf numFmtId="38" fontId="11" fillId="0" borderId="6" xfId="17" applyFont="1" applyBorder="1" applyAlignment="1">
      <alignment horizontal="right" vertical="center" shrinkToFit="1"/>
    </xf>
    <xf numFmtId="38" fontId="20" fillId="0" borderId="4" xfId="21" applyNumberFormat="1" applyFont="1" applyFill="1" applyBorder="1" applyAlignment="1">
      <alignment horizontal="right" vertical="center"/>
      <protection/>
    </xf>
    <xf numFmtId="38" fontId="20" fillId="0" borderId="0" xfId="21" applyNumberFormat="1" applyFont="1" applyFill="1" applyBorder="1" applyAlignment="1">
      <alignment horizontal="right" vertical="center"/>
      <protection/>
    </xf>
    <xf numFmtId="38" fontId="8" fillId="0" borderId="0" xfId="21" applyNumberFormat="1" applyFont="1" applyFill="1" applyBorder="1" applyAlignment="1">
      <alignment horizontal="right" vertical="center"/>
      <protection/>
    </xf>
    <xf numFmtId="38" fontId="8" fillId="0" borderId="5" xfId="21" applyNumberFormat="1" applyFont="1" applyFill="1" applyBorder="1" applyAlignment="1">
      <alignment horizontal="right" vertical="center"/>
      <protection/>
    </xf>
    <xf numFmtId="38" fontId="8" fillId="0" borderId="6" xfId="21" applyNumberFormat="1" applyFont="1" applyFill="1" applyBorder="1" applyAlignment="1">
      <alignment horizontal="right" vertical="center"/>
      <protection/>
    </xf>
    <xf numFmtId="0" fontId="5" fillId="0" borderId="3" xfId="0" applyFont="1" applyFill="1" applyBorder="1" applyAlignment="1">
      <alignment horizontal="right" vertical="center" wrapText="1"/>
    </xf>
    <xf numFmtId="38" fontId="5" fillId="0" borderId="2" xfId="17" applyFont="1" applyBorder="1" applyAlignment="1">
      <alignment horizontal="right" vertical="center"/>
    </xf>
    <xf numFmtId="202" fontId="5" fillId="0" borderId="2" xfId="0" applyNumberFormat="1" applyFont="1" applyBorder="1" applyAlignment="1">
      <alignment horizontal="right" vertical="center"/>
    </xf>
    <xf numFmtId="202" fontId="5" fillId="0" borderId="0" xfId="0" applyNumberFormat="1" applyFont="1" applyBorder="1" applyAlignment="1">
      <alignment horizontal="right" vertical="center"/>
    </xf>
    <xf numFmtId="0" fontId="6" fillId="0" borderId="7" xfId="0" applyFont="1" applyFill="1" applyBorder="1" applyAlignment="1">
      <alignment horizontal="right" vertical="center" wrapText="1" indent="2"/>
    </xf>
    <xf numFmtId="202" fontId="11" fillId="0" borderId="6" xfId="0" applyNumberFormat="1" applyFont="1" applyBorder="1" applyAlignment="1">
      <alignment horizontal="right" vertical="center"/>
    </xf>
    <xf numFmtId="38" fontId="5" fillId="0" borderId="13" xfId="17" applyFont="1" applyFill="1" applyBorder="1" applyAlignment="1">
      <alignment horizontal="center" vertical="center"/>
    </xf>
    <xf numFmtId="0" fontId="8" fillId="0" borderId="0" xfId="0" applyFont="1" applyFill="1" applyBorder="1" applyAlignment="1">
      <alignment horizontal="center" vertical="center"/>
    </xf>
    <xf numFmtId="0" fontId="5" fillId="0" borderId="8" xfId="0" applyFont="1" applyFill="1" applyBorder="1" applyAlignment="1">
      <alignment horizontal="distributed" vertical="center"/>
    </xf>
    <xf numFmtId="0" fontId="5" fillId="0" borderId="14" xfId="0" applyFont="1" applyFill="1" applyBorder="1" applyAlignment="1">
      <alignment horizontal="distributed" vertical="center"/>
    </xf>
    <xf numFmtId="38" fontId="5" fillId="0" borderId="18" xfId="17" applyFont="1" applyFill="1" applyBorder="1" applyAlignment="1">
      <alignment horizontal="center" vertical="center"/>
    </xf>
    <xf numFmtId="0" fontId="8" fillId="0" borderId="15" xfId="0" applyFont="1" applyFill="1" applyBorder="1" applyAlignment="1">
      <alignment horizontal="distributed" vertical="center" indent="1"/>
    </xf>
    <xf numFmtId="0" fontId="8" fillId="0" borderId="9" xfId="0" applyFont="1" applyFill="1" applyBorder="1" applyAlignment="1">
      <alignment horizontal="distributed" vertical="center" indent="1"/>
    </xf>
    <xf numFmtId="0" fontId="8" fillId="0" borderId="24" xfId="0" applyFont="1" applyFill="1" applyBorder="1" applyAlignment="1">
      <alignment horizontal="distributed" vertical="center" wrapText="1"/>
    </xf>
    <xf numFmtId="0" fontId="5" fillId="0" borderId="7" xfId="0" applyFont="1" applyFill="1" applyBorder="1" applyAlignment="1">
      <alignment horizontal="distributed" vertical="center" wrapText="1"/>
    </xf>
    <xf numFmtId="38" fontId="5" fillId="0" borderId="14" xfId="17" applyFont="1" applyFill="1" applyBorder="1" applyAlignment="1">
      <alignment horizontal="distributed" vertical="center" indent="2"/>
    </xf>
    <xf numFmtId="38" fontId="5" fillId="0" borderId="25" xfId="17" applyFont="1" applyFill="1" applyBorder="1" applyAlignment="1">
      <alignment horizontal="distributed" vertical="center" indent="2"/>
    </xf>
    <xf numFmtId="38" fontId="5" fillId="0" borderId="8" xfId="17" applyFont="1" applyFill="1" applyBorder="1" applyAlignment="1">
      <alignment horizontal="distributed" vertical="center" wrapText="1"/>
    </xf>
    <xf numFmtId="0" fontId="5" fillId="0" borderId="15" xfId="0" applyFont="1" applyFill="1" applyBorder="1" applyAlignment="1">
      <alignment horizontal="distributed" vertical="center"/>
    </xf>
    <xf numFmtId="0" fontId="8" fillId="0" borderId="17" xfId="0" applyFont="1" applyFill="1" applyBorder="1" applyAlignment="1">
      <alignment horizontal="distributed" vertical="center" indent="1"/>
    </xf>
    <xf numFmtId="0" fontId="8" fillId="0" borderId="13" xfId="0" applyFont="1" applyFill="1" applyBorder="1" applyAlignment="1">
      <alignment horizontal="distributed" vertical="center" indent="1"/>
    </xf>
    <xf numFmtId="38" fontId="8" fillId="0" borderId="17" xfId="17" applyFont="1" applyFill="1" applyBorder="1" applyAlignment="1">
      <alignment horizontal="distributed" vertical="center" wrapText="1" indent="1"/>
    </xf>
    <xf numFmtId="0" fontId="8" fillId="0" borderId="14" xfId="0" applyFont="1" applyFill="1" applyBorder="1" applyAlignment="1">
      <alignment horizontal="distributed" vertical="center" indent="5"/>
    </xf>
    <xf numFmtId="0" fontId="23" fillId="0" borderId="25" xfId="0" applyFont="1" applyFill="1" applyBorder="1" applyAlignment="1">
      <alignment horizontal="distributed" vertical="center" indent="5"/>
    </xf>
    <xf numFmtId="0" fontId="8" fillId="0" borderId="1" xfId="0" applyFont="1" applyFill="1" applyBorder="1" applyAlignment="1">
      <alignment horizontal="distributed" vertical="center" indent="1"/>
    </xf>
    <xf numFmtId="0" fontId="8" fillId="0" borderId="10" xfId="0" applyFont="1" applyFill="1" applyBorder="1" applyAlignment="1">
      <alignment horizontal="distributed" vertical="center" indent="2"/>
    </xf>
    <xf numFmtId="0" fontId="8" fillId="0" borderId="16" xfId="0" applyFont="1" applyFill="1" applyBorder="1" applyAlignment="1">
      <alignment horizontal="distributed" vertical="center" indent="2"/>
    </xf>
    <xf numFmtId="0" fontId="8" fillId="0" borderId="5" xfId="0" applyFont="1" applyFill="1" applyBorder="1" applyAlignment="1">
      <alignment horizontal="distributed" vertical="center" indent="2"/>
    </xf>
    <xf numFmtId="38" fontId="5" fillId="0" borderId="0" xfId="17" applyFont="1" applyFill="1" applyBorder="1" applyAlignment="1">
      <alignment horizontal="center" vertical="center"/>
    </xf>
    <xf numFmtId="0" fontId="8" fillId="0" borderId="11" xfId="0" applyFont="1" applyFill="1" applyBorder="1" applyAlignment="1">
      <alignment horizontal="distributed" vertical="center" wrapText="1" indent="1"/>
    </xf>
    <xf numFmtId="0" fontId="8" fillId="0" borderId="6" xfId="0" applyFont="1" applyFill="1" applyBorder="1" applyAlignment="1">
      <alignment horizontal="distributed" vertical="center" wrapText="1" indent="1"/>
    </xf>
    <xf numFmtId="0" fontId="8" fillId="0" borderId="21" xfId="0" applyFont="1" applyFill="1" applyBorder="1" applyAlignment="1">
      <alignment horizontal="distributed" vertical="center" indent="1"/>
    </xf>
    <xf numFmtId="38" fontId="8" fillId="0" borderId="19" xfId="17" applyFont="1" applyFill="1" applyBorder="1" applyAlignment="1">
      <alignment horizontal="distributed" vertical="center" indent="1"/>
    </xf>
    <xf numFmtId="0" fontId="8" fillId="0" borderId="23" xfId="0" applyFont="1" applyFill="1" applyBorder="1" applyAlignment="1">
      <alignment horizontal="distributed" vertical="center" indent="1"/>
    </xf>
    <xf numFmtId="0" fontId="8" fillId="0" borderId="24" xfId="0" applyFont="1" applyFill="1" applyBorder="1" applyAlignment="1">
      <alignment horizontal="distributed" vertical="center" indent="1"/>
    </xf>
    <xf numFmtId="0" fontId="8" fillId="0" borderId="2" xfId="0" applyFont="1" applyFill="1" applyBorder="1" applyAlignment="1">
      <alignment horizontal="distributed" vertical="center" indent="1"/>
    </xf>
    <xf numFmtId="0" fontId="8" fillId="0" borderId="6" xfId="0" applyFont="1" applyFill="1" applyBorder="1" applyAlignment="1">
      <alignment horizontal="distributed" vertical="center" indent="1"/>
    </xf>
    <xf numFmtId="0" fontId="8" fillId="0" borderId="16" xfId="0" applyFont="1" applyFill="1" applyBorder="1" applyAlignment="1">
      <alignment horizontal="distributed" vertical="center" indent="1"/>
    </xf>
    <xf numFmtId="0" fontId="8" fillId="0" borderId="5" xfId="0" applyFont="1" applyFill="1" applyBorder="1" applyAlignment="1">
      <alignment horizontal="distributed" vertical="center" indent="1"/>
    </xf>
    <xf numFmtId="0" fontId="8" fillId="0" borderId="7" xfId="0" applyFont="1" applyFill="1" applyBorder="1" applyAlignment="1">
      <alignment horizontal="distributed" vertical="center" indent="1"/>
    </xf>
    <xf numFmtId="0" fontId="8" fillId="0" borderId="5" xfId="0" applyFont="1" applyFill="1" applyBorder="1" applyAlignment="1">
      <alignment horizontal="center"/>
    </xf>
    <xf numFmtId="38" fontId="7" fillId="0" borderId="18" xfId="17" applyFont="1" applyFill="1" applyBorder="1" applyAlignment="1">
      <alignment horizontal="center" vertical="center" wrapText="1"/>
    </xf>
    <xf numFmtId="0" fontId="7" fillId="0" borderId="13" xfId="0" applyFont="1" applyFill="1" applyBorder="1" applyAlignment="1">
      <alignment horizontal="center" vertical="center" wrapText="1"/>
    </xf>
    <xf numFmtId="38" fontId="8" fillId="0" borderId="14" xfId="17" applyFont="1" applyFill="1" applyBorder="1" applyAlignment="1">
      <alignment horizontal="center" vertical="center"/>
    </xf>
    <xf numFmtId="38" fontId="8" fillId="0" borderId="25" xfId="17" applyFont="1" applyFill="1" applyBorder="1" applyAlignment="1">
      <alignment horizontal="center" vertical="center"/>
    </xf>
    <xf numFmtId="38" fontId="8" fillId="0" borderId="11" xfId="17" applyFont="1" applyFill="1" applyBorder="1" applyAlignment="1">
      <alignment horizontal="center" vertical="center"/>
    </xf>
    <xf numFmtId="0" fontId="8" fillId="0" borderId="10" xfId="0" applyFont="1" applyFill="1" applyBorder="1" applyAlignment="1">
      <alignment horizontal="distributed" vertical="center" indent="1"/>
    </xf>
    <xf numFmtId="38" fontId="8" fillId="0" borderId="20" xfId="17" applyFont="1" applyFill="1" applyBorder="1" applyAlignment="1">
      <alignment horizontal="center" vertical="center"/>
    </xf>
    <xf numFmtId="38" fontId="8" fillId="0" borderId="13" xfId="17" applyFont="1" applyFill="1" applyBorder="1" applyAlignment="1">
      <alignment horizontal="center" vertical="center"/>
    </xf>
    <xf numFmtId="38" fontId="8" fillId="0" borderId="19" xfId="17" applyFont="1" applyFill="1" applyBorder="1" applyAlignment="1">
      <alignment horizontal="center" vertical="center"/>
    </xf>
    <xf numFmtId="38" fontId="8" fillId="0" borderId="19" xfId="17" applyFont="1" applyFill="1" applyBorder="1" applyAlignment="1">
      <alignment horizontal="center" vertical="center" wrapText="1"/>
    </xf>
    <xf numFmtId="0" fontId="8" fillId="0" borderId="15" xfId="0" applyFont="1" applyFill="1" applyBorder="1" applyAlignment="1">
      <alignment horizontal="distributed" vertical="center"/>
    </xf>
    <xf numFmtId="38" fontId="8" fillId="0" borderId="1" xfId="17" applyFont="1" applyFill="1" applyBorder="1" applyAlignment="1">
      <alignment horizontal="distributed" vertical="center" wrapText="1"/>
    </xf>
    <xf numFmtId="0" fontId="8" fillId="0" borderId="1" xfId="0" applyFont="1" applyFill="1" applyBorder="1" applyAlignment="1">
      <alignment horizontal="distributed" vertical="center" wrapText="1"/>
    </xf>
    <xf numFmtId="38" fontId="8" fillId="0" borderId="25" xfId="17" applyFont="1" applyFill="1" applyBorder="1" applyAlignment="1">
      <alignment horizontal="distributed" vertical="center"/>
    </xf>
    <xf numFmtId="0" fontId="8" fillId="0" borderId="25"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9" xfId="0" applyFont="1" applyFill="1" applyBorder="1" applyAlignment="1">
      <alignment horizontal="distributed" vertical="center"/>
    </xf>
    <xf numFmtId="38" fontId="8" fillId="0" borderId="18" xfId="17" applyFont="1" applyFill="1" applyBorder="1" applyAlignment="1">
      <alignment horizontal="center" vertical="center"/>
    </xf>
    <xf numFmtId="38" fontId="8" fillId="0" borderId="17" xfId="17" applyFont="1" applyFill="1" applyBorder="1" applyAlignment="1">
      <alignment horizontal="center" vertical="center" wrapText="1"/>
    </xf>
    <xf numFmtId="38" fontId="8" fillId="0" borderId="13" xfId="17" applyFont="1" applyFill="1" applyBorder="1" applyAlignment="1">
      <alignment horizontal="center" vertical="center" wrapText="1"/>
    </xf>
    <xf numFmtId="0" fontId="8" fillId="0" borderId="11" xfId="0" applyFont="1" applyFill="1" applyBorder="1" applyAlignment="1">
      <alignment horizontal="distributed" vertical="center" wrapText="1"/>
    </xf>
    <xf numFmtId="0" fontId="8" fillId="0" borderId="21" xfId="0" applyFont="1" applyFill="1" applyBorder="1" applyAlignment="1">
      <alignment horizontal="distributed" vertical="center"/>
    </xf>
    <xf numFmtId="38" fontId="8" fillId="0" borderId="8" xfId="17" applyFont="1" applyFill="1" applyBorder="1" applyAlignment="1">
      <alignment horizontal="distributed" vertical="center"/>
    </xf>
    <xf numFmtId="0" fontId="27" fillId="0" borderId="0" xfId="16" applyBorder="1" applyAlignment="1">
      <alignment vertical="top"/>
    </xf>
    <xf numFmtId="0" fontId="5" fillId="0" borderId="11" xfId="0" applyFont="1" applyFill="1" applyBorder="1" applyAlignment="1">
      <alignment horizontal="distributed" vertical="center"/>
    </xf>
    <xf numFmtId="0" fontId="5" fillId="0" borderId="21" xfId="0" applyFont="1" applyFill="1" applyBorder="1" applyAlignment="1">
      <alignment horizontal="distributed" vertical="center"/>
    </xf>
    <xf numFmtId="0" fontId="26" fillId="0" borderId="12" xfId="0" applyFont="1" applyFill="1" applyBorder="1" applyAlignment="1">
      <alignment horizontal="left"/>
    </xf>
    <xf numFmtId="0" fontId="5" fillId="0" borderId="0" xfId="0" applyFont="1" applyFill="1" applyBorder="1" applyAlignment="1">
      <alignment vertical="center"/>
    </xf>
    <xf numFmtId="38" fontId="5" fillId="0" borderId="14" xfId="17" applyFont="1" applyFill="1" applyBorder="1" applyAlignment="1">
      <alignment horizontal="distributed" vertical="center"/>
    </xf>
    <xf numFmtId="38" fontId="5" fillId="0" borderId="25" xfId="17" applyFont="1" applyFill="1" applyBorder="1" applyAlignment="1">
      <alignment horizontal="distributed" vertical="center"/>
    </xf>
    <xf numFmtId="38" fontId="5" fillId="0" borderId="8" xfId="17"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9" xfId="0" applyFont="1" applyFill="1" applyBorder="1" applyAlignment="1">
      <alignment horizontal="distributed" vertical="center"/>
    </xf>
    <xf numFmtId="38" fontId="5" fillId="0" borderId="1" xfId="17" applyFont="1" applyFill="1" applyBorder="1" applyAlignment="1">
      <alignment horizontal="distributed" vertical="center"/>
    </xf>
    <xf numFmtId="38" fontId="5" fillId="0" borderId="11" xfId="17" applyFont="1" applyFill="1" applyBorder="1" applyAlignment="1">
      <alignment horizontal="distributed" vertical="center"/>
    </xf>
    <xf numFmtId="38" fontId="5" fillId="0" borderId="9" xfId="17" applyFont="1" applyFill="1" applyBorder="1" applyAlignment="1">
      <alignment horizontal="distributed" vertical="center"/>
    </xf>
    <xf numFmtId="0" fontId="5" fillId="0" borderId="3" xfId="0" applyFont="1" applyFill="1" applyBorder="1" applyAlignment="1">
      <alignment horizontal="center" vertical="center"/>
    </xf>
    <xf numFmtId="38" fontId="8" fillId="0" borderId="14" xfId="17" applyFont="1" applyFill="1" applyBorder="1" applyAlignment="1">
      <alignment horizontal="distributed" vertical="center" indent="4" shrinkToFit="1"/>
    </xf>
    <xf numFmtId="38" fontId="8" fillId="0" borderId="25" xfId="17" applyFont="1" applyFill="1" applyBorder="1" applyAlignment="1">
      <alignment horizontal="distributed" vertical="center" indent="4" shrinkToFit="1"/>
    </xf>
    <xf numFmtId="38" fontId="16" fillId="0" borderId="14" xfId="17" applyFont="1" applyFill="1" applyBorder="1" applyAlignment="1">
      <alignment horizontal="distributed" vertical="center" indent="4" shrinkToFit="1"/>
    </xf>
    <xf numFmtId="38" fontId="16" fillId="0" borderId="25" xfId="17" applyFont="1" applyFill="1" applyBorder="1" applyAlignment="1">
      <alignment horizontal="distributed" vertical="center" indent="4" shrinkToFit="1"/>
    </xf>
    <xf numFmtId="0" fontId="8" fillId="0" borderId="24" xfId="0" applyFont="1" applyFill="1" applyBorder="1" applyAlignment="1">
      <alignment horizontal="distributed" vertical="center" indent="2"/>
    </xf>
    <xf numFmtId="0" fontId="8" fillId="0" borderId="7" xfId="0" applyFont="1" applyFill="1" applyBorder="1" applyAlignment="1">
      <alignment horizontal="distributed" vertical="center" indent="2"/>
    </xf>
    <xf numFmtId="0" fontId="6" fillId="0" borderId="3" xfId="0" applyFont="1" applyFill="1" applyBorder="1" applyAlignment="1">
      <alignment horizontal="center" vertical="center"/>
    </xf>
    <xf numFmtId="38" fontId="8" fillId="0" borderId="10" xfId="17" applyFont="1" applyFill="1" applyBorder="1" applyAlignment="1">
      <alignment horizontal="center" vertical="center" wrapText="1"/>
    </xf>
    <xf numFmtId="38" fontId="8" fillId="0" borderId="5" xfId="17" applyFont="1" applyFill="1" applyBorder="1" applyAlignment="1">
      <alignment horizontal="center" vertical="center" wrapText="1"/>
    </xf>
    <xf numFmtId="38" fontId="8" fillId="0" borderId="0" xfId="17" applyFont="1" applyFill="1" applyBorder="1" applyAlignment="1">
      <alignment horizontal="center" vertical="center"/>
    </xf>
    <xf numFmtId="38" fontId="7" fillId="0" borderId="14" xfId="17"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8" fillId="0" borderId="14" xfId="0" applyFont="1" applyFill="1" applyBorder="1" applyAlignment="1">
      <alignment horizontal="distributed" vertical="center" wrapText="1" indent="1"/>
    </xf>
    <xf numFmtId="38" fontId="8" fillId="0" borderId="11" xfId="17" applyFont="1" applyFill="1" applyBorder="1" applyAlignment="1">
      <alignment horizontal="distributed" vertical="center" wrapText="1" indent="1"/>
    </xf>
    <xf numFmtId="0" fontId="8" fillId="0" borderId="21" xfId="0" applyFont="1" applyFill="1" applyBorder="1" applyAlignment="1">
      <alignment horizontal="distributed" vertical="center"/>
    </xf>
    <xf numFmtId="0" fontId="8" fillId="0" borderId="8" xfId="0" applyFont="1" applyFill="1" applyBorder="1" applyAlignment="1">
      <alignment horizontal="distributed" vertical="center" wrapText="1" indent="1"/>
    </xf>
    <xf numFmtId="0" fontId="5" fillId="0" borderId="3" xfId="0" applyFont="1" applyFill="1" applyBorder="1" applyAlignment="1">
      <alignment horizontal="distributed" vertical="center"/>
    </xf>
    <xf numFmtId="0" fontId="5" fillId="0" borderId="7" xfId="0" applyFont="1" applyFill="1" applyBorder="1" applyAlignment="1">
      <alignment horizontal="distributed" vertical="center"/>
    </xf>
    <xf numFmtId="38" fontId="8" fillId="0" borderId="14" xfId="17" applyFont="1" applyFill="1" applyBorder="1" applyAlignment="1">
      <alignment horizontal="distributed" vertical="center" wrapText="1"/>
    </xf>
    <xf numFmtId="0" fontId="8" fillId="0" borderId="25" xfId="0" applyFont="1" applyFill="1" applyBorder="1" applyAlignment="1">
      <alignment horizontal="distributed" vertical="center" wrapText="1"/>
    </xf>
    <xf numFmtId="38" fontId="8" fillId="0" borderId="17" xfId="17" applyFont="1" applyFill="1" applyBorder="1" applyAlignment="1">
      <alignment horizontal="distributed" vertical="center" wrapText="1"/>
    </xf>
    <xf numFmtId="0" fontId="8" fillId="0" borderId="13" xfId="0" applyFont="1" applyFill="1" applyBorder="1" applyAlignment="1">
      <alignment horizontal="distributed" vertical="center"/>
    </xf>
    <xf numFmtId="0" fontId="8" fillId="0" borderId="17" xfId="0" applyFont="1" applyFill="1" applyBorder="1" applyAlignment="1">
      <alignment horizontal="distributed" vertical="center" wrapText="1"/>
    </xf>
    <xf numFmtId="0" fontId="8" fillId="0" borderId="13" xfId="0" applyFont="1" applyFill="1" applyBorder="1" applyAlignment="1">
      <alignment horizontal="distributed" vertical="center" wrapText="1"/>
    </xf>
    <xf numFmtId="38" fontId="8" fillId="0" borderId="18" xfId="17" applyFont="1" applyFill="1" applyBorder="1" applyAlignment="1">
      <alignment horizontal="distributed" vertical="center"/>
    </xf>
    <xf numFmtId="0" fontId="8" fillId="0" borderId="20" xfId="0" applyFont="1" applyFill="1" applyBorder="1" applyAlignment="1">
      <alignment horizontal="distributed" vertical="center"/>
    </xf>
    <xf numFmtId="38" fontId="8" fillId="0" borderId="18" xfId="17" applyFont="1" applyFill="1" applyBorder="1" applyAlignment="1">
      <alignment horizontal="distributed" vertical="center" wrapText="1"/>
    </xf>
    <xf numFmtId="38" fontId="8" fillId="0" borderId="19" xfId="17" applyFont="1" applyFill="1" applyBorder="1" applyAlignment="1">
      <alignment horizontal="distributed" vertical="center" wrapText="1"/>
    </xf>
    <xf numFmtId="0" fontId="8" fillId="0" borderId="4" xfId="0" applyFont="1" applyFill="1" applyBorder="1" applyAlignment="1">
      <alignment horizontal="distributed" vertical="center"/>
    </xf>
    <xf numFmtId="0" fontId="8" fillId="0" borderId="5" xfId="0" applyFont="1" applyFill="1" applyBorder="1" applyAlignment="1">
      <alignment horizontal="distributed" vertical="center"/>
    </xf>
    <xf numFmtId="0" fontId="8" fillId="0" borderId="20" xfId="0" applyFont="1" applyFill="1" applyBorder="1" applyAlignment="1">
      <alignment horizontal="distributed" vertical="center" wrapText="1"/>
    </xf>
    <xf numFmtId="38" fontId="8" fillId="0" borderId="14" xfId="17" applyFont="1" applyFill="1" applyBorder="1" applyAlignment="1" applyProtection="1">
      <alignment horizontal="distributed" vertical="center" wrapText="1"/>
      <protection/>
    </xf>
    <xf numFmtId="0" fontId="8" fillId="0" borderId="25" xfId="0" applyFont="1" applyFill="1" applyBorder="1" applyAlignment="1" applyProtection="1">
      <alignment horizontal="distributed" vertical="center" wrapText="1"/>
      <protection/>
    </xf>
    <xf numFmtId="0" fontId="8" fillId="0" borderId="11" xfId="0" applyFont="1" applyFill="1" applyBorder="1" applyAlignment="1" applyProtection="1">
      <alignment horizontal="distributed" vertical="center" wrapText="1"/>
      <protection/>
    </xf>
    <xf numFmtId="0" fontId="8" fillId="0" borderId="14" xfId="0" applyFont="1" applyFill="1" applyBorder="1" applyAlignment="1" applyProtection="1">
      <alignment horizontal="distributed" vertical="center" wrapText="1"/>
      <protection/>
    </xf>
    <xf numFmtId="38" fontId="8" fillId="0" borderId="8" xfId="17" applyFont="1" applyFill="1" applyBorder="1" applyAlignment="1">
      <alignment horizontal="distributed" vertical="center" wrapText="1"/>
    </xf>
    <xf numFmtId="0" fontId="8" fillId="0" borderId="8" xfId="0" applyFont="1" applyFill="1" applyBorder="1" applyAlignment="1">
      <alignment horizontal="distributed" vertical="center" wrapText="1"/>
    </xf>
    <xf numFmtId="0" fontId="8" fillId="0" borderId="14"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5" fillId="0" borderId="21" xfId="0" applyFont="1" applyFill="1" applyBorder="1" applyAlignment="1">
      <alignment horizontal="distributed" vertical="center"/>
    </xf>
    <xf numFmtId="0" fontId="8" fillId="0" borderId="2" xfId="0" applyFont="1" applyFill="1" applyBorder="1" applyAlignment="1" applyProtection="1">
      <alignment horizontal="left"/>
      <protection/>
    </xf>
    <xf numFmtId="0" fontId="8" fillId="0" borderId="24" xfId="0" applyFont="1" applyFill="1" applyBorder="1" applyAlignment="1" applyProtection="1">
      <alignment horizontal="distributed" vertical="center" wrapText="1"/>
      <protection/>
    </xf>
    <xf numFmtId="0" fontId="8" fillId="0" borderId="7" xfId="0" applyFont="1" applyFill="1" applyBorder="1" applyAlignment="1" applyProtection="1">
      <alignment horizontal="distributed" vertical="center"/>
      <protection/>
    </xf>
    <xf numFmtId="38" fontId="8" fillId="0" borderId="25" xfId="17" applyFont="1" applyFill="1" applyBorder="1" applyAlignment="1" applyProtection="1">
      <alignment horizontal="distributed" vertical="center" wrapText="1"/>
      <protection/>
    </xf>
    <xf numFmtId="38" fontId="8" fillId="0" borderId="11" xfId="17" applyFont="1" applyFill="1" applyBorder="1" applyAlignment="1" applyProtection="1">
      <alignment horizontal="distributed" vertical="center" wrapText="1"/>
      <protection/>
    </xf>
    <xf numFmtId="38" fontId="8" fillId="0" borderId="14" xfId="17" applyFont="1" applyFill="1" applyBorder="1" applyAlignment="1" applyProtection="1">
      <alignment horizontal="distributed" vertical="center"/>
      <protection/>
    </xf>
    <xf numFmtId="0" fontId="8" fillId="0" borderId="25" xfId="0" applyFont="1" applyFill="1" applyBorder="1" applyAlignment="1" applyProtection="1">
      <alignment horizontal="distributed" vertical="center"/>
      <protection/>
    </xf>
    <xf numFmtId="0" fontId="8" fillId="0" borderId="11" xfId="0" applyFont="1" applyFill="1" applyBorder="1" applyAlignment="1" applyProtection="1">
      <alignment horizontal="distributed" vertical="center"/>
      <protection/>
    </xf>
    <xf numFmtId="38" fontId="8" fillId="0" borderId="14" xfId="17" applyFont="1" applyFill="1" applyBorder="1" applyAlignment="1">
      <alignment horizontal="distributed" vertical="center" shrinkToFit="1"/>
    </xf>
    <xf numFmtId="0" fontId="8" fillId="0" borderId="25" xfId="0" applyFont="1" applyFill="1" applyBorder="1" applyAlignment="1">
      <alignment horizontal="distributed" vertical="center" shrinkToFit="1"/>
    </xf>
    <xf numFmtId="0" fontId="8" fillId="0" borderId="11" xfId="0" applyFont="1" applyFill="1" applyBorder="1" applyAlignment="1">
      <alignment horizontal="distributed" vertical="center" shrinkToFit="1"/>
    </xf>
    <xf numFmtId="0" fontId="8" fillId="0" borderId="14" xfId="0" applyFont="1" applyFill="1" applyBorder="1" applyAlignment="1">
      <alignment horizontal="distributed" vertical="center" shrinkToFit="1"/>
    </xf>
    <xf numFmtId="0" fontId="8" fillId="0" borderId="24" xfId="0" applyFont="1" applyFill="1" applyBorder="1" applyAlignment="1">
      <alignment horizontal="distributed" vertical="center" wrapText="1" indent="1"/>
    </xf>
    <xf numFmtId="0" fontId="5" fillId="0" borderId="7" xfId="0" applyFont="1" applyFill="1" applyBorder="1" applyAlignment="1">
      <alignment horizontal="distributed" vertical="center" indent="1"/>
    </xf>
    <xf numFmtId="179" fontId="8" fillId="0" borderId="17" xfId="17" applyNumberFormat="1" applyFont="1" applyFill="1" applyBorder="1" applyAlignment="1">
      <alignment horizontal="distributed" vertical="center" wrapText="1" indent="1"/>
    </xf>
    <xf numFmtId="179" fontId="8" fillId="0" borderId="13" xfId="0" applyNumberFormat="1" applyFont="1" applyFill="1" applyBorder="1" applyAlignment="1">
      <alignment horizontal="distributed" vertical="center" wrapText="1" indent="1"/>
    </xf>
    <xf numFmtId="179" fontId="8" fillId="0" borderId="17" xfId="0" applyNumberFormat="1" applyFont="1" applyFill="1" applyBorder="1" applyAlignment="1">
      <alignment horizontal="distributed" vertical="center" wrapText="1" indent="1"/>
    </xf>
    <xf numFmtId="179" fontId="8" fillId="0" borderId="10" xfId="17" applyNumberFormat="1" applyFont="1" applyFill="1" applyBorder="1" applyAlignment="1">
      <alignment horizontal="distributed" vertical="center" wrapText="1" indent="2"/>
    </xf>
    <xf numFmtId="179" fontId="8" fillId="0" borderId="5" xfId="0" applyNumberFormat="1" applyFont="1" applyFill="1" applyBorder="1" applyAlignment="1">
      <alignment horizontal="distributed" vertical="center" wrapText="1" indent="2"/>
    </xf>
    <xf numFmtId="179" fontId="8" fillId="0" borderId="14" xfId="17" applyNumberFormat="1" applyFont="1" applyFill="1" applyBorder="1" applyAlignment="1">
      <alignment horizontal="distributed" vertical="center" wrapText="1" indent="2"/>
    </xf>
    <xf numFmtId="179" fontId="23" fillId="0" borderId="25" xfId="0" applyNumberFormat="1" applyFont="1" applyFill="1" applyBorder="1" applyAlignment="1">
      <alignment horizontal="distributed" vertical="center" wrapText="1" indent="2"/>
    </xf>
    <xf numFmtId="190" fontId="8" fillId="0" borderId="15" xfId="0" applyNumberFormat="1" applyFont="1" applyFill="1" applyBorder="1" applyAlignment="1">
      <alignment horizontal="distributed" vertical="center" wrapText="1" indent="2"/>
    </xf>
    <xf numFmtId="190" fontId="8" fillId="0" borderId="21" xfId="0" applyNumberFormat="1" applyFont="1" applyFill="1" applyBorder="1" applyAlignment="1">
      <alignment horizontal="distributed" vertical="center" wrapText="1" indent="2"/>
    </xf>
    <xf numFmtId="0" fontId="8" fillId="0" borderId="24" xfId="0" applyFont="1" applyFill="1" applyBorder="1" applyAlignment="1">
      <alignment horizontal="distributed" vertical="center" wrapText="1"/>
    </xf>
    <xf numFmtId="0" fontId="8" fillId="0" borderId="3" xfId="0" applyFont="1" applyFill="1" applyBorder="1" applyAlignment="1">
      <alignment horizontal="distributed" vertical="center"/>
    </xf>
    <xf numFmtId="0" fontId="8" fillId="0" borderId="7" xfId="0" applyFont="1" applyFill="1" applyBorder="1" applyAlignment="1">
      <alignment horizontal="distributed" vertical="center"/>
    </xf>
    <xf numFmtId="179" fontId="8" fillId="0" borderId="18" xfId="0" applyNumberFormat="1" applyFont="1" applyFill="1" applyBorder="1" applyAlignment="1">
      <alignment horizontal="distributed" vertical="center" wrapText="1"/>
    </xf>
    <xf numFmtId="179" fontId="8" fillId="0" borderId="20" xfId="0" applyNumberFormat="1" applyFont="1" applyFill="1" applyBorder="1" applyAlignment="1">
      <alignment horizontal="distributed" vertical="center" wrapText="1"/>
    </xf>
    <xf numFmtId="179" fontId="8" fillId="0" borderId="13" xfId="0" applyNumberFormat="1" applyFont="1" applyFill="1" applyBorder="1" applyAlignment="1">
      <alignment horizontal="distributed" vertical="center" wrapText="1"/>
    </xf>
    <xf numFmtId="190" fontId="8" fillId="0" borderId="14" xfId="0" applyNumberFormat="1" applyFont="1" applyFill="1" applyBorder="1" applyAlignment="1">
      <alignment horizontal="distributed" vertical="center" wrapText="1" indent="2"/>
    </xf>
    <xf numFmtId="190" fontId="8" fillId="0" borderId="25" xfId="0" applyNumberFormat="1" applyFont="1" applyFill="1" applyBorder="1" applyAlignment="1">
      <alignment horizontal="distributed" vertical="center" wrapText="1" indent="2"/>
    </xf>
    <xf numFmtId="190" fontId="8" fillId="0" borderId="11" xfId="0" applyNumberFormat="1" applyFont="1" applyFill="1" applyBorder="1" applyAlignment="1">
      <alignment horizontal="distributed" vertical="center" wrapText="1" indent="2"/>
    </xf>
    <xf numFmtId="0" fontId="8" fillId="0" borderId="7" xfId="0" applyFont="1" applyFill="1" applyBorder="1" applyAlignment="1">
      <alignment horizontal="distributed" vertical="center" wrapText="1"/>
    </xf>
    <xf numFmtId="0" fontId="8" fillId="0" borderId="18" xfId="0" applyFont="1" applyFill="1" applyBorder="1" applyAlignment="1">
      <alignment horizontal="distributed" vertical="center" wrapText="1"/>
    </xf>
    <xf numFmtId="0" fontId="8" fillId="0" borderId="0" xfId="0" applyFont="1" applyFill="1" applyAlignment="1">
      <alignment/>
    </xf>
    <xf numFmtId="0" fontId="8" fillId="0" borderId="19" xfId="0" applyFont="1" applyFill="1" applyBorder="1" applyAlignment="1">
      <alignment horizontal="distributed" vertical="center" shrinkToFit="1"/>
    </xf>
    <xf numFmtId="0" fontId="8" fillId="0" borderId="5" xfId="0" applyFont="1" applyFill="1" applyBorder="1" applyAlignment="1">
      <alignment horizontal="distributed" vertical="center" shrinkToFit="1"/>
    </xf>
    <xf numFmtId="0" fontId="8" fillId="0" borderId="18"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8" xfId="0" applyFont="1" applyFill="1" applyBorder="1" applyAlignment="1">
      <alignment horizontal="distributed" vertical="center" shrinkToFit="1"/>
    </xf>
    <xf numFmtId="0" fontId="8" fillId="0" borderId="2" xfId="0" applyFont="1" applyFill="1" applyBorder="1" applyAlignment="1">
      <alignment horizontal="right"/>
    </xf>
    <xf numFmtId="0" fontId="8" fillId="0" borderId="14" xfId="0" applyFont="1" applyFill="1" applyBorder="1" applyAlignment="1">
      <alignment horizontal="distributed" vertical="center" indent="5" shrinkToFit="1"/>
    </xf>
    <xf numFmtId="0" fontId="8" fillId="0" borderId="25" xfId="0" applyFont="1" applyFill="1" applyBorder="1" applyAlignment="1">
      <alignment horizontal="distributed" indent="5"/>
    </xf>
    <xf numFmtId="0" fontId="8" fillId="0" borderId="2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9" xfId="0" applyFont="1" applyFill="1" applyBorder="1" applyAlignment="1">
      <alignment horizontal="distributed" vertical="center" indent="1" shrinkToFit="1"/>
    </xf>
    <xf numFmtId="0" fontId="8" fillId="0" borderId="5" xfId="0" applyFont="1" applyFill="1" applyBorder="1" applyAlignment="1">
      <alignment horizontal="distributed" vertical="center" indent="1" shrinkToFit="1"/>
    </xf>
    <xf numFmtId="0" fontId="5" fillId="0" borderId="18" xfId="0" applyFont="1" applyFill="1" applyBorder="1" applyAlignment="1">
      <alignment horizontal="distributed" vertical="center" shrinkToFit="1"/>
    </xf>
    <xf numFmtId="0" fontId="5" fillId="0" borderId="13" xfId="0" applyFont="1" applyFill="1" applyBorder="1" applyAlignment="1">
      <alignment horizontal="distributed" vertical="center" shrinkToFit="1"/>
    </xf>
    <xf numFmtId="0" fontId="8" fillId="0" borderId="23" xfId="0" applyFont="1" applyFill="1" applyBorder="1" applyAlignment="1">
      <alignment horizontal="distributed" vertical="center" indent="1" shrinkToFit="1"/>
    </xf>
    <xf numFmtId="0" fontId="8" fillId="0" borderId="6" xfId="0" applyFont="1" applyFill="1" applyBorder="1" applyAlignment="1">
      <alignment horizontal="distributed" vertical="center" indent="1" shrinkToFit="1"/>
    </xf>
    <xf numFmtId="0" fontId="8" fillId="0" borderId="18" xfId="0" applyFont="1" applyFill="1" applyBorder="1" applyAlignment="1">
      <alignment horizontal="distributed" vertical="center"/>
    </xf>
    <xf numFmtId="0" fontId="8" fillId="0" borderId="7" xfId="0" applyFont="1" applyFill="1" applyBorder="1" applyAlignment="1">
      <alignment horizontal="distributed" vertical="center"/>
    </xf>
    <xf numFmtId="0" fontId="8" fillId="0" borderId="19" xfId="0" applyFont="1" applyFill="1" applyBorder="1" applyAlignment="1">
      <alignment horizontal="distributed" vertical="center"/>
    </xf>
    <xf numFmtId="0" fontId="8" fillId="0" borderId="2" xfId="0" applyFont="1" applyFill="1" applyBorder="1" applyAlignment="1">
      <alignment horizontal="right" vertical="center"/>
    </xf>
    <xf numFmtId="0" fontId="8" fillId="0" borderId="0" xfId="0" applyFont="1" applyFill="1" applyAlignment="1">
      <alignment horizontal="left"/>
    </xf>
    <xf numFmtId="0" fontId="8" fillId="0" borderId="24"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19" xfId="0" applyFont="1" applyFill="1" applyBorder="1" applyAlignment="1">
      <alignment horizontal="distributed" vertical="center" wrapText="1" indent="1" shrinkToFit="1"/>
    </xf>
    <xf numFmtId="0" fontId="8" fillId="0" borderId="5" xfId="0" applyFont="1" applyFill="1" applyBorder="1" applyAlignment="1">
      <alignment horizontal="distributed" vertical="center" wrapText="1" indent="1" shrinkToFit="1"/>
    </xf>
    <xf numFmtId="0" fontId="8" fillId="0" borderId="14" xfId="0" applyFont="1" applyFill="1" applyBorder="1" applyAlignment="1">
      <alignment horizontal="distributed" vertical="center" wrapText="1" shrinkToFit="1"/>
    </xf>
    <xf numFmtId="0" fontId="8" fillId="0" borderId="25" xfId="0" applyFont="1" applyFill="1" applyBorder="1" applyAlignment="1">
      <alignment horizontal="distributed" vertical="center" wrapText="1" shrinkToFit="1"/>
    </xf>
    <xf numFmtId="0" fontId="8" fillId="0" borderId="11" xfId="0" applyFont="1" applyFill="1" applyBorder="1" applyAlignment="1">
      <alignment horizontal="distributed" vertical="center" wrapText="1" shrinkToFit="1"/>
    </xf>
    <xf numFmtId="0" fontId="8" fillId="0" borderId="8" xfId="0" applyFont="1" applyFill="1" applyBorder="1" applyAlignment="1">
      <alignment horizontal="distributed" vertical="center"/>
    </xf>
    <xf numFmtId="0" fontId="8" fillId="0" borderId="8" xfId="0" applyFont="1" applyFill="1" applyBorder="1" applyAlignment="1">
      <alignment horizontal="distributed" vertical="center"/>
    </xf>
    <xf numFmtId="0" fontId="8" fillId="0" borderId="14" xfId="0" applyFont="1" applyFill="1" applyBorder="1" applyAlignment="1">
      <alignment horizontal="distributed" vertical="center"/>
    </xf>
    <xf numFmtId="179" fontId="8" fillId="0" borderId="0" xfId="0" applyNumberFormat="1" applyFont="1" applyFill="1" applyBorder="1" applyAlignment="1">
      <alignment horizontal="right" vertical="center" shrinkToFit="1"/>
    </xf>
    <xf numFmtId="179" fontId="8" fillId="0" borderId="0" xfId="0" applyNumberFormat="1" applyFont="1" applyFill="1" applyAlignment="1">
      <alignment horizontal="right" vertical="center" shrinkToFit="1"/>
    </xf>
    <xf numFmtId="0" fontId="8" fillId="0" borderId="16" xfId="0" applyFont="1" applyFill="1" applyBorder="1" applyAlignment="1">
      <alignment horizontal="distributed" vertical="center" wrapText="1"/>
    </xf>
    <xf numFmtId="0" fontId="8" fillId="0" borderId="2" xfId="0" applyFont="1" applyFill="1" applyBorder="1" applyAlignment="1">
      <alignment horizontal="distributed" vertical="center"/>
    </xf>
    <xf numFmtId="179" fontId="8" fillId="0" borderId="4" xfId="0" applyNumberFormat="1" applyFont="1" applyFill="1" applyBorder="1" applyAlignment="1">
      <alignment horizontal="right" vertical="center" shrinkToFit="1"/>
    </xf>
    <xf numFmtId="0" fontId="8" fillId="0" borderId="17" xfId="0" applyFont="1" applyFill="1" applyBorder="1" applyAlignment="1">
      <alignment horizontal="distributed" vertical="center"/>
    </xf>
    <xf numFmtId="0" fontId="5" fillId="0" borderId="2" xfId="0" applyFont="1" applyFill="1" applyBorder="1" applyAlignment="1">
      <alignment horizontal="distributed" vertical="center" wrapText="1"/>
    </xf>
    <xf numFmtId="0" fontId="8" fillId="0" borderId="3"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7" xfId="0" applyFont="1" applyFill="1" applyBorder="1" applyAlignment="1">
      <alignment horizontal="center" vertical="center"/>
    </xf>
    <xf numFmtId="179" fontId="8" fillId="0" borderId="0" xfId="0" applyNumberFormat="1" applyFont="1" applyFill="1" applyBorder="1" applyAlignment="1">
      <alignment horizontal="right" vertical="center"/>
    </xf>
    <xf numFmtId="179" fontId="20" fillId="0" borderId="0" xfId="0" applyNumberFormat="1" applyFont="1" applyBorder="1" applyAlignment="1">
      <alignment horizontal="center" vertical="center" shrinkToFit="1"/>
    </xf>
    <xf numFmtId="179" fontId="20" fillId="0" borderId="6" xfId="0" applyNumberFormat="1" applyFont="1" applyBorder="1" applyAlignment="1">
      <alignment horizontal="center" vertical="center" shrinkToFit="1"/>
    </xf>
    <xf numFmtId="179" fontId="20" fillId="0" borderId="0" xfId="0" applyNumberFormat="1" applyFont="1" applyBorder="1" applyAlignment="1">
      <alignment horizontal="right" vertical="center" shrinkToFit="1"/>
    </xf>
    <xf numFmtId="179" fontId="20" fillId="0" borderId="6" xfId="0" applyNumberFormat="1" applyFont="1" applyBorder="1" applyAlignment="1">
      <alignment horizontal="right" vertical="center" shrinkToFit="1"/>
    </xf>
    <xf numFmtId="0" fontId="8" fillId="0" borderId="14" xfId="0" applyFont="1" applyFill="1" applyBorder="1" applyAlignment="1">
      <alignment horizontal="distributed" vertical="center" indent="2"/>
    </xf>
    <xf numFmtId="0" fontId="8" fillId="0" borderId="25" xfId="0" applyFont="1" applyFill="1" applyBorder="1" applyAlignment="1">
      <alignment horizontal="distributed" vertical="center" indent="2"/>
    </xf>
    <xf numFmtId="0" fontId="8" fillId="0" borderId="14" xfId="0" applyFont="1" applyFill="1" applyBorder="1" applyAlignment="1">
      <alignment horizontal="distributed" vertical="center" indent="3"/>
    </xf>
    <xf numFmtId="0" fontId="8" fillId="0" borderId="25" xfId="0" applyFont="1" applyFill="1" applyBorder="1" applyAlignment="1">
      <alignment horizontal="distributed" vertical="center" indent="3"/>
    </xf>
    <xf numFmtId="0" fontId="8" fillId="0" borderId="11" xfId="0" applyFont="1" applyFill="1" applyBorder="1" applyAlignment="1">
      <alignment horizontal="distributed" vertical="center" indent="3"/>
    </xf>
    <xf numFmtId="0" fontId="8" fillId="0" borderId="11" xfId="0" applyFont="1" applyFill="1" applyBorder="1" applyAlignment="1">
      <alignment horizontal="distributed" vertical="center" indent="2"/>
    </xf>
    <xf numFmtId="179" fontId="20" fillId="0" borderId="4" xfId="0" applyNumberFormat="1" applyFont="1" applyFill="1" applyBorder="1" applyAlignment="1">
      <alignment horizontal="right" vertical="center" shrinkToFit="1"/>
    </xf>
    <xf numFmtId="179" fontId="20" fillId="0" borderId="5" xfId="0" applyNumberFormat="1" applyFont="1" applyFill="1" applyBorder="1" applyAlignment="1">
      <alignment horizontal="right" vertical="center" shrinkToFit="1"/>
    </xf>
    <xf numFmtId="179" fontId="20" fillId="0" borderId="0" xfId="0" applyNumberFormat="1" applyFont="1" applyFill="1" applyBorder="1" applyAlignment="1">
      <alignment horizontal="right" vertical="center" shrinkToFit="1"/>
    </xf>
    <xf numFmtId="179" fontId="20" fillId="0" borderId="6" xfId="0" applyNumberFormat="1" applyFont="1" applyFill="1" applyBorder="1" applyAlignment="1">
      <alignment horizontal="right" vertical="center" shrinkToFi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15" xfId="0" applyFont="1" applyFill="1" applyBorder="1" applyAlignment="1">
      <alignment horizontal="distributed" vertical="center" indent="1" shrinkToFit="1"/>
    </xf>
    <xf numFmtId="0" fontId="23" fillId="0" borderId="9" xfId="0" applyFont="1" applyFill="1" applyBorder="1" applyAlignment="1">
      <alignment horizontal="distributed" indent="1" shrinkToFit="1"/>
    </xf>
    <xf numFmtId="0" fontId="23" fillId="0" borderId="21" xfId="0" applyFont="1" applyFill="1" applyBorder="1" applyAlignment="1">
      <alignment horizontal="distributed" indent="1" shrinkToFit="1"/>
    </xf>
    <xf numFmtId="0" fontId="7" fillId="0" borderId="17"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23" fillId="0" borderId="9" xfId="0" applyFont="1" applyFill="1" applyBorder="1" applyAlignment="1">
      <alignment/>
    </xf>
    <xf numFmtId="0" fontId="7" fillId="0" borderId="1" xfId="0" applyFont="1" applyFill="1" applyBorder="1" applyAlignment="1">
      <alignment horizontal="center" vertical="center"/>
    </xf>
    <xf numFmtId="0" fontId="8" fillId="0" borderId="25" xfId="0" applyFont="1" applyFill="1" applyBorder="1" applyAlignment="1">
      <alignment horizontal="distributed" vertical="center" indent="5"/>
    </xf>
    <xf numFmtId="0" fontId="8" fillId="0" borderId="11" xfId="0" applyFont="1" applyFill="1" applyBorder="1" applyAlignment="1">
      <alignment horizontal="distributed" vertical="center" indent="5"/>
    </xf>
    <xf numFmtId="0" fontId="5" fillId="0" borderId="1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3" xfId="0" applyFont="1" applyFill="1" applyBorder="1" applyAlignment="1">
      <alignment horizontal="center" vertical="center" wrapText="1"/>
    </xf>
    <xf numFmtId="38" fontId="5" fillId="0" borderId="1" xfId="17" applyFont="1" applyFill="1" applyBorder="1" applyAlignment="1">
      <alignment horizontal="center" vertical="center" wrapText="1"/>
    </xf>
    <xf numFmtId="38" fontId="3" fillId="0" borderId="1" xfId="17" applyFont="1" applyFill="1" applyBorder="1" applyAlignment="1">
      <alignment horizontal="center" vertical="center" wrapText="1"/>
    </xf>
    <xf numFmtId="38" fontId="9" fillId="0" borderId="1" xfId="17" applyFont="1" applyFill="1" applyBorder="1" applyAlignment="1">
      <alignment horizontal="center" vertical="center" wrapText="1"/>
    </xf>
    <xf numFmtId="38" fontId="5" fillId="0" borderId="8" xfId="17" applyFont="1" applyFill="1" applyBorder="1" applyAlignment="1">
      <alignment horizontal="distributed" vertical="center" indent="2"/>
    </xf>
    <xf numFmtId="38" fontId="5" fillId="0" borderId="8" xfId="17" applyFont="1" applyFill="1" applyBorder="1" applyAlignment="1">
      <alignment horizontal="center" vertical="center"/>
    </xf>
    <xf numFmtId="38" fontId="9" fillId="0" borderId="15" xfId="17" applyFont="1" applyFill="1" applyBorder="1" applyAlignment="1">
      <alignment horizontal="center" vertical="center" wrapText="1"/>
    </xf>
    <xf numFmtId="38" fontId="5" fillId="0" borderId="1" xfId="17" applyFont="1" applyFill="1" applyBorder="1" applyAlignment="1">
      <alignment horizontal="center" vertical="center"/>
    </xf>
    <xf numFmtId="38" fontId="5" fillId="0" borderId="8" xfId="17" applyFont="1" applyFill="1" applyBorder="1" applyAlignment="1">
      <alignment horizontal="center" vertical="center" wrapText="1"/>
    </xf>
    <xf numFmtId="0" fontId="5" fillId="0" borderId="0" xfId="0" applyFont="1" applyFill="1" applyBorder="1" applyAlignment="1">
      <alignment vertical="center" textRotation="255"/>
    </xf>
    <xf numFmtId="0" fontId="5" fillId="0" borderId="6" xfId="0" applyFont="1" applyFill="1" applyBorder="1" applyAlignment="1">
      <alignment vertical="center"/>
    </xf>
    <xf numFmtId="0" fontId="8" fillId="0" borderId="14" xfId="0" applyFont="1" applyFill="1" applyBorder="1" applyAlignment="1">
      <alignment horizontal="distributed"/>
    </xf>
    <xf numFmtId="0" fontId="8" fillId="0" borderId="25" xfId="0" applyFont="1" applyFill="1" applyBorder="1" applyAlignment="1">
      <alignment horizontal="distributed"/>
    </xf>
    <xf numFmtId="0" fontId="5" fillId="0" borderId="0" xfId="0" applyFont="1" applyFill="1" applyBorder="1" applyAlignment="1">
      <alignment horizontal="right" vertical="center" textRotation="255"/>
    </xf>
    <xf numFmtId="0" fontId="5" fillId="0" borderId="0" xfId="0" applyFont="1" applyFill="1" applyBorder="1" applyAlignment="1">
      <alignment horizontal="right" vertical="center"/>
    </xf>
    <xf numFmtId="0" fontId="5" fillId="0" borderId="6" xfId="0" applyFont="1" applyFill="1" applyBorder="1" applyAlignment="1">
      <alignment horizontal="right" vertical="center"/>
    </xf>
    <xf numFmtId="0" fontId="8" fillId="0" borderId="23"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6" xfId="0" applyFont="1" applyFill="1" applyBorder="1" applyAlignment="1">
      <alignment horizontal="distributed" vertical="center"/>
    </xf>
    <xf numFmtId="0" fontId="16" fillId="0" borderId="14" xfId="0" applyFont="1" applyFill="1" applyBorder="1" applyAlignment="1">
      <alignment horizontal="distributed"/>
    </xf>
    <xf numFmtId="0" fontId="16" fillId="0" borderId="25" xfId="0" applyFont="1" applyFill="1" applyBorder="1" applyAlignment="1">
      <alignment horizontal="distributed"/>
    </xf>
    <xf numFmtId="0" fontId="5" fillId="0" borderId="2" xfId="0" applyFont="1" applyFill="1" applyBorder="1" applyAlignment="1">
      <alignment vertical="center" textRotation="255"/>
    </xf>
    <xf numFmtId="0" fontId="5" fillId="0" borderId="0" xfId="0" applyFont="1" applyFill="1" applyBorder="1" applyAlignment="1">
      <alignment/>
    </xf>
    <xf numFmtId="0" fontId="5" fillId="0" borderId="6" xfId="0" applyFont="1" applyFill="1" applyBorder="1" applyAlignment="1">
      <alignment/>
    </xf>
    <xf numFmtId="0" fontId="8" fillId="0" borderId="9"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5" fillId="0" borderId="14"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14" xfId="0" applyFont="1" applyFill="1" applyBorder="1" applyAlignment="1">
      <alignment horizontal="distributed" vertical="center" indent="1"/>
    </xf>
    <xf numFmtId="0" fontId="5" fillId="0" borderId="25"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0" fontId="10" fillId="0" borderId="8" xfId="0" applyFont="1" applyFill="1" applyBorder="1" applyAlignment="1">
      <alignment horizontal="distributed" vertical="center" wrapText="1"/>
    </xf>
    <xf numFmtId="0" fontId="10" fillId="0" borderId="1" xfId="0" applyFont="1" applyFill="1" applyBorder="1" applyAlignment="1">
      <alignment horizontal="distributed" vertical="center" wrapText="1"/>
    </xf>
    <xf numFmtId="0" fontId="5" fillId="0" borderId="11" xfId="0" applyFont="1" applyFill="1" applyBorder="1" applyAlignment="1">
      <alignment horizontal="distributed" vertical="center"/>
    </xf>
    <xf numFmtId="0" fontId="5" fillId="0" borderId="8" xfId="0" applyFont="1" applyFill="1" applyBorder="1" applyAlignment="1">
      <alignment horizontal="distributed" vertical="center" wrapText="1"/>
    </xf>
    <xf numFmtId="0" fontId="5" fillId="0" borderId="1"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0" fontId="5" fillId="0" borderId="18" xfId="0" applyFont="1" applyFill="1" applyBorder="1" applyAlignment="1">
      <alignment vertical="center" shrinkToFit="1"/>
    </xf>
    <xf numFmtId="0" fontId="5" fillId="0" borderId="13" xfId="0" applyFont="1" applyFill="1" applyBorder="1" applyAlignment="1">
      <alignment vertical="center" shrinkToFit="1"/>
    </xf>
    <xf numFmtId="0" fontId="5" fillId="0" borderId="14"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13" xfId="0" applyFont="1" applyFill="1" applyBorder="1" applyAlignment="1">
      <alignment horizontal="distributed" vertical="center" wrapText="1"/>
    </xf>
    <xf numFmtId="0" fontId="8" fillId="0" borderId="14" xfId="0" applyFont="1" applyFill="1" applyBorder="1" applyAlignment="1">
      <alignment horizontal="distributed" wrapText="1"/>
    </xf>
    <xf numFmtId="0" fontId="8" fillId="0" borderId="25" xfId="0" applyFont="1" applyFill="1" applyBorder="1" applyAlignment="1">
      <alignment horizontal="distributed" wrapText="1"/>
    </xf>
    <xf numFmtId="0" fontId="8" fillId="0" borderId="11" xfId="0" applyFont="1" applyFill="1" applyBorder="1" applyAlignment="1">
      <alignment horizontal="distributed" wrapText="1"/>
    </xf>
    <xf numFmtId="0" fontId="8" fillId="0" borderId="14" xfId="0" applyFont="1" applyFill="1" applyBorder="1" applyAlignment="1">
      <alignment horizontal="distributed" indent="8"/>
    </xf>
    <xf numFmtId="0" fontId="8" fillId="0" borderId="25" xfId="0" applyFont="1" applyFill="1" applyBorder="1" applyAlignment="1">
      <alignment horizontal="distributed" indent="8"/>
    </xf>
    <xf numFmtId="0" fontId="8" fillId="0" borderId="11" xfId="0" applyFont="1" applyFill="1" applyBorder="1" applyAlignment="1">
      <alignment horizontal="distributed" indent="8"/>
    </xf>
    <xf numFmtId="0" fontId="5" fillId="0" borderId="8" xfId="0" applyFont="1" applyFill="1" applyBorder="1" applyAlignment="1">
      <alignment horizontal="distributed" vertical="center" wrapText="1"/>
    </xf>
    <xf numFmtId="0" fontId="5" fillId="0" borderId="1" xfId="0" applyFont="1" applyFill="1" applyBorder="1" applyAlignment="1">
      <alignment horizontal="distributed" vertical="center" wrapText="1"/>
    </xf>
    <xf numFmtId="0" fontId="5" fillId="0" borderId="1"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19" xfId="0" applyFont="1" applyFill="1" applyBorder="1" applyAlignment="1">
      <alignment horizontal="distributed" vertical="center" wrapText="1"/>
    </xf>
    <xf numFmtId="0" fontId="5" fillId="0" borderId="5" xfId="0" applyFont="1" applyFill="1" applyBorder="1" applyAlignment="1">
      <alignment horizontal="distributed" vertical="center" wrapText="1"/>
    </xf>
    <xf numFmtId="203" fontId="8" fillId="0" borderId="10" xfId="0" applyNumberFormat="1" applyFont="1" applyFill="1" applyBorder="1" applyAlignment="1">
      <alignment horizontal="center" vertical="center"/>
    </xf>
    <xf numFmtId="203" fontId="8" fillId="0" borderId="2" xfId="0" applyNumberFormat="1" applyFont="1" applyFill="1" applyBorder="1" applyAlignment="1">
      <alignment horizontal="center" vertical="center"/>
    </xf>
    <xf numFmtId="181" fontId="20" fillId="0" borderId="5" xfId="0" applyNumberFormat="1" applyFont="1" applyFill="1" applyBorder="1" applyAlignment="1">
      <alignment horizontal="center" vertical="center"/>
    </xf>
    <xf numFmtId="181" fontId="20" fillId="0" borderId="6" xfId="0" applyNumberFormat="1" applyFont="1" applyFill="1" applyBorder="1" applyAlignment="1">
      <alignment horizontal="center" vertical="center"/>
    </xf>
    <xf numFmtId="181" fontId="8" fillId="0" borderId="4" xfId="0" applyNumberFormat="1" applyFont="1" applyFill="1" applyBorder="1" applyAlignment="1">
      <alignment horizontal="center" vertical="center"/>
    </xf>
    <xf numFmtId="181" fontId="8" fillId="0" borderId="0" xfId="0" applyNumberFormat="1" applyFont="1" applyFill="1" applyBorder="1" applyAlignment="1">
      <alignment horizontal="center" vertical="center"/>
    </xf>
    <xf numFmtId="0" fontId="5" fillId="0" borderId="24" xfId="0" applyFont="1" applyFill="1" applyBorder="1" applyAlignment="1">
      <alignment horizontal="distributed" vertical="center" wrapText="1"/>
    </xf>
    <xf numFmtId="0" fontId="5" fillId="0" borderId="7" xfId="0" applyFont="1" applyFill="1" applyBorder="1" applyAlignment="1">
      <alignment horizontal="distributed" vertical="center" wrapText="1"/>
    </xf>
    <xf numFmtId="182" fontId="8" fillId="0" borderId="4" xfId="0" applyNumberFormat="1" applyFont="1" applyFill="1" applyBorder="1" applyAlignment="1">
      <alignment horizontal="center" vertical="center"/>
    </xf>
    <xf numFmtId="182" fontId="8" fillId="0" borderId="0" xfId="0" applyNumberFormat="1" applyFont="1" applyFill="1" applyBorder="1" applyAlignment="1">
      <alignment horizontal="center" vertical="center"/>
    </xf>
    <xf numFmtId="0" fontId="5" fillId="0" borderId="8" xfId="0" applyFont="1" applyFill="1" applyBorder="1" applyAlignment="1">
      <alignment horizontal="distributed" vertical="center" indent="2"/>
    </xf>
    <xf numFmtId="0" fontId="5" fillId="0" borderId="14" xfId="0" applyFont="1" applyFill="1" applyBorder="1" applyAlignment="1">
      <alignment horizontal="distributed" vertical="center" indent="2"/>
    </xf>
    <xf numFmtId="0" fontId="10" fillId="0" borderId="8" xfId="0" applyFont="1" applyFill="1" applyBorder="1" applyAlignment="1">
      <alignment horizontal="distributed" vertical="center" wrapText="1"/>
    </xf>
    <xf numFmtId="0" fontId="10" fillId="0" borderId="1" xfId="0" applyFont="1" applyFill="1" applyBorder="1" applyAlignment="1">
      <alignment horizontal="distributed" vertical="center"/>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distributed" indent="1" shrinkToFit="1"/>
    </xf>
    <xf numFmtId="0" fontId="8" fillId="0" borderId="21" xfId="0" applyFont="1" applyFill="1" applyBorder="1" applyAlignment="1">
      <alignment horizontal="distributed" indent="1" shrinkToFit="1"/>
    </xf>
    <xf numFmtId="0" fontId="8" fillId="0" borderId="17" xfId="0" applyFont="1" applyFill="1" applyBorder="1" applyAlignment="1">
      <alignment horizontal="center" vertical="center" wrapText="1"/>
    </xf>
    <xf numFmtId="0" fontId="8" fillId="0" borderId="9" xfId="0" applyFont="1" applyFill="1" applyBorder="1" applyAlignment="1">
      <alignment/>
    </xf>
    <xf numFmtId="0" fontId="8" fillId="0" borderId="1" xfId="0" applyFont="1" applyFill="1" applyBorder="1" applyAlignment="1">
      <alignment horizontal="center" vertical="center"/>
    </xf>
    <xf numFmtId="0" fontId="8" fillId="0" borderId="18" xfId="0" applyFont="1" applyFill="1" applyBorder="1" applyAlignment="1">
      <alignment horizontal="center" vertical="center" wrapText="1" shrinkToFit="1"/>
    </xf>
    <xf numFmtId="0" fontId="8" fillId="0" borderId="20" xfId="0" applyFont="1" applyFill="1" applyBorder="1" applyAlignment="1">
      <alignment horizontal="center" vertical="center" shrinkToFit="1"/>
    </xf>
    <xf numFmtId="0" fontId="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distributed" vertical="center"/>
    </xf>
    <xf numFmtId="0" fontId="8" fillId="0" borderId="8" xfId="0" applyFont="1" applyFill="1" applyBorder="1" applyAlignment="1">
      <alignment horizontal="distributed" vertical="center" indent="4"/>
    </xf>
    <xf numFmtId="0" fontId="8" fillId="0" borderId="14" xfId="0" applyFont="1" applyFill="1" applyBorder="1" applyAlignment="1">
      <alignment horizontal="distributed" vertical="center" indent="4"/>
    </xf>
    <xf numFmtId="0" fontId="8" fillId="0" borderId="11" xfId="0" applyFont="1" applyFill="1" applyBorder="1" applyAlignment="1">
      <alignment horizontal="distributed" vertical="center" indent="4"/>
    </xf>
    <xf numFmtId="0" fontId="8" fillId="0" borderId="21" xfId="0" applyFont="1" applyFill="1" applyBorder="1" applyAlignment="1">
      <alignment horizontal="distributed" vertical="center" wrapText="1"/>
    </xf>
    <xf numFmtId="0" fontId="8" fillId="0" borderId="15" xfId="0" applyFont="1" applyFill="1" applyBorder="1" applyAlignment="1">
      <alignment horizontal="distributed" vertical="center" wrapText="1" indent="1"/>
    </xf>
    <xf numFmtId="0" fontId="8" fillId="0" borderId="21" xfId="0" applyFont="1" applyFill="1" applyBorder="1" applyAlignment="1">
      <alignment horizontal="distributed" vertical="center" wrapText="1" indent="1"/>
    </xf>
    <xf numFmtId="0" fontId="8" fillId="0" borderId="19" xfId="0" applyFont="1" applyFill="1" applyBorder="1" applyAlignment="1">
      <alignment horizontal="distributed" vertical="center" wrapText="1"/>
    </xf>
    <xf numFmtId="0" fontId="8" fillId="0" borderId="23" xfId="0" applyFont="1" applyFill="1" applyBorder="1" applyAlignment="1">
      <alignment horizontal="distributed" vertical="center" wrapText="1"/>
    </xf>
    <xf numFmtId="0" fontId="8" fillId="0" borderId="4"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5" xfId="0" applyFont="1" applyFill="1" applyBorder="1" applyAlignment="1">
      <alignment horizontal="distributed" vertical="center" wrapText="1"/>
    </xf>
    <xf numFmtId="0" fontId="8" fillId="0" borderId="6" xfId="0" applyFont="1" applyFill="1" applyBorder="1" applyAlignment="1">
      <alignment horizontal="distributed" vertical="center" wrapText="1"/>
    </xf>
    <xf numFmtId="38" fontId="8" fillId="0" borderId="15" xfId="17" applyFont="1" applyFill="1" applyBorder="1" applyAlignment="1">
      <alignment horizontal="center" vertical="center" shrinkToFit="1"/>
    </xf>
    <xf numFmtId="38" fontId="8" fillId="0" borderId="21" xfId="17" applyFont="1" applyFill="1" applyBorder="1" applyAlignment="1">
      <alignment horizontal="center" vertical="center" shrinkToFit="1"/>
    </xf>
    <xf numFmtId="0" fontId="8" fillId="0" borderId="15" xfId="0" applyFont="1" applyFill="1" applyBorder="1" applyAlignment="1">
      <alignment horizontal="distributed" vertical="center"/>
    </xf>
    <xf numFmtId="0" fontId="8" fillId="0" borderId="9" xfId="0" applyFont="1" applyFill="1" applyBorder="1" applyAlignment="1">
      <alignment horizontal="distributed" vertical="center"/>
    </xf>
    <xf numFmtId="38" fontId="8" fillId="0" borderId="15" xfId="17" applyFont="1" applyFill="1" applyBorder="1" applyAlignment="1">
      <alignment horizontal="distributed" vertical="center" indent="1" shrinkToFit="1"/>
    </xf>
    <xf numFmtId="38" fontId="8" fillId="0" borderId="21" xfId="17" applyFont="1" applyFill="1" applyBorder="1" applyAlignment="1">
      <alignment horizontal="distributed" vertical="center" indent="1" shrinkToFit="1"/>
    </xf>
    <xf numFmtId="0" fontId="8" fillId="0" borderId="15" xfId="0" applyFont="1" applyFill="1" applyBorder="1" applyAlignment="1">
      <alignment horizontal="distributed" vertical="center" wrapText="1" indent="2"/>
    </xf>
    <xf numFmtId="0" fontId="8" fillId="0" borderId="21" xfId="0" applyFont="1" applyFill="1" applyBorder="1" applyAlignment="1">
      <alignment horizontal="distributed" vertical="center" wrapText="1" indent="2"/>
    </xf>
    <xf numFmtId="38" fontId="8" fillId="0" borderId="9" xfId="17" applyFont="1" applyFill="1" applyBorder="1" applyAlignment="1">
      <alignment horizontal="center" vertical="center" shrinkToFit="1"/>
    </xf>
    <xf numFmtId="0" fontId="8" fillId="0" borderId="3" xfId="0" applyFont="1" applyFill="1" applyBorder="1" applyAlignment="1">
      <alignment horizontal="distributed" vertical="center" wrapText="1"/>
    </xf>
    <xf numFmtId="0" fontId="8" fillId="0" borderId="7" xfId="0" applyFont="1" applyFill="1" applyBorder="1" applyAlignment="1">
      <alignment horizontal="distributed" vertical="center" wrapText="1"/>
    </xf>
    <xf numFmtId="0" fontId="8" fillId="0" borderId="15" xfId="0" applyFont="1" applyFill="1" applyBorder="1" applyAlignment="1">
      <alignment horizontal="distributed" vertical="center" wrapText="1" indent="4"/>
    </xf>
    <xf numFmtId="0" fontId="8" fillId="0" borderId="9" xfId="0" applyFont="1" applyFill="1" applyBorder="1" applyAlignment="1">
      <alignment horizontal="distributed" vertical="center" wrapText="1" indent="4"/>
    </xf>
    <xf numFmtId="0" fontId="8" fillId="0" borderId="21" xfId="0" applyFont="1" applyFill="1" applyBorder="1" applyAlignment="1">
      <alignment horizontal="distributed" vertical="center" wrapText="1" indent="4"/>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horizontal="center"/>
    </xf>
    <xf numFmtId="0" fontId="24" fillId="0" borderId="0" xfId="0" applyFont="1" applyFill="1" applyAlignment="1">
      <alignment/>
    </xf>
    <xf numFmtId="0" fontId="8" fillId="0" borderId="14"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4"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9"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8" fillId="0" borderId="11" xfId="0" applyFont="1" applyFill="1" applyBorder="1" applyAlignment="1">
      <alignment horizontal="distributed" vertical="center"/>
    </xf>
    <xf numFmtId="0" fontId="8" fillId="0" borderId="25" xfId="0" applyFont="1" applyFill="1" applyBorder="1" applyAlignment="1">
      <alignment horizontal="distributed" vertical="center"/>
    </xf>
    <xf numFmtId="0" fontId="16" fillId="0" borderId="4" xfId="0" applyFont="1" applyFill="1" applyBorder="1" applyAlignment="1">
      <alignment horizontal="left" vertical="center"/>
    </xf>
    <xf numFmtId="0" fontId="16" fillId="0" borderId="0" xfId="0" applyFont="1" applyFill="1" applyBorder="1" applyAlignment="1">
      <alignment horizontal="left" vertical="center"/>
    </xf>
    <xf numFmtId="0" fontId="8" fillId="0" borderId="4" xfId="0" applyFont="1" applyFill="1" applyBorder="1" applyAlignment="1">
      <alignment horizontal="left" vertical="center"/>
    </xf>
    <xf numFmtId="0" fontId="8" fillId="0" borderId="0" xfId="0" applyFont="1" applyFill="1" applyBorder="1" applyAlignment="1">
      <alignment horizontal="left" vertical="center"/>
    </xf>
    <xf numFmtId="0" fontId="5" fillId="0" borderId="0" xfId="0" applyFont="1" applyFill="1" applyAlignment="1">
      <alignment horizontal="left"/>
    </xf>
    <xf numFmtId="0" fontId="5" fillId="0" borderId="1" xfId="0" applyFont="1" applyFill="1" applyBorder="1" applyAlignment="1">
      <alignment horizontal="distributed" vertical="center"/>
    </xf>
    <xf numFmtId="0" fontId="5" fillId="0" borderId="2" xfId="0" applyFont="1" applyFill="1" applyBorder="1" applyAlignment="1">
      <alignment horizontal="left"/>
    </xf>
    <xf numFmtId="0" fontId="5" fillId="0" borderId="13" xfId="0" applyFont="1" applyFill="1" applyBorder="1" applyAlignment="1">
      <alignment horizontal="distributed"/>
    </xf>
    <xf numFmtId="0" fontId="5" fillId="0" borderId="5" xfId="0" applyFont="1" applyFill="1" applyBorder="1" applyAlignment="1">
      <alignment horizontal="distributed"/>
    </xf>
    <xf numFmtId="0" fontId="5" fillId="0" borderId="0" xfId="0" applyFont="1" applyFill="1" applyBorder="1" applyAlignment="1">
      <alignment horizontal="distributed" vertical="center" wrapText="1"/>
    </xf>
    <xf numFmtId="0" fontId="5" fillId="0" borderId="0" xfId="0" applyFont="1" applyFill="1" applyBorder="1" applyAlignment="1">
      <alignment horizontal="distributed"/>
    </xf>
    <xf numFmtId="0" fontId="5" fillId="0" borderId="17" xfId="0" applyFont="1" applyFill="1" applyBorder="1" applyAlignment="1">
      <alignment horizontal="distributed" vertical="center" wrapText="1"/>
    </xf>
    <xf numFmtId="0" fontId="5" fillId="0" borderId="26" xfId="0" applyFont="1" applyFill="1" applyBorder="1" applyAlignment="1">
      <alignment horizontal="distributed" vertical="center" wrapText="1"/>
    </xf>
    <xf numFmtId="0" fontId="5" fillId="0" borderId="27" xfId="0" applyFont="1" applyFill="1" applyBorder="1" applyAlignment="1">
      <alignment horizontal="distributed" vertical="center" wrapText="1"/>
    </xf>
    <xf numFmtId="0" fontId="5" fillId="0" borderId="28" xfId="0" applyFont="1" applyFill="1" applyBorder="1" applyAlignment="1">
      <alignment horizontal="distributed" vertical="center" wrapText="1"/>
    </xf>
    <xf numFmtId="0" fontId="5" fillId="0" borderId="29" xfId="0" applyFont="1" applyFill="1" applyBorder="1" applyAlignment="1">
      <alignment horizontal="distributed" vertical="center" wrapText="1"/>
    </xf>
    <xf numFmtId="0" fontId="26" fillId="0" borderId="8" xfId="0" applyFont="1" applyFill="1" applyBorder="1" applyAlignment="1">
      <alignment horizontal="distributed" vertical="center" indent="12"/>
    </xf>
    <xf numFmtId="0" fontId="26" fillId="0" borderId="14" xfId="0" applyFont="1" applyFill="1" applyBorder="1" applyAlignment="1">
      <alignment horizontal="distributed" vertical="center" indent="12"/>
    </xf>
    <xf numFmtId="0" fontId="5" fillId="0" borderId="8" xfId="0" applyFont="1" applyFill="1" applyBorder="1" applyAlignment="1">
      <alignment horizontal="distributed" vertical="center"/>
    </xf>
    <xf numFmtId="0" fontId="26" fillId="0" borderId="25" xfId="0" applyFont="1" applyFill="1" applyBorder="1" applyAlignment="1">
      <alignment horizontal="distributed" vertical="center" indent="12"/>
    </xf>
    <xf numFmtId="0" fontId="26" fillId="0" borderId="11" xfId="0" applyFont="1" applyFill="1" applyBorder="1" applyAlignment="1">
      <alignment horizontal="distributed" vertical="center" indent="12"/>
    </xf>
    <xf numFmtId="0" fontId="8" fillId="0" borderId="14" xfId="0" applyFont="1" applyFill="1" applyBorder="1" applyAlignment="1">
      <alignment horizontal="distributed" vertical="center" indent="9"/>
    </xf>
    <xf numFmtId="0" fontId="8" fillId="0" borderId="25" xfId="0" applyFont="1" applyFill="1" applyBorder="1" applyAlignment="1">
      <alignment horizontal="distributed" vertical="center" indent="9"/>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21"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8" xfId="0" applyFont="1" applyFill="1" applyBorder="1" applyAlignment="1">
      <alignment horizontal="distributed" vertical="center" indent="2"/>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一覧表様式4010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1304925</xdr:colOff>
      <xdr:row>8</xdr:row>
      <xdr:rowOff>28575</xdr:rowOff>
    </xdr:from>
    <xdr:to>
      <xdr:col>0</xdr:col>
      <xdr:colOff>1409700</xdr:colOff>
      <xdr:row>9</xdr:row>
      <xdr:rowOff>190500</xdr:rowOff>
    </xdr:to>
    <xdr:sp>
      <xdr:nvSpPr>
        <xdr:cNvPr id="1" name="AutoShape 1"/>
        <xdr:cNvSpPr>
          <a:spLocks/>
        </xdr:cNvSpPr>
      </xdr:nvSpPr>
      <xdr:spPr>
        <a:xfrm>
          <a:off x="1304925" y="2038350"/>
          <a:ext cx="104775"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1304925</xdr:colOff>
      <xdr:row>10</xdr:row>
      <xdr:rowOff>47625</xdr:rowOff>
    </xdr:from>
    <xdr:to>
      <xdr:col>0</xdr:col>
      <xdr:colOff>1409700</xdr:colOff>
      <xdr:row>12</xdr:row>
      <xdr:rowOff>9525</xdr:rowOff>
    </xdr:to>
    <xdr:sp>
      <xdr:nvSpPr>
        <xdr:cNvPr id="2" name="AutoShape 2"/>
        <xdr:cNvSpPr>
          <a:spLocks/>
        </xdr:cNvSpPr>
      </xdr:nvSpPr>
      <xdr:spPr>
        <a:xfrm>
          <a:off x="1304925" y="2495550"/>
          <a:ext cx="1047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1295400</xdr:colOff>
      <xdr:row>12</xdr:row>
      <xdr:rowOff>19050</xdr:rowOff>
    </xdr:from>
    <xdr:to>
      <xdr:col>0</xdr:col>
      <xdr:colOff>1409700</xdr:colOff>
      <xdr:row>13</xdr:row>
      <xdr:rowOff>209550</xdr:rowOff>
    </xdr:to>
    <xdr:sp>
      <xdr:nvSpPr>
        <xdr:cNvPr id="3" name="AutoShape 3"/>
        <xdr:cNvSpPr>
          <a:spLocks/>
        </xdr:cNvSpPr>
      </xdr:nvSpPr>
      <xdr:spPr>
        <a:xfrm>
          <a:off x="1295400" y="2905125"/>
          <a:ext cx="1143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1314450</xdr:colOff>
      <xdr:row>14</xdr:row>
      <xdr:rowOff>9525</xdr:rowOff>
    </xdr:from>
    <xdr:to>
      <xdr:col>0</xdr:col>
      <xdr:colOff>1409700</xdr:colOff>
      <xdr:row>15</xdr:row>
      <xdr:rowOff>180975</xdr:rowOff>
    </xdr:to>
    <xdr:sp>
      <xdr:nvSpPr>
        <xdr:cNvPr id="4" name="AutoShape 4"/>
        <xdr:cNvSpPr>
          <a:spLocks/>
        </xdr:cNvSpPr>
      </xdr:nvSpPr>
      <xdr:spPr>
        <a:xfrm>
          <a:off x="1314450" y="3333750"/>
          <a:ext cx="95250"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1314450</xdr:colOff>
      <xdr:row>16</xdr:row>
      <xdr:rowOff>38100</xdr:rowOff>
    </xdr:from>
    <xdr:to>
      <xdr:col>1</xdr:col>
      <xdr:colOff>0</xdr:colOff>
      <xdr:row>17</xdr:row>
      <xdr:rowOff>190500</xdr:rowOff>
    </xdr:to>
    <xdr:sp>
      <xdr:nvSpPr>
        <xdr:cNvPr id="5" name="AutoShape 5"/>
        <xdr:cNvSpPr>
          <a:spLocks/>
        </xdr:cNvSpPr>
      </xdr:nvSpPr>
      <xdr:spPr>
        <a:xfrm>
          <a:off x="1314450" y="3800475"/>
          <a:ext cx="104775" cy="371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23</xdr:row>
      <xdr:rowOff>57150</xdr:rowOff>
    </xdr:from>
    <xdr:to>
      <xdr:col>5</xdr:col>
      <xdr:colOff>104775</xdr:colOff>
      <xdr:row>24</xdr:row>
      <xdr:rowOff>266700</xdr:rowOff>
    </xdr:to>
    <xdr:sp>
      <xdr:nvSpPr>
        <xdr:cNvPr id="1" name="AutoShape 5"/>
        <xdr:cNvSpPr>
          <a:spLocks/>
        </xdr:cNvSpPr>
      </xdr:nvSpPr>
      <xdr:spPr>
        <a:xfrm>
          <a:off x="4972050" y="6162675"/>
          <a:ext cx="66675" cy="476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25</xdr:row>
      <xdr:rowOff>66675</xdr:rowOff>
    </xdr:from>
    <xdr:to>
      <xdr:col>5</xdr:col>
      <xdr:colOff>104775</xdr:colOff>
      <xdr:row>26</xdr:row>
      <xdr:rowOff>266700</xdr:rowOff>
    </xdr:to>
    <xdr:sp>
      <xdr:nvSpPr>
        <xdr:cNvPr id="2" name="AutoShape 6"/>
        <xdr:cNvSpPr>
          <a:spLocks/>
        </xdr:cNvSpPr>
      </xdr:nvSpPr>
      <xdr:spPr>
        <a:xfrm>
          <a:off x="4972050" y="6705600"/>
          <a:ext cx="6667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27</xdr:row>
      <xdr:rowOff>47625</xdr:rowOff>
    </xdr:from>
    <xdr:to>
      <xdr:col>5</xdr:col>
      <xdr:colOff>104775</xdr:colOff>
      <xdr:row>28</xdr:row>
      <xdr:rowOff>266700</xdr:rowOff>
    </xdr:to>
    <xdr:sp>
      <xdr:nvSpPr>
        <xdr:cNvPr id="3" name="AutoShape 7"/>
        <xdr:cNvSpPr>
          <a:spLocks/>
        </xdr:cNvSpPr>
      </xdr:nvSpPr>
      <xdr:spPr>
        <a:xfrm>
          <a:off x="4972050" y="7219950"/>
          <a:ext cx="66675"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29</xdr:row>
      <xdr:rowOff>47625</xdr:rowOff>
    </xdr:from>
    <xdr:to>
      <xdr:col>5</xdr:col>
      <xdr:colOff>114300</xdr:colOff>
      <xdr:row>30</xdr:row>
      <xdr:rowOff>266700</xdr:rowOff>
    </xdr:to>
    <xdr:sp>
      <xdr:nvSpPr>
        <xdr:cNvPr id="4" name="AutoShape 8"/>
        <xdr:cNvSpPr>
          <a:spLocks/>
        </xdr:cNvSpPr>
      </xdr:nvSpPr>
      <xdr:spPr>
        <a:xfrm>
          <a:off x="4981575" y="7753350"/>
          <a:ext cx="66675"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31</xdr:row>
      <xdr:rowOff>47625</xdr:rowOff>
    </xdr:from>
    <xdr:to>
      <xdr:col>5</xdr:col>
      <xdr:colOff>104775</xdr:colOff>
      <xdr:row>32</xdr:row>
      <xdr:rowOff>266700</xdr:rowOff>
    </xdr:to>
    <xdr:sp>
      <xdr:nvSpPr>
        <xdr:cNvPr id="5" name="AutoShape 9"/>
        <xdr:cNvSpPr>
          <a:spLocks/>
        </xdr:cNvSpPr>
      </xdr:nvSpPr>
      <xdr:spPr>
        <a:xfrm>
          <a:off x="4981575" y="8286750"/>
          <a:ext cx="5715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23</xdr:row>
      <xdr:rowOff>57150</xdr:rowOff>
    </xdr:from>
    <xdr:to>
      <xdr:col>5</xdr:col>
      <xdr:colOff>104775</xdr:colOff>
      <xdr:row>24</xdr:row>
      <xdr:rowOff>266700</xdr:rowOff>
    </xdr:to>
    <xdr:sp>
      <xdr:nvSpPr>
        <xdr:cNvPr id="6" name="AutoShape 10"/>
        <xdr:cNvSpPr>
          <a:spLocks/>
        </xdr:cNvSpPr>
      </xdr:nvSpPr>
      <xdr:spPr>
        <a:xfrm>
          <a:off x="4972050" y="6162675"/>
          <a:ext cx="66675" cy="476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25</xdr:row>
      <xdr:rowOff>66675</xdr:rowOff>
    </xdr:from>
    <xdr:to>
      <xdr:col>5</xdr:col>
      <xdr:colOff>104775</xdr:colOff>
      <xdr:row>26</xdr:row>
      <xdr:rowOff>266700</xdr:rowOff>
    </xdr:to>
    <xdr:sp>
      <xdr:nvSpPr>
        <xdr:cNvPr id="7" name="AutoShape 11"/>
        <xdr:cNvSpPr>
          <a:spLocks/>
        </xdr:cNvSpPr>
      </xdr:nvSpPr>
      <xdr:spPr>
        <a:xfrm>
          <a:off x="4972050" y="6705600"/>
          <a:ext cx="6667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27</xdr:row>
      <xdr:rowOff>47625</xdr:rowOff>
    </xdr:from>
    <xdr:to>
      <xdr:col>5</xdr:col>
      <xdr:colOff>104775</xdr:colOff>
      <xdr:row>28</xdr:row>
      <xdr:rowOff>266700</xdr:rowOff>
    </xdr:to>
    <xdr:sp>
      <xdr:nvSpPr>
        <xdr:cNvPr id="8" name="AutoShape 12"/>
        <xdr:cNvSpPr>
          <a:spLocks/>
        </xdr:cNvSpPr>
      </xdr:nvSpPr>
      <xdr:spPr>
        <a:xfrm>
          <a:off x="4972050" y="7219950"/>
          <a:ext cx="66675"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29</xdr:row>
      <xdr:rowOff>47625</xdr:rowOff>
    </xdr:from>
    <xdr:to>
      <xdr:col>5</xdr:col>
      <xdr:colOff>114300</xdr:colOff>
      <xdr:row>30</xdr:row>
      <xdr:rowOff>266700</xdr:rowOff>
    </xdr:to>
    <xdr:sp>
      <xdr:nvSpPr>
        <xdr:cNvPr id="9" name="AutoShape 13"/>
        <xdr:cNvSpPr>
          <a:spLocks/>
        </xdr:cNvSpPr>
      </xdr:nvSpPr>
      <xdr:spPr>
        <a:xfrm>
          <a:off x="4981575" y="7753350"/>
          <a:ext cx="66675"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31</xdr:row>
      <xdr:rowOff>47625</xdr:rowOff>
    </xdr:from>
    <xdr:to>
      <xdr:col>5</xdr:col>
      <xdr:colOff>104775</xdr:colOff>
      <xdr:row>32</xdr:row>
      <xdr:rowOff>266700</xdr:rowOff>
    </xdr:to>
    <xdr:sp>
      <xdr:nvSpPr>
        <xdr:cNvPr id="10" name="AutoShape 14"/>
        <xdr:cNvSpPr>
          <a:spLocks/>
        </xdr:cNvSpPr>
      </xdr:nvSpPr>
      <xdr:spPr>
        <a:xfrm>
          <a:off x="4981575" y="8286750"/>
          <a:ext cx="5715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AutoShape 1"/>
        <xdr:cNvSpPr>
          <a:spLocks/>
        </xdr:cNvSpPr>
      </xdr:nvSpPr>
      <xdr:spPr>
        <a:xfrm>
          <a:off x="0" y="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AutoShape 2"/>
        <xdr:cNvSpPr>
          <a:spLocks/>
        </xdr:cNvSpPr>
      </xdr:nvSpPr>
      <xdr:spPr>
        <a:xfrm>
          <a:off x="0" y="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AutoShape 3"/>
        <xdr:cNvSpPr>
          <a:spLocks/>
        </xdr:cNvSpPr>
      </xdr:nvSpPr>
      <xdr:spPr>
        <a:xfrm>
          <a:off x="0" y="0"/>
          <a:ext cx="0" cy="0"/>
        </a:xfrm>
        <a:prstGeom prst="leftBrace">
          <a:avLst>
            <a:gd name="adj" fmla="val -423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AutoShape 4"/>
        <xdr:cNvSpPr>
          <a:spLocks/>
        </xdr:cNvSpPr>
      </xdr:nvSpPr>
      <xdr:spPr>
        <a:xfrm>
          <a:off x="0" y="0"/>
          <a:ext cx="0" cy="0"/>
        </a:xfrm>
        <a:prstGeom prst="leftBrace">
          <a:avLst>
            <a:gd name="adj" fmla="val -101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AutoShape 5"/>
        <xdr:cNvSpPr>
          <a:spLocks/>
        </xdr:cNvSpPr>
      </xdr:nvSpPr>
      <xdr:spPr>
        <a:xfrm>
          <a:off x="0" y="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47625</xdr:rowOff>
    </xdr:from>
    <xdr:to>
      <xdr:col>0</xdr:col>
      <xdr:colOff>762000</xdr:colOff>
      <xdr:row>6</xdr:row>
      <xdr:rowOff>0</xdr:rowOff>
    </xdr:to>
    <xdr:sp>
      <xdr:nvSpPr>
        <xdr:cNvPr id="1" name="Line 1"/>
        <xdr:cNvSpPr>
          <a:spLocks/>
        </xdr:cNvSpPr>
      </xdr:nvSpPr>
      <xdr:spPr>
        <a:xfrm>
          <a:off x="9525" y="876300"/>
          <a:ext cx="75247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15</xdr:row>
      <xdr:rowOff>47625</xdr:rowOff>
    </xdr:from>
    <xdr:to>
      <xdr:col>0</xdr:col>
      <xdr:colOff>762000</xdr:colOff>
      <xdr:row>17</xdr:row>
      <xdr:rowOff>0</xdr:rowOff>
    </xdr:to>
    <xdr:sp>
      <xdr:nvSpPr>
        <xdr:cNvPr id="2" name="Line 5"/>
        <xdr:cNvSpPr>
          <a:spLocks/>
        </xdr:cNvSpPr>
      </xdr:nvSpPr>
      <xdr:spPr>
        <a:xfrm>
          <a:off x="9525" y="4429125"/>
          <a:ext cx="75247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47625</xdr:rowOff>
    </xdr:from>
    <xdr:to>
      <xdr:col>0</xdr:col>
      <xdr:colOff>762000</xdr:colOff>
      <xdr:row>6</xdr:row>
      <xdr:rowOff>0</xdr:rowOff>
    </xdr:to>
    <xdr:sp>
      <xdr:nvSpPr>
        <xdr:cNvPr id="1" name="Line 2"/>
        <xdr:cNvSpPr>
          <a:spLocks/>
        </xdr:cNvSpPr>
      </xdr:nvSpPr>
      <xdr:spPr>
        <a:xfrm>
          <a:off x="9525" y="876300"/>
          <a:ext cx="752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16</xdr:row>
      <xdr:rowOff>47625</xdr:rowOff>
    </xdr:from>
    <xdr:to>
      <xdr:col>0</xdr:col>
      <xdr:colOff>762000</xdr:colOff>
      <xdr:row>18</xdr:row>
      <xdr:rowOff>0</xdr:rowOff>
    </xdr:to>
    <xdr:sp>
      <xdr:nvSpPr>
        <xdr:cNvPr id="2" name="Line 4"/>
        <xdr:cNvSpPr>
          <a:spLocks/>
        </xdr:cNvSpPr>
      </xdr:nvSpPr>
      <xdr:spPr>
        <a:xfrm>
          <a:off x="9525" y="4667250"/>
          <a:ext cx="752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xdr:row>
      <xdr:rowOff>47625</xdr:rowOff>
    </xdr:from>
    <xdr:to>
      <xdr:col>0</xdr:col>
      <xdr:colOff>762000</xdr:colOff>
      <xdr:row>11</xdr:row>
      <xdr:rowOff>0</xdr:rowOff>
    </xdr:to>
    <xdr:sp>
      <xdr:nvSpPr>
        <xdr:cNvPr id="3" name="Line 5"/>
        <xdr:cNvSpPr>
          <a:spLocks/>
        </xdr:cNvSpPr>
      </xdr:nvSpPr>
      <xdr:spPr>
        <a:xfrm>
          <a:off x="9525" y="2571750"/>
          <a:ext cx="752475"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drawing" Target="../drawings/drawing2.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drawing" Target="../drawings/drawing3.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drawing" Target="../drawings/drawing4.x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drawing" Target="../drawings/drawing5.x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ref.yamanashi.jp/toukei_2/book/20nenkan00.html"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29"/>
  <sheetViews>
    <sheetView tabSelected="1" zoomScaleSheetLayoutView="100" workbookViewId="0" topLeftCell="A1">
      <selection activeCell="A1" sqref="A1"/>
    </sheetView>
  </sheetViews>
  <sheetFormatPr defaultColWidth="9.00390625" defaultRowHeight="13.5"/>
  <cols>
    <col min="1" max="1" width="14.00390625" style="4" customWidth="1"/>
    <col min="2" max="3" width="18.875" style="5" customWidth="1"/>
    <col min="4" max="4" width="20.25390625" style="5" customWidth="1"/>
    <col min="5" max="5" width="19.00390625" style="5" customWidth="1"/>
    <col min="6" max="11" width="14.875" style="5" customWidth="1"/>
    <col min="12" max="14" width="14.875" style="4" customWidth="1"/>
    <col min="15" max="16384" width="9.00390625" style="4" customWidth="1"/>
  </cols>
  <sheetData>
    <row r="1" ht="18" customHeight="1">
      <c r="A1" s="1052" t="s">
        <v>283</v>
      </c>
    </row>
    <row r="2" ht="28.5">
      <c r="A2" s="66" t="s">
        <v>154</v>
      </c>
    </row>
    <row r="3" ht="18.75">
      <c r="A3" s="101" t="s">
        <v>267</v>
      </c>
    </row>
    <row r="4" spans="1:5" ht="21" customHeight="1" thickBot="1">
      <c r="A4" s="102" t="s">
        <v>162</v>
      </c>
      <c r="E4" s="104" t="s">
        <v>163</v>
      </c>
    </row>
    <row r="5" spans="1:11" ht="30.75" customHeight="1" thickTop="1">
      <c r="A5" s="1060" t="s">
        <v>164</v>
      </c>
      <c r="B5" s="1059" t="s">
        <v>156</v>
      </c>
      <c r="C5" s="1063" t="s">
        <v>165</v>
      </c>
      <c r="D5" s="1059" t="s">
        <v>166</v>
      </c>
      <c r="E5" s="1057"/>
      <c r="F5" s="1057" t="s">
        <v>167</v>
      </c>
      <c r="G5" s="1058"/>
      <c r="H5" s="1058"/>
      <c r="I5" s="1058"/>
      <c r="J5" s="1058"/>
      <c r="K5" s="1058"/>
    </row>
    <row r="6" spans="1:11" ht="30.75" customHeight="1">
      <c r="A6" s="1061"/>
      <c r="B6" s="1062"/>
      <c r="C6" s="1064"/>
      <c r="D6" s="65" t="s">
        <v>168</v>
      </c>
      <c r="E6" s="64" t="s">
        <v>169</v>
      </c>
      <c r="F6" s="65" t="s">
        <v>170</v>
      </c>
      <c r="G6" s="64" t="s">
        <v>171</v>
      </c>
      <c r="H6" s="65" t="s">
        <v>172</v>
      </c>
      <c r="I6" s="64" t="s">
        <v>173</v>
      </c>
      <c r="J6" s="67" t="s">
        <v>174</v>
      </c>
      <c r="K6" s="64" t="s">
        <v>175</v>
      </c>
    </row>
    <row r="7" spans="1:13" s="31" customFormat="1" ht="19.5" customHeight="1">
      <c r="A7" s="188" t="s">
        <v>210</v>
      </c>
      <c r="B7" s="421">
        <v>68479</v>
      </c>
      <c r="C7" s="422">
        <v>11939</v>
      </c>
      <c r="D7" s="422">
        <v>16245</v>
      </c>
      <c r="E7" s="422">
        <v>40295</v>
      </c>
      <c r="F7" s="149">
        <v>59018</v>
      </c>
      <c r="G7" s="149">
        <v>7313</v>
      </c>
      <c r="H7" s="149">
        <v>1450</v>
      </c>
      <c r="I7" s="149">
        <v>612</v>
      </c>
      <c r="J7" s="149" t="s">
        <v>147</v>
      </c>
      <c r="K7" s="149">
        <v>86</v>
      </c>
      <c r="L7" s="106"/>
      <c r="M7" s="106"/>
    </row>
    <row r="8" spans="1:13" s="31" customFormat="1" ht="19.5" customHeight="1">
      <c r="A8" s="188">
        <v>55</v>
      </c>
      <c r="B8" s="148">
        <v>64903</v>
      </c>
      <c r="C8" s="149">
        <v>12155</v>
      </c>
      <c r="D8" s="149">
        <v>14092</v>
      </c>
      <c r="E8" s="149">
        <v>38656</v>
      </c>
      <c r="F8" s="149">
        <v>57381</v>
      </c>
      <c r="G8" s="149">
        <v>5681</v>
      </c>
      <c r="H8" s="149">
        <v>1214</v>
      </c>
      <c r="I8" s="149">
        <v>540</v>
      </c>
      <c r="J8" s="149" t="s">
        <v>147</v>
      </c>
      <c r="K8" s="149">
        <v>87</v>
      </c>
      <c r="L8" s="106"/>
      <c r="M8" s="106"/>
    </row>
    <row r="9" spans="1:13" s="31" customFormat="1" ht="19.5" customHeight="1">
      <c r="A9" s="188">
        <v>60</v>
      </c>
      <c r="B9" s="148">
        <v>61688</v>
      </c>
      <c r="C9" s="149">
        <v>11116</v>
      </c>
      <c r="D9" s="149">
        <v>11392</v>
      </c>
      <c r="E9" s="149">
        <v>39180</v>
      </c>
      <c r="F9" s="149" t="s">
        <v>147</v>
      </c>
      <c r="G9" s="149" t="s">
        <v>147</v>
      </c>
      <c r="H9" s="149" t="s">
        <v>147</v>
      </c>
      <c r="I9" s="149" t="s">
        <v>147</v>
      </c>
      <c r="J9" s="149" t="s">
        <v>147</v>
      </c>
      <c r="K9" s="149" t="s">
        <v>147</v>
      </c>
      <c r="L9" s="106"/>
      <c r="M9" s="106"/>
    </row>
    <row r="10" spans="1:13" s="31" customFormat="1" ht="19.5" customHeight="1">
      <c r="A10" s="188" t="s">
        <v>148</v>
      </c>
      <c r="B10" s="148">
        <v>57341</v>
      </c>
      <c r="C10" s="149">
        <v>10552</v>
      </c>
      <c r="D10" s="149">
        <v>11366</v>
      </c>
      <c r="E10" s="149">
        <v>35423</v>
      </c>
      <c r="F10" s="149" t="s">
        <v>137</v>
      </c>
      <c r="G10" s="149" t="s">
        <v>137</v>
      </c>
      <c r="H10" s="149" t="s">
        <v>137</v>
      </c>
      <c r="I10" s="149" t="s">
        <v>137</v>
      </c>
      <c r="J10" s="149" t="s">
        <v>137</v>
      </c>
      <c r="K10" s="149" t="s">
        <v>137</v>
      </c>
      <c r="L10" s="106"/>
      <c r="M10" s="106"/>
    </row>
    <row r="11" spans="1:13" s="31" customFormat="1" ht="19.5" customHeight="1">
      <c r="A11" s="188" t="s">
        <v>149</v>
      </c>
      <c r="B11" s="148">
        <v>52306</v>
      </c>
      <c r="C11" s="149">
        <v>9797</v>
      </c>
      <c r="D11" s="149">
        <v>8722</v>
      </c>
      <c r="E11" s="149">
        <v>33787</v>
      </c>
      <c r="F11" s="149">
        <v>45522</v>
      </c>
      <c r="G11" s="149">
        <v>5037</v>
      </c>
      <c r="H11" s="149">
        <v>1192</v>
      </c>
      <c r="I11" s="149">
        <v>357</v>
      </c>
      <c r="J11" s="149" t="s">
        <v>147</v>
      </c>
      <c r="K11" s="149">
        <v>198</v>
      </c>
      <c r="L11" s="106"/>
      <c r="M11" s="106"/>
    </row>
    <row r="12" spans="1:13" s="31" customFormat="1" ht="19.5" customHeight="1">
      <c r="A12" s="188">
        <v>7</v>
      </c>
      <c r="B12" s="148">
        <v>47255</v>
      </c>
      <c r="C12" s="149">
        <v>8980</v>
      </c>
      <c r="D12" s="149">
        <v>8639</v>
      </c>
      <c r="E12" s="149">
        <v>29636</v>
      </c>
      <c r="F12" s="149">
        <v>39025</v>
      </c>
      <c r="G12" s="149">
        <v>6585</v>
      </c>
      <c r="H12" s="149">
        <v>1348</v>
      </c>
      <c r="I12" s="149">
        <v>297</v>
      </c>
      <c r="J12" s="149" t="s">
        <v>147</v>
      </c>
      <c r="K12" s="149" t="s">
        <v>147</v>
      </c>
      <c r="L12" s="106"/>
      <c r="M12" s="106"/>
    </row>
    <row r="13" spans="1:13" s="420" customFormat="1" ht="19.5" customHeight="1">
      <c r="A13" s="188">
        <v>12</v>
      </c>
      <c r="B13" s="148">
        <v>26480</v>
      </c>
      <c r="C13" s="149">
        <v>6161</v>
      </c>
      <c r="D13" s="149">
        <v>5682</v>
      </c>
      <c r="E13" s="149">
        <v>14637</v>
      </c>
      <c r="F13" s="149" t="s">
        <v>147</v>
      </c>
      <c r="G13" s="149" t="s">
        <v>147</v>
      </c>
      <c r="H13" s="149" t="s">
        <v>147</v>
      </c>
      <c r="I13" s="149" t="s">
        <v>147</v>
      </c>
      <c r="J13" s="149" t="s">
        <v>147</v>
      </c>
      <c r="K13" s="149" t="s">
        <v>147</v>
      </c>
      <c r="L13" s="419"/>
      <c r="M13" s="419"/>
    </row>
    <row r="14" spans="1:11" s="293" customFormat="1" ht="19.5" customHeight="1">
      <c r="A14" s="39">
        <v>17</v>
      </c>
      <c r="B14" s="423">
        <v>22529</v>
      </c>
      <c r="C14" s="424">
        <v>6433</v>
      </c>
      <c r="D14" s="424">
        <v>3988</v>
      </c>
      <c r="E14" s="424">
        <v>12108</v>
      </c>
      <c r="F14" s="424" t="s">
        <v>147</v>
      </c>
      <c r="G14" s="424" t="s">
        <v>147</v>
      </c>
      <c r="H14" s="424" t="s">
        <v>147</v>
      </c>
      <c r="I14" s="424" t="s">
        <v>147</v>
      </c>
      <c r="J14" s="424" t="s">
        <v>147</v>
      </c>
      <c r="K14" s="424" t="s">
        <v>147</v>
      </c>
    </row>
    <row r="15" spans="1:11" ht="17.25" customHeight="1">
      <c r="A15" s="210" t="s">
        <v>265</v>
      </c>
      <c r="B15" s="91"/>
      <c r="C15" s="91"/>
      <c r="D15" s="91"/>
      <c r="E15" s="91"/>
      <c r="K15" s="4"/>
    </row>
    <row r="16" spans="1:11" ht="17.25" customHeight="1">
      <c r="A16" s="31" t="s">
        <v>194</v>
      </c>
      <c r="K16" s="385" t="s">
        <v>214</v>
      </c>
    </row>
    <row r="18" spans="1:13" ht="21" customHeight="1" thickBot="1">
      <c r="A18" s="1055" t="s">
        <v>270</v>
      </c>
      <c r="B18" s="1055"/>
      <c r="C18" s="1055"/>
      <c r="D18" s="1055"/>
      <c r="E18" s="104" t="s">
        <v>163</v>
      </c>
      <c r="L18" s="5"/>
      <c r="M18" s="5"/>
    </row>
    <row r="19" spans="1:14" s="115" customFormat="1" ht="30" customHeight="1" thickTop="1">
      <c r="A19" s="1053" t="s">
        <v>164</v>
      </c>
      <c r="B19" s="545" t="s">
        <v>177</v>
      </c>
      <c r="C19" s="543"/>
      <c r="D19" s="543"/>
      <c r="E19" s="543"/>
      <c r="F19" s="543"/>
      <c r="G19" s="544"/>
      <c r="H19" s="791"/>
      <c r="I19" s="543" t="s">
        <v>178</v>
      </c>
      <c r="J19" s="543"/>
      <c r="K19" s="543"/>
      <c r="L19" s="543"/>
      <c r="M19" s="543"/>
      <c r="N19" s="544"/>
    </row>
    <row r="20" spans="1:14" s="428" customFormat="1" ht="26.25" customHeight="1">
      <c r="A20" s="1054"/>
      <c r="B20" s="425" t="s">
        <v>179</v>
      </c>
      <c r="C20" s="426" t="s">
        <v>138</v>
      </c>
      <c r="D20" s="425" t="s">
        <v>139</v>
      </c>
      <c r="E20" s="426" t="s">
        <v>140</v>
      </c>
      <c r="F20" s="425" t="s">
        <v>141</v>
      </c>
      <c r="G20" s="426" t="s">
        <v>180</v>
      </c>
      <c r="H20" s="427" t="s">
        <v>175</v>
      </c>
      <c r="I20" s="427" t="s">
        <v>179</v>
      </c>
      <c r="J20" s="426" t="s">
        <v>138</v>
      </c>
      <c r="K20" s="425" t="s">
        <v>139</v>
      </c>
      <c r="L20" s="426" t="s">
        <v>140</v>
      </c>
      <c r="M20" s="425" t="s">
        <v>141</v>
      </c>
      <c r="N20" s="427" t="s">
        <v>180</v>
      </c>
    </row>
    <row r="21" spans="1:15" s="31" customFormat="1" ht="19.5" customHeight="1">
      <c r="A21" s="773" t="s">
        <v>210</v>
      </c>
      <c r="B21" s="774">
        <v>22197</v>
      </c>
      <c r="C21" s="774">
        <v>14356</v>
      </c>
      <c r="D21" s="774">
        <v>24223</v>
      </c>
      <c r="E21" s="774">
        <v>6158</v>
      </c>
      <c r="F21" s="774">
        <v>1027</v>
      </c>
      <c r="G21" s="774">
        <v>432</v>
      </c>
      <c r="H21" s="774">
        <v>86</v>
      </c>
      <c r="I21" s="422" t="s">
        <v>137</v>
      </c>
      <c r="J21" s="149" t="s">
        <v>137</v>
      </c>
      <c r="K21" s="149" t="s">
        <v>137</v>
      </c>
      <c r="L21" s="149" t="s">
        <v>137</v>
      </c>
      <c r="M21" s="149" t="s">
        <v>137</v>
      </c>
      <c r="N21" s="149" t="s">
        <v>137</v>
      </c>
      <c r="O21" s="106"/>
    </row>
    <row r="22" spans="1:15" s="31" customFormat="1" ht="19.5" customHeight="1">
      <c r="A22" s="773">
        <v>55</v>
      </c>
      <c r="B22" s="774">
        <v>22827</v>
      </c>
      <c r="C22" s="774">
        <v>13234</v>
      </c>
      <c r="D22" s="774">
        <v>21697</v>
      </c>
      <c r="E22" s="774">
        <v>5591</v>
      </c>
      <c r="F22" s="774">
        <v>981</v>
      </c>
      <c r="G22" s="774">
        <v>486</v>
      </c>
      <c r="H22" s="774">
        <v>87</v>
      </c>
      <c r="I22" s="149" t="s">
        <v>137</v>
      </c>
      <c r="J22" s="149" t="s">
        <v>137</v>
      </c>
      <c r="K22" s="149" t="s">
        <v>137</v>
      </c>
      <c r="L22" s="149" t="s">
        <v>137</v>
      </c>
      <c r="M22" s="149" t="s">
        <v>137</v>
      </c>
      <c r="N22" s="149" t="s">
        <v>137</v>
      </c>
      <c r="O22" s="106"/>
    </row>
    <row r="23" spans="1:15" s="31" customFormat="1" ht="19.5" customHeight="1">
      <c r="A23" s="773">
        <v>60</v>
      </c>
      <c r="B23" s="774">
        <v>23777</v>
      </c>
      <c r="C23" s="774">
        <v>12376</v>
      </c>
      <c r="D23" s="774">
        <v>18969</v>
      </c>
      <c r="E23" s="774">
        <v>5056</v>
      </c>
      <c r="F23" s="774">
        <v>914</v>
      </c>
      <c r="G23" s="774">
        <v>492</v>
      </c>
      <c r="H23" s="774">
        <v>104</v>
      </c>
      <c r="I23" s="149" t="s">
        <v>137</v>
      </c>
      <c r="J23" s="149" t="s">
        <v>137</v>
      </c>
      <c r="K23" s="149" t="s">
        <v>137</v>
      </c>
      <c r="L23" s="149" t="s">
        <v>137</v>
      </c>
      <c r="M23" s="149" t="s">
        <v>137</v>
      </c>
      <c r="N23" s="149" t="s">
        <v>137</v>
      </c>
      <c r="O23" s="106"/>
    </row>
    <row r="24" spans="1:15" s="31" customFormat="1" ht="19.5" customHeight="1">
      <c r="A24" s="773" t="s">
        <v>149</v>
      </c>
      <c r="B24" s="774">
        <v>19486</v>
      </c>
      <c r="C24" s="774">
        <v>10739</v>
      </c>
      <c r="D24" s="774">
        <v>16246</v>
      </c>
      <c r="E24" s="774">
        <v>4396</v>
      </c>
      <c r="F24" s="774">
        <v>828</v>
      </c>
      <c r="G24" s="774">
        <v>475</v>
      </c>
      <c r="H24" s="774">
        <v>136</v>
      </c>
      <c r="I24" s="149" t="s">
        <v>137</v>
      </c>
      <c r="J24" s="149" t="s">
        <v>137</v>
      </c>
      <c r="K24" s="149" t="s">
        <v>137</v>
      </c>
      <c r="L24" s="149" t="s">
        <v>137</v>
      </c>
      <c r="M24" s="149" t="s">
        <v>137</v>
      </c>
      <c r="N24" s="149" t="s">
        <v>137</v>
      </c>
      <c r="O24" s="106"/>
    </row>
    <row r="25" spans="1:15" s="31" customFormat="1" ht="19.5" customHeight="1">
      <c r="A25" s="773">
        <v>7</v>
      </c>
      <c r="B25" s="774">
        <v>18356</v>
      </c>
      <c r="C25" s="774">
        <v>9712</v>
      </c>
      <c r="D25" s="774">
        <v>14190</v>
      </c>
      <c r="E25" s="774">
        <v>3660</v>
      </c>
      <c r="F25" s="774">
        <v>731</v>
      </c>
      <c r="G25" s="774">
        <v>430</v>
      </c>
      <c r="H25" s="774">
        <v>176</v>
      </c>
      <c r="I25" s="149" t="s">
        <v>137</v>
      </c>
      <c r="J25" s="149" t="s">
        <v>137</v>
      </c>
      <c r="K25" s="149" t="s">
        <v>137</v>
      </c>
      <c r="L25" s="149" t="s">
        <v>137</v>
      </c>
      <c r="M25" s="149" t="s">
        <v>137</v>
      </c>
      <c r="N25" s="149" t="s">
        <v>137</v>
      </c>
      <c r="O25" s="106"/>
    </row>
    <row r="26" spans="1:25" s="420" customFormat="1" ht="19.5" customHeight="1">
      <c r="A26" s="773">
        <v>12</v>
      </c>
      <c r="B26" s="774">
        <v>1156</v>
      </c>
      <c r="C26" s="774">
        <v>8633</v>
      </c>
      <c r="D26" s="774">
        <v>12373</v>
      </c>
      <c r="E26" s="774">
        <v>3267</v>
      </c>
      <c r="F26" s="774">
        <v>654</v>
      </c>
      <c r="G26" s="774">
        <v>397</v>
      </c>
      <c r="H26" s="774" t="s">
        <v>206</v>
      </c>
      <c r="I26" s="149" t="s">
        <v>211</v>
      </c>
      <c r="J26" s="149" t="s">
        <v>211</v>
      </c>
      <c r="K26" s="149" t="s">
        <v>211</v>
      </c>
      <c r="L26" s="149" t="s">
        <v>211</v>
      </c>
      <c r="M26" s="149" t="s">
        <v>211</v>
      </c>
      <c r="N26" s="149" t="s">
        <v>211</v>
      </c>
      <c r="O26" s="106" t="s">
        <v>212</v>
      </c>
      <c r="P26" s="31"/>
      <c r="Q26" s="31"/>
      <c r="R26" s="31"/>
      <c r="S26" s="31"/>
      <c r="T26" s="31"/>
      <c r="U26" s="31"/>
      <c r="V26" s="31"/>
      <c r="W26" s="31"/>
      <c r="X26" s="31"/>
      <c r="Y26" s="31"/>
    </row>
    <row r="27" spans="1:25" s="293" customFormat="1" ht="19.5" customHeight="1">
      <c r="A27" s="775">
        <v>17</v>
      </c>
      <c r="B27" s="776">
        <v>1075</v>
      </c>
      <c r="C27" s="777">
        <v>6909</v>
      </c>
      <c r="D27" s="777">
        <v>10663</v>
      </c>
      <c r="E27" s="777">
        <v>2891</v>
      </c>
      <c r="F27" s="777">
        <v>615</v>
      </c>
      <c r="G27" s="777">
        <v>376</v>
      </c>
      <c r="H27" s="777" t="s">
        <v>206</v>
      </c>
      <c r="I27" s="424" t="s">
        <v>211</v>
      </c>
      <c r="J27" s="424" t="s">
        <v>211</v>
      </c>
      <c r="K27" s="424" t="s">
        <v>211</v>
      </c>
      <c r="L27" s="424" t="s">
        <v>211</v>
      </c>
      <c r="M27" s="424" t="s">
        <v>211</v>
      </c>
      <c r="N27" s="424" t="s">
        <v>211</v>
      </c>
      <c r="O27" s="143"/>
      <c r="P27" s="143"/>
      <c r="Q27" s="143"/>
      <c r="R27" s="143"/>
      <c r="S27" s="143"/>
      <c r="T27" s="143"/>
      <c r="U27" s="143"/>
      <c r="V27" s="143"/>
      <c r="W27" s="143"/>
      <c r="X27" s="143"/>
      <c r="Y27" s="143"/>
    </row>
    <row r="28" spans="1:26" s="94" customFormat="1" ht="18" customHeight="1">
      <c r="A28" s="1056" t="s">
        <v>243</v>
      </c>
      <c r="B28" s="1056"/>
      <c r="C28" s="1056"/>
      <c r="D28" s="1056"/>
      <c r="E28" s="1056"/>
      <c r="F28" s="93"/>
      <c r="G28" s="93"/>
      <c r="H28" s="93"/>
      <c r="I28" s="16"/>
      <c r="J28" s="93"/>
      <c r="K28" s="93"/>
      <c r="L28" s="93"/>
      <c r="N28" s="385" t="s">
        <v>215</v>
      </c>
      <c r="P28" s="8"/>
      <c r="Q28" s="8"/>
      <c r="R28" s="8"/>
      <c r="S28" s="8"/>
      <c r="T28" s="8"/>
      <c r="U28" s="8"/>
      <c r="V28" s="8"/>
      <c r="W28" s="8"/>
      <c r="X28" s="8"/>
      <c r="Y28" s="8"/>
      <c r="Z28" s="8"/>
    </row>
    <row r="29" spans="1:15" ht="18" customHeight="1">
      <c r="A29" s="1056" t="s">
        <v>205</v>
      </c>
      <c r="B29" s="1056"/>
      <c r="C29" s="1056"/>
      <c r="D29" s="1056"/>
      <c r="E29" s="1056"/>
      <c r="F29" s="10"/>
      <c r="G29" s="10"/>
      <c r="H29" s="10"/>
      <c r="I29" s="11"/>
      <c r="L29" s="5"/>
      <c r="N29" s="5"/>
      <c r="O29" s="5"/>
    </row>
  </sheetData>
  <mergeCells count="9">
    <mergeCell ref="F5:K5"/>
    <mergeCell ref="D5:E5"/>
    <mergeCell ref="A5:A6"/>
    <mergeCell ref="B5:B6"/>
    <mergeCell ref="C5:C6"/>
    <mergeCell ref="A19:A20"/>
    <mergeCell ref="A18:D18"/>
    <mergeCell ref="A29:E29"/>
    <mergeCell ref="A28:E28"/>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10.xml><?xml version="1.0" encoding="utf-8"?>
<worksheet xmlns="http://schemas.openxmlformats.org/spreadsheetml/2006/main" xmlns:r="http://schemas.openxmlformats.org/officeDocument/2006/relationships">
  <dimension ref="A1:K68"/>
  <sheetViews>
    <sheetView zoomScaleSheetLayoutView="100" workbookViewId="0" topLeftCell="A1">
      <selection activeCell="A1" sqref="A1"/>
    </sheetView>
  </sheetViews>
  <sheetFormatPr defaultColWidth="9.00390625" defaultRowHeight="13.5"/>
  <cols>
    <col min="1" max="1" width="16.875" style="11" customWidth="1"/>
    <col min="2" max="10" width="13.125" style="43" customWidth="1"/>
    <col min="11" max="11" width="9.00390625" style="11" customWidth="1"/>
    <col min="12" max="16384" width="9.00390625" style="4" customWidth="1"/>
  </cols>
  <sheetData>
    <row r="1" ht="18" customHeight="1">
      <c r="A1" s="1052" t="s">
        <v>283</v>
      </c>
    </row>
    <row r="2" spans="1:8" ht="21" customHeight="1" thickBot="1">
      <c r="A2" s="116" t="s">
        <v>397</v>
      </c>
      <c r="B2" s="491"/>
      <c r="C2" s="491"/>
      <c r="D2" s="491"/>
      <c r="E2" s="491"/>
      <c r="F2" s="491"/>
      <c r="G2" s="189" t="s">
        <v>386</v>
      </c>
      <c r="H2" s="491"/>
    </row>
    <row r="3" spans="1:10" ht="23.25" customHeight="1" thickTop="1">
      <c r="A3" s="1001" t="s">
        <v>155</v>
      </c>
      <c r="B3" s="1084" t="s">
        <v>387</v>
      </c>
      <c r="C3" s="1085"/>
      <c r="D3" s="1085"/>
      <c r="E3" s="1049"/>
      <c r="F3" s="1090" t="s">
        <v>440</v>
      </c>
      <c r="G3" s="1092" t="s">
        <v>388</v>
      </c>
      <c r="H3" s="1090" t="s">
        <v>441</v>
      </c>
      <c r="I3" s="1092" t="s">
        <v>445</v>
      </c>
      <c r="J3" s="1093" t="s">
        <v>446</v>
      </c>
    </row>
    <row r="4" spans="1:10" ht="21" customHeight="1">
      <c r="A4" s="1082"/>
      <c r="B4" s="1086" t="s">
        <v>156</v>
      </c>
      <c r="C4" s="1088" t="s">
        <v>442</v>
      </c>
      <c r="D4" s="1088" t="s">
        <v>389</v>
      </c>
      <c r="E4" s="1088" t="s">
        <v>443</v>
      </c>
      <c r="F4" s="1091"/>
      <c r="G4" s="1096"/>
      <c r="H4" s="1091"/>
      <c r="I4" s="1091"/>
      <c r="J4" s="1094"/>
    </row>
    <row r="5" spans="1:10" ht="21" customHeight="1">
      <c r="A5" s="1083"/>
      <c r="B5" s="1087"/>
      <c r="C5" s="1089"/>
      <c r="D5" s="1089"/>
      <c r="E5" s="1089"/>
      <c r="F5" s="1087"/>
      <c r="G5" s="1089"/>
      <c r="H5" s="1087"/>
      <c r="I5" s="1087"/>
      <c r="J5" s="1095"/>
    </row>
    <row r="6" spans="1:10" ht="17.25" customHeight="1">
      <c r="A6" s="190"/>
      <c r="B6" s="492"/>
      <c r="C6" s="324"/>
      <c r="D6" s="324"/>
      <c r="E6" s="324"/>
      <c r="F6" s="462"/>
      <c r="G6" s="324"/>
      <c r="H6" s="462"/>
      <c r="I6" s="462"/>
      <c r="J6" s="462"/>
    </row>
    <row r="7" spans="1:11" s="94" customFormat="1" ht="21" customHeight="1">
      <c r="A7" s="778" t="s">
        <v>295</v>
      </c>
      <c r="B7" s="493">
        <v>16129</v>
      </c>
      <c r="C7" s="494">
        <v>8574</v>
      </c>
      <c r="D7" s="494">
        <v>6722</v>
      </c>
      <c r="E7" s="494">
        <v>833</v>
      </c>
      <c r="F7" s="494">
        <v>13749</v>
      </c>
      <c r="G7" s="494">
        <v>7286</v>
      </c>
      <c r="H7" s="494">
        <v>8079</v>
      </c>
      <c r="I7" s="494">
        <v>4626</v>
      </c>
      <c r="J7" s="494">
        <v>10</v>
      </c>
      <c r="K7" s="29"/>
    </row>
    <row r="8" spans="1:11" s="94" customFormat="1" ht="21" customHeight="1">
      <c r="A8" s="778" t="s">
        <v>296</v>
      </c>
      <c r="B8" s="493">
        <v>12521</v>
      </c>
      <c r="C8" s="494">
        <v>6772</v>
      </c>
      <c r="D8" s="494">
        <v>5187</v>
      </c>
      <c r="E8" s="494">
        <v>562</v>
      </c>
      <c r="F8" s="494">
        <v>10417</v>
      </c>
      <c r="G8" s="494">
        <v>6005</v>
      </c>
      <c r="H8" s="494">
        <v>6150</v>
      </c>
      <c r="I8" s="494">
        <v>3463</v>
      </c>
      <c r="J8" s="494">
        <v>10</v>
      </c>
      <c r="K8" s="29"/>
    </row>
    <row r="9" spans="1:11" s="94" customFormat="1" ht="21" customHeight="1">
      <c r="A9" s="778" t="s">
        <v>297</v>
      </c>
      <c r="B9" s="493">
        <v>3608</v>
      </c>
      <c r="C9" s="494">
        <v>1802</v>
      </c>
      <c r="D9" s="494">
        <v>1535</v>
      </c>
      <c r="E9" s="494">
        <v>271</v>
      </c>
      <c r="F9" s="494">
        <v>3332</v>
      </c>
      <c r="G9" s="494">
        <v>1281</v>
      </c>
      <c r="H9" s="494">
        <v>1929</v>
      </c>
      <c r="I9" s="494">
        <v>1163</v>
      </c>
      <c r="J9" s="494" t="s">
        <v>444</v>
      </c>
      <c r="K9" s="29"/>
    </row>
    <row r="10" spans="1:11" s="94" customFormat="1" ht="21" customHeight="1">
      <c r="A10" s="778"/>
      <c r="B10" s="495"/>
      <c r="C10" s="496"/>
      <c r="D10" s="496"/>
      <c r="E10" s="496"/>
      <c r="F10" s="496"/>
      <c r="G10" s="496"/>
      <c r="H10" s="496"/>
      <c r="I10" s="496"/>
      <c r="J10" s="496"/>
      <c r="K10" s="29"/>
    </row>
    <row r="11" spans="1:11" s="8" customFormat="1" ht="21" customHeight="1">
      <c r="A11" s="779" t="s">
        <v>101</v>
      </c>
      <c r="B11" s="493">
        <v>689</v>
      </c>
      <c r="C11" s="494">
        <v>342</v>
      </c>
      <c r="D11" s="494">
        <v>328</v>
      </c>
      <c r="E11" s="494">
        <v>19</v>
      </c>
      <c r="F11" s="494">
        <v>713</v>
      </c>
      <c r="G11" s="494">
        <v>262</v>
      </c>
      <c r="H11" s="494">
        <v>448</v>
      </c>
      <c r="I11" s="494">
        <v>288</v>
      </c>
      <c r="J11" s="494" t="s">
        <v>444</v>
      </c>
      <c r="K11" s="191"/>
    </row>
    <row r="12" spans="1:11" s="8" customFormat="1" ht="21" customHeight="1">
      <c r="A12" s="779" t="s">
        <v>196</v>
      </c>
      <c r="B12" s="493">
        <v>103</v>
      </c>
      <c r="C12" s="494">
        <v>33</v>
      </c>
      <c r="D12" s="494">
        <v>60</v>
      </c>
      <c r="E12" s="494">
        <v>10</v>
      </c>
      <c r="F12" s="494">
        <v>30</v>
      </c>
      <c r="G12" s="494">
        <v>1</v>
      </c>
      <c r="H12" s="494">
        <v>79</v>
      </c>
      <c r="I12" s="494">
        <v>74</v>
      </c>
      <c r="J12" s="494" t="s">
        <v>444</v>
      </c>
      <c r="K12" s="191"/>
    </row>
    <row r="13" spans="1:11" s="8" customFormat="1" ht="21" customHeight="1">
      <c r="A13" s="779" t="s">
        <v>187</v>
      </c>
      <c r="B13" s="493">
        <v>645</v>
      </c>
      <c r="C13" s="494">
        <v>525</v>
      </c>
      <c r="D13" s="494">
        <v>102</v>
      </c>
      <c r="E13" s="494">
        <v>18</v>
      </c>
      <c r="F13" s="494">
        <v>1051</v>
      </c>
      <c r="G13" s="494">
        <v>752</v>
      </c>
      <c r="H13" s="494">
        <v>42</v>
      </c>
      <c r="I13" s="494">
        <v>25</v>
      </c>
      <c r="J13" s="494" t="s">
        <v>444</v>
      </c>
      <c r="K13" s="191"/>
    </row>
    <row r="14" spans="1:11" s="8" customFormat="1" ht="21" customHeight="1">
      <c r="A14" s="779" t="s">
        <v>197</v>
      </c>
      <c r="B14" s="493">
        <v>212</v>
      </c>
      <c r="C14" s="494">
        <v>103</v>
      </c>
      <c r="D14" s="494">
        <v>100</v>
      </c>
      <c r="E14" s="494">
        <v>9</v>
      </c>
      <c r="F14" s="494">
        <v>51</v>
      </c>
      <c r="G14" s="494">
        <v>1</v>
      </c>
      <c r="H14" s="494">
        <v>189</v>
      </c>
      <c r="I14" s="494">
        <v>114</v>
      </c>
      <c r="J14" s="494" t="s">
        <v>444</v>
      </c>
      <c r="K14" s="191"/>
    </row>
    <row r="15" spans="1:11" s="8" customFormat="1" ht="21" customHeight="1">
      <c r="A15" s="779" t="s">
        <v>198</v>
      </c>
      <c r="B15" s="493">
        <v>808</v>
      </c>
      <c r="C15" s="494">
        <v>616</v>
      </c>
      <c r="D15" s="494">
        <v>166</v>
      </c>
      <c r="E15" s="494">
        <v>26</v>
      </c>
      <c r="F15" s="494">
        <v>1173</v>
      </c>
      <c r="G15" s="494">
        <v>772</v>
      </c>
      <c r="H15" s="494">
        <v>24</v>
      </c>
      <c r="I15" s="494">
        <v>11</v>
      </c>
      <c r="J15" s="494" t="s">
        <v>444</v>
      </c>
      <c r="K15" s="191"/>
    </row>
    <row r="16" spans="1:11" s="8" customFormat="1" ht="21" customHeight="1">
      <c r="A16" s="779" t="s">
        <v>199</v>
      </c>
      <c r="B16" s="493">
        <v>94</v>
      </c>
      <c r="C16" s="494">
        <v>65</v>
      </c>
      <c r="D16" s="494">
        <v>26</v>
      </c>
      <c r="E16" s="494">
        <v>3</v>
      </c>
      <c r="F16" s="494">
        <v>32</v>
      </c>
      <c r="G16" s="494" t="s">
        <v>444</v>
      </c>
      <c r="H16" s="494">
        <v>81</v>
      </c>
      <c r="I16" s="494">
        <v>52</v>
      </c>
      <c r="J16" s="494" t="s">
        <v>444</v>
      </c>
      <c r="K16" s="191"/>
    </row>
    <row r="17" spans="1:11" s="8" customFormat="1" ht="21" customHeight="1">
      <c r="A17" s="779" t="s">
        <v>200</v>
      </c>
      <c r="B17" s="493">
        <v>1502</v>
      </c>
      <c r="C17" s="494">
        <v>573</v>
      </c>
      <c r="D17" s="494">
        <v>891</v>
      </c>
      <c r="E17" s="494">
        <v>38</v>
      </c>
      <c r="F17" s="494">
        <v>726</v>
      </c>
      <c r="G17" s="494">
        <v>284</v>
      </c>
      <c r="H17" s="494">
        <v>1246</v>
      </c>
      <c r="I17" s="494">
        <v>713</v>
      </c>
      <c r="J17" s="494" t="s">
        <v>444</v>
      </c>
      <c r="K17" s="191"/>
    </row>
    <row r="18" spans="1:11" s="8" customFormat="1" ht="21" customHeight="1">
      <c r="A18" s="595" t="s">
        <v>219</v>
      </c>
      <c r="B18" s="493">
        <v>2032</v>
      </c>
      <c r="C18" s="494">
        <v>1282</v>
      </c>
      <c r="D18" s="494">
        <v>688</v>
      </c>
      <c r="E18" s="494">
        <v>62</v>
      </c>
      <c r="F18" s="494">
        <v>2201</v>
      </c>
      <c r="G18" s="494">
        <v>1157</v>
      </c>
      <c r="H18" s="494">
        <v>1053</v>
      </c>
      <c r="I18" s="494">
        <v>631</v>
      </c>
      <c r="J18" s="494" t="s">
        <v>444</v>
      </c>
      <c r="K18" s="191"/>
    </row>
    <row r="19" spans="1:11" s="8" customFormat="1" ht="21" customHeight="1">
      <c r="A19" s="779" t="s">
        <v>298</v>
      </c>
      <c r="B19" s="493">
        <v>3132</v>
      </c>
      <c r="C19" s="494">
        <v>794</v>
      </c>
      <c r="D19" s="494">
        <v>2048</v>
      </c>
      <c r="E19" s="494">
        <v>290</v>
      </c>
      <c r="F19" s="494">
        <v>1263</v>
      </c>
      <c r="G19" s="494">
        <v>52</v>
      </c>
      <c r="H19" s="494">
        <v>2274</v>
      </c>
      <c r="I19" s="494">
        <v>1141</v>
      </c>
      <c r="J19" s="494">
        <v>10</v>
      </c>
      <c r="K19" s="191"/>
    </row>
    <row r="20" spans="1:11" s="8" customFormat="1" ht="21" customHeight="1">
      <c r="A20" s="779" t="s">
        <v>299</v>
      </c>
      <c r="B20" s="493">
        <v>613</v>
      </c>
      <c r="C20" s="494">
        <v>273</v>
      </c>
      <c r="D20" s="494">
        <v>321</v>
      </c>
      <c r="E20" s="494">
        <v>19</v>
      </c>
      <c r="F20" s="494">
        <v>473</v>
      </c>
      <c r="G20" s="494">
        <v>55</v>
      </c>
      <c r="H20" s="494">
        <v>558</v>
      </c>
      <c r="I20" s="494">
        <v>362</v>
      </c>
      <c r="J20" s="494" t="s">
        <v>444</v>
      </c>
      <c r="K20" s="191"/>
    </row>
    <row r="21" spans="1:11" s="8" customFormat="1" ht="21" customHeight="1">
      <c r="A21" s="779" t="s">
        <v>300</v>
      </c>
      <c r="B21" s="493">
        <v>2691</v>
      </c>
      <c r="C21" s="494">
        <v>2166</v>
      </c>
      <c r="D21" s="494">
        <v>457</v>
      </c>
      <c r="E21" s="494">
        <v>68</v>
      </c>
      <c r="F21" s="494">
        <v>2704</v>
      </c>
      <c r="G21" s="494">
        <v>2669</v>
      </c>
      <c r="H21" s="494">
        <v>156</v>
      </c>
      <c r="I21" s="494">
        <v>52</v>
      </c>
      <c r="J21" s="494" t="s">
        <v>444</v>
      </c>
      <c r="K21" s="191"/>
    </row>
    <row r="22" spans="1:11" s="8" customFormat="1" ht="21" customHeight="1">
      <c r="A22" s="779"/>
      <c r="B22" s="493"/>
      <c r="C22" s="494"/>
      <c r="D22" s="494"/>
      <c r="E22" s="494"/>
      <c r="F22" s="494"/>
      <c r="G22" s="494"/>
      <c r="H22" s="494"/>
      <c r="I22" s="494"/>
      <c r="J22" s="494"/>
      <c r="K22" s="192"/>
    </row>
    <row r="23" spans="1:11" s="8" customFormat="1" ht="21" customHeight="1">
      <c r="A23" s="26" t="s">
        <v>301</v>
      </c>
      <c r="B23" s="493">
        <v>852</v>
      </c>
      <c r="C23" s="494">
        <v>708</v>
      </c>
      <c r="D23" s="494">
        <v>120</v>
      </c>
      <c r="E23" s="494">
        <v>24</v>
      </c>
      <c r="F23" s="494">
        <v>1222</v>
      </c>
      <c r="G23" s="494">
        <v>1097</v>
      </c>
      <c r="H23" s="494">
        <v>28</v>
      </c>
      <c r="I23" s="494">
        <v>8</v>
      </c>
      <c r="J23" s="494" t="s">
        <v>444</v>
      </c>
      <c r="K23" s="192"/>
    </row>
    <row r="24" spans="1:11" ht="21" customHeight="1">
      <c r="A24" s="588" t="s">
        <v>108</v>
      </c>
      <c r="B24" s="497">
        <v>362</v>
      </c>
      <c r="C24" s="498">
        <v>303</v>
      </c>
      <c r="D24" s="498">
        <v>49</v>
      </c>
      <c r="E24" s="498">
        <v>10</v>
      </c>
      <c r="F24" s="498">
        <v>433</v>
      </c>
      <c r="G24" s="498">
        <v>353</v>
      </c>
      <c r="H24" s="498">
        <v>27</v>
      </c>
      <c r="I24" s="498">
        <v>8</v>
      </c>
      <c r="J24" s="499" t="s">
        <v>444</v>
      </c>
      <c r="K24" s="193"/>
    </row>
    <row r="25" spans="1:11" ht="21" customHeight="1">
      <c r="A25" s="588" t="s">
        <v>109</v>
      </c>
      <c r="B25" s="497">
        <v>5</v>
      </c>
      <c r="C25" s="498">
        <v>5</v>
      </c>
      <c r="D25" s="499" t="s">
        <v>444</v>
      </c>
      <c r="E25" s="499" t="s">
        <v>444</v>
      </c>
      <c r="F25" s="498">
        <v>30</v>
      </c>
      <c r="G25" s="498">
        <v>4</v>
      </c>
      <c r="H25" s="499" t="s">
        <v>444</v>
      </c>
      <c r="I25" s="499" t="s">
        <v>444</v>
      </c>
      <c r="J25" s="499" t="s">
        <v>444</v>
      </c>
      <c r="K25" s="193"/>
    </row>
    <row r="26" spans="1:11" ht="21" customHeight="1">
      <c r="A26" s="588" t="s">
        <v>110</v>
      </c>
      <c r="B26" s="497">
        <v>474</v>
      </c>
      <c r="C26" s="498">
        <v>389</v>
      </c>
      <c r="D26" s="498">
        <v>71</v>
      </c>
      <c r="E26" s="498">
        <v>14</v>
      </c>
      <c r="F26" s="498">
        <v>708</v>
      </c>
      <c r="G26" s="498">
        <v>737</v>
      </c>
      <c r="H26" s="499" t="s">
        <v>444</v>
      </c>
      <c r="I26" s="499" t="s">
        <v>444</v>
      </c>
      <c r="J26" s="499" t="s">
        <v>444</v>
      </c>
      <c r="K26" s="193"/>
    </row>
    <row r="27" spans="1:11" ht="21" customHeight="1">
      <c r="A27" s="588" t="s">
        <v>111</v>
      </c>
      <c r="B27" s="497">
        <v>11</v>
      </c>
      <c r="C27" s="498">
        <v>11</v>
      </c>
      <c r="D27" s="499" t="s">
        <v>444</v>
      </c>
      <c r="E27" s="499" t="s">
        <v>444</v>
      </c>
      <c r="F27" s="498">
        <v>51</v>
      </c>
      <c r="G27" s="498">
        <v>3</v>
      </c>
      <c r="H27" s="498">
        <v>1</v>
      </c>
      <c r="I27" s="499" t="s">
        <v>444</v>
      </c>
      <c r="J27" s="499" t="s">
        <v>444</v>
      </c>
      <c r="K27" s="193"/>
    </row>
    <row r="28" spans="1:11" ht="21" customHeight="1">
      <c r="A28" s="588"/>
      <c r="B28" s="500"/>
      <c r="C28" s="501"/>
      <c r="D28" s="501"/>
      <c r="E28" s="501"/>
      <c r="F28" s="501"/>
      <c r="G28" s="501"/>
      <c r="H28" s="501"/>
      <c r="I28" s="501"/>
      <c r="J28" s="501"/>
      <c r="K28" s="194"/>
    </row>
    <row r="29" spans="1:11" s="8" customFormat="1" ht="21" customHeight="1">
      <c r="A29" s="26" t="s">
        <v>432</v>
      </c>
      <c r="B29" s="493">
        <v>601</v>
      </c>
      <c r="C29" s="494">
        <v>276</v>
      </c>
      <c r="D29" s="494">
        <v>305</v>
      </c>
      <c r="E29" s="494">
        <v>20</v>
      </c>
      <c r="F29" s="494">
        <v>649</v>
      </c>
      <c r="G29" s="494">
        <v>117</v>
      </c>
      <c r="H29" s="494">
        <v>302</v>
      </c>
      <c r="I29" s="494">
        <v>149</v>
      </c>
      <c r="J29" s="494" t="s">
        <v>444</v>
      </c>
      <c r="K29" s="192"/>
    </row>
    <row r="30" spans="1:11" ht="21" customHeight="1">
      <c r="A30" s="27" t="s">
        <v>112</v>
      </c>
      <c r="B30" s="497">
        <v>382</v>
      </c>
      <c r="C30" s="498">
        <v>185</v>
      </c>
      <c r="D30" s="498">
        <v>187</v>
      </c>
      <c r="E30" s="498">
        <v>10</v>
      </c>
      <c r="F30" s="498">
        <v>400</v>
      </c>
      <c r="G30" s="498">
        <v>93</v>
      </c>
      <c r="H30" s="498">
        <v>193</v>
      </c>
      <c r="I30" s="498">
        <v>97</v>
      </c>
      <c r="J30" s="499" t="s">
        <v>444</v>
      </c>
      <c r="K30" s="193"/>
    </row>
    <row r="31" spans="1:11" ht="21" customHeight="1">
      <c r="A31" s="27" t="s">
        <v>113</v>
      </c>
      <c r="B31" s="497">
        <v>8</v>
      </c>
      <c r="C31" s="498">
        <v>8</v>
      </c>
      <c r="D31" s="499" t="s">
        <v>444</v>
      </c>
      <c r="E31" s="499" t="s">
        <v>444</v>
      </c>
      <c r="F31" s="498">
        <v>3</v>
      </c>
      <c r="G31" s="499" t="s">
        <v>444</v>
      </c>
      <c r="H31" s="498">
        <v>7</v>
      </c>
      <c r="I31" s="498">
        <v>2</v>
      </c>
      <c r="J31" s="499" t="s">
        <v>444</v>
      </c>
      <c r="K31" s="193"/>
    </row>
    <row r="32" spans="1:11" ht="21" customHeight="1">
      <c r="A32" s="27" t="s">
        <v>114</v>
      </c>
      <c r="B32" s="497">
        <v>211</v>
      </c>
      <c r="C32" s="498">
        <v>83</v>
      </c>
      <c r="D32" s="498">
        <v>118</v>
      </c>
      <c r="E32" s="498">
        <v>10</v>
      </c>
      <c r="F32" s="498">
        <v>246</v>
      </c>
      <c r="G32" s="498">
        <v>24</v>
      </c>
      <c r="H32" s="498">
        <v>102</v>
      </c>
      <c r="I32" s="498">
        <v>50</v>
      </c>
      <c r="J32" s="499" t="s">
        <v>444</v>
      </c>
      <c r="K32" s="193"/>
    </row>
    <row r="33" spans="1:11" ht="21" customHeight="1">
      <c r="A33" s="27"/>
      <c r="B33" s="500"/>
      <c r="C33" s="501"/>
      <c r="D33" s="501"/>
      <c r="E33" s="501"/>
      <c r="F33" s="501"/>
      <c r="G33" s="501"/>
      <c r="H33" s="501"/>
      <c r="I33" s="501"/>
      <c r="J33" s="501"/>
      <c r="K33" s="194"/>
    </row>
    <row r="34" spans="1:11" s="8" customFormat="1" ht="21" customHeight="1">
      <c r="A34" s="26" t="s">
        <v>433</v>
      </c>
      <c r="B34" s="493">
        <v>324</v>
      </c>
      <c r="C34" s="494">
        <v>104</v>
      </c>
      <c r="D34" s="494">
        <v>119</v>
      </c>
      <c r="E34" s="494">
        <v>101</v>
      </c>
      <c r="F34" s="494">
        <v>271</v>
      </c>
      <c r="G34" s="494">
        <v>21</v>
      </c>
      <c r="H34" s="494">
        <v>202</v>
      </c>
      <c r="I34" s="494">
        <v>92</v>
      </c>
      <c r="J34" s="494" t="s">
        <v>444</v>
      </c>
      <c r="K34" s="192"/>
    </row>
    <row r="35" spans="1:11" ht="21" customHeight="1">
      <c r="A35" s="27" t="s">
        <v>115</v>
      </c>
      <c r="B35" s="497">
        <v>101</v>
      </c>
      <c r="C35" s="498">
        <v>5</v>
      </c>
      <c r="D35" s="498">
        <v>5</v>
      </c>
      <c r="E35" s="498">
        <v>91</v>
      </c>
      <c r="F35" s="498">
        <v>6</v>
      </c>
      <c r="G35" s="499" t="s">
        <v>444</v>
      </c>
      <c r="H35" s="498">
        <v>5</v>
      </c>
      <c r="I35" s="498">
        <v>3</v>
      </c>
      <c r="J35" s="499" t="s">
        <v>444</v>
      </c>
      <c r="K35" s="193"/>
    </row>
    <row r="36" spans="1:11" ht="21" customHeight="1">
      <c r="A36" s="27" t="s">
        <v>116</v>
      </c>
      <c r="B36" s="497">
        <v>162</v>
      </c>
      <c r="C36" s="498">
        <v>58</v>
      </c>
      <c r="D36" s="498">
        <v>95</v>
      </c>
      <c r="E36" s="498">
        <v>9</v>
      </c>
      <c r="F36" s="498">
        <v>206</v>
      </c>
      <c r="G36" s="498">
        <v>20</v>
      </c>
      <c r="H36" s="498">
        <v>123</v>
      </c>
      <c r="I36" s="498">
        <v>52</v>
      </c>
      <c r="J36" s="499" t="s">
        <v>444</v>
      </c>
      <c r="K36" s="193"/>
    </row>
    <row r="37" spans="1:11" ht="21" customHeight="1">
      <c r="A37" s="27" t="s">
        <v>117</v>
      </c>
      <c r="B37" s="497">
        <v>25</v>
      </c>
      <c r="C37" s="498">
        <v>16</v>
      </c>
      <c r="D37" s="498">
        <v>9</v>
      </c>
      <c r="E37" s="499" t="s">
        <v>444</v>
      </c>
      <c r="F37" s="498">
        <v>36</v>
      </c>
      <c r="G37" s="498">
        <v>1</v>
      </c>
      <c r="H37" s="498">
        <v>33</v>
      </c>
      <c r="I37" s="498">
        <v>15</v>
      </c>
      <c r="J37" s="499" t="s">
        <v>444</v>
      </c>
      <c r="K37" s="193"/>
    </row>
    <row r="38" spans="1:11" ht="21" customHeight="1">
      <c r="A38" s="27" t="s">
        <v>118</v>
      </c>
      <c r="B38" s="497">
        <v>36</v>
      </c>
      <c r="C38" s="498">
        <v>25</v>
      </c>
      <c r="D38" s="498">
        <v>10</v>
      </c>
      <c r="E38" s="498">
        <v>1</v>
      </c>
      <c r="F38" s="498">
        <v>23</v>
      </c>
      <c r="G38" s="499" t="s">
        <v>444</v>
      </c>
      <c r="H38" s="498">
        <v>41</v>
      </c>
      <c r="I38" s="498">
        <v>22</v>
      </c>
      <c r="J38" s="499" t="s">
        <v>444</v>
      </c>
      <c r="K38" s="193"/>
    </row>
    <row r="39" spans="1:11" s="69" customFormat="1" ht="21" customHeight="1">
      <c r="A39" s="587"/>
      <c r="B39" s="502"/>
      <c r="C39" s="503"/>
      <c r="D39" s="503"/>
      <c r="E39" s="503"/>
      <c r="F39" s="503"/>
      <c r="G39" s="503"/>
      <c r="H39" s="503"/>
      <c r="I39" s="503"/>
      <c r="J39" s="20"/>
      <c r="K39" s="194"/>
    </row>
    <row r="40" spans="1:11" s="198" customFormat="1" ht="21" customHeight="1">
      <c r="A40" s="583" t="s">
        <v>434</v>
      </c>
      <c r="B40" s="493">
        <v>440</v>
      </c>
      <c r="C40" s="494">
        <v>331</v>
      </c>
      <c r="D40" s="494">
        <v>96</v>
      </c>
      <c r="E40" s="494">
        <v>13</v>
      </c>
      <c r="F40" s="494">
        <v>374</v>
      </c>
      <c r="G40" s="494">
        <v>34</v>
      </c>
      <c r="H40" s="494">
        <v>442</v>
      </c>
      <c r="I40" s="494">
        <v>280</v>
      </c>
      <c r="J40" s="494" t="s">
        <v>444</v>
      </c>
      <c r="K40" s="195"/>
    </row>
    <row r="41" spans="1:11" s="130" customFormat="1" ht="21" customHeight="1">
      <c r="A41" s="27" t="s">
        <v>119</v>
      </c>
      <c r="B41" s="497">
        <v>205</v>
      </c>
      <c r="C41" s="498">
        <v>155</v>
      </c>
      <c r="D41" s="498">
        <v>42</v>
      </c>
      <c r="E41" s="498">
        <v>8</v>
      </c>
      <c r="F41" s="498">
        <v>210</v>
      </c>
      <c r="G41" s="498">
        <v>33</v>
      </c>
      <c r="H41" s="498">
        <v>166</v>
      </c>
      <c r="I41" s="498">
        <v>116</v>
      </c>
      <c r="J41" s="499" t="s">
        <v>444</v>
      </c>
      <c r="K41" s="165"/>
    </row>
    <row r="42" spans="1:11" s="130" customFormat="1" ht="21" customHeight="1">
      <c r="A42" s="27" t="s">
        <v>120</v>
      </c>
      <c r="B42" s="497">
        <v>14</v>
      </c>
      <c r="C42" s="498">
        <v>10</v>
      </c>
      <c r="D42" s="498">
        <v>2</v>
      </c>
      <c r="E42" s="498">
        <v>2</v>
      </c>
      <c r="F42" s="498">
        <v>9</v>
      </c>
      <c r="G42" s="499" t="s">
        <v>444</v>
      </c>
      <c r="H42" s="498">
        <v>7</v>
      </c>
      <c r="I42" s="498">
        <v>7</v>
      </c>
      <c r="J42" s="499" t="s">
        <v>444</v>
      </c>
      <c r="K42" s="165"/>
    </row>
    <row r="43" spans="1:11" s="130" customFormat="1" ht="21" customHeight="1">
      <c r="A43" s="27" t="s">
        <v>121</v>
      </c>
      <c r="B43" s="497">
        <v>1</v>
      </c>
      <c r="C43" s="498">
        <v>1</v>
      </c>
      <c r="D43" s="499" t="s">
        <v>444</v>
      </c>
      <c r="E43" s="499" t="s">
        <v>444</v>
      </c>
      <c r="F43" s="498">
        <v>1</v>
      </c>
      <c r="G43" s="499" t="s">
        <v>444</v>
      </c>
      <c r="H43" s="498">
        <v>1</v>
      </c>
      <c r="I43" s="498">
        <v>1</v>
      </c>
      <c r="J43" s="499" t="s">
        <v>444</v>
      </c>
      <c r="K43" s="165"/>
    </row>
    <row r="44" spans="1:11" s="130" customFormat="1" ht="21" customHeight="1">
      <c r="A44" s="27" t="s">
        <v>122</v>
      </c>
      <c r="B44" s="497">
        <v>80</v>
      </c>
      <c r="C44" s="498">
        <v>48</v>
      </c>
      <c r="D44" s="498">
        <v>30</v>
      </c>
      <c r="E44" s="498">
        <v>2</v>
      </c>
      <c r="F44" s="498">
        <v>29</v>
      </c>
      <c r="G44" s="499" t="s">
        <v>444</v>
      </c>
      <c r="H44" s="498">
        <v>94</v>
      </c>
      <c r="I44" s="498">
        <v>54</v>
      </c>
      <c r="J44" s="499" t="s">
        <v>444</v>
      </c>
      <c r="K44" s="165"/>
    </row>
    <row r="45" spans="1:11" s="130" customFormat="1" ht="21" customHeight="1">
      <c r="A45" s="27" t="s">
        <v>123</v>
      </c>
      <c r="B45" s="497">
        <v>140</v>
      </c>
      <c r="C45" s="498">
        <v>117</v>
      </c>
      <c r="D45" s="498">
        <v>22</v>
      </c>
      <c r="E45" s="498">
        <v>1</v>
      </c>
      <c r="F45" s="498">
        <v>125</v>
      </c>
      <c r="G45" s="498">
        <v>1</v>
      </c>
      <c r="H45" s="498">
        <v>174</v>
      </c>
      <c r="I45" s="498">
        <v>102</v>
      </c>
      <c r="J45" s="499" t="s">
        <v>444</v>
      </c>
      <c r="K45" s="165"/>
    </row>
    <row r="46" spans="1:11" s="130" customFormat="1" ht="21" customHeight="1">
      <c r="A46" s="27"/>
      <c r="B46" s="500"/>
      <c r="C46" s="501"/>
      <c r="D46" s="501"/>
      <c r="E46" s="501"/>
      <c r="F46" s="501"/>
      <c r="G46" s="501"/>
      <c r="H46" s="501"/>
      <c r="I46" s="501"/>
      <c r="J46" s="501"/>
      <c r="K46" s="167"/>
    </row>
    <row r="47" spans="1:11" s="197" customFormat="1" ht="21" customHeight="1">
      <c r="A47" s="26" t="s">
        <v>435</v>
      </c>
      <c r="B47" s="493">
        <v>767</v>
      </c>
      <c r="C47" s="494">
        <v>200</v>
      </c>
      <c r="D47" s="494">
        <v>530</v>
      </c>
      <c r="E47" s="494">
        <v>37</v>
      </c>
      <c r="F47" s="494">
        <v>559</v>
      </c>
      <c r="G47" s="494">
        <v>9</v>
      </c>
      <c r="H47" s="494">
        <v>634</v>
      </c>
      <c r="I47" s="494">
        <v>453</v>
      </c>
      <c r="J47" s="494" t="s">
        <v>444</v>
      </c>
      <c r="K47" s="195"/>
    </row>
    <row r="48" spans="1:11" s="130" customFormat="1" ht="21" customHeight="1">
      <c r="A48" s="27" t="s">
        <v>124</v>
      </c>
      <c r="B48" s="497">
        <v>242</v>
      </c>
      <c r="C48" s="498">
        <v>36</v>
      </c>
      <c r="D48" s="498">
        <v>192</v>
      </c>
      <c r="E48" s="498">
        <v>14</v>
      </c>
      <c r="F48" s="498">
        <v>160</v>
      </c>
      <c r="G48" s="499" t="s">
        <v>444</v>
      </c>
      <c r="H48" s="498">
        <v>201</v>
      </c>
      <c r="I48" s="498">
        <v>167</v>
      </c>
      <c r="J48" s="499" t="s">
        <v>444</v>
      </c>
      <c r="K48" s="165"/>
    </row>
    <row r="49" spans="1:11" s="130" customFormat="1" ht="21" customHeight="1">
      <c r="A49" s="27" t="s">
        <v>125</v>
      </c>
      <c r="B49" s="497">
        <v>221</v>
      </c>
      <c r="C49" s="498">
        <v>64</v>
      </c>
      <c r="D49" s="498">
        <v>144</v>
      </c>
      <c r="E49" s="498">
        <v>13</v>
      </c>
      <c r="F49" s="498">
        <v>165</v>
      </c>
      <c r="G49" s="498">
        <v>4</v>
      </c>
      <c r="H49" s="498">
        <v>182</v>
      </c>
      <c r="I49" s="498">
        <v>130</v>
      </c>
      <c r="J49" s="499" t="s">
        <v>444</v>
      </c>
      <c r="K49" s="165"/>
    </row>
    <row r="50" spans="1:11" s="130" customFormat="1" ht="21" customHeight="1">
      <c r="A50" s="27" t="s">
        <v>126</v>
      </c>
      <c r="B50" s="497">
        <v>304</v>
      </c>
      <c r="C50" s="498">
        <v>100</v>
      </c>
      <c r="D50" s="498">
        <v>194</v>
      </c>
      <c r="E50" s="498">
        <v>10</v>
      </c>
      <c r="F50" s="498">
        <v>234</v>
      </c>
      <c r="G50" s="498">
        <v>5</v>
      </c>
      <c r="H50" s="498">
        <v>251</v>
      </c>
      <c r="I50" s="498">
        <v>156</v>
      </c>
      <c r="J50" s="499" t="s">
        <v>444</v>
      </c>
      <c r="K50" s="165"/>
    </row>
    <row r="51" spans="1:11" s="130" customFormat="1" ht="21" customHeight="1">
      <c r="A51" s="27"/>
      <c r="B51" s="500"/>
      <c r="C51" s="501"/>
      <c r="D51" s="501"/>
      <c r="E51" s="501"/>
      <c r="F51" s="501"/>
      <c r="G51" s="501"/>
      <c r="H51" s="501"/>
      <c r="I51" s="501"/>
      <c r="J51" s="501"/>
      <c r="K51" s="167"/>
    </row>
    <row r="52" spans="1:11" s="198" customFormat="1" ht="21" customHeight="1">
      <c r="A52" s="26" t="s">
        <v>436</v>
      </c>
      <c r="B52" s="493">
        <v>217</v>
      </c>
      <c r="C52" s="494">
        <v>61</v>
      </c>
      <c r="D52" s="494">
        <v>145</v>
      </c>
      <c r="E52" s="494">
        <v>11</v>
      </c>
      <c r="F52" s="494">
        <v>58</v>
      </c>
      <c r="G52" s="494" t="s">
        <v>444</v>
      </c>
      <c r="H52" s="494">
        <v>181</v>
      </c>
      <c r="I52" s="494">
        <v>78</v>
      </c>
      <c r="J52" s="494" t="s">
        <v>444</v>
      </c>
      <c r="K52" s="196"/>
    </row>
    <row r="53" spans="1:11" s="130" customFormat="1" ht="21" customHeight="1">
      <c r="A53" s="27" t="s">
        <v>437</v>
      </c>
      <c r="B53" s="497">
        <v>217</v>
      </c>
      <c r="C53" s="498">
        <v>61</v>
      </c>
      <c r="D53" s="498">
        <v>145</v>
      </c>
      <c r="E53" s="498">
        <v>11</v>
      </c>
      <c r="F53" s="498">
        <v>58</v>
      </c>
      <c r="G53" s="499" t="s">
        <v>444</v>
      </c>
      <c r="H53" s="498">
        <v>181</v>
      </c>
      <c r="I53" s="498">
        <v>78</v>
      </c>
      <c r="J53" s="499" t="s">
        <v>444</v>
      </c>
      <c r="K53" s="165"/>
    </row>
    <row r="54" spans="1:11" s="130" customFormat="1" ht="21" customHeight="1">
      <c r="A54" s="27"/>
      <c r="B54" s="500"/>
      <c r="C54" s="501"/>
      <c r="D54" s="501"/>
      <c r="E54" s="501"/>
      <c r="F54" s="501"/>
      <c r="G54" s="501"/>
      <c r="H54" s="501"/>
      <c r="I54" s="501"/>
      <c r="J54" s="501"/>
      <c r="K54" s="167"/>
    </row>
    <row r="55" spans="1:11" s="198" customFormat="1" ht="21" customHeight="1">
      <c r="A55" s="26" t="s">
        <v>438</v>
      </c>
      <c r="B55" s="493">
        <v>367</v>
      </c>
      <c r="C55" s="494">
        <v>93</v>
      </c>
      <c r="D55" s="494">
        <v>211</v>
      </c>
      <c r="E55" s="494">
        <v>63</v>
      </c>
      <c r="F55" s="494">
        <v>188</v>
      </c>
      <c r="G55" s="494">
        <v>3</v>
      </c>
      <c r="H55" s="494">
        <v>120</v>
      </c>
      <c r="I55" s="494">
        <v>87</v>
      </c>
      <c r="J55" s="494" t="s">
        <v>444</v>
      </c>
      <c r="K55" s="195"/>
    </row>
    <row r="56" spans="1:11" s="130" customFormat="1" ht="21" customHeight="1">
      <c r="A56" s="27" t="s">
        <v>127</v>
      </c>
      <c r="B56" s="497">
        <v>12</v>
      </c>
      <c r="C56" s="498">
        <v>8</v>
      </c>
      <c r="D56" s="498">
        <v>2</v>
      </c>
      <c r="E56" s="498">
        <v>2</v>
      </c>
      <c r="F56" s="498">
        <v>1</v>
      </c>
      <c r="G56" s="499" t="s">
        <v>444</v>
      </c>
      <c r="H56" s="498">
        <v>7</v>
      </c>
      <c r="I56" s="498">
        <v>8</v>
      </c>
      <c r="J56" s="499" t="s">
        <v>444</v>
      </c>
      <c r="K56" s="165"/>
    </row>
    <row r="57" spans="1:11" s="130" customFormat="1" ht="21" customHeight="1">
      <c r="A57" s="27" t="s">
        <v>128</v>
      </c>
      <c r="B57" s="497">
        <v>33</v>
      </c>
      <c r="C57" s="498">
        <v>16</v>
      </c>
      <c r="D57" s="498">
        <v>16</v>
      </c>
      <c r="E57" s="498">
        <v>1</v>
      </c>
      <c r="F57" s="498">
        <v>17</v>
      </c>
      <c r="G57" s="498">
        <v>1</v>
      </c>
      <c r="H57" s="498">
        <v>17</v>
      </c>
      <c r="I57" s="498">
        <v>13</v>
      </c>
      <c r="J57" s="499" t="s">
        <v>444</v>
      </c>
      <c r="K57" s="165"/>
    </row>
    <row r="58" spans="1:11" s="130" customFormat="1" ht="21" customHeight="1">
      <c r="A58" s="27" t="s">
        <v>129</v>
      </c>
      <c r="B58" s="497">
        <v>14</v>
      </c>
      <c r="C58" s="498">
        <v>5</v>
      </c>
      <c r="D58" s="498">
        <v>9</v>
      </c>
      <c r="E58" s="499" t="s">
        <v>444</v>
      </c>
      <c r="F58" s="498">
        <v>1</v>
      </c>
      <c r="G58" s="499" t="s">
        <v>444</v>
      </c>
      <c r="H58" s="498">
        <v>8</v>
      </c>
      <c r="I58" s="498">
        <v>10</v>
      </c>
      <c r="J58" s="499" t="s">
        <v>444</v>
      </c>
      <c r="K58" s="165"/>
    </row>
    <row r="59" spans="1:11" s="130" customFormat="1" ht="21" customHeight="1">
      <c r="A59" s="27" t="s">
        <v>130</v>
      </c>
      <c r="B59" s="497">
        <v>128</v>
      </c>
      <c r="C59" s="498">
        <v>23</v>
      </c>
      <c r="D59" s="498">
        <v>97</v>
      </c>
      <c r="E59" s="498">
        <v>8</v>
      </c>
      <c r="F59" s="498">
        <v>47</v>
      </c>
      <c r="G59" s="498">
        <v>1</v>
      </c>
      <c r="H59" s="498">
        <v>60</v>
      </c>
      <c r="I59" s="498">
        <v>46</v>
      </c>
      <c r="J59" s="499" t="s">
        <v>444</v>
      </c>
      <c r="K59" s="165"/>
    </row>
    <row r="60" spans="1:11" s="130" customFormat="1" ht="21" customHeight="1">
      <c r="A60" s="27" t="s">
        <v>131</v>
      </c>
      <c r="B60" s="497">
        <v>3</v>
      </c>
      <c r="C60" s="498">
        <v>3</v>
      </c>
      <c r="D60" s="499" t="s">
        <v>444</v>
      </c>
      <c r="E60" s="499" t="s">
        <v>444</v>
      </c>
      <c r="F60" s="499" t="s">
        <v>444</v>
      </c>
      <c r="G60" s="499" t="s">
        <v>444</v>
      </c>
      <c r="H60" s="499" t="s">
        <v>444</v>
      </c>
      <c r="I60" s="499" t="s">
        <v>444</v>
      </c>
      <c r="J60" s="499" t="s">
        <v>444</v>
      </c>
      <c r="K60" s="165"/>
    </row>
    <row r="61" spans="1:11" s="130" customFormat="1" ht="21" customHeight="1">
      <c r="A61" s="27" t="s">
        <v>132</v>
      </c>
      <c r="B61" s="497">
        <v>107</v>
      </c>
      <c r="C61" s="498">
        <v>16</v>
      </c>
      <c r="D61" s="498">
        <v>47</v>
      </c>
      <c r="E61" s="498">
        <v>44</v>
      </c>
      <c r="F61" s="498">
        <v>74</v>
      </c>
      <c r="G61" s="499" t="s">
        <v>444</v>
      </c>
      <c r="H61" s="498">
        <v>2</v>
      </c>
      <c r="I61" s="498">
        <v>1</v>
      </c>
      <c r="J61" s="499" t="s">
        <v>444</v>
      </c>
      <c r="K61" s="165"/>
    </row>
    <row r="62" spans="1:11" s="130" customFormat="1" ht="21" customHeight="1">
      <c r="A62" s="27" t="s">
        <v>302</v>
      </c>
      <c r="B62" s="497">
        <v>70</v>
      </c>
      <c r="C62" s="498">
        <v>22</v>
      </c>
      <c r="D62" s="498">
        <v>40</v>
      </c>
      <c r="E62" s="498">
        <v>8</v>
      </c>
      <c r="F62" s="498">
        <v>48</v>
      </c>
      <c r="G62" s="498">
        <v>1</v>
      </c>
      <c r="H62" s="498">
        <v>26</v>
      </c>
      <c r="I62" s="498">
        <v>9</v>
      </c>
      <c r="J62" s="499" t="s">
        <v>444</v>
      </c>
      <c r="K62" s="165"/>
    </row>
    <row r="63" spans="1:11" s="130" customFormat="1" ht="21" customHeight="1">
      <c r="A63" s="27"/>
      <c r="B63" s="500"/>
      <c r="C63" s="501"/>
      <c r="D63" s="501"/>
      <c r="E63" s="501"/>
      <c r="F63" s="501"/>
      <c r="G63" s="501"/>
      <c r="H63" s="501"/>
      <c r="I63" s="501"/>
      <c r="J63" s="501"/>
      <c r="K63" s="167"/>
    </row>
    <row r="64" spans="1:11" s="198" customFormat="1" ht="21" customHeight="1">
      <c r="A64" s="26" t="s">
        <v>224</v>
      </c>
      <c r="B64" s="493">
        <v>40</v>
      </c>
      <c r="C64" s="494">
        <v>29</v>
      </c>
      <c r="D64" s="494">
        <v>9</v>
      </c>
      <c r="E64" s="494">
        <v>2</v>
      </c>
      <c r="F64" s="494">
        <v>11</v>
      </c>
      <c r="G64" s="494" t="s">
        <v>444</v>
      </c>
      <c r="H64" s="494">
        <v>20</v>
      </c>
      <c r="I64" s="494">
        <v>16</v>
      </c>
      <c r="J64" s="494" t="s">
        <v>444</v>
      </c>
      <c r="K64" s="195"/>
    </row>
    <row r="65" spans="1:11" s="130" customFormat="1" ht="21" customHeight="1">
      <c r="A65" s="27" t="s">
        <v>133</v>
      </c>
      <c r="B65" s="497">
        <v>40</v>
      </c>
      <c r="C65" s="498">
        <v>29</v>
      </c>
      <c r="D65" s="498">
        <v>9</v>
      </c>
      <c r="E65" s="498">
        <v>2</v>
      </c>
      <c r="F65" s="498">
        <v>11</v>
      </c>
      <c r="G65" s="499" t="s">
        <v>444</v>
      </c>
      <c r="H65" s="498">
        <v>20</v>
      </c>
      <c r="I65" s="498">
        <v>16</v>
      </c>
      <c r="J65" s="499" t="s">
        <v>444</v>
      </c>
      <c r="K65" s="165"/>
    </row>
    <row r="66" spans="1:11" s="130" customFormat="1" ht="21" customHeight="1">
      <c r="A66" s="27" t="s">
        <v>134</v>
      </c>
      <c r="B66" s="504" t="s">
        <v>444</v>
      </c>
      <c r="C66" s="499" t="s">
        <v>444</v>
      </c>
      <c r="D66" s="499" t="s">
        <v>444</v>
      </c>
      <c r="E66" s="499" t="s">
        <v>444</v>
      </c>
      <c r="F66" s="499" t="s">
        <v>444</v>
      </c>
      <c r="G66" s="499" t="s">
        <v>444</v>
      </c>
      <c r="H66" s="499" t="s">
        <v>444</v>
      </c>
      <c r="I66" s="499" t="s">
        <v>444</v>
      </c>
      <c r="J66" s="499" t="s">
        <v>444</v>
      </c>
      <c r="K66" s="165"/>
    </row>
    <row r="67" spans="1:11" s="130" customFormat="1" ht="21" customHeight="1">
      <c r="A67" s="28" t="s">
        <v>135</v>
      </c>
      <c r="B67" s="505" t="s">
        <v>444</v>
      </c>
      <c r="C67" s="506" t="s">
        <v>444</v>
      </c>
      <c r="D67" s="506" t="s">
        <v>444</v>
      </c>
      <c r="E67" s="506" t="s">
        <v>444</v>
      </c>
      <c r="F67" s="506" t="s">
        <v>444</v>
      </c>
      <c r="G67" s="506" t="s">
        <v>444</v>
      </c>
      <c r="H67" s="506" t="s">
        <v>444</v>
      </c>
      <c r="I67" s="506" t="s">
        <v>444</v>
      </c>
      <c r="J67" s="506" t="s">
        <v>444</v>
      </c>
      <c r="K67" s="165"/>
    </row>
    <row r="68" spans="1:11" s="200" customFormat="1" ht="15" customHeight="1">
      <c r="A68" s="43"/>
      <c r="B68" s="43"/>
      <c r="C68" s="43"/>
      <c r="D68" s="43"/>
      <c r="E68" s="43"/>
      <c r="F68" s="43"/>
      <c r="G68" s="43"/>
      <c r="H68" s="43"/>
      <c r="I68" s="199" t="s">
        <v>385</v>
      </c>
      <c r="J68" s="43"/>
      <c r="K68" s="43"/>
    </row>
  </sheetData>
  <mergeCells count="11">
    <mergeCell ref="F3:F5"/>
    <mergeCell ref="H3:H5"/>
    <mergeCell ref="I3:I5"/>
    <mergeCell ref="J3:J5"/>
    <mergeCell ref="G3:G5"/>
    <mergeCell ref="A3:A5"/>
    <mergeCell ref="B3:E3"/>
    <mergeCell ref="B4:B5"/>
    <mergeCell ref="C4:C5"/>
    <mergeCell ref="D4:D5"/>
    <mergeCell ref="E4:E5"/>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11.xml><?xml version="1.0" encoding="utf-8"?>
<worksheet xmlns="http://schemas.openxmlformats.org/spreadsheetml/2006/main" xmlns:r="http://schemas.openxmlformats.org/officeDocument/2006/relationships">
  <dimension ref="A1:DX88"/>
  <sheetViews>
    <sheetView zoomScaleSheetLayoutView="100" workbookViewId="0" topLeftCell="A1">
      <selection activeCell="A1" sqref="A1"/>
    </sheetView>
  </sheetViews>
  <sheetFormatPr defaultColWidth="9.00390625" defaultRowHeight="13.5"/>
  <cols>
    <col min="1" max="1" width="14.125" style="4" customWidth="1"/>
    <col min="2" max="116" width="12.375" style="4" customWidth="1"/>
    <col min="117" max="16384" width="9.00390625" style="4" customWidth="1"/>
  </cols>
  <sheetData>
    <row r="1" ht="18" customHeight="1">
      <c r="A1" s="1052" t="s">
        <v>283</v>
      </c>
    </row>
    <row r="2" spans="1:59" ht="21" customHeight="1">
      <c r="A2" s="101" t="s">
        <v>398</v>
      </c>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row>
    <row r="3" spans="1:59" ht="18.75" customHeight="1" thickBot="1">
      <c r="A3" s="102" t="s">
        <v>904</v>
      </c>
      <c r="B3" s="5"/>
      <c r="C3" s="5"/>
      <c r="D3" s="5"/>
      <c r="E3" s="5"/>
      <c r="F3" s="5"/>
      <c r="G3" s="5"/>
      <c r="H3" s="5"/>
      <c r="I3" s="5"/>
      <c r="J3" s="5"/>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row>
    <row r="4" spans="1:59" s="200" customFormat="1" ht="26.25" customHeight="1" thickTop="1">
      <c r="A4" s="1104" t="s">
        <v>399</v>
      </c>
      <c r="B4" s="1101" t="s">
        <v>400</v>
      </c>
      <c r="C4" s="1102"/>
      <c r="D4" s="1102"/>
      <c r="E4" s="1101" t="s">
        <v>401</v>
      </c>
      <c r="F4" s="1102"/>
      <c r="G4" s="1102"/>
      <c r="H4" s="1084" t="s">
        <v>402</v>
      </c>
      <c r="I4" s="1085"/>
      <c r="J4" s="1049"/>
      <c r="K4" s="1101" t="s">
        <v>403</v>
      </c>
      <c r="L4" s="1102"/>
      <c r="M4" s="1102"/>
      <c r="N4" s="1101" t="s">
        <v>404</v>
      </c>
      <c r="O4" s="1102"/>
      <c r="P4" s="1102"/>
      <c r="Q4" s="1101" t="s">
        <v>405</v>
      </c>
      <c r="R4" s="1102"/>
      <c r="S4" s="110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s="31" customFormat="1" ht="30.75" customHeight="1">
      <c r="A5" s="1105"/>
      <c r="B5" s="511" t="s">
        <v>406</v>
      </c>
      <c r="C5" s="238" t="s">
        <v>407</v>
      </c>
      <c r="D5" s="511" t="s">
        <v>408</v>
      </c>
      <c r="E5" s="511" t="s">
        <v>406</v>
      </c>
      <c r="F5" s="238" t="s">
        <v>407</v>
      </c>
      <c r="G5" s="511" t="s">
        <v>408</v>
      </c>
      <c r="H5" s="511" t="s">
        <v>406</v>
      </c>
      <c r="I5" s="416" t="s">
        <v>407</v>
      </c>
      <c r="J5" s="511" t="s">
        <v>408</v>
      </c>
      <c r="K5" s="511" t="s">
        <v>406</v>
      </c>
      <c r="L5" s="238" t="s">
        <v>407</v>
      </c>
      <c r="M5" s="511" t="s">
        <v>408</v>
      </c>
      <c r="N5" s="511" t="s">
        <v>406</v>
      </c>
      <c r="O5" s="238" t="s">
        <v>407</v>
      </c>
      <c r="P5" s="511" t="s">
        <v>408</v>
      </c>
      <c r="Q5" s="511" t="s">
        <v>406</v>
      </c>
      <c r="R5" s="238" t="s">
        <v>407</v>
      </c>
      <c r="S5" s="512" t="s">
        <v>408</v>
      </c>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row>
    <row r="6" spans="1:59" ht="18" customHeight="1">
      <c r="A6" s="190"/>
      <c r="B6" s="204" t="s">
        <v>708</v>
      </c>
      <c r="C6" s="205" t="s">
        <v>709</v>
      </c>
      <c r="D6" s="206" t="s">
        <v>710</v>
      </c>
      <c r="E6" s="207" t="s">
        <v>708</v>
      </c>
      <c r="F6" s="205" t="s">
        <v>709</v>
      </c>
      <c r="G6" s="206" t="s">
        <v>710</v>
      </c>
      <c r="H6" s="207" t="s">
        <v>708</v>
      </c>
      <c r="I6" s="205" t="s">
        <v>709</v>
      </c>
      <c r="J6" s="206" t="s">
        <v>710</v>
      </c>
      <c r="K6" s="207" t="s">
        <v>708</v>
      </c>
      <c r="L6" s="208" t="s">
        <v>709</v>
      </c>
      <c r="M6" s="206" t="s">
        <v>710</v>
      </c>
      <c r="N6" s="207" t="s">
        <v>708</v>
      </c>
      <c r="O6" s="208" t="s">
        <v>709</v>
      </c>
      <c r="P6" s="206" t="s">
        <v>710</v>
      </c>
      <c r="Q6" s="207" t="s">
        <v>708</v>
      </c>
      <c r="R6" s="208" t="s">
        <v>709</v>
      </c>
      <c r="S6" s="206" t="s">
        <v>710</v>
      </c>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row>
    <row r="7" spans="1:59" s="200" customFormat="1" ht="21" customHeight="1">
      <c r="A7" s="318" t="s">
        <v>905</v>
      </c>
      <c r="B7" s="593">
        <v>5500</v>
      </c>
      <c r="C7" s="594">
        <v>30100</v>
      </c>
      <c r="D7" s="594">
        <v>547</v>
      </c>
      <c r="E7" s="20" t="s">
        <v>136</v>
      </c>
      <c r="F7" s="20" t="s">
        <v>136</v>
      </c>
      <c r="G7" s="20" t="s">
        <v>136</v>
      </c>
      <c r="H7" s="594">
        <v>31</v>
      </c>
      <c r="I7" s="594">
        <v>104</v>
      </c>
      <c r="J7" s="594">
        <v>335</v>
      </c>
      <c r="K7" s="594">
        <v>42</v>
      </c>
      <c r="L7" s="594">
        <v>181</v>
      </c>
      <c r="M7" s="594">
        <v>431</v>
      </c>
      <c r="N7" s="503" t="s">
        <v>136</v>
      </c>
      <c r="O7" s="503" t="s">
        <v>136</v>
      </c>
      <c r="P7" s="503" t="s">
        <v>136</v>
      </c>
      <c r="Q7" s="503" t="s">
        <v>136</v>
      </c>
      <c r="R7" s="503" t="s">
        <v>136</v>
      </c>
      <c r="S7" s="503" t="s">
        <v>136</v>
      </c>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s="200" customFormat="1" ht="21" customHeight="1">
      <c r="A8" s="59">
        <v>15</v>
      </c>
      <c r="B8" s="593">
        <v>5480</v>
      </c>
      <c r="C8" s="594">
        <v>28200</v>
      </c>
      <c r="D8" s="594">
        <v>514</v>
      </c>
      <c r="E8" s="20" t="s">
        <v>136</v>
      </c>
      <c r="F8" s="20" t="s">
        <v>136</v>
      </c>
      <c r="G8" s="20" t="s">
        <v>136</v>
      </c>
      <c r="H8" s="594">
        <v>28</v>
      </c>
      <c r="I8" s="594">
        <v>96</v>
      </c>
      <c r="J8" s="594">
        <v>343</v>
      </c>
      <c r="K8" s="594">
        <v>48</v>
      </c>
      <c r="L8" s="594">
        <v>194</v>
      </c>
      <c r="M8" s="594">
        <v>404</v>
      </c>
      <c r="N8" s="503" t="s">
        <v>136</v>
      </c>
      <c r="O8" s="503" t="s">
        <v>136</v>
      </c>
      <c r="P8" s="503" t="s">
        <v>136</v>
      </c>
      <c r="Q8" s="503" t="s">
        <v>136</v>
      </c>
      <c r="R8" s="503" t="s">
        <v>136</v>
      </c>
      <c r="S8" s="503" t="s">
        <v>136</v>
      </c>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s="200" customFormat="1" ht="21" customHeight="1">
      <c r="A9" s="59">
        <v>16</v>
      </c>
      <c r="B9" s="593">
        <v>5500</v>
      </c>
      <c r="C9" s="594">
        <v>30400</v>
      </c>
      <c r="D9" s="594">
        <v>553</v>
      </c>
      <c r="E9" s="20" t="s">
        <v>447</v>
      </c>
      <c r="F9" s="20" t="s">
        <v>447</v>
      </c>
      <c r="G9" s="20" t="s">
        <v>447</v>
      </c>
      <c r="H9" s="594">
        <v>29</v>
      </c>
      <c r="I9" s="594">
        <v>98</v>
      </c>
      <c r="J9" s="594">
        <v>338</v>
      </c>
      <c r="K9" s="594">
        <v>46</v>
      </c>
      <c r="L9" s="594">
        <v>186</v>
      </c>
      <c r="M9" s="594">
        <v>405</v>
      </c>
      <c r="N9" s="503" t="s">
        <v>447</v>
      </c>
      <c r="O9" s="503" t="s">
        <v>447</v>
      </c>
      <c r="P9" s="503" t="s">
        <v>447</v>
      </c>
      <c r="Q9" s="503" t="s">
        <v>447</v>
      </c>
      <c r="R9" s="503" t="s">
        <v>447</v>
      </c>
      <c r="S9" s="503" t="s">
        <v>447</v>
      </c>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s="200" customFormat="1" ht="21" customHeight="1">
      <c r="A10" s="59">
        <v>17</v>
      </c>
      <c r="B10" s="593">
        <v>5540</v>
      </c>
      <c r="C10" s="594">
        <v>30500</v>
      </c>
      <c r="D10" s="594">
        <v>550</v>
      </c>
      <c r="E10" s="20" t="s">
        <v>447</v>
      </c>
      <c r="F10" s="20" t="s">
        <v>447</v>
      </c>
      <c r="G10" s="20" t="s">
        <v>447</v>
      </c>
      <c r="H10" s="594">
        <v>27</v>
      </c>
      <c r="I10" s="594">
        <v>90</v>
      </c>
      <c r="J10" s="594">
        <v>333</v>
      </c>
      <c r="K10" s="594">
        <v>35</v>
      </c>
      <c r="L10" s="594">
        <v>135</v>
      </c>
      <c r="M10" s="594">
        <v>387</v>
      </c>
      <c r="N10" s="503" t="s">
        <v>447</v>
      </c>
      <c r="O10" s="503" t="s">
        <v>447</v>
      </c>
      <c r="P10" s="503" t="s">
        <v>447</v>
      </c>
      <c r="Q10" s="503" t="s">
        <v>447</v>
      </c>
      <c r="R10" s="503" t="s">
        <v>447</v>
      </c>
      <c r="S10" s="503" t="s">
        <v>447</v>
      </c>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s="599" customFormat="1" ht="21" customHeight="1">
      <c r="A11" s="595">
        <v>18</v>
      </c>
      <c r="B11" s="596">
        <v>5530</v>
      </c>
      <c r="C11" s="597">
        <v>30200</v>
      </c>
      <c r="D11" s="597">
        <v>546</v>
      </c>
      <c r="E11" s="96" t="s">
        <v>447</v>
      </c>
      <c r="F11" s="96" t="s">
        <v>447</v>
      </c>
      <c r="G11" s="96" t="s">
        <v>447</v>
      </c>
      <c r="H11" s="597">
        <v>24</v>
      </c>
      <c r="I11" s="597">
        <v>72</v>
      </c>
      <c r="J11" s="597">
        <v>300</v>
      </c>
      <c r="K11" s="597">
        <v>32</v>
      </c>
      <c r="L11" s="597">
        <v>126</v>
      </c>
      <c r="M11" s="597">
        <v>393</v>
      </c>
      <c r="N11" s="496" t="s">
        <v>447</v>
      </c>
      <c r="O11" s="496" t="s">
        <v>447</v>
      </c>
      <c r="P11" s="496" t="s">
        <v>447</v>
      </c>
      <c r="Q11" s="496" t="s">
        <v>447</v>
      </c>
      <c r="R11" s="496" t="s">
        <v>447</v>
      </c>
      <c r="S11" s="496" t="s">
        <v>447</v>
      </c>
      <c r="T11" s="42"/>
      <c r="U11" s="598"/>
      <c r="V11" s="598"/>
      <c r="W11" s="598"/>
      <c r="X11" s="598"/>
      <c r="Y11" s="598"/>
      <c r="Z11" s="598"/>
      <c r="AA11" s="598"/>
      <c r="AB11" s="598"/>
      <c r="AC11" s="598"/>
      <c r="AD11" s="598"/>
      <c r="AE11" s="598"/>
      <c r="AF11" s="598"/>
      <c r="AG11" s="598"/>
      <c r="AH11" s="598"/>
      <c r="AI11" s="598"/>
      <c r="AJ11" s="598"/>
      <c r="AK11" s="598"/>
      <c r="AL11" s="598"/>
      <c r="AM11" s="598"/>
      <c r="AN11" s="598"/>
      <c r="AO11" s="598"/>
      <c r="AP11" s="598"/>
      <c r="AQ11" s="598"/>
      <c r="AR11" s="598"/>
      <c r="AS11" s="598"/>
      <c r="AT11" s="598"/>
      <c r="AU11" s="598"/>
      <c r="AV11" s="598"/>
      <c r="AW11" s="598"/>
      <c r="AX11" s="598"/>
      <c r="AY11" s="598"/>
      <c r="AZ11" s="598"/>
      <c r="BA11" s="598"/>
      <c r="BB11" s="598"/>
      <c r="BC11" s="598"/>
      <c r="BD11" s="598"/>
      <c r="BE11" s="598"/>
      <c r="BF11" s="598"/>
      <c r="BG11" s="598"/>
    </row>
    <row r="12" spans="1:59" s="263" customFormat="1" ht="21" customHeight="1">
      <c r="A12" s="17"/>
      <c r="B12" s="495"/>
      <c r="C12" s="496"/>
      <c r="D12" s="496"/>
      <c r="E12" s="496"/>
      <c r="F12" s="496"/>
      <c r="G12" s="496"/>
      <c r="H12" s="496"/>
      <c r="I12" s="496"/>
      <c r="J12" s="496"/>
      <c r="K12" s="496"/>
      <c r="L12" s="496"/>
      <c r="M12" s="496"/>
      <c r="N12" s="496"/>
      <c r="O12" s="496"/>
      <c r="P12" s="496"/>
      <c r="Q12" s="496"/>
      <c r="R12" s="496"/>
      <c r="S12" s="496"/>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row>
    <row r="13" spans="1:59" s="602" customFormat="1" ht="21" customHeight="1">
      <c r="A13" s="18" t="s">
        <v>102</v>
      </c>
      <c r="B13" s="325">
        <v>355</v>
      </c>
      <c r="C13" s="326">
        <v>1910</v>
      </c>
      <c r="D13" s="326">
        <v>537</v>
      </c>
      <c r="E13" s="96" t="s">
        <v>906</v>
      </c>
      <c r="F13" s="96" t="s">
        <v>906</v>
      </c>
      <c r="G13" s="96" t="s">
        <v>906</v>
      </c>
      <c r="H13" s="326">
        <v>0</v>
      </c>
      <c r="I13" s="326">
        <v>0</v>
      </c>
      <c r="J13" s="326">
        <v>332</v>
      </c>
      <c r="K13" s="326" t="s">
        <v>906</v>
      </c>
      <c r="L13" s="326" t="s">
        <v>906</v>
      </c>
      <c r="M13" s="326" t="s">
        <v>906</v>
      </c>
      <c r="N13" s="496" t="s">
        <v>906</v>
      </c>
      <c r="O13" s="496" t="s">
        <v>906</v>
      </c>
      <c r="P13" s="496" t="s">
        <v>906</v>
      </c>
      <c r="Q13" s="496" t="s">
        <v>906</v>
      </c>
      <c r="R13" s="496" t="s">
        <v>906</v>
      </c>
      <c r="S13" s="496" t="s">
        <v>906</v>
      </c>
      <c r="T13" s="600"/>
      <c r="U13" s="601"/>
      <c r="V13" s="601"/>
      <c r="W13" s="601"/>
      <c r="X13" s="601"/>
      <c r="Y13" s="601"/>
      <c r="Z13" s="601"/>
      <c r="AA13" s="601"/>
      <c r="AB13" s="601"/>
      <c r="AC13" s="601"/>
      <c r="AD13" s="601"/>
      <c r="AE13" s="601"/>
      <c r="AF13" s="601"/>
      <c r="AG13" s="601"/>
      <c r="AH13" s="601"/>
      <c r="AI13" s="601"/>
      <c r="AJ13" s="601"/>
      <c r="AK13" s="601"/>
      <c r="AL13" s="601"/>
      <c r="AM13" s="601"/>
      <c r="AN13" s="601"/>
      <c r="AO13" s="601"/>
      <c r="AP13" s="601"/>
      <c r="AQ13" s="601"/>
      <c r="AR13" s="601"/>
      <c r="AS13" s="601"/>
      <c r="AT13" s="601"/>
      <c r="AU13" s="601"/>
      <c r="AV13" s="601"/>
      <c r="AW13" s="601"/>
      <c r="AX13" s="601"/>
      <c r="AY13" s="601"/>
      <c r="AZ13" s="601"/>
      <c r="BA13" s="601"/>
      <c r="BB13" s="601"/>
      <c r="BC13" s="601"/>
      <c r="BD13" s="601"/>
      <c r="BE13" s="601"/>
      <c r="BF13" s="601"/>
      <c r="BG13" s="601"/>
    </row>
    <row r="14" spans="1:59" s="602" customFormat="1" ht="21" customHeight="1">
      <c r="A14" s="18" t="s">
        <v>103</v>
      </c>
      <c r="B14" s="325">
        <v>160</v>
      </c>
      <c r="C14" s="326">
        <v>856</v>
      </c>
      <c r="D14" s="326">
        <v>535</v>
      </c>
      <c r="E14" s="96" t="s">
        <v>906</v>
      </c>
      <c r="F14" s="96" t="s">
        <v>906</v>
      </c>
      <c r="G14" s="96" t="s">
        <v>906</v>
      </c>
      <c r="H14" s="326" t="s">
        <v>906</v>
      </c>
      <c r="I14" s="326" t="s">
        <v>906</v>
      </c>
      <c r="J14" s="326" t="s">
        <v>906</v>
      </c>
      <c r="K14" s="326" t="s">
        <v>906</v>
      </c>
      <c r="L14" s="326" t="s">
        <v>906</v>
      </c>
      <c r="M14" s="326" t="s">
        <v>906</v>
      </c>
      <c r="N14" s="496" t="s">
        <v>906</v>
      </c>
      <c r="O14" s="496" t="s">
        <v>906</v>
      </c>
      <c r="P14" s="496" t="s">
        <v>906</v>
      </c>
      <c r="Q14" s="496" t="s">
        <v>906</v>
      </c>
      <c r="R14" s="496" t="s">
        <v>906</v>
      </c>
      <c r="S14" s="496" t="s">
        <v>906</v>
      </c>
      <c r="T14" s="600"/>
      <c r="U14" s="601"/>
      <c r="V14" s="601"/>
      <c r="W14" s="601"/>
      <c r="X14" s="601"/>
      <c r="Y14" s="601"/>
      <c r="Z14" s="601"/>
      <c r="AA14" s="601"/>
      <c r="AB14" s="601"/>
      <c r="AC14" s="601"/>
      <c r="AD14" s="601"/>
      <c r="AE14" s="601"/>
      <c r="AF14" s="601"/>
      <c r="AG14" s="601"/>
      <c r="AH14" s="601"/>
      <c r="AI14" s="601"/>
      <c r="AJ14" s="601"/>
      <c r="AK14" s="601"/>
      <c r="AL14" s="601"/>
      <c r="AM14" s="601"/>
      <c r="AN14" s="601"/>
      <c r="AO14" s="601"/>
      <c r="AP14" s="601"/>
      <c r="AQ14" s="601"/>
      <c r="AR14" s="601"/>
      <c r="AS14" s="601"/>
      <c r="AT14" s="601"/>
      <c r="AU14" s="601"/>
      <c r="AV14" s="601"/>
      <c r="AW14" s="601"/>
      <c r="AX14" s="601"/>
      <c r="AY14" s="601"/>
      <c r="AZ14" s="601"/>
      <c r="BA14" s="601"/>
      <c r="BB14" s="601"/>
      <c r="BC14" s="601"/>
      <c r="BD14" s="601"/>
      <c r="BE14" s="601"/>
      <c r="BF14" s="601"/>
      <c r="BG14" s="601"/>
    </row>
    <row r="15" spans="1:59" s="602" customFormat="1" ht="21" customHeight="1">
      <c r="A15" s="18" t="s">
        <v>614</v>
      </c>
      <c r="B15" s="325">
        <v>15</v>
      </c>
      <c r="C15" s="326">
        <v>75</v>
      </c>
      <c r="D15" s="326">
        <v>500</v>
      </c>
      <c r="E15" s="96" t="s">
        <v>352</v>
      </c>
      <c r="F15" s="96" t="s">
        <v>352</v>
      </c>
      <c r="G15" s="96" t="s">
        <v>352</v>
      </c>
      <c r="H15" s="326" t="s">
        <v>352</v>
      </c>
      <c r="I15" s="326" t="s">
        <v>352</v>
      </c>
      <c r="J15" s="326" t="s">
        <v>352</v>
      </c>
      <c r="K15" s="326" t="s">
        <v>352</v>
      </c>
      <c r="L15" s="326" t="s">
        <v>352</v>
      </c>
      <c r="M15" s="326" t="s">
        <v>352</v>
      </c>
      <c r="N15" s="496" t="s">
        <v>352</v>
      </c>
      <c r="O15" s="496" t="s">
        <v>352</v>
      </c>
      <c r="P15" s="496" t="s">
        <v>352</v>
      </c>
      <c r="Q15" s="496" t="s">
        <v>352</v>
      </c>
      <c r="R15" s="496" t="s">
        <v>352</v>
      </c>
      <c r="S15" s="496" t="s">
        <v>352</v>
      </c>
      <c r="T15" s="600"/>
      <c r="U15" s="601"/>
      <c r="V15" s="601"/>
      <c r="W15" s="601"/>
      <c r="X15" s="601"/>
      <c r="Y15" s="601"/>
      <c r="Z15" s="601"/>
      <c r="AA15" s="601"/>
      <c r="AB15" s="601"/>
      <c r="AC15" s="601"/>
      <c r="AD15" s="601"/>
      <c r="AE15" s="601"/>
      <c r="AF15" s="601"/>
      <c r="AG15" s="601"/>
      <c r="AH15" s="601"/>
      <c r="AI15" s="601"/>
      <c r="AJ15" s="601"/>
      <c r="AK15" s="601"/>
      <c r="AL15" s="601"/>
      <c r="AM15" s="601"/>
      <c r="AN15" s="601"/>
      <c r="AO15" s="601"/>
      <c r="AP15" s="601"/>
      <c r="AQ15" s="601"/>
      <c r="AR15" s="601"/>
      <c r="AS15" s="601"/>
      <c r="AT15" s="601"/>
      <c r="AU15" s="601"/>
      <c r="AV15" s="601"/>
      <c r="AW15" s="601"/>
      <c r="AX15" s="601"/>
      <c r="AY15" s="601"/>
      <c r="AZ15" s="601"/>
      <c r="BA15" s="601"/>
      <c r="BB15" s="601"/>
      <c r="BC15" s="601"/>
      <c r="BD15" s="601"/>
      <c r="BE15" s="601"/>
      <c r="BF15" s="601"/>
      <c r="BG15" s="601"/>
    </row>
    <row r="16" spans="1:59" s="602" customFormat="1" ht="21" customHeight="1">
      <c r="A16" s="18" t="s">
        <v>104</v>
      </c>
      <c r="B16" s="325">
        <v>205</v>
      </c>
      <c r="C16" s="326">
        <v>1070</v>
      </c>
      <c r="D16" s="326">
        <v>522</v>
      </c>
      <c r="E16" s="96" t="s">
        <v>352</v>
      </c>
      <c r="F16" s="96" t="s">
        <v>352</v>
      </c>
      <c r="G16" s="96" t="s">
        <v>352</v>
      </c>
      <c r="H16" s="326" t="s">
        <v>352</v>
      </c>
      <c r="I16" s="326" t="s">
        <v>352</v>
      </c>
      <c r="J16" s="326" t="s">
        <v>352</v>
      </c>
      <c r="K16" s="326" t="s">
        <v>352</v>
      </c>
      <c r="L16" s="326" t="s">
        <v>352</v>
      </c>
      <c r="M16" s="326" t="s">
        <v>352</v>
      </c>
      <c r="N16" s="496" t="s">
        <v>352</v>
      </c>
      <c r="O16" s="496" t="s">
        <v>352</v>
      </c>
      <c r="P16" s="496" t="s">
        <v>352</v>
      </c>
      <c r="Q16" s="496" t="s">
        <v>352</v>
      </c>
      <c r="R16" s="496" t="s">
        <v>352</v>
      </c>
      <c r="S16" s="496" t="s">
        <v>352</v>
      </c>
      <c r="T16" s="600"/>
      <c r="U16" s="601"/>
      <c r="V16" s="601"/>
      <c r="W16" s="601"/>
      <c r="X16" s="601"/>
      <c r="Y16" s="601"/>
      <c r="Z16" s="601"/>
      <c r="AA16" s="601"/>
      <c r="AB16" s="601"/>
      <c r="AC16" s="601"/>
      <c r="AD16" s="601"/>
      <c r="AE16" s="601"/>
      <c r="AF16" s="601"/>
      <c r="AG16" s="601"/>
      <c r="AH16" s="601"/>
      <c r="AI16" s="601"/>
      <c r="AJ16" s="601"/>
      <c r="AK16" s="601"/>
      <c r="AL16" s="601"/>
      <c r="AM16" s="601"/>
      <c r="AN16" s="601"/>
      <c r="AO16" s="601"/>
      <c r="AP16" s="601"/>
      <c r="AQ16" s="601"/>
      <c r="AR16" s="601"/>
      <c r="AS16" s="601"/>
      <c r="AT16" s="601"/>
      <c r="AU16" s="601"/>
      <c r="AV16" s="601"/>
      <c r="AW16" s="601"/>
      <c r="AX16" s="601"/>
      <c r="AY16" s="601"/>
      <c r="AZ16" s="601"/>
      <c r="BA16" s="601"/>
      <c r="BB16" s="601"/>
      <c r="BC16" s="601"/>
      <c r="BD16" s="601"/>
      <c r="BE16" s="601"/>
      <c r="BF16" s="601"/>
      <c r="BG16" s="601"/>
    </row>
    <row r="17" spans="1:59" s="602" customFormat="1" ht="21" customHeight="1">
      <c r="A17" s="18" t="s">
        <v>105</v>
      </c>
      <c r="B17" s="325">
        <v>22</v>
      </c>
      <c r="C17" s="326">
        <v>109</v>
      </c>
      <c r="D17" s="326">
        <v>495</v>
      </c>
      <c r="E17" s="96" t="s">
        <v>352</v>
      </c>
      <c r="F17" s="96" t="s">
        <v>352</v>
      </c>
      <c r="G17" s="96" t="s">
        <v>352</v>
      </c>
      <c r="H17" s="326" t="s">
        <v>352</v>
      </c>
      <c r="I17" s="326" t="s">
        <v>352</v>
      </c>
      <c r="J17" s="326" t="s">
        <v>352</v>
      </c>
      <c r="K17" s="326" t="s">
        <v>352</v>
      </c>
      <c r="L17" s="326" t="s">
        <v>352</v>
      </c>
      <c r="M17" s="326" t="s">
        <v>352</v>
      </c>
      <c r="N17" s="496" t="s">
        <v>352</v>
      </c>
      <c r="O17" s="496" t="s">
        <v>352</v>
      </c>
      <c r="P17" s="496" t="s">
        <v>352</v>
      </c>
      <c r="Q17" s="496" t="s">
        <v>352</v>
      </c>
      <c r="R17" s="496" t="s">
        <v>352</v>
      </c>
      <c r="S17" s="496" t="s">
        <v>352</v>
      </c>
      <c r="T17" s="600"/>
      <c r="U17" s="601"/>
      <c r="V17" s="601"/>
      <c r="W17" s="601"/>
      <c r="X17" s="601"/>
      <c r="Y17" s="601"/>
      <c r="Z17" s="601"/>
      <c r="AA17" s="601"/>
      <c r="AB17" s="601"/>
      <c r="AC17" s="601"/>
      <c r="AD17" s="601"/>
      <c r="AE17" s="601"/>
      <c r="AF17" s="601"/>
      <c r="AG17" s="601"/>
      <c r="AH17" s="601"/>
      <c r="AI17" s="601"/>
      <c r="AJ17" s="601"/>
      <c r="AK17" s="601"/>
      <c r="AL17" s="601"/>
      <c r="AM17" s="601"/>
      <c r="AN17" s="601"/>
      <c r="AO17" s="601"/>
      <c r="AP17" s="601"/>
      <c r="AQ17" s="601"/>
      <c r="AR17" s="601"/>
      <c r="AS17" s="601"/>
      <c r="AT17" s="601"/>
      <c r="AU17" s="601"/>
      <c r="AV17" s="601"/>
      <c r="AW17" s="601"/>
      <c r="AX17" s="601"/>
      <c r="AY17" s="601"/>
      <c r="AZ17" s="601"/>
      <c r="BA17" s="601"/>
      <c r="BB17" s="601"/>
      <c r="BC17" s="601"/>
      <c r="BD17" s="601"/>
      <c r="BE17" s="601"/>
      <c r="BF17" s="601"/>
      <c r="BG17" s="601"/>
    </row>
    <row r="18" spans="1:59" s="602" customFormat="1" ht="21" customHeight="1">
      <c r="A18" s="18" t="s">
        <v>106</v>
      </c>
      <c r="B18" s="325">
        <v>89</v>
      </c>
      <c r="C18" s="326">
        <v>438</v>
      </c>
      <c r="D18" s="326">
        <v>492</v>
      </c>
      <c r="E18" s="96" t="s">
        <v>352</v>
      </c>
      <c r="F18" s="96" t="s">
        <v>352</v>
      </c>
      <c r="G18" s="96" t="s">
        <v>352</v>
      </c>
      <c r="H18" s="326">
        <v>1</v>
      </c>
      <c r="I18" s="326">
        <v>3</v>
      </c>
      <c r="J18" s="326">
        <v>280</v>
      </c>
      <c r="K18" s="326" t="s">
        <v>352</v>
      </c>
      <c r="L18" s="326" t="s">
        <v>352</v>
      </c>
      <c r="M18" s="326" t="s">
        <v>352</v>
      </c>
      <c r="N18" s="496" t="s">
        <v>352</v>
      </c>
      <c r="O18" s="496" t="s">
        <v>352</v>
      </c>
      <c r="P18" s="496" t="s">
        <v>352</v>
      </c>
      <c r="Q18" s="496" t="s">
        <v>352</v>
      </c>
      <c r="R18" s="496" t="s">
        <v>352</v>
      </c>
      <c r="S18" s="496" t="s">
        <v>352</v>
      </c>
      <c r="T18" s="600"/>
      <c r="U18" s="601"/>
      <c r="V18" s="601"/>
      <c r="W18" s="601"/>
      <c r="X18" s="601"/>
      <c r="Y18" s="601"/>
      <c r="Z18" s="601"/>
      <c r="AA18" s="601"/>
      <c r="AB18" s="601"/>
      <c r="AC18" s="601"/>
      <c r="AD18" s="601"/>
      <c r="AE18" s="601"/>
      <c r="AF18" s="601"/>
      <c r="AG18" s="601"/>
      <c r="AH18" s="601"/>
      <c r="AI18" s="601"/>
      <c r="AJ18" s="601"/>
      <c r="AK18" s="601"/>
      <c r="AL18" s="601"/>
      <c r="AM18" s="601"/>
      <c r="AN18" s="601"/>
      <c r="AO18" s="601"/>
      <c r="AP18" s="601"/>
      <c r="AQ18" s="601"/>
      <c r="AR18" s="601"/>
      <c r="AS18" s="601"/>
      <c r="AT18" s="601"/>
      <c r="AU18" s="601"/>
      <c r="AV18" s="601"/>
      <c r="AW18" s="601"/>
      <c r="AX18" s="601"/>
      <c r="AY18" s="601"/>
      <c r="AZ18" s="601"/>
      <c r="BA18" s="601"/>
      <c r="BB18" s="601"/>
      <c r="BC18" s="601"/>
      <c r="BD18" s="601"/>
      <c r="BE18" s="601"/>
      <c r="BF18" s="601"/>
      <c r="BG18" s="601"/>
    </row>
    <row r="19" spans="1:59" s="602" customFormat="1" ht="21" customHeight="1">
      <c r="A19" s="18" t="s">
        <v>107</v>
      </c>
      <c r="B19" s="325">
        <v>812</v>
      </c>
      <c r="C19" s="326">
        <v>4600</v>
      </c>
      <c r="D19" s="326">
        <v>566</v>
      </c>
      <c r="E19" s="96" t="s">
        <v>352</v>
      </c>
      <c r="F19" s="96" t="s">
        <v>352</v>
      </c>
      <c r="G19" s="96" t="s">
        <v>352</v>
      </c>
      <c r="H19" s="326">
        <v>3</v>
      </c>
      <c r="I19" s="326">
        <v>12</v>
      </c>
      <c r="J19" s="326">
        <v>389</v>
      </c>
      <c r="K19" s="326">
        <v>1</v>
      </c>
      <c r="L19" s="328">
        <v>4</v>
      </c>
      <c r="M19" s="328">
        <v>430</v>
      </c>
      <c r="N19" s="496" t="s">
        <v>352</v>
      </c>
      <c r="O19" s="496" t="s">
        <v>352</v>
      </c>
      <c r="P19" s="496" t="s">
        <v>352</v>
      </c>
      <c r="Q19" s="496" t="s">
        <v>352</v>
      </c>
      <c r="R19" s="496" t="s">
        <v>352</v>
      </c>
      <c r="S19" s="496" t="s">
        <v>352</v>
      </c>
      <c r="T19" s="600"/>
      <c r="U19" s="601"/>
      <c r="V19" s="601"/>
      <c r="W19" s="601"/>
      <c r="X19" s="601"/>
      <c r="Y19" s="601"/>
      <c r="Z19" s="601"/>
      <c r="AA19" s="601"/>
      <c r="AB19" s="601"/>
      <c r="AC19" s="601"/>
      <c r="AD19" s="601"/>
      <c r="AE19" s="601"/>
      <c r="AF19" s="601"/>
      <c r="AG19" s="601"/>
      <c r="AH19" s="601"/>
      <c r="AI19" s="601"/>
      <c r="AJ19" s="601"/>
      <c r="AK19" s="601"/>
      <c r="AL19" s="601"/>
      <c r="AM19" s="601"/>
      <c r="AN19" s="601"/>
      <c r="AO19" s="601"/>
      <c r="AP19" s="601"/>
      <c r="AQ19" s="601"/>
      <c r="AR19" s="601"/>
      <c r="AS19" s="601"/>
      <c r="AT19" s="601"/>
      <c r="AU19" s="601"/>
      <c r="AV19" s="601"/>
      <c r="AW19" s="601"/>
      <c r="AX19" s="601"/>
      <c r="AY19" s="601"/>
      <c r="AZ19" s="601"/>
      <c r="BA19" s="601"/>
      <c r="BB19" s="601"/>
      <c r="BC19" s="601"/>
      <c r="BD19" s="601"/>
      <c r="BE19" s="601"/>
      <c r="BF19" s="601"/>
      <c r="BG19" s="601"/>
    </row>
    <row r="20" spans="1:59" s="602" customFormat="1" ht="21" customHeight="1">
      <c r="A20" s="18" t="s">
        <v>219</v>
      </c>
      <c r="B20" s="325">
        <v>449</v>
      </c>
      <c r="C20" s="326">
        <v>2290</v>
      </c>
      <c r="D20" s="326">
        <v>509</v>
      </c>
      <c r="E20" s="96" t="s">
        <v>448</v>
      </c>
      <c r="F20" s="96" t="s">
        <v>448</v>
      </c>
      <c r="G20" s="96" t="s">
        <v>448</v>
      </c>
      <c r="H20" s="326">
        <v>0</v>
      </c>
      <c r="I20" s="326">
        <v>0</v>
      </c>
      <c r="J20" s="326">
        <v>344</v>
      </c>
      <c r="K20" s="326" t="s">
        <v>448</v>
      </c>
      <c r="L20" s="326" t="s">
        <v>448</v>
      </c>
      <c r="M20" s="326" t="s">
        <v>448</v>
      </c>
      <c r="N20" s="496" t="s">
        <v>448</v>
      </c>
      <c r="O20" s="496" t="s">
        <v>448</v>
      </c>
      <c r="P20" s="496" t="s">
        <v>448</v>
      </c>
      <c r="Q20" s="496" t="s">
        <v>448</v>
      </c>
      <c r="R20" s="496" t="s">
        <v>448</v>
      </c>
      <c r="S20" s="496" t="s">
        <v>448</v>
      </c>
      <c r="T20" s="600"/>
      <c r="U20" s="601"/>
      <c r="V20" s="601"/>
      <c r="W20" s="601"/>
      <c r="X20" s="601"/>
      <c r="Y20" s="601"/>
      <c r="Z20" s="601"/>
      <c r="AA20" s="601"/>
      <c r="AB20" s="601"/>
      <c r="AC20" s="601"/>
      <c r="AD20" s="601"/>
      <c r="AE20" s="601"/>
      <c r="AF20" s="601"/>
      <c r="AG20" s="601"/>
      <c r="AH20" s="601"/>
      <c r="AI20" s="601"/>
      <c r="AJ20" s="601"/>
      <c r="AK20" s="601"/>
      <c r="AL20" s="601"/>
      <c r="AM20" s="601"/>
      <c r="AN20" s="601"/>
      <c r="AO20" s="601"/>
      <c r="AP20" s="601"/>
      <c r="AQ20" s="601"/>
      <c r="AR20" s="601"/>
      <c r="AS20" s="601"/>
      <c r="AT20" s="601"/>
      <c r="AU20" s="601"/>
      <c r="AV20" s="601"/>
      <c r="AW20" s="601"/>
      <c r="AX20" s="601"/>
      <c r="AY20" s="601"/>
      <c r="AZ20" s="601"/>
      <c r="BA20" s="601"/>
      <c r="BB20" s="601"/>
      <c r="BC20" s="601"/>
      <c r="BD20" s="601"/>
      <c r="BE20" s="601"/>
      <c r="BF20" s="601"/>
      <c r="BG20" s="601"/>
    </row>
    <row r="21" spans="1:59" s="602" customFormat="1" ht="21" customHeight="1">
      <c r="A21" s="18" t="s">
        <v>222</v>
      </c>
      <c r="B21" s="325">
        <v>1820</v>
      </c>
      <c r="C21" s="326">
        <v>10800</v>
      </c>
      <c r="D21" s="326">
        <v>593</v>
      </c>
      <c r="E21" s="96" t="s">
        <v>449</v>
      </c>
      <c r="F21" s="96" t="s">
        <v>449</v>
      </c>
      <c r="G21" s="96" t="s">
        <v>449</v>
      </c>
      <c r="H21" s="326">
        <v>8</v>
      </c>
      <c r="I21" s="326">
        <v>18</v>
      </c>
      <c r="J21" s="326">
        <v>230</v>
      </c>
      <c r="K21" s="326">
        <v>31</v>
      </c>
      <c r="L21" s="328">
        <v>122</v>
      </c>
      <c r="M21" s="328">
        <v>392</v>
      </c>
      <c r="N21" s="496" t="s">
        <v>449</v>
      </c>
      <c r="O21" s="496" t="s">
        <v>449</v>
      </c>
      <c r="P21" s="496" t="s">
        <v>449</v>
      </c>
      <c r="Q21" s="496" t="s">
        <v>449</v>
      </c>
      <c r="R21" s="496" t="s">
        <v>449</v>
      </c>
      <c r="S21" s="496" t="s">
        <v>449</v>
      </c>
      <c r="T21" s="600"/>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1"/>
      <c r="AY21" s="601"/>
      <c r="AZ21" s="601"/>
      <c r="BA21" s="601"/>
      <c r="BB21" s="601"/>
      <c r="BC21" s="601"/>
      <c r="BD21" s="601"/>
      <c r="BE21" s="601"/>
      <c r="BF21" s="601"/>
      <c r="BG21" s="601"/>
    </row>
    <row r="22" spans="1:59" s="263" customFormat="1" ht="21" customHeight="1">
      <c r="A22" s="18" t="s">
        <v>221</v>
      </c>
      <c r="B22" s="495">
        <v>345</v>
      </c>
      <c r="C22" s="496">
        <v>1920</v>
      </c>
      <c r="D22" s="496">
        <v>556</v>
      </c>
      <c r="E22" s="96" t="s">
        <v>352</v>
      </c>
      <c r="F22" s="96" t="s">
        <v>352</v>
      </c>
      <c r="G22" s="96" t="s">
        <v>352</v>
      </c>
      <c r="H22" s="496">
        <v>6</v>
      </c>
      <c r="I22" s="496">
        <v>21</v>
      </c>
      <c r="J22" s="496">
        <v>350</v>
      </c>
      <c r="K22" s="496" t="s">
        <v>352</v>
      </c>
      <c r="L22" s="496" t="s">
        <v>352</v>
      </c>
      <c r="M22" s="496" t="s">
        <v>352</v>
      </c>
      <c r="N22" s="496" t="s">
        <v>352</v>
      </c>
      <c r="O22" s="496" t="s">
        <v>352</v>
      </c>
      <c r="P22" s="496" t="s">
        <v>352</v>
      </c>
      <c r="Q22" s="496" t="s">
        <v>352</v>
      </c>
      <c r="R22" s="496" t="s">
        <v>352</v>
      </c>
      <c r="S22" s="496" t="s">
        <v>352</v>
      </c>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row>
    <row r="23" spans="1:59" s="263" customFormat="1" ht="21" customHeight="1">
      <c r="A23" s="18" t="s">
        <v>223</v>
      </c>
      <c r="B23" s="495">
        <v>40</v>
      </c>
      <c r="C23" s="496">
        <v>199</v>
      </c>
      <c r="D23" s="496">
        <v>498</v>
      </c>
      <c r="E23" s="96" t="s">
        <v>828</v>
      </c>
      <c r="F23" s="96" t="s">
        <v>828</v>
      </c>
      <c r="G23" s="96" t="s">
        <v>828</v>
      </c>
      <c r="H23" s="496" t="s">
        <v>828</v>
      </c>
      <c r="I23" s="496" t="s">
        <v>828</v>
      </c>
      <c r="J23" s="496" t="s">
        <v>828</v>
      </c>
      <c r="K23" s="496" t="s">
        <v>828</v>
      </c>
      <c r="L23" s="496" t="s">
        <v>828</v>
      </c>
      <c r="M23" s="496" t="s">
        <v>828</v>
      </c>
      <c r="N23" s="496" t="s">
        <v>828</v>
      </c>
      <c r="O23" s="496" t="s">
        <v>828</v>
      </c>
      <c r="P23" s="496" t="s">
        <v>828</v>
      </c>
      <c r="Q23" s="496" t="s">
        <v>828</v>
      </c>
      <c r="R23" s="496" t="s">
        <v>828</v>
      </c>
      <c r="S23" s="496" t="s">
        <v>828</v>
      </c>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row>
    <row r="24" spans="1:59" s="263" customFormat="1" ht="21" customHeight="1">
      <c r="A24" s="18" t="s">
        <v>409</v>
      </c>
      <c r="B24" s="495">
        <v>34</v>
      </c>
      <c r="C24" s="496">
        <v>163</v>
      </c>
      <c r="D24" s="496">
        <v>480</v>
      </c>
      <c r="E24" s="96" t="s">
        <v>391</v>
      </c>
      <c r="F24" s="96" t="s">
        <v>391</v>
      </c>
      <c r="G24" s="96" t="s">
        <v>391</v>
      </c>
      <c r="H24" s="496">
        <v>2</v>
      </c>
      <c r="I24" s="496">
        <v>6</v>
      </c>
      <c r="J24" s="496">
        <v>295</v>
      </c>
      <c r="K24" s="496" t="s">
        <v>391</v>
      </c>
      <c r="L24" s="496" t="s">
        <v>391</v>
      </c>
      <c r="M24" s="496" t="s">
        <v>391</v>
      </c>
      <c r="N24" s="496" t="s">
        <v>391</v>
      </c>
      <c r="O24" s="496" t="s">
        <v>391</v>
      </c>
      <c r="P24" s="496" t="s">
        <v>391</v>
      </c>
      <c r="Q24" s="496" t="s">
        <v>391</v>
      </c>
      <c r="R24" s="496" t="s">
        <v>391</v>
      </c>
      <c r="S24" s="496" t="s">
        <v>391</v>
      </c>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row>
    <row r="25" spans="1:59" s="200" customFormat="1" ht="21" customHeight="1">
      <c r="A25" s="18" t="s">
        <v>615</v>
      </c>
      <c r="B25" s="495">
        <v>318</v>
      </c>
      <c r="C25" s="496">
        <v>1670</v>
      </c>
      <c r="D25" s="496">
        <v>526</v>
      </c>
      <c r="E25" s="96" t="s">
        <v>907</v>
      </c>
      <c r="F25" s="96" t="s">
        <v>907</v>
      </c>
      <c r="G25" s="96" t="s">
        <v>907</v>
      </c>
      <c r="H25" s="496">
        <v>0</v>
      </c>
      <c r="I25" s="496">
        <v>0</v>
      </c>
      <c r="J25" s="496">
        <v>358</v>
      </c>
      <c r="K25" s="496" t="s">
        <v>907</v>
      </c>
      <c r="L25" s="496" t="s">
        <v>907</v>
      </c>
      <c r="M25" s="496" t="s">
        <v>907</v>
      </c>
      <c r="N25" s="496" t="s">
        <v>907</v>
      </c>
      <c r="O25" s="496" t="s">
        <v>907</v>
      </c>
      <c r="P25" s="496" t="s">
        <v>907</v>
      </c>
      <c r="Q25" s="496" t="s">
        <v>907</v>
      </c>
      <c r="R25" s="496" t="s">
        <v>907</v>
      </c>
      <c r="S25" s="496" t="s">
        <v>907</v>
      </c>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s="200" customFormat="1" ht="21" customHeight="1">
      <c r="A26" s="17"/>
      <c r="B26" s="502"/>
      <c r="C26" s="503"/>
      <c r="D26" s="503"/>
      <c r="E26" s="20"/>
      <c r="F26" s="20"/>
      <c r="G26" s="20"/>
      <c r="H26" s="503"/>
      <c r="I26" s="503"/>
      <c r="J26" s="503"/>
      <c r="K26" s="503"/>
      <c r="L26" s="503"/>
      <c r="M26" s="503"/>
      <c r="N26" s="503"/>
      <c r="O26" s="503"/>
      <c r="P26" s="503"/>
      <c r="Q26" s="503"/>
      <c r="R26" s="503"/>
      <c r="S26" s="50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s="200" customFormat="1" ht="21" customHeight="1">
      <c r="A27" s="21" t="s">
        <v>908</v>
      </c>
      <c r="B27" s="502"/>
      <c r="C27" s="503"/>
      <c r="D27" s="503"/>
      <c r="E27" s="20"/>
      <c r="F27" s="20"/>
      <c r="G27" s="20"/>
      <c r="H27" s="503"/>
      <c r="I27" s="503"/>
      <c r="J27" s="503"/>
      <c r="K27" s="503"/>
      <c r="L27" s="503"/>
      <c r="M27" s="503"/>
      <c r="N27" s="503"/>
      <c r="O27" s="503"/>
      <c r="P27" s="503"/>
      <c r="Q27" s="503"/>
      <c r="R27" s="503"/>
      <c r="S27" s="50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s="200" customFormat="1" ht="21" customHeight="1">
      <c r="A28" s="23" t="s">
        <v>113</v>
      </c>
      <c r="B28" s="502">
        <v>3</v>
      </c>
      <c r="C28" s="503">
        <v>13</v>
      </c>
      <c r="D28" s="503">
        <v>444</v>
      </c>
      <c r="E28" s="20" t="s">
        <v>907</v>
      </c>
      <c r="F28" s="20" t="s">
        <v>907</v>
      </c>
      <c r="G28" s="20" t="s">
        <v>907</v>
      </c>
      <c r="H28" s="503" t="s">
        <v>907</v>
      </c>
      <c r="I28" s="503" t="s">
        <v>907</v>
      </c>
      <c r="J28" s="503" t="s">
        <v>907</v>
      </c>
      <c r="K28" s="503" t="s">
        <v>907</v>
      </c>
      <c r="L28" s="503" t="s">
        <v>907</v>
      </c>
      <c r="M28" s="503" t="s">
        <v>907</v>
      </c>
      <c r="N28" s="503" t="s">
        <v>907</v>
      </c>
      <c r="O28" s="503" t="s">
        <v>907</v>
      </c>
      <c r="P28" s="503" t="s">
        <v>907</v>
      </c>
      <c r="Q28" s="503" t="s">
        <v>907</v>
      </c>
      <c r="R28" s="503" t="s">
        <v>907</v>
      </c>
      <c r="S28" s="503" t="s">
        <v>907</v>
      </c>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s="200" customFormat="1" ht="21" customHeight="1">
      <c r="A29" s="23"/>
      <c r="B29" s="502"/>
      <c r="C29" s="503"/>
      <c r="D29" s="503"/>
      <c r="E29" s="20"/>
      <c r="F29" s="20"/>
      <c r="G29" s="20"/>
      <c r="H29" s="503"/>
      <c r="I29" s="503"/>
      <c r="J29" s="503"/>
      <c r="K29" s="503"/>
      <c r="L29" s="503"/>
      <c r="M29" s="503"/>
      <c r="N29" s="503"/>
      <c r="O29" s="503"/>
      <c r="P29" s="503"/>
      <c r="Q29" s="503"/>
      <c r="R29" s="503"/>
      <c r="S29" s="50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s="200" customFormat="1" ht="21" customHeight="1">
      <c r="A30" s="21" t="s">
        <v>909</v>
      </c>
      <c r="B30" s="502"/>
      <c r="C30" s="503"/>
      <c r="D30" s="503"/>
      <c r="E30" s="20"/>
      <c r="F30" s="20"/>
      <c r="G30" s="20"/>
      <c r="H30" s="503"/>
      <c r="I30" s="503"/>
      <c r="J30" s="503"/>
      <c r="K30" s="503"/>
      <c r="L30" s="503"/>
      <c r="M30" s="503"/>
      <c r="N30" s="503"/>
      <c r="O30" s="503"/>
      <c r="P30" s="503"/>
      <c r="Q30" s="503"/>
      <c r="R30" s="503"/>
      <c r="S30" s="50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s="200" customFormat="1" ht="21" customHeight="1">
      <c r="A31" s="23" t="s">
        <v>618</v>
      </c>
      <c r="B31" s="502">
        <v>151</v>
      </c>
      <c r="C31" s="503">
        <v>760</v>
      </c>
      <c r="D31" s="503">
        <v>503</v>
      </c>
      <c r="E31" s="20" t="s">
        <v>448</v>
      </c>
      <c r="F31" s="20" t="s">
        <v>448</v>
      </c>
      <c r="G31" s="20" t="s">
        <v>448</v>
      </c>
      <c r="H31" s="503">
        <v>0</v>
      </c>
      <c r="I31" s="503">
        <v>0</v>
      </c>
      <c r="J31" s="503">
        <v>326</v>
      </c>
      <c r="K31" s="503">
        <v>0</v>
      </c>
      <c r="L31" s="503">
        <v>0</v>
      </c>
      <c r="M31" s="503">
        <v>340</v>
      </c>
      <c r="N31" s="503" t="s">
        <v>448</v>
      </c>
      <c r="O31" s="503" t="s">
        <v>448</v>
      </c>
      <c r="P31" s="503" t="s">
        <v>448</v>
      </c>
      <c r="Q31" s="503" t="s">
        <v>448</v>
      </c>
      <c r="R31" s="503" t="s">
        <v>448</v>
      </c>
      <c r="S31" s="503" t="s">
        <v>448</v>
      </c>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s="200" customFormat="1" ht="21" customHeight="1">
      <c r="A32" s="23"/>
      <c r="B32" s="503"/>
      <c r="C32" s="503"/>
      <c r="D32" s="503"/>
      <c r="E32" s="20"/>
      <c r="F32" s="20"/>
      <c r="G32" s="20"/>
      <c r="H32" s="503"/>
      <c r="I32" s="503"/>
      <c r="J32" s="503"/>
      <c r="K32" s="503"/>
      <c r="L32" s="503"/>
      <c r="M32" s="503"/>
      <c r="N32" s="503"/>
      <c r="O32" s="503"/>
      <c r="P32" s="503"/>
      <c r="Q32" s="503"/>
      <c r="R32" s="503"/>
      <c r="S32" s="50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s="200" customFormat="1" ht="21" customHeight="1">
      <c r="A33" s="26" t="s">
        <v>910</v>
      </c>
      <c r="B33" s="502"/>
      <c r="C33" s="503"/>
      <c r="D33" s="503"/>
      <c r="E33" s="20"/>
      <c r="F33" s="20"/>
      <c r="G33" s="20"/>
      <c r="H33" s="503"/>
      <c r="I33" s="503"/>
      <c r="J33" s="503"/>
      <c r="K33" s="503"/>
      <c r="L33" s="503"/>
      <c r="M33" s="503"/>
      <c r="N33" s="503"/>
      <c r="O33" s="503"/>
      <c r="P33" s="503"/>
      <c r="Q33" s="503"/>
      <c r="R33" s="503"/>
      <c r="S33" s="50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59" s="200" customFormat="1" ht="21" customHeight="1">
      <c r="A34" s="23" t="s">
        <v>119</v>
      </c>
      <c r="B34" s="502">
        <v>112</v>
      </c>
      <c r="C34" s="503">
        <v>559</v>
      </c>
      <c r="D34" s="503">
        <v>499</v>
      </c>
      <c r="E34" s="20" t="s">
        <v>448</v>
      </c>
      <c r="F34" s="20" t="s">
        <v>448</v>
      </c>
      <c r="G34" s="20" t="s">
        <v>448</v>
      </c>
      <c r="H34" s="503">
        <v>0</v>
      </c>
      <c r="I34" s="503">
        <v>0</v>
      </c>
      <c r="J34" s="503">
        <v>308</v>
      </c>
      <c r="K34" s="503" t="s">
        <v>448</v>
      </c>
      <c r="L34" s="503" t="s">
        <v>448</v>
      </c>
      <c r="M34" s="503" t="s">
        <v>448</v>
      </c>
      <c r="N34" s="503" t="s">
        <v>448</v>
      </c>
      <c r="O34" s="503" t="s">
        <v>448</v>
      </c>
      <c r="P34" s="503" t="s">
        <v>448</v>
      </c>
      <c r="Q34" s="503" t="s">
        <v>448</v>
      </c>
      <c r="R34" s="503" t="s">
        <v>448</v>
      </c>
      <c r="S34" s="503" t="s">
        <v>448</v>
      </c>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row>
    <row r="35" spans="1:59" s="200" customFormat="1" ht="21" customHeight="1">
      <c r="A35" s="23" t="s">
        <v>120</v>
      </c>
      <c r="B35" s="502">
        <v>24</v>
      </c>
      <c r="C35" s="503">
        <v>110</v>
      </c>
      <c r="D35" s="503">
        <v>459</v>
      </c>
      <c r="E35" s="20" t="s">
        <v>448</v>
      </c>
      <c r="F35" s="20" t="s">
        <v>448</v>
      </c>
      <c r="G35" s="20" t="s">
        <v>448</v>
      </c>
      <c r="H35" s="503" t="s">
        <v>448</v>
      </c>
      <c r="I35" s="503" t="s">
        <v>448</v>
      </c>
      <c r="J35" s="503" t="s">
        <v>448</v>
      </c>
      <c r="K35" s="503" t="s">
        <v>448</v>
      </c>
      <c r="L35" s="503" t="s">
        <v>448</v>
      </c>
      <c r="M35" s="503" t="s">
        <v>448</v>
      </c>
      <c r="N35" s="503" t="s">
        <v>448</v>
      </c>
      <c r="O35" s="503" t="s">
        <v>448</v>
      </c>
      <c r="P35" s="503" t="s">
        <v>448</v>
      </c>
      <c r="Q35" s="503" t="s">
        <v>448</v>
      </c>
      <c r="R35" s="503" t="s">
        <v>448</v>
      </c>
      <c r="S35" s="503" t="s">
        <v>448</v>
      </c>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row>
    <row r="36" spans="1:59" s="200" customFormat="1" ht="21" customHeight="1">
      <c r="A36" s="23" t="s">
        <v>121</v>
      </c>
      <c r="B36" s="502">
        <v>7</v>
      </c>
      <c r="C36" s="503">
        <v>22</v>
      </c>
      <c r="D36" s="503">
        <v>317</v>
      </c>
      <c r="E36" s="20" t="s">
        <v>448</v>
      </c>
      <c r="F36" s="20" t="s">
        <v>448</v>
      </c>
      <c r="G36" s="20" t="s">
        <v>448</v>
      </c>
      <c r="H36" s="503">
        <v>0</v>
      </c>
      <c r="I36" s="503">
        <v>0</v>
      </c>
      <c r="J36" s="503">
        <v>272</v>
      </c>
      <c r="K36" s="503" t="s">
        <v>448</v>
      </c>
      <c r="L36" s="503" t="s">
        <v>448</v>
      </c>
      <c r="M36" s="503" t="s">
        <v>448</v>
      </c>
      <c r="N36" s="503" t="s">
        <v>448</v>
      </c>
      <c r="O36" s="503" t="s">
        <v>448</v>
      </c>
      <c r="P36" s="503" t="s">
        <v>448</v>
      </c>
      <c r="Q36" s="503" t="s">
        <v>448</v>
      </c>
      <c r="R36" s="503" t="s">
        <v>448</v>
      </c>
      <c r="S36" s="503" t="s">
        <v>448</v>
      </c>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row>
    <row r="37" spans="1:59" s="200" customFormat="1" ht="21" customHeight="1">
      <c r="A37" s="23" t="s">
        <v>122</v>
      </c>
      <c r="B37" s="502">
        <v>186</v>
      </c>
      <c r="C37" s="503">
        <v>865</v>
      </c>
      <c r="D37" s="503">
        <v>465</v>
      </c>
      <c r="E37" s="20" t="s">
        <v>448</v>
      </c>
      <c r="F37" s="20" t="s">
        <v>448</v>
      </c>
      <c r="G37" s="20" t="s">
        <v>448</v>
      </c>
      <c r="H37" s="503">
        <v>3</v>
      </c>
      <c r="I37" s="503">
        <v>9</v>
      </c>
      <c r="J37" s="503">
        <v>311</v>
      </c>
      <c r="K37" s="503" t="s">
        <v>448</v>
      </c>
      <c r="L37" s="503" t="s">
        <v>448</v>
      </c>
      <c r="M37" s="503" t="s">
        <v>448</v>
      </c>
      <c r="N37" s="503" t="s">
        <v>448</v>
      </c>
      <c r="O37" s="503" t="s">
        <v>448</v>
      </c>
      <c r="P37" s="503" t="s">
        <v>448</v>
      </c>
      <c r="Q37" s="503" t="s">
        <v>448</v>
      </c>
      <c r="R37" s="503" t="s">
        <v>448</v>
      </c>
      <c r="S37" s="503" t="s">
        <v>448</v>
      </c>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row>
    <row r="38" spans="1:59" s="200" customFormat="1" ht="21" customHeight="1">
      <c r="A38" s="23" t="s">
        <v>123</v>
      </c>
      <c r="B38" s="502">
        <v>150</v>
      </c>
      <c r="C38" s="503">
        <v>644</v>
      </c>
      <c r="D38" s="503">
        <v>429</v>
      </c>
      <c r="E38" s="20" t="s">
        <v>448</v>
      </c>
      <c r="F38" s="20" t="s">
        <v>448</v>
      </c>
      <c r="G38" s="20" t="s">
        <v>448</v>
      </c>
      <c r="H38" s="503">
        <v>1</v>
      </c>
      <c r="I38" s="503">
        <v>3</v>
      </c>
      <c r="J38" s="503">
        <v>318</v>
      </c>
      <c r="K38" s="503" t="s">
        <v>448</v>
      </c>
      <c r="L38" s="503" t="s">
        <v>448</v>
      </c>
      <c r="M38" s="503" t="s">
        <v>448</v>
      </c>
      <c r="N38" s="503" t="s">
        <v>448</v>
      </c>
      <c r="O38" s="503" t="s">
        <v>448</v>
      </c>
      <c r="P38" s="503" t="s">
        <v>448</v>
      </c>
      <c r="Q38" s="503" t="s">
        <v>448</v>
      </c>
      <c r="R38" s="503" t="s">
        <v>448</v>
      </c>
      <c r="S38" s="503" t="s">
        <v>448</v>
      </c>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row>
    <row r="39" spans="1:59" s="200" customFormat="1" ht="21" customHeight="1">
      <c r="A39" s="23"/>
      <c r="B39" s="502"/>
      <c r="C39" s="503"/>
      <c r="D39" s="503"/>
      <c r="E39" s="20"/>
      <c r="F39" s="20"/>
      <c r="G39" s="20"/>
      <c r="H39" s="503"/>
      <c r="I39" s="503"/>
      <c r="J39" s="503"/>
      <c r="K39" s="503"/>
      <c r="L39" s="503"/>
      <c r="M39" s="503"/>
      <c r="N39" s="503"/>
      <c r="O39" s="503"/>
      <c r="P39" s="503"/>
      <c r="Q39" s="503"/>
      <c r="R39" s="503"/>
      <c r="S39" s="50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row>
    <row r="40" spans="1:59" s="200" customFormat="1" ht="21" customHeight="1">
      <c r="A40" s="26" t="s">
        <v>248</v>
      </c>
      <c r="B40" s="502"/>
      <c r="C40" s="503"/>
      <c r="D40" s="503"/>
      <c r="E40" s="20"/>
      <c r="F40" s="20"/>
      <c r="G40" s="20"/>
      <c r="H40" s="503"/>
      <c r="I40" s="503"/>
      <c r="J40" s="503"/>
      <c r="K40" s="503"/>
      <c r="L40" s="503"/>
      <c r="M40" s="503"/>
      <c r="N40" s="503"/>
      <c r="O40" s="503"/>
      <c r="P40" s="503"/>
      <c r="Q40" s="503"/>
      <c r="R40" s="503"/>
      <c r="S40" s="50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19" s="43" customFormat="1" ht="21" customHeight="1">
      <c r="A41" s="27" t="s">
        <v>125</v>
      </c>
      <c r="B41" s="502">
        <v>100</v>
      </c>
      <c r="C41" s="503">
        <v>507</v>
      </c>
      <c r="D41" s="503">
        <v>507</v>
      </c>
      <c r="E41" s="20" t="s">
        <v>206</v>
      </c>
      <c r="F41" s="20" t="s">
        <v>206</v>
      </c>
      <c r="G41" s="20" t="s">
        <v>206</v>
      </c>
      <c r="H41" s="503" t="s">
        <v>206</v>
      </c>
      <c r="I41" s="503" t="s">
        <v>206</v>
      </c>
      <c r="J41" s="503" t="s">
        <v>206</v>
      </c>
      <c r="K41" s="503" t="s">
        <v>206</v>
      </c>
      <c r="L41" s="503" t="s">
        <v>206</v>
      </c>
      <c r="M41" s="503" t="s">
        <v>206</v>
      </c>
      <c r="N41" s="503" t="s">
        <v>206</v>
      </c>
      <c r="O41" s="503" t="s">
        <v>206</v>
      </c>
      <c r="P41" s="503" t="s">
        <v>206</v>
      </c>
      <c r="Q41" s="503" t="s">
        <v>206</v>
      </c>
      <c r="R41" s="503" t="s">
        <v>206</v>
      </c>
      <c r="S41" s="503" t="s">
        <v>206</v>
      </c>
    </row>
    <row r="42" spans="1:19" s="43" customFormat="1" ht="21" customHeight="1">
      <c r="A42" s="27"/>
      <c r="B42" s="502"/>
      <c r="C42" s="503"/>
      <c r="D42" s="503"/>
      <c r="E42" s="20"/>
      <c r="F42" s="20"/>
      <c r="G42" s="20"/>
      <c r="H42" s="603"/>
      <c r="I42" s="603"/>
      <c r="J42" s="603"/>
      <c r="K42" s="503"/>
      <c r="L42" s="503"/>
      <c r="M42" s="503"/>
      <c r="N42" s="503"/>
      <c r="O42" s="503"/>
      <c r="P42" s="503"/>
      <c r="Q42" s="503"/>
      <c r="R42" s="503"/>
      <c r="S42" s="503"/>
    </row>
    <row r="43" spans="1:19" s="43" customFormat="1" ht="21" customHeight="1">
      <c r="A43" s="26" t="s">
        <v>278</v>
      </c>
      <c r="B43" s="502"/>
      <c r="C43" s="503"/>
      <c r="D43" s="503"/>
      <c r="E43" s="20"/>
      <c r="F43" s="20"/>
      <c r="G43" s="20"/>
      <c r="H43" s="20"/>
      <c r="I43" s="20"/>
      <c r="J43" s="20"/>
      <c r="K43" s="20"/>
      <c r="L43" s="20"/>
      <c r="M43" s="20"/>
      <c r="N43" s="20"/>
      <c r="O43" s="20"/>
      <c r="P43" s="20"/>
      <c r="Q43" s="20"/>
      <c r="R43" s="20"/>
      <c r="S43" s="20"/>
    </row>
    <row r="44" spans="1:59" s="200" customFormat="1" ht="21" customHeight="1">
      <c r="A44" s="27" t="s">
        <v>128</v>
      </c>
      <c r="B44" s="502">
        <v>16</v>
      </c>
      <c r="C44" s="503">
        <v>77</v>
      </c>
      <c r="D44" s="503">
        <v>480</v>
      </c>
      <c r="E44" s="20" t="s">
        <v>206</v>
      </c>
      <c r="F44" s="20" t="s">
        <v>206</v>
      </c>
      <c r="G44" s="20" t="s">
        <v>206</v>
      </c>
      <c r="H44" s="503" t="s">
        <v>206</v>
      </c>
      <c r="I44" s="503" t="s">
        <v>206</v>
      </c>
      <c r="J44" s="503" t="s">
        <v>206</v>
      </c>
      <c r="K44" s="503" t="s">
        <v>206</v>
      </c>
      <c r="L44" s="503" t="s">
        <v>206</v>
      </c>
      <c r="M44" s="503" t="s">
        <v>206</v>
      </c>
      <c r="N44" s="503" t="s">
        <v>206</v>
      </c>
      <c r="O44" s="503" t="s">
        <v>206</v>
      </c>
      <c r="P44" s="503" t="s">
        <v>206</v>
      </c>
      <c r="Q44" s="503" t="s">
        <v>206</v>
      </c>
      <c r="R44" s="503" t="s">
        <v>206</v>
      </c>
      <c r="S44" s="503" t="s">
        <v>206</v>
      </c>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row>
    <row r="45" spans="1:59" s="200" customFormat="1" ht="21" customHeight="1">
      <c r="A45" s="27" t="s">
        <v>129</v>
      </c>
      <c r="B45" s="502">
        <v>30</v>
      </c>
      <c r="C45" s="503">
        <v>160</v>
      </c>
      <c r="D45" s="503">
        <v>533</v>
      </c>
      <c r="E45" s="20" t="s">
        <v>206</v>
      </c>
      <c r="F45" s="20" t="s">
        <v>206</v>
      </c>
      <c r="G45" s="20" t="s">
        <v>206</v>
      </c>
      <c r="H45" s="503" t="s">
        <v>206</v>
      </c>
      <c r="I45" s="503" t="s">
        <v>206</v>
      </c>
      <c r="J45" s="503" t="s">
        <v>206</v>
      </c>
      <c r="K45" s="503" t="s">
        <v>206</v>
      </c>
      <c r="L45" s="503" t="s">
        <v>206</v>
      </c>
      <c r="M45" s="503" t="s">
        <v>206</v>
      </c>
      <c r="N45" s="503" t="s">
        <v>206</v>
      </c>
      <c r="O45" s="503" t="s">
        <v>206</v>
      </c>
      <c r="P45" s="503" t="s">
        <v>206</v>
      </c>
      <c r="Q45" s="503" t="s">
        <v>206</v>
      </c>
      <c r="R45" s="503" t="s">
        <v>206</v>
      </c>
      <c r="S45" s="503" t="s">
        <v>206</v>
      </c>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row>
    <row r="46" spans="1:59" s="200" customFormat="1" ht="21" customHeight="1">
      <c r="A46" s="27" t="s">
        <v>130</v>
      </c>
      <c r="B46" s="502">
        <v>42</v>
      </c>
      <c r="C46" s="503">
        <v>216</v>
      </c>
      <c r="D46" s="503">
        <v>514</v>
      </c>
      <c r="E46" s="20" t="s">
        <v>206</v>
      </c>
      <c r="F46" s="20" t="s">
        <v>206</v>
      </c>
      <c r="G46" s="20" t="s">
        <v>206</v>
      </c>
      <c r="H46" s="503" t="s">
        <v>206</v>
      </c>
      <c r="I46" s="503" t="s">
        <v>206</v>
      </c>
      <c r="J46" s="503" t="s">
        <v>206</v>
      </c>
      <c r="K46" s="503" t="s">
        <v>206</v>
      </c>
      <c r="L46" s="503" t="s">
        <v>206</v>
      </c>
      <c r="M46" s="503" t="s">
        <v>206</v>
      </c>
      <c r="N46" s="503" t="s">
        <v>206</v>
      </c>
      <c r="O46" s="503" t="s">
        <v>206</v>
      </c>
      <c r="P46" s="503" t="s">
        <v>206</v>
      </c>
      <c r="Q46" s="503" t="s">
        <v>206</v>
      </c>
      <c r="R46" s="503" t="s">
        <v>206</v>
      </c>
      <c r="S46" s="503" t="s">
        <v>206</v>
      </c>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row>
    <row r="47" spans="1:59" s="200" customFormat="1" ht="21" customHeight="1">
      <c r="A47" s="27" t="s">
        <v>131</v>
      </c>
      <c r="B47" s="502">
        <v>1</v>
      </c>
      <c r="C47" s="503">
        <v>5</v>
      </c>
      <c r="D47" s="503">
        <v>460</v>
      </c>
      <c r="E47" s="20" t="s">
        <v>206</v>
      </c>
      <c r="F47" s="20" t="s">
        <v>206</v>
      </c>
      <c r="G47" s="20" t="s">
        <v>206</v>
      </c>
      <c r="H47" s="503" t="s">
        <v>206</v>
      </c>
      <c r="I47" s="503" t="s">
        <v>206</v>
      </c>
      <c r="J47" s="503" t="s">
        <v>206</v>
      </c>
      <c r="K47" s="503" t="s">
        <v>206</v>
      </c>
      <c r="L47" s="503" t="s">
        <v>206</v>
      </c>
      <c r="M47" s="503" t="s">
        <v>206</v>
      </c>
      <c r="N47" s="503" t="s">
        <v>206</v>
      </c>
      <c r="O47" s="503" t="s">
        <v>206</v>
      </c>
      <c r="P47" s="503" t="s">
        <v>206</v>
      </c>
      <c r="Q47" s="503" t="s">
        <v>206</v>
      </c>
      <c r="R47" s="503" t="s">
        <v>206</v>
      </c>
      <c r="S47" s="503" t="s">
        <v>206</v>
      </c>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row>
    <row r="48" spans="1:59" s="200" customFormat="1" ht="21" customHeight="1">
      <c r="A48" s="27" t="s">
        <v>132</v>
      </c>
      <c r="B48" s="502" t="s">
        <v>206</v>
      </c>
      <c r="C48" s="503" t="s">
        <v>206</v>
      </c>
      <c r="D48" s="503" t="s">
        <v>206</v>
      </c>
      <c r="E48" s="20" t="s">
        <v>206</v>
      </c>
      <c r="F48" s="20" t="s">
        <v>206</v>
      </c>
      <c r="G48" s="20" t="s">
        <v>206</v>
      </c>
      <c r="H48" s="503" t="s">
        <v>206</v>
      </c>
      <c r="I48" s="503" t="s">
        <v>206</v>
      </c>
      <c r="J48" s="503" t="s">
        <v>206</v>
      </c>
      <c r="K48" s="503" t="s">
        <v>206</v>
      </c>
      <c r="L48" s="503" t="s">
        <v>206</v>
      </c>
      <c r="M48" s="503" t="s">
        <v>206</v>
      </c>
      <c r="N48" s="503" t="s">
        <v>206</v>
      </c>
      <c r="O48" s="503" t="s">
        <v>206</v>
      </c>
      <c r="P48" s="503" t="s">
        <v>206</v>
      </c>
      <c r="Q48" s="503" t="s">
        <v>206</v>
      </c>
      <c r="R48" s="503" t="s">
        <v>206</v>
      </c>
      <c r="S48" s="503" t="s">
        <v>206</v>
      </c>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row>
    <row r="49" spans="1:59" s="200" customFormat="1" ht="21" customHeight="1">
      <c r="A49" s="27" t="s">
        <v>220</v>
      </c>
      <c r="B49" s="502">
        <v>42</v>
      </c>
      <c r="C49" s="503">
        <v>215</v>
      </c>
      <c r="D49" s="503">
        <v>513</v>
      </c>
      <c r="E49" s="20" t="s">
        <v>828</v>
      </c>
      <c r="F49" s="20" t="s">
        <v>828</v>
      </c>
      <c r="G49" s="20" t="s">
        <v>828</v>
      </c>
      <c r="H49" s="503" t="s">
        <v>828</v>
      </c>
      <c r="I49" s="503" t="s">
        <v>828</v>
      </c>
      <c r="J49" s="503" t="s">
        <v>828</v>
      </c>
      <c r="K49" s="503" t="s">
        <v>828</v>
      </c>
      <c r="L49" s="503" t="s">
        <v>828</v>
      </c>
      <c r="M49" s="503" t="s">
        <v>828</v>
      </c>
      <c r="N49" s="503" t="s">
        <v>828</v>
      </c>
      <c r="O49" s="503" t="s">
        <v>828</v>
      </c>
      <c r="P49" s="503" t="s">
        <v>828</v>
      </c>
      <c r="Q49" s="503" t="s">
        <v>828</v>
      </c>
      <c r="R49" s="503" t="s">
        <v>828</v>
      </c>
      <c r="S49" s="503" t="s">
        <v>828</v>
      </c>
      <c r="T49" s="43" t="s">
        <v>711</v>
      </c>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row>
    <row r="50" spans="1:59" s="200" customFormat="1" ht="21" customHeight="1">
      <c r="A50" s="27"/>
      <c r="B50" s="502"/>
      <c r="C50" s="503"/>
      <c r="D50" s="503"/>
      <c r="E50" s="503"/>
      <c r="F50" s="503"/>
      <c r="G50" s="503"/>
      <c r="H50" s="503"/>
      <c r="I50" s="503"/>
      <c r="J50" s="503"/>
      <c r="K50" s="503"/>
      <c r="L50" s="503"/>
      <c r="M50" s="503"/>
      <c r="N50" s="503"/>
      <c r="O50" s="503"/>
      <c r="P50" s="503"/>
      <c r="Q50" s="503"/>
      <c r="R50" s="503"/>
      <c r="S50" s="50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row>
    <row r="51" spans="1:59" s="200" customFormat="1" ht="21" customHeight="1">
      <c r="A51" s="26" t="s">
        <v>224</v>
      </c>
      <c r="B51" s="19"/>
      <c r="C51" s="20"/>
      <c r="D51" s="20"/>
      <c r="E51" s="20"/>
      <c r="F51" s="20"/>
      <c r="G51" s="20"/>
      <c r="H51" s="20"/>
      <c r="I51" s="20"/>
      <c r="J51" s="20"/>
      <c r="K51" s="20"/>
      <c r="L51" s="20"/>
      <c r="M51" s="20"/>
      <c r="N51" s="20"/>
      <c r="O51" s="20"/>
      <c r="P51" s="20"/>
      <c r="Q51" s="20"/>
      <c r="R51" s="20"/>
      <c r="S51" s="20"/>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row>
    <row r="52" spans="1:59" s="200" customFormat="1" ht="21" customHeight="1">
      <c r="A52" s="27" t="s">
        <v>134</v>
      </c>
      <c r="B52" s="502" t="s">
        <v>828</v>
      </c>
      <c r="C52" s="503" t="s">
        <v>828</v>
      </c>
      <c r="D52" s="503" t="s">
        <v>828</v>
      </c>
      <c r="E52" s="20" t="s">
        <v>828</v>
      </c>
      <c r="F52" s="20" t="s">
        <v>828</v>
      </c>
      <c r="G52" s="20" t="s">
        <v>828</v>
      </c>
      <c r="H52" s="503" t="s">
        <v>828</v>
      </c>
      <c r="I52" s="503" t="s">
        <v>828</v>
      </c>
      <c r="J52" s="503" t="s">
        <v>828</v>
      </c>
      <c r="K52" s="503" t="s">
        <v>828</v>
      </c>
      <c r="L52" s="503" t="s">
        <v>828</v>
      </c>
      <c r="M52" s="503" t="s">
        <v>828</v>
      </c>
      <c r="N52" s="503" t="s">
        <v>828</v>
      </c>
      <c r="O52" s="503" t="s">
        <v>828</v>
      </c>
      <c r="P52" s="503" t="s">
        <v>828</v>
      </c>
      <c r="Q52" s="503" t="s">
        <v>828</v>
      </c>
      <c r="R52" s="503" t="s">
        <v>828</v>
      </c>
      <c r="S52" s="503" t="s">
        <v>828</v>
      </c>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row>
    <row r="53" spans="1:59" s="200" customFormat="1" ht="21" customHeight="1">
      <c r="A53" s="28" t="s">
        <v>135</v>
      </c>
      <c r="B53" s="604" t="s">
        <v>828</v>
      </c>
      <c r="C53" s="605" t="s">
        <v>828</v>
      </c>
      <c r="D53" s="605" t="s">
        <v>828</v>
      </c>
      <c r="E53" s="25" t="s">
        <v>828</v>
      </c>
      <c r="F53" s="25" t="s">
        <v>828</v>
      </c>
      <c r="G53" s="25" t="s">
        <v>828</v>
      </c>
      <c r="H53" s="605" t="s">
        <v>828</v>
      </c>
      <c r="I53" s="605" t="s">
        <v>828</v>
      </c>
      <c r="J53" s="605" t="s">
        <v>828</v>
      </c>
      <c r="K53" s="605" t="s">
        <v>828</v>
      </c>
      <c r="L53" s="605" t="s">
        <v>828</v>
      </c>
      <c r="M53" s="605" t="s">
        <v>828</v>
      </c>
      <c r="N53" s="605" t="s">
        <v>828</v>
      </c>
      <c r="O53" s="605" t="s">
        <v>828</v>
      </c>
      <c r="P53" s="605" t="s">
        <v>828</v>
      </c>
      <c r="Q53" s="605" t="s">
        <v>828</v>
      </c>
      <c r="R53" s="605" t="s">
        <v>828</v>
      </c>
      <c r="S53" s="605" t="s">
        <v>828</v>
      </c>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row>
    <row r="54" spans="1:59" s="200" customFormat="1" ht="21" customHeight="1">
      <c r="A54" s="112" t="s">
        <v>410</v>
      </c>
      <c r="B54" s="112"/>
      <c r="C54" s="112"/>
      <c r="D54" s="112"/>
      <c r="E54" s="112"/>
      <c r="F54" s="112"/>
      <c r="G54" s="112"/>
      <c r="H54" s="112"/>
      <c r="I54" s="112"/>
      <c r="J54" s="115"/>
      <c r="K54" s="105"/>
      <c r="L54" s="105"/>
      <c r="M54" s="115"/>
      <c r="N54" s="115"/>
      <c r="O54" s="115"/>
      <c r="P54" s="115"/>
      <c r="Q54" s="115"/>
      <c r="R54" s="115"/>
      <c r="S54" s="109" t="s">
        <v>411</v>
      </c>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row>
    <row r="55" spans="3:12" ht="13.5">
      <c r="C55" s="4" t="s">
        <v>412</v>
      </c>
      <c r="E55" s="4" t="s">
        <v>712</v>
      </c>
      <c r="L55" s="40"/>
    </row>
    <row r="56" spans="1:20" ht="17.25">
      <c r="A56" s="211" t="s">
        <v>912</v>
      </c>
      <c r="B56" s="212"/>
      <c r="C56" s="212"/>
      <c r="D56" s="212"/>
      <c r="E56" s="212"/>
      <c r="F56" s="212"/>
      <c r="G56" s="212"/>
      <c r="H56" s="212"/>
      <c r="I56" s="212"/>
      <c r="J56" s="213"/>
      <c r="K56" s="222"/>
      <c r="L56" s="221"/>
      <c r="M56" s="221"/>
      <c r="N56" s="221"/>
      <c r="O56" s="221"/>
      <c r="P56" s="221"/>
      <c r="Q56" s="221"/>
      <c r="R56" s="221"/>
      <c r="S56" s="221"/>
      <c r="T56" s="221"/>
    </row>
    <row r="57" spans="1:128" ht="18" thickBot="1">
      <c r="A57" s="211"/>
      <c r="B57" s="211" t="s">
        <v>413</v>
      </c>
      <c r="C57" s="211"/>
      <c r="D57" s="211"/>
      <c r="E57" s="211" t="s">
        <v>565</v>
      </c>
      <c r="F57" s="211"/>
      <c r="G57" s="211"/>
      <c r="H57" s="211"/>
      <c r="I57" s="211"/>
      <c r="J57" s="214"/>
      <c r="K57" s="211"/>
      <c r="L57" s="211"/>
      <c r="M57" s="211"/>
      <c r="N57" s="211"/>
      <c r="O57" s="211"/>
      <c r="P57" s="211"/>
      <c r="Q57" s="211" t="s">
        <v>585</v>
      </c>
      <c r="S57" s="211"/>
      <c r="T57" s="214"/>
      <c r="U57" s="214"/>
      <c r="V57" s="214"/>
      <c r="W57" s="214"/>
      <c r="X57" s="214"/>
      <c r="Y57" s="214"/>
      <c r="Z57" s="214"/>
      <c r="AA57" s="214"/>
      <c r="AB57" s="214"/>
      <c r="AC57" s="214"/>
      <c r="AD57" s="223"/>
      <c r="AE57" s="214"/>
      <c r="AF57" s="214"/>
      <c r="AG57" s="223"/>
      <c r="AH57" s="214"/>
      <c r="AI57" s="214"/>
      <c r="AJ57" s="223"/>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4"/>
      <c r="BR57" s="214"/>
      <c r="BS57" s="214"/>
      <c r="BT57" s="214"/>
      <c r="BU57" s="214"/>
      <c r="BV57" s="214"/>
      <c r="BW57" s="214"/>
      <c r="BX57" s="214"/>
      <c r="BY57" s="214"/>
      <c r="BZ57" s="214"/>
      <c r="CA57" s="214"/>
      <c r="CB57" s="214"/>
      <c r="CC57" s="214"/>
      <c r="CD57" s="214"/>
      <c r="CE57" s="214"/>
      <c r="CF57" s="214"/>
      <c r="CG57" s="214"/>
      <c r="CH57" s="214"/>
      <c r="CI57" s="214"/>
      <c r="CJ57" s="214"/>
      <c r="CK57" s="214"/>
      <c r="CL57" s="214"/>
      <c r="CM57" s="214"/>
      <c r="CN57" s="214" t="s">
        <v>566</v>
      </c>
      <c r="CO57" s="214"/>
      <c r="CP57" s="214"/>
      <c r="CQ57" s="214"/>
      <c r="CR57" s="214"/>
      <c r="CS57" s="214"/>
      <c r="CT57" s="214"/>
      <c r="CU57" s="214"/>
      <c r="CV57" s="214"/>
      <c r="CW57" s="214"/>
      <c r="CY57" s="214"/>
      <c r="CZ57" s="214"/>
      <c r="DA57" s="214"/>
      <c r="DB57" s="214"/>
      <c r="DC57" s="214"/>
      <c r="DD57" s="214"/>
      <c r="DE57" s="214"/>
      <c r="DF57" s="214"/>
      <c r="DG57" s="214"/>
      <c r="DH57" s="214" t="s">
        <v>567</v>
      </c>
      <c r="DJ57" s="214"/>
      <c r="DK57" s="214"/>
      <c r="DL57" s="214"/>
      <c r="DM57" s="214"/>
      <c r="DN57" s="214"/>
      <c r="DO57" s="214"/>
      <c r="DP57" s="214"/>
      <c r="DQ57" s="214"/>
      <c r="DR57" s="214"/>
      <c r="DS57" s="214"/>
      <c r="DU57" s="214"/>
      <c r="DV57" s="214"/>
      <c r="DW57" s="214"/>
      <c r="DX57" s="214"/>
    </row>
    <row r="58" spans="1:116" s="200" customFormat="1" ht="24.75" customHeight="1" thickTop="1">
      <c r="A58" s="1107" t="s">
        <v>568</v>
      </c>
      <c r="B58" s="1097" t="s">
        <v>312</v>
      </c>
      <c r="C58" s="1098"/>
      <c r="D58" s="1099"/>
      <c r="E58" s="1097" t="s">
        <v>569</v>
      </c>
      <c r="F58" s="1098"/>
      <c r="G58" s="1098"/>
      <c r="H58" s="1097" t="s">
        <v>570</v>
      </c>
      <c r="I58" s="1098"/>
      <c r="J58" s="1098"/>
      <c r="K58" s="1097" t="s">
        <v>451</v>
      </c>
      <c r="L58" s="1098"/>
      <c r="M58" s="1099"/>
      <c r="N58" s="1097" t="s">
        <v>452</v>
      </c>
      <c r="O58" s="1098"/>
      <c r="P58" s="1098"/>
      <c r="Q58" s="1097" t="s">
        <v>453</v>
      </c>
      <c r="R58" s="1098"/>
      <c r="S58" s="1098"/>
      <c r="T58" s="1097" t="s">
        <v>454</v>
      </c>
      <c r="U58" s="1109"/>
      <c r="V58" s="1110"/>
      <c r="W58" s="1111" t="s">
        <v>914</v>
      </c>
      <c r="X58" s="1112"/>
      <c r="Y58" s="1113"/>
      <c r="Z58" s="1097" t="s">
        <v>915</v>
      </c>
      <c r="AA58" s="1098"/>
      <c r="AB58" s="1099"/>
      <c r="AC58" s="1097" t="s">
        <v>916</v>
      </c>
      <c r="AD58" s="1098"/>
      <c r="AE58" s="1098"/>
      <c r="AF58" s="1097" t="s">
        <v>917</v>
      </c>
      <c r="AG58" s="1098"/>
      <c r="AH58" s="1098"/>
      <c r="AI58" s="1097" t="s">
        <v>918</v>
      </c>
      <c r="AJ58" s="1098"/>
      <c r="AK58" s="1099"/>
      <c r="AL58" s="1097" t="s">
        <v>919</v>
      </c>
      <c r="AM58" s="1098"/>
      <c r="AN58" s="1098"/>
      <c r="AO58" s="1097" t="s">
        <v>920</v>
      </c>
      <c r="AP58" s="1098"/>
      <c r="AQ58" s="1098"/>
      <c r="AR58" s="1097" t="s">
        <v>921</v>
      </c>
      <c r="AS58" s="1098"/>
      <c r="AT58" s="1099"/>
      <c r="AU58" s="1097" t="s">
        <v>922</v>
      </c>
      <c r="AV58" s="1098"/>
      <c r="AW58" s="1098"/>
      <c r="AX58" s="1097" t="s">
        <v>923</v>
      </c>
      <c r="AY58" s="1098"/>
      <c r="AZ58" s="1099"/>
      <c r="BA58" s="1097" t="s">
        <v>924</v>
      </c>
      <c r="BB58" s="1098"/>
      <c r="BC58" s="1099"/>
      <c r="BD58" s="1097" t="s">
        <v>928</v>
      </c>
      <c r="BE58" s="1098"/>
      <c r="BF58" s="1098"/>
      <c r="BG58" s="1097" t="s">
        <v>929</v>
      </c>
      <c r="BH58" s="1098"/>
      <c r="BI58" s="1099"/>
      <c r="BJ58" s="1097" t="s">
        <v>930</v>
      </c>
      <c r="BK58" s="1098"/>
      <c r="BL58" s="1099"/>
      <c r="BM58" s="1097" t="s">
        <v>931</v>
      </c>
      <c r="BN58" s="1098"/>
      <c r="BO58" s="1098"/>
      <c r="BP58" s="1097" t="s">
        <v>932</v>
      </c>
      <c r="BQ58" s="1098"/>
      <c r="BR58" s="1099"/>
      <c r="BS58" s="1097" t="s">
        <v>933</v>
      </c>
      <c r="BT58" s="1098"/>
      <c r="BU58" s="1098"/>
      <c r="BV58" s="1100" t="s">
        <v>935</v>
      </c>
      <c r="BW58" s="1098"/>
      <c r="BX58" s="1099"/>
      <c r="BY58" s="1100" t="s">
        <v>936</v>
      </c>
      <c r="BZ58" s="1098"/>
      <c r="CA58" s="1099"/>
      <c r="CB58" s="1100" t="s">
        <v>937</v>
      </c>
      <c r="CC58" s="1098"/>
      <c r="CD58" s="1099"/>
      <c r="CE58" s="1100" t="s">
        <v>938</v>
      </c>
      <c r="CF58" s="1098"/>
      <c r="CG58" s="1099"/>
      <c r="CH58" s="1100" t="s">
        <v>586</v>
      </c>
      <c r="CI58" s="1098"/>
      <c r="CJ58" s="1099"/>
      <c r="CK58" s="1100" t="s">
        <v>939</v>
      </c>
      <c r="CL58" s="1098"/>
      <c r="CM58" s="1099"/>
      <c r="CN58" s="1097" t="s">
        <v>455</v>
      </c>
      <c r="CO58" s="1099"/>
      <c r="CP58" s="1097" t="s">
        <v>456</v>
      </c>
      <c r="CQ58" s="1098"/>
      <c r="CR58" s="1097" t="s">
        <v>457</v>
      </c>
      <c r="CS58" s="1099"/>
      <c r="CT58" s="1097" t="s">
        <v>458</v>
      </c>
      <c r="CU58" s="1098"/>
      <c r="CV58" s="1097" t="s">
        <v>459</v>
      </c>
      <c r="CW58" s="1098"/>
      <c r="CX58" s="1097" t="s">
        <v>460</v>
      </c>
      <c r="CY58" s="1099"/>
      <c r="CZ58" s="1097" t="s">
        <v>461</v>
      </c>
      <c r="DA58" s="1098"/>
      <c r="DB58" s="1097" t="s">
        <v>462</v>
      </c>
      <c r="DC58" s="1098"/>
      <c r="DD58" s="1097" t="s">
        <v>587</v>
      </c>
      <c r="DE58" s="1098"/>
      <c r="DF58" s="1097" t="s">
        <v>463</v>
      </c>
      <c r="DG58" s="1098"/>
      <c r="DH58" s="1097" t="s">
        <v>464</v>
      </c>
      <c r="DI58" s="1098"/>
      <c r="DJ58" s="1099"/>
      <c r="DK58" s="1097" t="s">
        <v>571</v>
      </c>
      <c r="DL58" s="1098"/>
    </row>
    <row r="59" spans="1:116" s="31" customFormat="1" ht="28.5" customHeight="1">
      <c r="A59" s="1108"/>
      <c r="B59" s="507" t="s">
        <v>406</v>
      </c>
      <c r="C59" s="508" t="s">
        <v>407</v>
      </c>
      <c r="D59" s="507" t="s">
        <v>408</v>
      </c>
      <c r="E59" s="507" t="s">
        <v>406</v>
      </c>
      <c r="F59" s="508" t="s">
        <v>407</v>
      </c>
      <c r="G59" s="509" t="s">
        <v>408</v>
      </c>
      <c r="H59" s="507" t="s">
        <v>406</v>
      </c>
      <c r="I59" s="508" t="s">
        <v>407</v>
      </c>
      <c r="J59" s="509" t="s">
        <v>408</v>
      </c>
      <c r="K59" s="507" t="s">
        <v>406</v>
      </c>
      <c r="L59" s="508" t="s">
        <v>407</v>
      </c>
      <c r="M59" s="507" t="s">
        <v>408</v>
      </c>
      <c r="N59" s="507" t="s">
        <v>406</v>
      </c>
      <c r="O59" s="508" t="s">
        <v>407</v>
      </c>
      <c r="P59" s="509" t="s">
        <v>408</v>
      </c>
      <c r="Q59" s="507" t="s">
        <v>406</v>
      </c>
      <c r="R59" s="508" t="s">
        <v>407</v>
      </c>
      <c r="S59" s="509" t="s">
        <v>408</v>
      </c>
      <c r="T59" s="507" t="s">
        <v>406</v>
      </c>
      <c r="U59" s="508" t="s">
        <v>407</v>
      </c>
      <c r="V59" s="509" t="s">
        <v>408</v>
      </c>
      <c r="W59" s="507" t="s">
        <v>406</v>
      </c>
      <c r="X59" s="508" t="s">
        <v>407</v>
      </c>
      <c r="Y59" s="507" t="s">
        <v>408</v>
      </c>
      <c r="Z59" s="507" t="s">
        <v>406</v>
      </c>
      <c r="AA59" s="508" t="s">
        <v>407</v>
      </c>
      <c r="AB59" s="507" t="s">
        <v>408</v>
      </c>
      <c r="AC59" s="507" t="s">
        <v>406</v>
      </c>
      <c r="AD59" s="508" t="s">
        <v>407</v>
      </c>
      <c r="AE59" s="509" t="s">
        <v>408</v>
      </c>
      <c r="AF59" s="507" t="s">
        <v>406</v>
      </c>
      <c r="AG59" s="508" t="s">
        <v>407</v>
      </c>
      <c r="AH59" s="507" t="s">
        <v>408</v>
      </c>
      <c r="AI59" s="507" t="s">
        <v>406</v>
      </c>
      <c r="AJ59" s="508" t="s">
        <v>407</v>
      </c>
      <c r="AK59" s="507" t="s">
        <v>408</v>
      </c>
      <c r="AL59" s="507" t="s">
        <v>406</v>
      </c>
      <c r="AM59" s="508" t="s">
        <v>407</v>
      </c>
      <c r="AN59" s="509" t="s">
        <v>408</v>
      </c>
      <c r="AO59" s="507" t="s">
        <v>406</v>
      </c>
      <c r="AP59" s="508" t="s">
        <v>407</v>
      </c>
      <c r="AQ59" s="507" t="s">
        <v>408</v>
      </c>
      <c r="AR59" s="507" t="s">
        <v>406</v>
      </c>
      <c r="AS59" s="508" t="s">
        <v>407</v>
      </c>
      <c r="AT59" s="507" t="s">
        <v>408</v>
      </c>
      <c r="AU59" s="507" t="s">
        <v>406</v>
      </c>
      <c r="AV59" s="508" t="s">
        <v>407</v>
      </c>
      <c r="AW59" s="509" t="s">
        <v>408</v>
      </c>
      <c r="AX59" s="507" t="s">
        <v>406</v>
      </c>
      <c r="AY59" s="508" t="s">
        <v>407</v>
      </c>
      <c r="AZ59" s="507" t="s">
        <v>408</v>
      </c>
      <c r="BA59" s="507" t="s">
        <v>406</v>
      </c>
      <c r="BB59" s="508" t="s">
        <v>407</v>
      </c>
      <c r="BC59" s="507" t="s">
        <v>408</v>
      </c>
      <c r="BD59" s="507" t="s">
        <v>406</v>
      </c>
      <c r="BE59" s="508" t="s">
        <v>407</v>
      </c>
      <c r="BF59" s="509" t="s">
        <v>408</v>
      </c>
      <c r="BG59" s="507" t="s">
        <v>406</v>
      </c>
      <c r="BH59" s="508" t="s">
        <v>407</v>
      </c>
      <c r="BI59" s="507" t="s">
        <v>408</v>
      </c>
      <c r="BJ59" s="507" t="s">
        <v>406</v>
      </c>
      <c r="BK59" s="508" t="s">
        <v>407</v>
      </c>
      <c r="BL59" s="507" t="s">
        <v>408</v>
      </c>
      <c r="BM59" s="804" t="s">
        <v>406</v>
      </c>
      <c r="BN59" s="805" t="s">
        <v>407</v>
      </c>
      <c r="BO59" s="804" t="s">
        <v>408</v>
      </c>
      <c r="BP59" s="804" t="s">
        <v>406</v>
      </c>
      <c r="BQ59" s="805" t="s">
        <v>407</v>
      </c>
      <c r="BR59" s="804" t="s">
        <v>408</v>
      </c>
      <c r="BS59" s="804" t="s">
        <v>406</v>
      </c>
      <c r="BT59" s="805" t="s">
        <v>407</v>
      </c>
      <c r="BU59" s="806" t="s">
        <v>408</v>
      </c>
      <c r="BV59" s="804" t="s">
        <v>406</v>
      </c>
      <c r="BW59" s="805" t="s">
        <v>407</v>
      </c>
      <c r="BX59" s="804" t="s">
        <v>408</v>
      </c>
      <c r="BY59" s="804" t="s">
        <v>406</v>
      </c>
      <c r="BZ59" s="805" t="s">
        <v>407</v>
      </c>
      <c r="CA59" s="804" t="s">
        <v>408</v>
      </c>
      <c r="CB59" s="804" t="s">
        <v>406</v>
      </c>
      <c r="CC59" s="805" t="s">
        <v>407</v>
      </c>
      <c r="CD59" s="806" t="s">
        <v>408</v>
      </c>
      <c r="CE59" s="804" t="s">
        <v>406</v>
      </c>
      <c r="CF59" s="805" t="s">
        <v>407</v>
      </c>
      <c r="CG59" s="804" t="s">
        <v>408</v>
      </c>
      <c r="CH59" s="804" t="s">
        <v>406</v>
      </c>
      <c r="CI59" s="805" t="s">
        <v>407</v>
      </c>
      <c r="CJ59" s="804" t="s">
        <v>408</v>
      </c>
      <c r="CK59" s="804" t="s">
        <v>406</v>
      </c>
      <c r="CL59" s="805" t="s">
        <v>407</v>
      </c>
      <c r="CM59" s="806" t="s">
        <v>408</v>
      </c>
      <c r="CN59" s="507" t="s">
        <v>572</v>
      </c>
      <c r="CO59" s="508" t="s">
        <v>407</v>
      </c>
      <c r="CP59" s="507" t="s">
        <v>572</v>
      </c>
      <c r="CQ59" s="510" t="s">
        <v>407</v>
      </c>
      <c r="CR59" s="507" t="s">
        <v>572</v>
      </c>
      <c r="CS59" s="508" t="s">
        <v>407</v>
      </c>
      <c r="CT59" s="507" t="s">
        <v>572</v>
      </c>
      <c r="CU59" s="510" t="s">
        <v>407</v>
      </c>
      <c r="CV59" s="507" t="s">
        <v>572</v>
      </c>
      <c r="CW59" s="510" t="s">
        <v>407</v>
      </c>
      <c r="CX59" s="507" t="s">
        <v>572</v>
      </c>
      <c r="CY59" s="508" t="s">
        <v>407</v>
      </c>
      <c r="CZ59" s="507" t="s">
        <v>572</v>
      </c>
      <c r="DA59" s="510" t="s">
        <v>407</v>
      </c>
      <c r="DB59" s="507" t="s">
        <v>572</v>
      </c>
      <c r="DC59" s="510" t="s">
        <v>407</v>
      </c>
      <c r="DD59" s="507" t="s">
        <v>572</v>
      </c>
      <c r="DE59" s="510" t="s">
        <v>407</v>
      </c>
      <c r="DF59" s="507" t="s">
        <v>572</v>
      </c>
      <c r="DG59" s="510" t="s">
        <v>407</v>
      </c>
      <c r="DH59" s="507" t="s">
        <v>573</v>
      </c>
      <c r="DI59" s="508" t="s">
        <v>407</v>
      </c>
      <c r="DJ59" s="507" t="s">
        <v>574</v>
      </c>
      <c r="DK59" s="507" t="s">
        <v>573</v>
      </c>
      <c r="DL59" s="510" t="s">
        <v>575</v>
      </c>
    </row>
    <row r="60" spans="1:116" ht="13.5">
      <c r="A60" s="215"/>
      <c r="B60" s="219" t="s">
        <v>576</v>
      </c>
      <c r="C60" s="220" t="s">
        <v>577</v>
      </c>
      <c r="D60" s="216" t="s">
        <v>578</v>
      </c>
      <c r="E60" s="216" t="s">
        <v>576</v>
      </c>
      <c r="F60" s="220" t="s">
        <v>577</v>
      </c>
      <c r="G60" s="216" t="s">
        <v>578</v>
      </c>
      <c r="H60" s="217" t="s">
        <v>576</v>
      </c>
      <c r="I60" s="218" t="s">
        <v>577</v>
      </c>
      <c r="J60" s="217" t="s">
        <v>578</v>
      </c>
      <c r="K60" s="216" t="s">
        <v>588</v>
      </c>
      <c r="L60" s="220" t="s">
        <v>589</v>
      </c>
      <c r="M60" s="216" t="s">
        <v>590</v>
      </c>
      <c r="N60" s="216" t="s">
        <v>588</v>
      </c>
      <c r="O60" s="220" t="s">
        <v>589</v>
      </c>
      <c r="P60" s="216" t="s">
        <v>590</v>
      </c>
      <c r="Q60" s="217" t="s">
        <v>588</v>
      </c>
      <c r="R60" s="218" t="s">
        <v>589</v>
      </c>
      <c r="S60" s="217" t="s">
        <v>590</v>
      </c>
      <c r="T60" s="216" t="s">
        <v>576</v>
      </c>
      <c r="U60" s="220" t="s">
        <v>577</v>
      </c>
      <c r="V60" s="216" t="s">
        <v>578</v>
      </c>
      <c r="W60" s="216" t="s">
        <v>588</v>
      </c>
      <c r="X60" s="220" t="s">
        <v>589</v>
      </c>
      <c r="Y60" s="216" t="s">
        <v>590</v>
      </c>
      <c r="Z60" s="216" t="s">
        <v>588</v>
      </c>
      <c r="AA60" s="220" t="s">
        <v>589</v>
      </c>
      <c r="AB60" s="216" t="s">
        <v>590</v>
      </c>
      <c r="AC60" s="216" t="s">
        <v>588</v>
      </c>
      <c r="AD60" s="220" t="s">
        <v>589</v>
      </c>
      <c r="AE60" s="216" t="s">
        <v>590</v>
      </c>
      <c r="AF60" s="216" t="s">
        <v>576</v>
      </c>
      <c r="AG60" s="220" t="s">
        <v>577</v>
      </c>
      <c r="AH60" s="216" t="s">
        <v>578</v>
      </c>
      <c r="AI60" s="216" t="s">
        <v>576</v>
      </c>
      <c r="AJ60" s="220" t="s">
        <v>577</v>
      </c>
      <c r="AK60" s="216" t="s">
        <v>578</v>
      </c>
      <c r="AL60" s="216" t="s">
        <v>576</v>
      </c>
      <c r="AM60" s="220" t="s">
        <v>577</v>
      </c>
      <c r="AN60" s="216" t="s">
        <v>578</v>
      </c>
      <c r="AO60" s="216" t="s">
        <v>588</v>
      </c>
      <c r="AP60" s="220" t="s">
        <v>589</v>
      </c>
      <c r="AQ60" s="216" t="s">
        <v>590</v>
      </c>
      <c r="AR60" s="216" t="s">
        <v>588</v>
      </c>
      <c r="AS60" s="220" t="s">
        <v>589</v>
      </c>
      <c r="AT60" s="216" t="s">
        <v>590</v>
      </c>
      <c r="AU60" s="216" t="s">
        <v>588</v>
      </c>
      <c r="AV60" s="220" t="s">
        <v>589</v>
      </c>
      <c r="AW60" s="216" t="s">
        <v>590</v>
      </c>
      <c r="AX60" s="216" t="s">
        <v>576</v>
      </c>
      <c r="AY60" s="220" t="s">
        <v>577</v>
      </c>
      <c r="AZ60" s="216" t="s">
        <v>578</v>
      </c>
      <c r="BA60" s="216" t="s">
        <v>576</v>
      </c>
      <c r="BB60" s="220" t="s">
        <v>577</v>
      </c>
      <c r="BC60" s="216" t="s">
        <v>578</v>
      </c>
      <c r="BD60" s="216" t="s">
        <v>576</v>
      </c>
      <c r="BE60" s="220" t="s">
        <v>577</v>
      </c>
      <c r="BF60" s="216" t="s">
        <v>578</v>
      </c>
      <c r="BG60" s="216" t="s">
        <v>588</v>
      </c>
      <c r="BH60" s="220" t="s">
        <v>589</v>
      </c>
      <c r="BI60" s="216" t="s">
        <v>590</v>
      </c>
      <c r="BJ60" s="216" t="s">
        <v>588</v>
      </c>
      <c r="BK60" s="220" t="s">
        <v>589</v>
      </c>
      <c r="BL60" s="216" t="s">
        <v>590</v>
      </c>
      <c r="BM60" s="216" t="s">
        <v>588</v>
      </c>
      <c r="BN60" s="220" t="s">
        <v>589</v>
      </c>
      <c r="BO60" s="216" t="s">
        <v>590</v>
      </c>
      <c r="BP60" s="216" t="s">
        <v>588</v>
      </c>
      <c r="BQ60" s="220" t="s">
        <v>589</v>
      </c>
      <c r="BR60" s="216" t="s">
        <v>590</v>
      </c>
      <c r="BS60" s="216" t="s">
        <v>588</v>
      </c>
      <c r="BT60" s="220" t="s">
        <v>589</v>
      </c>
      <c r="BU60" s="216" t="s">
        <v>590</v>
      </c>
      <c r="BV60" s="216" t="s">
        <v>588</v>
      </c>
      <c r="BW60" s="220" t="s">
        <v>589</v>
      </c>
      <c r="BX60" s="216" t="s">
        <v>590</v>
      </c>
      <c r="BY60" s="216" t="s">
        <v>588</v>
      </c>
      <c r="BZ60" s="220" t="s">
        <v>589</v>
      </c>
      <c r="CA60" s="216" t="s">
        <v>590</v>
      </c>
      <c r="CB60" s="216" t="s">
        <v>588</v>
      </c>
      <c r="CC60" s="220" t="s">
        <v>589</v>
      </c>
      <c r="CD60" s="216" t="s">
        <v>590</v>
      </c>
      <c r="CE60" s="216" t="s">
        <v>588</v>
      </c>
      <c r="CF60" s="220" t="s">
        <v>589</v>
      </c>
      <c r="CG60" s="216" t="s">
        <v>590</v>
      </c>
      <c r="CH60" s="216" t="s">
        <v>588</v>
      </c>
      <c r="CI60" s="220" t="s">
        <v>589</v>
      </c>
      <c r="CJ60" s="216" t="s">
        <v>590</v>
      </c>
      <c r="CK60" s="216" t="s">
        <v>588</v>
      </c>
      <c r="CL60" s="220" t="s">
        <v>589</v>
      </c>
      <c r="CM60" s="216" t="s">
        <v>590</v>
      </c>
      <c r="CN60" s="216" t="s">
        <v>576</v>
      </c>
      <c r="CO60" s="220" t="s">
        <v>577</v>
      </c>
      <c r="CP60" s="216" t="s">
        <v>576</v>
      </c>
      <c r="CQ60" s="220" t="s">
        <v>577</v>
      </c>
      <c r="CR60" s="216" t="s">
        <v>576</v>
      </c>
      <c r="CS60" s="220" t="s">
        <v>577</v>
      </c>
      <c r="CT60" s="216" t="s">
        <v>576</v>
      </c>
      <c r="CU60" s="220" t="s">
        <v>577</v>
      </c>
      <c r="CV60" s="216" t="s">
        <v>576</v>
      </c>
      <c r="CW60" s="220" t="s">
        <v>577</v>
      </c>
      <c r="CX60" s="216" t="s">
        <v>588</v>
      </c>
      <c r="CY60" s="220" t="s">
        <v>589</v>
      </c>
      <c r="CZ60" s="216" t="s">
        <v>588</v>
      </c>
      <c r="DA60" s="220" t="s">
        <v>589</v>
      </c>
      <c r="DB60" s="216" t="s">
        <v>588</v>
      </c>
      <c r="DC60" s="220" t="s">
        <v>589</v>
      </c>
      <c r="DD60" s="216" t="s">
        <v>588</v>
      </c>
      <c r="DE60" s="220" t="s">
        <v>589</v>
      </c>
      <c r="DF60" s="216" t="s">
        <v>588</v>
      </c>
      <c r="DG60" s="220" t="s">
        <v>589</v>
      </c>
      <c r="DH60" s="216" t="s">
        <v>576</v>
      </c>
      <c r="DI60" s="220" t="s">
        <v>577</v>
      </c>
      <c r="DJ60" s="216" t="s">
        <v>578</v>
      </c>
      <c r="DK60" s="216" t="s">
        <v>576</v>
      </c>
      <c r="DL60" s="220" t="s">
        <v>577</v>
      </c>
    </row>
    <row r="61" spans="1:116" s="200" customFormat="1" ht="17.25" customHeight="1">
      <c r="A61" s="606" t="s">
        <v>913</v>
      </c>
      <c r="B61" s="794">
        <v>69</v>
      </c>
      <c r="C61" s="795">
        <v>1330</v>
      </c>
      <c r="D61" s="795">
        <v>1930</v>
      </c>
      <c r="E61" s="795">
        <v>401</v>
      </c>
      <c r="F61" s="795">
        <v>565</v>
      </c>
      <c r="G61" s="795">
        <v>141</v>
      </c>
      <c r="H61" s="796">
        <v>84</v>
      </c>
      <c r="I61" s="796">
        <v>62</v>
      </c>
      <c r="J61" s="796">
        <v>74</v>
      </c>
      <c r="K61" s="796">
        <v>111</v>
      </c>
      <c r="L61" s="795">
        <v>105</v>
      </c>
      <c r="M61" s="795">
        <v>95</v>
      </c>
      <c r="N61" s="795">
        <v>69</v>
      </c>
      <c r="O61" s="795">
        <v>83</v>
      </c>
      <c r="P61" s="795">
        <v>120</v>
      </c>
      <c r="Q61" s="796">
        <v>208</v>
      </c>
      <c r="R61" s="796">
        <v>7470</v>
      </c>
      <c r="S61" s="796">
        <v>3590</v>
      </c>
      <c r="T61" s="796">
        <v>150</v>
      </c>
      <c r="U61" s="795">
        <v>7860</v>
      </c>
      <c r="V61" s="795">
        <v>5240</v>
      </c>
      <c r="W61" s="795">
        <v>216</v>
      </c>
      <c r="X61" s="795">
        <v>10200</v>
      </c>
      <c r="Y61" s="795">
        <v>4720</v>
      </c>
      <c r="Z61" s="795">
        <v>287</v>
      </c>
      <c r="AA61" s="795">
        <v>6620</v>
      </c>
      <c r="AB61" s="795">
        <v>2310</v>
      </c>
      <c r="AC61" s="796">
        <v>203</v>
      </c>
      <c r="AD61" s="795">
        <v>4820</v>
      </c>
      <c r="AE61" s="795">
        <v>2370</v>
      </c>
      <c r="AF61" s="796">
        <v>864</v>
      </c>
      <c r="AG61" s="796">
        <v>10400</v>
      </c>
      <c r="AH61" s="796">
        <v>1200</v>
      </c>
      <c r="AI61" s="795">
        <v>167</v>
      </c>
      <c r="AJ61" s="795">
        <v>770</v>
      </c>
      <c r="AK61" s="795">
        <v>461</v>
      </c>
      <c r="AL61" s="796">
        <v>152</v>
      </c>
      <c r="AM61" s="796">
        <v>1730</v>
      </c>
      <c r="AN61" s="796">
        <v>1140</v>
      </c>
      <c r="AO61" s="796">
        <v>85</v>
      </c>
      <c r="AP61" s="796">
        <v>1190</v>
      </c>
      <c r="AQ61" s="796">
        <v>1400</v>
      </c>
      <c r="AR61" s="796">
        <v>120</v>
      </c>
      <c r="AS61" s="796">
        <v>1420</v>
      </c>
      <c r="AT61" s="796">
        <v>1190</v>
      </c>
      <c r="AU61" s="796">
        <v>17</v>
      </c>
      <c r="AV61" s="796">
        <v>72</v>
      </c>
      <c r="AW61" s="796">
        <v>424</v>
      </c>
      <c r="AX61" s="796">
        <v>40</v>
      </c>
      <c r="AY61" s="796">
        <v>424</v>
      </c>
      <c r="AZ61" s="796">
        <v>1060</v>
      </c>
      <c r="BA61" s="796">
        <v>200</v>
      </c>
      <c r="BB61" s="795">
        <v>6150</v>
      </c>
      <c r="BC61" s="795">
        <v>3080</v>
      </c>
      <c r="BD61" s="796">
        <v>106</v>
      </c>
      <c r="BE61" s="795">
        <v>1380</v>
      </c>
      <c r="BF61" s="795">
        <v>1300</v>
      </c>
      <c r="BG61" s="796">
        <v>83</v>
      </c>
      <c r="BH61" s="796">
        <v>2260</v>
      </c>
      <c r="BI61" s="796">
        <v>2720</v>
      </c>
      <c r="BJ61" s="796">
        <v>5</v>
      </c>
      <c r="BK61" s="796">
        <v>102</v>
      </c>
      <c r="BL61" s="796">
        <v>2040</v>
      </c>
      <c r="BM61" s="796">
        <v>35</v>
      </c>
      <c r="BN61" s="795">
        <v>407</v>
      </c>
      <c r="BO61" s="795">
        <v>1160</v>
      </c>
      <c r="BP61" s="796">
        <v>13</v>
      </c>
      <c r="BQ61" s="796">
        <v>109</v>
      </c>
      <c r="BR61" s="796">
        <v>838</v>
      </c>
      <c r="BS61" s="800" t="s">
        <v>934</v>
      </c>
      <c r="BT61" s="800" t="s">
        <v>934</v>
      </c>
      <c r="BU61" s="800" t="s">
        <v>934</v>
      </c>
      <c r="BV61" s="796">
        <v>85</v>
      </c>
      <c r="BW61" s="795">
        <v>2330</v>
      </c>
      <c r="BX61" s="795">
        <v>2740</v>
      </c>
      <c r="BY61" s="796">
        <v>17</v>
      </c>
      <c r="BZ61" s="796">
        <v>313</v>
      </c>
      <c r="CA61" s="796">
        <v>1840</v>
      </c>
      <c r="CB61" s="796">
        <v>80</v>
      </c>
      <c r="CC61" s="795">
        <v>330</v>
      </c>
      <c r="CD61" s="795">
        <v>413</v>
      </c>
      <c r="CE61" s="796">
        <v>30</v>
      </c>
      <c r="CF61" s="795">
        <v>706</v>
      </c>
      <c r="CG61" s="795">
        <v>2350</v>
      </c>
      <c r="CH61" s="796">
        <v>357</v>
      </c>
      <c r="CI61" s="796">
        <v>6210</v>
      </c>
      <c r="CJ61" s="796">
        <v>1740</v>
      </c>
      <c r="CK61" s="795">
        <v>62</v>
      </c>
      <c r="CL61" s="795">
        <v>1030</v>
      </c>
      <c r="CM61" s="795">
        <v>1660</v>
      </c>
      <c r="CN61" s="796">
        <v>4460</v>
      </c>
      <c r="CO61" s="796">
        <v>59200</v>
      </c>
      <c r="CP61" s="796">
        <v>3480</v>
      </c>
      <c r="CQ61" s="796">
        <v>59100</v>
      </c>
      <c r="CR61" s="796">
        <v>1020</v>
      </c>
      <c r="CS61" s="796">
        <v>9840</v>
      </c>
      <c r="CT61" s="796">
        <v>672</v>
      </c>
      <c r="CU61" s="796">
        <v>7600</v>
      </c>
      <c r="CV61" s="796">
        <v>600</v>
      </c>
      <c r="CW61" s="796">
        <v>3050</v>
      </c>
      <c r="CX61" s="796">
        <v>108</v>
      </c>
      <c r="CY61" s="796">
        <v>2120</v>
      </c>
      <c r="CZ61" s="796">
        <v>350</v>
      </c>
      <c r="DA61" s="796">
        <v>1470</v>
      </c>
      <c r="DB61" s="796">
        <v>154</v>
      </c>
      <c r="DC61" s="796">
        <v>2450</v>
      </c>
      <c r="DD61" s="796">
        <v>61</v>
      </c>
      <c r="DE61" s="796">
        <v>1020</v>
      </c>
      <c r="DF61" s="796">
        <v>144</v>
      </c>
      <c r="DG61" s="796">
        <v>160</v>
      </c>
      <c r="DH61" s="796">
        <v>42</v>
      </c>
      <c r="DI61" s="796">
        <v>154</v>
      </c>
      <c r="DJ61" s="796">
        <v>733</v>
      </c>
      <c r="DK61" s="796">
        <v>197</v>
      </c>
      <c r="DL61" s="796">
        <v>75</v>
      </c>
    </row>
    <row r="62" spans="1:116" s="200" customFormat="1" ht="17.25" customHeight="1">
      <c r="A62" s="609">
        <v>15</v>
      </c>
      <c r="B62" s="795">
        <v>66</v>
      </c>
      <c r="C62" s="795">
        <v>1180</v>
      </c>
      <c r="D62" s="795">
        <v>1790</v>
      </c>
      <c r="E62" s="795">
        <v>394</v>
      </c>
      <c r="F62" s="795">
        <v>489</v>
      </c>
      <c r="G62" s="795">
        <v>124</v>
      </c>
      <c r="H62" s="796">
        <v>78</v>
      </c>
      <c r="I62" s="796">
        <v>52</v>
      </c>
      <c r="J62" s="796">
        <v>67</v>
      </c>
      <c r="K62" s="796">
        <v>110</v>
      </c>
      <c r="L62" s="795">
        <v>100</v>
      </c>
      <c r="M62" s="795">
        <v>91</v>
      </c>
      <c r="N62" s="795">
        <v>67</v>
      </c>
      <c r="O62" s="795">
        <v>76</v>
      </c>
      <c r="P62" s="795">
        <v>113</v>
      </c>
      <c r="Q62" s="796">
        <v>199</v>
      </c>
      <c r="R62" s="796">
        <v>7160</v>
      </c>
      <c r="S62" s="796">
        <v>3600</v>
      </c>
      <c r="T62" s="796">
        <v>146</v>
      </c>
      <c r="U62" s="795">
        <v>7340</v>
      </c>
      <c r="V62" s="795">
        <v>5030</v>
      </c>
      <c r="W62" s="795">
        <v>203</v>
      </c>
      <c r="X62" s="795">
        <v>9820</v>
      </c>
      <c r="Y62" s="795">
        <v>4840</v>
      </c>
      <c r="Z62" s="795">
        <v>279</v>
      </c>
      <c r="AA62" s="795">
        <v>6990</v>
      </c>
      <c r="AB62" s="795">
        <v>2510</v>
      </c>
      <c r="AC62" s="796">
        <v>201</v>
      </c>
      <c r="AD62" s="795">
        <v>5180</v>
      </c>
      <c r="AE62" s="795">
        <v>2580</v>
      </c>
      <c r="AF62" s="796">
        <v>833</v>
      </c>
      <c r="AG62" s="796">
        <v>9560</v>
      </c>
      <c r="AH62" s="796">
        <v>1150</v>
      </c>
      <c r="AI62" s="795">
        <v>158</v>
      </c>
      <c r="AJ62" s="795">
        <v>730</v>
      </c>
      <c r="AK62" s="795">
        <v>462</v>
      </c>
      <c r="AL62" s="796">
        <v>145</v>
      </c>
      <c r="AM62" s="796">
        <v>1690</v>
      </c>
      <c r="AN62" s="796">
        <v>1170</v>
      </c>
      <c r="AO62" s="796">
        <v>84</v>
      </c>
      <c r="AP62" s="796">
        <v>1180</v>
      </c>
      <c r="AQ62" s="796">
        <v>1400</v>
      </c>
      <c r="AR62" s="796">
        <v>114</v>
      </c>
      <c r="AS62" s="796">
        <v>1500</v>
      </c>
      <c r="AT62" s="796">
        <v>1320</v>
      </c>
      <c r="AU62" s="796">
        <v>17</v>
      </c>
      <c r="AV62" s="796">
        <v>73</v>
      </c>
      <c r="AW62" s="796">
        <v>429</v>
      </c>
      <c r="AX62" s="796">
        <v>39</v>
      </c>
      <c r="AY62" s="796">
        <v>430</v>
      </c>
      <c r="AZ62" s="796">
        <v>1100</v>
      </c>
      <c r="BA62" s="795">
        <v>188</v>
      </c>
      <c r="BB62" s="795">
        <v>5730</v>
      </c>
      <c r="BC62" s="795">
        <v>3050</v>
      </c>
      <c r="BD62" s="796">
        <v>100</v>
      </c>
      <c r="BE62" s="795">
        <v>1400</v>
      </c>
      <c r="BF62" s="795">
        <v>1400</v>
      </c>
      <c r="BG62" s="796">
        <v>82</v>
      </c>
      <c r="BH62" s="796">
        <v>2190</v>
      </c>
      <c r="BI62" s="796">
        <v>2680</v>
      </c>
      <c r="BJ62" s="796">
        <v>4</v>
      </c>
      <c r="BK62" s="796">
        <v>78</v>
      </c>
      <c r="BL62" s="796">
        <v>1950</v>
      </c>
      <c r="BM62" s="796">
        <v>29</v>
      </c>
      <c r="BN62" s="795">
        <v>328</v>
      </c>
      <c r="BO62" s="795">
        <v>1130</v>
      </c>
      <c r="BP62" s="796">
        <v>13</v>
      </c>
      <c r="BQ62" s="796">
        <v>94</v>
      </c>
      <c r="BR62" s="796">
        <v>723</v>
      </c>
      <c r="BS62" s="800" t="s">
        <v>934</v>
      </c>
      <c r="BT62" s="800" t="s">
        <v>934</v>
      </c>
      <c r="BU62" s="800" t="s">
        <v>934</v>
      </c>
      <c r="BV62" s="796">
        <v>78</v>
      </c>
      <c r="BW62" s="795">
        <v>2050</v>
      </c>
      <c r="BX62" s="795">
        <v>2620</v>
      </c>
      <c r="BY62" s="796">
        <v>16</v>
      </c>
      <c r="BZ62" s="796">
        <v>387</v>
      </c>
      <c r="CA62" s="796">
        <v>2420</v>
      </c>
      <c r="CB62" s="795">
        <v>71</v>
      </c>
      <c r="CC62" s="795">
        <v>291</v>
      </c>
      <c r="CD62" s="795">
        <v>410</v>
      </c>
      <c r="CE62" s="796">
        <v>25</v>
      </c>
      <c r="CF62" s="795">
        <v>624</v>
      </c>
      <c r="CG62" s="795">
        <v>2500</v>
      </c>
      <c r="CH62" s="796">
        <v>350</v>
      </c>
      <c r="CI62" s="796">
        <v>6100</v>
      </c>
      <c r="CJ62" s="796">
        <v>1740</v>
      </c>
      <c r="CK62" s="795">
        <v>59</v>
      </c>
      <c r="CL62" s="795">
        <v>1020</v>
      </c>
      <c r="CM62" s="795">
        <v>1730</v>
      </c>
      <c r="CN62" s="796">
        <v>4420</v>
      </c>
      <c r="CO62" s="796">
        <v>56100</v>
      </c>
      <c r="CP62" s="796">
        <v>3510</v>
      </c>
      <c r="CQ62" s="796">
        <v>55800</v>
      </c>
      <c r="CR62" s="796">
        <v>1010</v>
      </c>
      <c r="CS62" s="796">
        <v>7150</v>
      </c>
      <c r="CT62" s="796">
        <v>675</v>
      </c>
      <c r="CU62" s="796">
        <v>5910</v>
      </c>
      <c r="CV62" s="796">
        <v>579</v>
      </c>
      <c r="CW62" s="796">
        <v>2120</v>
      </c>
      <c r="CX62" s="796">
        <v>96</v>
      </c>
      <c r="CY62" s="796">
        <v>1820</v>
      </c>
      <c r="CZ62" s="796">
        <v>356</v>
      </c>
      <c r="DA62" s="796">
        <v>1030</v>
      </c>
      <c r="DB62" s="796">
        <v>146</v>
      </c>
      <c r="DC62" s="796">
        <v>2190</v>
      </c>
      <c r="DD62" s="796">
        <v>55</v>
      </c>
      <c r="DE62" s="796">
        <v>879</v>
      </c>
      <c r="DF62" s="796">
        <v>137</v>
      </c>
      <c r="DG62" s="796">
        <v>138</v>
      </c>
      <c r="DH62" s="796">
        <v>41</v>
      </c>
      <c r="DI62" s="796">
        <v>136</v>
      </c>
      <c r="DJ62" s="796">
        <v>648</v>
      </c>
      <c r="DK62" s="796">
        <v>177</v>
      </c>
      <c r="DL62" s="796">
        <v>70</v>
      </c>
    </row>
    <row r="63" spans="1:116" s="200" customFormat="1" ht="17.25" customHeight="1">
      <c r="A63" s="609">
        <v>16</v>
      </c>
      <c r="B63" s="795">
        <v>65</v>
      </c>
      <c r="C63" s="795">
        <v>1200</v>
      </c>
      <c r="D63" s="795">
        <v>1840</v>
      </c>
      <c r="E63" s="795">
        <v>370</v>
      </c>
      <c r="F63" s="795">
        <v>459</v>
      </c>
      <c r="G63" s="795">
        <v>124</v>
      </c>
      <c r="H63" s="795">
        <v>73</v>
      </c>
      <c r="I63" s="795">
        <v>48</v>
      </c>
      <c r="J63" s="795">
        <v>66</v>
      </c>
      <c r="K63" s="796">
        <v>109</v>
      </c>
      <c r="L63" s="795">
        <v>94</v>
      </c>
      <c r="M63" s="795">
        <v>86</v>
      </c>
      <c r="N63" s="795">
        <v>66</v>
      </c>
      <c r="O63" s="795">
        <v>79</v>
      </c>
      <c r="P63" s="795">
        <v>120</v>
      </c>
      <c r="Q63" s="795">
        <v>195</v>
      </c>
      <c r="R63" s="795">
        <v>6980</v>
      </c>
      <c r="S63" s="795">
        <v>3580</v>
      </c>
      <c r="T63" s="796">
        <v>142</v>
      </c>
      <c r="U63" s="795">
        <v>7320</v>
      </c>
      <c r="V63" s="795">
        <v>5160</v>
      </c>
      <c r="W63" s="795">
        <v>193</v>
      </c>
      <c r="X63" s="795">
        <v>9140</v>
      </c>
      <c r="Y63" s="795">
        <v>4740</v>
      </c>
      <c r="Z63" s="795">
        <v>263</v>
      </c>
      <c r="AA63" s="795">
        <v>6200</v>
      </c>
      <c r="AB63" s="801">
        <v>2360</v>
      </c>
      <c r="AC63" s="796">
        <v>202</v>
      </c>
      <c r="AD63" s="795">
        <v>5010</v>
      </c>
      <c r="AE63" s="801">
        <v>2480</v>
      </c>
      <c r="AF63" s="796">
        <v>803</v>
      </c>
      <c r="AG63" s="796">
        <v>9440</v>
      </c>
      <c r="AH63" s="796">
        <v>1170</v>
      </c>
      <c r="AI63" s="795">
        <v>151</v>
      </c>
      <c r="AJ63" s="795">
        <v>631</v>
      </c>
      <c r="AK63" s="795">
        <v>418</v>
      </c>
      <c r="AL63" s="796">
        <v>145</v>
      </c>
      <c r="AM63" s="796">
        <v>1540</v>
      </c>
      <c r="AN63" s="803">
        <v>1060</v>
      </c>
      <c r="AO63" s="796">
        <v>83</v>
      </c>
      <c r="AP63" s="796">
        <v>1140</v>
      </c>
      <c r="AQ63" s="796">
        <v>1370</v>
      </c>
      <c r="AR63" s="796">
        <v>114</v>
      </c>
      <c r="AS63" s="796">
        <v>1420</v>
      </c>
      <c r="AT63" s="803">
        <v>1250</v>
      </c>
      <c r="AU63" s="796">
        <v>15</v>
      </c>
      <c r="AV63" s="795">
        <v>65</v>
      </c>
      <c r="AW63" s="795">
        <v>433</v>
      </c>
      <c r="AX63" s="795">
        <v>37</v>
      </c>
      <c r="AY63" s="795">
        <v>405</v>
      </c>
      <c r="AZ63" s="801">
        <v>1100</v>
      </c>
      <c r="BA63" s="795">
        <v>174</v>
      </c>
      <c r="BB63" s="795">
        <v>5280</v>
      </c>
      <c r="BC63" s="801">
        <v>3040</v>
      </c>
      <c r="BD63" s="796">
        <v>100</v>
      </c>
      <c r="BE63" s="795">
        <v>1390</v>
      </c>
      <c r="BF63" s="801">
        <v>1390</v>
      </c>
      <c r="BG63" s="795">
        <v>78</v>
      </c>
      <c r="BH63" s="795">
        <v>2210</v>
      </c>
      <c r="BI63" s="801">
        <v>2830</v>
      </c>
      <c r="BJ63" s="801">
        <v>3</v>
      </c>
      <c r="BK63" s="801">
        <v>53</v>
      </c>
      <c r="BL63" s="801">
        <v>1770</v>
      </c>
      <c r="BM63" s="796">
        <v>27</v>
      </c>
      <c r="BN63" s="795">
        <v>312</v>
      </c>
      <c r="BO63" s="801">
        <v>1160</v>
      </c>
      <c r="BP63" s="795">
        <v>12</v>
      </c>
      <c r="BQ63" s="795">
        <v>104</v>
      </c>
      <c r="BR63" s="795">
        <v>867</v>
      </c>
      <c r="BS63" s="800" t="s">
        <v>934</v>
      </c>
      <c r="BT63" s="800" t="s">
        <v>934</v>
      </c>
      <c r="BU63" s="800" t="s">
        <v>934</v>
      </c>
      <c r="BV63" s="796">
        <v>77</v>
      </c>
      <c r="BW63" s="795">
        <v>2170</v>
      </c>
      <c r="BX63" s="801">
        <v>2820</v>
      </c>
      <c r="BY63" s="795">
        <v>17</v>
      </c>
      <c r="BZ63" s="795">
        <v>415</v>
      </c>
      <c r="CA63" s="801">
        <v>2440</v>
      </c>
      <c r="CB63" s="795">
        <v>72</v>
      </c>
      <c r="CC63" s="795">
        <v>290</v>
      </c>
      <c r="CD63" s="801">
        <v>403</v>
      </c>
      <c r="CE63" s="796">
        <v>25</v>
      </c>
      <c r="CF63" s="795">
        <v>573</v>
      </c>
      <c r="CG63" s="801">
        <v>2290</v>
      </c>
      <c r="CH63" s="795">
        <v>345</v>
      </c>
      <c r="CI63" s="795">
        <v>6240</v>
      </c>
      <c r="CJ63" s="801">
        <v>1810</v>
      </c>
      <c r="CK63" s="795">
        <v>58</v>
      </c>
      <c r="CL63" s="795">
        <v>1100</v>
      </c>
      <c r="CM63" s="801">
        <v>1900</v>
      </c>
      <c r="CN63" s="796">
        <v>4380</v>
      </c>
      <c r="CO63" s="796">
        <v>53400</v>
      </c>
      <c r="CP63" s="796">
        <v>3500</v>
      </c>
      <c r="CQ63" s="796">
        <v>53400</v>
      </c>
      <c r="CR63" s="796">
        <v>989</v>
      </c>
      <c r="CS63" s="796">
        <v>9200</v>
      </c>
      <c r="CT63" s="796">
        <v>675</v>
      </c>
      <c r="CU63" s="796">
        <v>6300</v>
      </c>
      <c r="CV63" s="796">
        <v>559</v>
      </c>
      <c r="CW63" s="796">
        <v>2570</v>
      </c>
      <c r="CX63" s="796">
        <v>92</v>
      </c>
      <c r="CY63" s="796">
        <v>1570</v>
      </c>
      <c r="CZ63" s="796">
        <v>361</v>
      </c>
      <c r="DA63" s="796">
        <v>1540</v>
      </c>
      <c r="DB63" s="796">
        <v>139</v>
      </c>
      <c r="DC63" s="796">
        <v>1920</v>
      </c>
      <c r="DD63" s="796">
        <v>52</v>
      </c>
      <c r="DE63" s="796">
        <v>774</v>
      </c>
      <c r="DF63" s="796">
        <v>133</v>
      </c>
      <c r="DG63" s="796">
        <v>148</v>
      </c>
      <c r="DH63" s="796">
        <v>36</v>
      </c>
      <c r="DI63" s="796">
        <v>123</v>
      </c>
      <c r="DJ63" s="796">
        <v>724</v>
      </c>
      <c r="DK63" s="796">
        <v>171</v>
      </c>
      <c r="DL63" s="796">
        <v>54</v>
      </c>
    </row>
    <row r="64" spans="1:116" s="200" customFormat="1" ht="17.25" customHeight="1">
      <c r="A64" s="609">
        <v>17</v>
      </c>
      <c r="B64" s="795">
        <v>64</v>
      </c>
      <c r="C64" s="795">
        <v>1220</v>
      </c>
      <c r="D64" s="795">
        <v>1900</v>
      </c>
      <c r="E64" s="795">
        <v>342</v>
      </c>
      <c r="F64" s="795">
        <v>451</v>
      </c>
      <c r="G64" s="795">
        <v>132</v>
      </c>
      <c r="H64" s="795">
        <v>70</v>
      </c>
      <c r="I64" s="795">
        <v>51</v>
      </c>
      <c r="J64" s="795">
        <v>73</v>
      </c>
      <c r="K64" s="796">
        <v>106</v>
      </c>
      <c r="L64" s="795">
        <v>98</v>
      </c>
      <c r="M64" s="795">
        <v>92</v>
      </c>
      <c r="N64" s="795">
        <v>62</v>
      </c>
      <c r="O64" s="795">
        <v>74</v>
      </c>
      <c r="P64" s="795">
        <v>119</v>
      </c>
      <c r="Q64" s="795">
        <v>190</v>
      </c>
      <c r="R64" s="795">
        <v>6950</v>
      </c>
      <c r="S64" s="795">
        <v>3660</v>
      </c>
      <c r="T64" s="796">
        <v>136</v>
      </c>
      <c r="U64" s="795">
        <v>6970</v>
      </c>
      <c r="V64" s="795">
        <v>5120</v>
      </c>
      <c r="W64" s="795">
        <v>188</v>
      </c>
      <c r="X64" s="795">
        <v>9090</v>
      </c>
      <c r="Y64" s="795">
        <v>4830</v>
      </c>
      <c r="Z64" s="795">
        <v>260</v>
      </c>
      <c r="AA64" s="795">
        <v>6640</v>
      </c>
      <c r="AB64" s="801">
        <v>2550</v>
      </c>
      <c r="AC64" s="796">
        <v>200</v>
      </c>
      <c r="AD64" s="795">
        <v>5190</v>
      </c>
      <c r="AE64" s="801">
        <v>2600</v>
      </c>
      <c r="AF64" s="796">
        <v>797</v>
      </c>
      <c r="AG64" s="796">
        <v>9840</v>
      </c>
      <c r="AH64" s="796">
        <v>1230</v>
      </c>
      <c r="AI64" s="795">
        <v>145</v>
      </c>
      <c r="AJ64" s="795">
        <v>641</v>
      </c>
      <c r="AK64" s="795">
        <v>442</v>
      </c>
      <c r="AL64" s="796">
        <v>140</v>
      </c>
      <c r="AM64" s="796">
        <v>1500</v>
      </c>
      <c r="AN64" s="803">
        <v>1070</v>
      </c>
      <c r="AO64" s="796">
        <v>81</v>
      </c>
      <c r="AP64" s="796">
        <v>1110</v>
      </c>
      <c r="AQ64" s="796">
        <v>1380</v>
      </c>
      <c r="AR64" s="796">
        <v>110</v>
      </c>
      <c r="AS64" s="796">
        <v>1390</v>
      </c>
      <c r="AT64" s="803">
        <v>1270</v>
      </c>
      <c r="AU64" s="796">
        <v>15</v>
      </c>
      <c r="AV64" s="795">
        <v>63</v>
      </c>
      <c r="AW64" s="795">
        <v>420</v>
      </c>
      <c r="AX64" s="795">
        <v>34</v>
      </c>
      <c r="AY64" s="795">
        <v>391</v>
      </c>
      <c r="AZ64" s="801">
        <v>1150</v>
      </c>
      <c r="BA64" s="795">
        <v>177</v>
      </c>
      <c r="BB64" s="795">
        <v>5870</v>
      </c>
      <c r="BC64" s="801">
        <v>3310</v>
      </c>
      <c r="BD64" s="796">
        <v>99</v>
      </c>
      <c r="BE64" s="795">
        <v>1350</v>
      </c>
      <c r="BF64" s="801">
        <v>1360</v>
      </c>
      <c r="BG64" s="795">
        <v>75</v>
      </c>
      <c r="BH64" s="795">
        <v>1910</v>
      </c>
      <c r="BI64" s="801">
        <v>2540</v>
      </c>
      <c r="BJ64" s="801">
        <v>3</v>
      </c>
      <c r="BK64" s="801">
        <v>53</v>
      </c>
      <c r="BL64" s="801">
        <v>1660</v>
      </c>
      <c r="BM64" s="796">
        <v>27</v>
      </c>
      <c r="BN64" s="795">
        <v>309</v>
      </c>
      <c r="BO64" s="801">
        <v>1140</v>
      </c>
      <c r="BP64" s="795">
        <v>12</v>
      </c>
      <c r="BQ64" s="795">
        <v>110</v>
      </c>
      <c r="BR64" s="795">
        <v>917</v>
      </c>
      <c r="BS64" s="800" t="s">
        <v>934</v>
      </c>
      <c r="BT64" s="800" t="s">
        <v>934</v>
      </c>
      <c r="BU64" s="800" t="s">
        <v>934</v>
      </c>
      <c r="BV64" s="796">
        <v>77</v>
      </c>
      <c r="BW64" s="795">
        <v>2060</v>
      </c>
      <c r="BX64" s="801">
        <v>2670</v>
      </c>
      <c r="BY64" s="795">
        <v>17</v>
      </c>
      <c r="BZ64" s="795">
        <v>414</v>
      </c>
      <c r="CA64" s="801">
        <v>2440</v>
      </c>
      <c r="CB64" s="795">
        <v>71</v>
      </c>
      <c r="CC64" s="795">
        <v>263</v>
      </c>
      <c r="CD64" s="801">
        <v>370</v>
      </c>
      <c r="CE64" s="796">
        <v>26</v>
      </c>
      <c r="CF64" s="795">
        <v>596</v>
      </c>
      <c r="CG64" s="801">
        <v>2290</v>
      </c>
      <c r="CH64" s="795">
        <v>345</v>
      </c>
      <c r="CI64" s="795">
        <v>4880</v>
      </c>
      <c r="CJ64" s="801">
        <v>1410</v>
      </c>
      <c r="CK64" s="795">
        <v>58</v>
      </c>
      <c r="CL64" s="795">
        <v>1120</v>
      </c>
      <c r="CM64" s="801">
        <v>1930</v>
      </c>
      <c r="CN64" s="796">
        <v>4360</v>
      </c>
      <c r="CO64" s="796">
        <v>55900</v>
      </c>
      <c r="CP64" s="796">
        <v>3510</v>
      </c>
      <c r="CQ64" s="796">
        <v>60200</v>
      </c>
      <c r="CR64" s="796">
        <v>979</v>
      </c>
      <c r="CS64" s="796">
        <v>9340</v>
      </c>
      <c r="CT64" s="796">
        <v>674</v>
      </c>
      <c r="CU64" s="796">
        <v>6860</v>
      </c>
      <c r="CV64" s="796">
        <v>546</v>
      </c>
      <c r="CW64" s="796">
        <v>1570</v>
      </c>
      <c r="CX64" s="796">
        <v>90</v>
      </c>
      <c r="CY64" s="796">
        <v>1640</v>
      </c>
      <c r="CZ64" s="796">
        <v>362</v>
      </c>
      <c r="DA64" s="796">
        <v>1260</v>
      </c>
      <c r="DB64" s="796">
        <v>133</v>
      </c>
      <c r="DC64" s="796">
        <v>2120</v>
      </c>
      <c r="DD64" s="796">
        <v>51</v>
      </c>
      <c r="DE64" s="796">
        <v>866</v>
      </c>
      <c r="DF64" s="796">
        <v>130</v>
      </c>
      <c r="DG64" s="796">
        <v>157</v>
      </c>
      <c r="DH64" s="796">
        <v>33</v>
      </c>
      <c r="DI64" s="796">
        <v>119</v>
      </c>
      <c r="DJ64" s="796">
        <v>744</v>
      </c>
      <c r="DK64" s="796">
        <v>157</v>
      </c>
      <c r="DL64" s="796">
        <v>62</v>
      </c>
    </row>
    <row r="65" spans="1:116" s="200" customFormat="1" ht="17.25" customHeight="1">
      <c r="A65" s="793">
        <v>18</v>
      </c>
      <c r="B65" s="797">
        <v>54</v>
      </c>
      <c r="C65" s="798">
        <v>1000</v>
      </c>
      <c r="D65" s="798">
        <v>1860</v>
      </c>
      <c r="E65" s="798">
        <v>328</v>
      </c>
      <c r="F65" s="798">
        <v>426</v>
      </c>
      <c r="G65" s="798">
        <v>130</v>
      </c>
      <c r="H65" s="798">
        <v>64</v>
      </c>
      <c r="I65" s="798">
        <v>45</v>
      </c>
      <c r="J65" s="798">
        <v>70</v>
      </c>
      <c r="K65" s="798">
        <v>97</v>
      </c>
      <c r="L65" s="798">
        <v>84</v>
      </c>
      <c r="M65" s="798">
        <v>87</v>
      </c>
      <c r="N65" s="798">
        <v>57</v>
      </c>
      <c r="O65" s="798">
        <v>67</v>
      </c>
      <c r="P65" s="798">
        <v>118</v>
      </c>
      <c r="Q65" s="798">
        <v>185</v>
      </c>
      <c r="R65" s="798">
        <v>6340</v>
      </c>
      <c r="S65" s="798">
        <v>3430</v>
      </c>
      <c r="T65" s="798">
        <v>135</v>
      </c>
      <c r="U65" s="798">
        <v>6470</v>
      </c>
      <c r="V65" s="798">
        <v>4790</v>
      </c>
      <c r="W65" s="798">
        <v>184</v>
      </c>
      <c r="X65" s="798">
        <v>8400</v>
      </c>
      <c r="Y65" s="798">
        <v>4560</v>
      </c>
      <c r="Z65" s="798">
        <v>256</v>
      </c>
      <c r="AA65" s="798">
        <v>6480</v>
      </c>
      <c r="AB65" s="802">
        <v>2530</v>
      </c>
      <c r="AC65" s="798">
        <v>201</v>
      </c>
      <c r="AD65" s="798">
        <v>5250</v>
      </c>
      <c r="AE65" s="798">
        <v>2610</v>
      </c>
      <c r="AF65" s="798">
        <v>795</v>
      </c>
      <c r="AG65" s="798">
        <v>9350</v>
      </c>
      <c r="AH65" s="798">
        <v>1180</v>
      </c>
      <c r="AI65" s="798">
        <v>137</v>
      </c>
      <c r="AJ65" s="798">
        <v>592</v>
      </c>
      <c r="AK65" s="798">
        <v>432</v>
      </c>
      <c r="AL65" s="798">
        <v>138</v>
      </c>
      <c r="AM65" s="798">
        <v>1500</v>
      </c>
      <c r="AN65" s="798">
        <v>1090</v>
      </c>
      <c r="AO65" s="798">
        <v>81</v>
      </c>
      <c r="AP65" s="798">
        <v>1100</v>
      </c>
      <c r="AQ65" s="798">
        <v>1360</v>
      </c>
      <c r="AR65" s="798">
        <v>110</v>
      </c>
      <c r="AS65" s="798">
        <v>1400</v>
      </c>
      <c r="AT65" s="802">
        <v>1270</v>
      </c>
      <c r="AU65" s="798">
        <v>15</v>
      </c>
      <c r="AV65" s="798">
        <v>60</v>
      </c>
      <c r="AW65" s="798">
        <v>400</v>
      </c>
      <c r="AX65" s="798">
        <v>34</v>
      </c>
      <c r="AY65" s="798">
        <v>395</v>
      </c>
      <c r="AZ65" s="798">
        <v>1160</v>
      </c>
      <c r="BA65" s="798">
        <v>175</v>
      </c>
      <c r="BB65" s="798">
        <v>5280</v>
      </c>
      <c r="BC65" s="798">
        <v>3020</v>
      </c>
      <c r="BD65" s="798">
        <v>99</v>
      </c>
      <c r="BE65" s="798">
        <v>1360</v>
      </c>
      <c r="BF65" s="798">
        <v>1380</v>
      </c>
      <c r="BG65" s="798">
        <v>74</v>
      </c>
      <c r="BH65" s="798">
        <v>1880</v>
      </c>
      <c r="BI65" s="798">
        <v>2540</v>
      </c>
      <c r="BJ65" s="798">
        <v>3</v>
      </c>
      <c r="BK65" s="798">
        <v>50</v>
      </c>
      <c r="BL65" s="802">
        <v>1670</v>
      </c>
      <c r="BM65" s="798">
        <v>27</v>
      </c>
      <c r="BN65" s="798">
        <v>314</v>
      </c>
      <c r="BO65" s="798">
        <v>1160</v>
      </c>
      <c r="BP65" s="798">
        <v>12</v>
      </c>
      <c r="BQ65" s="798">
        <v>110</v>
      </c>
      <c r="BR65" s="798">
        <v>917</v>
      </c>
      <c r="BS65" s="807" t="s">
        <v>934</v>
      </c>
      <c r="BT65" s="807" t="s">
        <v>934</v>
      </c>
      <c r="BU65" s="807" t="s">
        <v>934</v>
      </c>
      <c r="BV65" s="798">
        <v>71</v>
      </c>
      <c r="BW65" s="798">
        <v>1710</v>
      </c>
      <c r="BX65" s="798">
        <v>2410</v>
      </c>
      <c r="BY65" s="798">
        <v>17</v>
      </c>
      <c r="BZ65" s="798">
        <v>411</v>
      </c>
      <c r="CA65" s="798">
        <v>2420</v>
      </c>
      <c r="CB65" s="798">
        <v>69</v>
      </c>
      <c r="CC65" s="798">
        <v>247</v>
      </c>
      <c r="CD65" s="802">
        <v>358</v>
      </c>
      <c r="CE65" s="798">
        <v>26</v>
      </c>
      <c r="CF65" s="798">
        <v>573</v>
      </c>
      <c r="CG65" s="798">
        <v>2200</v>
      </c>
      <c r="CH65" s="798">
        <v>333</v>
      </c>
      <c r="CI65" s="798">
        <v>5780</v>
      </c>
      <c r="CJ65" s="798">
        <v>1740</v>
      </c>
      <c r="CK65" s="798">
        <v>58</v>
      </c>
      <c r="CL65" s="798">
        <v>1120</v>
      </c>
      <c r="CM65" s="802">
        <v>1920</v>
      </c>
      <c r="CN65" s="798">
        <v>4350</v>
      </c>
      <c r="CO65" s="798">
        <v>53500</v>
      </c>
      <c r="CP65" s="798">
        <v>3530</v>
      </c>
      <c r="CQ65" s="798">
        <v>51600</v>
      </c>
      <c r="CR65" s="798">
        <v>972</v>
      </c>
      <c r="CS65" s="798">
        <v>6160</v>
      </c>
      <c r="CT65" s="798">
        <v>676</v>
      </c>
      <c r="CU65" s="798">
        <v>5570</v>
      </c>
      <c r="CV65" s="802">
        <v>529</v>
      </c>
      <c r="CW65" s="802">
        <v>2400</v>
      </c>
      <c r="CX65" s="798">
        <v>89</v>
      </c>
      <c r="CY65" s="798">
        <v>1560</v>
      </c>
      <c r="CZ65" s="798">
        <v>365</v>
      </c>
      <c r="DA65" s="798">
        <v>1350</v>
      </c>
      <c r="DB65" s="798">
        <v>124</v>
      </c>
      <c r="DC65" s="798">
        <v>1810</v>
      </c>
      <c r="DD65" s="798">
        <v>50</v>
      </c>
      <c r="DE65" s="798">
        <v>782</v>
      </c>
      <c r="DF65" s="802">
        <v>131</v>
      </c>
      <c r="DG65" s="798">
        <v>145</v>
      </c>
      <c r="DH65" s="798">
        <v>32</v>
      </c>
      <c r="DI65" s="798">
        <v>119</v>
      </c>
      <c r="DJ65" s="798">
        <v>744</v>
      </c>
      <c r="DK65" s="798">
        <v>150</v>
      </c>
      <c r="DL65" s="798">
        <v>61</v>
      </c>
    </row>
    <row r="66" spans="1:116" s="200" customFormat="1" ht="17.25" customHeight="1">
      <c r="A66" s="610"/>
      <c r="B66" s="611"/>
      <c r="C66" s="608"/>
      <c r="D66" s="608"/>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c r="AE66" s="608"/>
      <c r="AF66" s="608"/>
      <c r="AG66" s="608"/>
      <c r="AH66" s="608"/>
      <c r="AI66" s="608"/>
      <c r="AJ66" s="608"/>
      <c r="AK66" s="608"/>
      <c r="AL66" s="608"/>
      <c r="AM66" s="608"/>
      <c r="AN66" s="608"/>
      <c r="AO66" s="608"/>
      <c r="AP66" s="608"/>
      <c r="AQ66" s="608"/>
      <c r="AR66" s="608"/>
      <c r="AS66" s="608"/>
      <c r="AT66" s="608"/>
      <c r="AU66" s="608"/>
      <c r="AV66" s="608"/>
      <c r="AW66" s="608"/>
      <c r="AX66" s="608"/>
      <c r="AY66" s="608"/>
      <c r="AZ66" s="608"/>
      <c r="BA66" s="608"/>
      <c r="BB66" s="608"/>
      <c r="BC66" s="608"/>
      <c r="BD66" s="608"/>
      <c r="BE66" s="608"/>
      <c r="BF66" s="608"/>
      <c r="BG66" s="608"/>
      <c r="BH66" s="608"/>
      <c r="BI66" s="608"/>
      <c r="BJ66" s="608"/>
      <c r="BK66" s="608"/>
      <c r="BL66" s="608"/>
      <c r="BM66" s="608"/>
      <c r="BN66" s="608"/>
      <c r="BO66" s="608"/>
      <c r="BP66" s="608"/>
      <c r="BQ66" s="608"/>
      <c r="BR66" s="608"/>
      <c r="BS66" s="608"/>
      <c r="BT66" s="608"/>
      <c r="BU66" s="608"/>
      <c r="BV66" s="608"/>
      <c r="BW66" s="608"/>
      <c r="BX66" s="608"/>
      <c r="BY66" s="608"/>
      <c r="BZ66" s="608"/>
      <c r="CA66" s="608"/>
      <c r="CB66" s="608"/>
      <c r="CC66" s="608"/>
      <c r="CD66" s="608"/>
      <c r="CE66" s="608"/>
      <c r="CF66" s="608"/>
      <c r="CG66" s="608"/>
      <c r="CH66" s="608"/>
      <c r="CI66" s="608"/>
      <c r="CJ66" s="608"/>
      <c r="CK66" s="608"/>
      <c r="CL66" s="608"/>
      <c r="CM66" s="608"/>
      <c r="CN66" s="608"/>
      <c r="CO66" s="608"/>
      <c r="CP66" s="608"/>
      <c r="CQ66" s="608"/>
      <c r="CR66" s="608"/>
      <c r="CS66" s="608"/>
      <c r="CT66" s="608"/>
      <c r="CU66" s="608"/>
      <c r="CV66" s="608"/>
      <c r="CW66" s="608"/>
      <c r="CX66" s="608"/>
      <c r="CY66" s="608"/>
      <c r="CZ66" s="608"/>
      <c r="DA66" s="608"/>
      <c r="DB66" s="608"/>
      <c r="DC66" s="608"/>
      <c r="DD66" s="608"/>
      <c r="DE66" s="608"/>
      <c r="DF66" s="608"/>
      <c r="DG66" s="608"/>
      <c r="DH66" s="608"/>
      <c r="DI66" s="608"/>
      <c r="DJ66" s="608"/>
      <c r="DK66" s="608"/>
      <c r="DL66" s="608"/>
    </row>
    <row r="67" spans="1:116" s="200" customFormat="1" ht="17.25" customHeight="1">
      <c r="A67" s="612" t="s">
        <v>579</v>
      </c>
      <c r="B67" s="794">
        <v>45</v>
      </c>
      <c r="C67" s="796">
        <v>837</v>
      </c>
      <c r="D67" s="796">
        <v>1860</v>
      </c>
      <c r="E67" s="796">
        <v>243</v>
      </c>
      <c r="F67" s="796">
        <v>316</v>
      </c>
      <c r="G67" s="796">
        <v>130</v>
      </c>
      <c r="H67" s="796">
        <v>50</v>
      </c>
      <c r="I67" s="796">
        <v>34</v>
      </c>
      <c r="J67" s="796">
        <v>68</v>
      </c>
      <c r="K67" s="796">
        <v>88</v>
      </c>
      <c r="L67" s="796">
        <v>76</v>
      </c>
      <c r="M67" s="796">
        <v>86</v>
      </c>
      <c r="N67" s="796">
        <v>57</v>
      </c>
      <c r="O67" s="796">
        <v>67</v>
      </c>
      <c r="P67" s="796">
        <v>118</v>
      </c>
      <c r="Q67" s="796">
        <v>169</v>
      </c>
      <c r="R67" s="796">
        <v>6070</v>
      </c>
      <c r="S67" s="796">
        <v>3590</v>
      </c>
      <c r="T67" s="796">
        <v>126</v>
      </c>
      <c r="U67" s="796">
        <v>6270</v>
      </c>
      <c r="V67" s="796">
        <v>4980</v>
      </c>
      <c r="W67" s="796">
        <v>174</v>
      </c>
      <c r="X67" s="796">
        <v>8300</v>
      </c>
      <c r="Y67" s="796">
        <v>4770</v>
      </c>
      <c r="Z67" s="796">
        <v>210</v>
      </c>
      <c r="AA67" s="796">
        <v>5330</v>
      </c>
      <c r="AB67" s="803">
        <v>2540</v>
      </c>
      <c r="AC67" s="796">
        <v>171</v>
      </c>
      <c r="AD67" s="796">
        <v>4850</v>
      </c>
      <c r="AE67" s="796">
        <v>2840</v>
      </c>
      <c r="AF67" s="796">
        <v>573</v>
      </c>
      <c r="AG67" s="796">
        <v>7390</v>
      </c>
      <c r="AH67" s="796">
        <v>1290</v>
      </c>
      <c r="AI67" s="796">
        <v>110</v>
      </c>
      <c r="AJ67" s="796">
        <v>462</v>
      </c>
      <c r="AK67" s="796">
        <v>420</v>
      </c>
      <c r="AL67" s="796">
        <v>109</v>
      </c>
      <c r="AM67" s="796">
        <v>1310</v>
      </c>
      <c r="AN67" s="796">
        <v>1200</v>
      </c>
      <c r="AO67" s="796">
        <v>70</v>
      </c>
      <c r="AP67" s="796">
        <v>946</v>
      </c>
      <c r="AQ67" s="796">
        <v>1350</v>
      </c>
      <c r="AR67" s="796">
        <v>92</v>
      </c>
      <c r="AS67" s="796">
        <v>1220</v>
      </c>
      <c r="AT67" s="803">
        <v>1330</v>
      </c>
      <c r="AU67" s="796">
        <v>15</v>
      </c>
      <c r="AV67" s="796">
        <v>60</v>
      </c>
      <c r="AW67" s="796">
        <v>400</v>
      </c>
      <c r="AX67" s="796">
        <v>30</v>
      </c>
      <c r="AY67" s="796">
        <v>359</v>
      </c>
      <c r="AZ67" s="796">
        <v>1200</v>
      </c>
      <c r="BA67" s="796">
        <v>44</v>
      </c>
      <c r="BB67" s="796">
        <v>1390</v>
      </c>
      <c r="BC67" s="796">
        <v>3160</v>
      </c>
      <c r="BD67" s="796">
        <v>81</v>
      </c>
      <c r="BE67" s="796">
        <v>1180</v>
      </c>
      <c r="BF67" s="796">
        <v>1460</v>
      </c>
      <c r="BG67" s="796">
        <v>71</v>
      </c>
      <c r="BH67" s="796">
        <v>1810</v>
      </c>
      <c r="BI67" s="796">
        <v>2550</v>
      </c>
      <c r="BJ67" s="796">
        <v>1</v>
      </c>
      <c r="BK67" s="796">
        <v>22</v>
      </c>
      <c r="BL67" s="803">
        <v>1760</v>
      </c>
      <c r="BM67" s="796">
        <v>23</v>
      </c>
      <c r="BN67" s="796">
        <v>286</v>
      </c>
      <c r="BO67" s="796">
        <v>1240</v>
      </c>
      <c r="BP67" s="796">
        <v>12</v>
      </c>
      <c r="BQ67" s="796">
        <v>110</v>
      </c>
      <c r="BR67" s="796">
        <v>917</v>
      </c>
      <c r="BS67" s="796" t="s">
        <v>925</v>
      </c>
      <c r="BT67" s="796" t="s">
        <v>925</v>
      </c>
      <c r="BU67" s="803" t="s">
        <v>925</v>
      </c>
      <c r="BV67" s="796">
        <v>63</v>
      </c>
      <c r="BW67" s="796">
        <v>1560</v>
      </c>
      <c r="BX67" s="796">
        <v>2480</v>
      </c>
      <c r="BY67" s="796">
        <v>17</v>
      </c>
      <c r="BZ67" s="796">
        <v>409</v>
      </c>
      <c r="CA67" s="796">
        <v>2410</v>
      </c>
      <c r="CB67" s="796">
        <v>69</v>
      </c>
      <c r="CC67" s="796">
        <v>247</v>
      </c>
      <c r="CD67" s="803">
        <v>358</v>
      </c>
      <c r="CE67" s="796">
        <v>15</v>
      </c>
      <c r="CF67" s="796">
        <v>371</v>
      </c>
      <c r="CG67" s="796">
        <v>2470</v>
      </c>
      <c r="CH67" s="796">
        <v>227</v>
      </c>
      <c r="CI67" s="796">
        <v>4080</v>
      </c>
      <c r="CJ67" s="796">
        <v>1800</v>
      </c>
      <c r="CK67" s="796">
        <v>48</v>
      </c>
      <c r="CL67" s="796">
        <v>1020</v>
      </c>
      <c r="CM67" s="803">
        <v>2120</v>
      </c>
      <c r="CN67" s="796">
        <v>4350</v>
      </c>
      <c r="CO67" s="796">
        <v>53500</v>
      </c>
      <c r="CP67" s="796">
        <v>3530</v>
      </c>
      <c r="CQ67" s="796">
        <v>51600</v>
      </c>
      <c r="CR67" s="796">
        <v>972</v>
      </c>
      <c r="CS67" s="796">
        <v>6160</v>
      </c>
      <c r="CT67" s="796">
        <v>666</v>
      </c>
      <c r="CU67" s="796">
        <v>5560</v>
      </c>
      <c r="CV67" s="803">
        <v>511</v>
      </c>
      <c r="CW67" s="803">
        <v>2370</v>
      </c>
      <c r="CX67" s="796">
        <v>87</v>
      </c>
      <c r="CY67" s="796">
        <v>1540</v>
      </c>
      <c r="CZ67" s="796">
        <v>363</v>
      </c>
      <c r="DA67" s="796">
        <v>1350</v>
      </c>
      <c r="DB67" s="796">
        <v>123</v>
      </c>
      <c r="DC67" s="796">
        <v>1800</v>
      </c>
      <c r="DD67" s="796">
        <v>50</v>
      </c>
      <c r="DE67" s="796">
        <v>782</v>
      </c>
      <c r="DF67" s="803">
        <v>117</v>
      </c>
      <c r="DG67" s="800">
        <v>134</v>
      </c>
      <c r="DH67" s="796">
        <v>14</v>
      </c>
      <c r="DI67" s="796">
        <v>80</v>
      </c>
      <c r="DJ67" s="796">
        <v>889</v>
      </c>
      <c r="DK67" s="796">
        <v>143</v>
      </c>
      <c r="DL67" s="796">
        <v>60</v>
      </c>
    </row>
    <row r="68" spans="1:116" s="200" customFormat="1" ht="17.25" customHeight="1">
      <c r="A68" s="612"/>
      <c r="B68" s="799"/>
      <c r="C68" s="796"/>
      <c r="D68" s="800"/>
      <c r="E68" s="800"/>
      <c r="F68" s="800"/>
      <c r="G68" s="800"/>
      <c r="H68" s="800"/>
      <c r="I68" s="800"/>
      <c r="J68" s="800"/>
      <c r="K68" s="800"/>
      <c r="L68" s="796"/>
      <c r="M68" s="800"/>
      <c r="N68" s="800"/>
      <c r="O68" s="800"/>
      <c r="P68" s="800"/>
      <c r="Q68" s="800"/>
      <c r="R68" s="800"/>
      <c r="S68" s="800"/>
      <c r="T68" s="800"/>
      <c r="U68" s="800"/>
      <c r="V68" s="800"/>
      <c r="W68" s="800"/>
      <c r="X68" s="800"/>
      <c r="Y68" s="800"/>
      <c r="Z68" s="800"/>
      <c r="AA68" s="800"/>
      <c r="AB68" s="800"/>
      <c r="AC68" s="800"/>
      <c r="AD68" s="800"/>
      <c r="AE68" s="800"/>
      <c r="AF68" s="800"/>
      <c r="AG68" s="796"/>
      <c r="AH68" s="796"/>
      <c r="AI68" s="800"/>
      <c r="AJ68" s="800"/>
      <c r="AK68" s="800"/>
      <c r="AL68" s="800"/>
      <c r="AM68" s="796"/>
      <c r="AN68" s="796"/>
      <c r="AO68" s="800"/>
      <c r="AP68" s="796"/>
      <c r="AQ68" s="796"/>
      <c r="AR68" s="800"/>
      <c r="AS68" s="796"/>
      <c r="AT68" s="796"/>
      <c r="AU68" s="800"/>
      <c r="AV68" s="796"/>
      <c r="AW68" s="796"/>
      <c r="AX68" s="800"/>
      <c r="AY68" s="796"/>
      <c r="AZ68" s="796"/>
      <c r="BA68" s="800"/>
      <c r="BB68" s="796"/>
      <c r="BC68" s="796"/>
      <c r="BD68" s="800"/>
      <c r="BE68" s="796"/>
      <c r="BF68" s="796"/>
      <c r="BG68" s="800"/>
      <c r="BH68" s="796"/>
      <c r="BI68" s="796"/>
      <c r="BJ68" s="800"/>
      <c r="BK68" s="796"/>
      <c r="BL68" s="796"/>
      <c r="BM68" s="800"/>
      <c r="BN68" s="796"/>
      <c r="BO68" s="796"/>
      <c r="BP68" s="800"/>
      <c r="BQ68" s="796"/>
      <c r="BR68" s="796"/>
      <c r="BS68" s="800"/>
      <c r="BT68" s="796"/>
      <c r="BU68" s="796"/>
      <c r="BV68" s="800"/>
      <c r="BW68" s="796"/>
      <c r="BX68" s="796"/>
      <c r="BY68" s="800"/>
      <c r="BZ68" s="796"/>
      <c r="CA68" s="796"/>
      <c r="CB68" s="800"/>
      <c r="CC68" s="796"/>
      <c r="CD68" s="796"/>
      <c r="CE68" s="800"/>
      <c r="CF68" s="796"/>
      <c r="CG68" s="796"/>
      <c r="CH68" s="800"/>
      <c r="CI68" s="796"/>
      <c r="CJ68" s="796"/>
      <c r="CK68" s="800"/>
      <c r="CL68" s="796"/>
      <c r="CM68" s="796"/>
      <c r="CN68" s="800"/>
      <c r="CO68" s="796"/>
      <c r="CP68" s="796"/>
      <c r="CQ68" s="800"/>
      <c r="CR68" s="796"/>
      <c r="CS68" s="796"/>
      <c r="CT68" s="800"/>
      <c r="CU68" s="796"/>
      <c r="CV68" s="796"/>
      <c r="CW68" s="796"/>
      <c r="CX68" s="800"/>
      <c r="CY68" s="796"/>
      <c r="CZ68" s="796"/>
      <c r="DA68" s="800"/>
      <c r="DB68" s="796"/>
      <c r="DC68" s="796"/>
      <c r="DD68" s="800"/>
      <c r="DE68" s="796"/>
      <c r="DF68" s="796"/>
      <c r="DG68" s="796"/>
      <c r="DH68" s="800"/>
      <c r="DI68" s="800"/>
      <c r="DJ68" s="796"/>
      <c r="DK68" s="800"/>
      <c r="DL68" s="800"/>
    </row>
    <row r="69" spans="1:116" s="200" customFormat="1" ht="17.25" customHeight="1">
      <c r="A69" s="612" t="s">
        <v>580</v>
      </c>
      <c r="B69" s="794">
        <v>9</v>
      </c>
      <c r="C69" s="796">
        <v>165</v>
      </c>
      <c r="D69" s="796">
        <v>1830</v>
      </c>
      <c r="E69" s="796">
        <v>85</v>
      </c>
      <c r="F69" s="796">
        <v>110</v>
      </c>
      <c r="G69" s="796">
        <v>129</v>
      </c>
      <c r="H69" s="796">
        <v>14</v>
      </c>
      <c r="I69" s="796">
        <v>11</v>
      </c>
      <c r="J69" s="796">
        <v>76</v>
      </c>
      <c r="K69" s="796">
        <v>9</v>
      </c>
      <c r="L69" s="796">
        <v>8</v>
      </c>
      <c r="M69" s="796">
        <v>89</v>
      </c>
      <c r="N69" s="796" t="s">
        <v>206</v>
      </c>
      <c r="O69" s="796" t="s">
        <v>206</v>
      </c>
      <c r="P69" s="796" t="s">
        <v>206</v>
      </c>
      <c r="Q69" s="796">
        <v>16</v>
      </c>
      <c r="R69" s="796">
        <v>270</v>
      </c>
      <c r="S69" s="796">
        <v>1690</v>
      </c>
      <c r="T69" s="796">
        <v>9</v>
      </c>
      <c r="U69" s="796">
        <v>194</v>
      </c>
      <c r="V69" s="796">
        <v>2160</v>
      </c>
      <c r="W69" s="796">
        <v>10</v>
      </c>
      <c r="X69" s="796">
        <v>96</v>
      </c>
      <c r="Y69" s="796">
        <v>960</v>
      </c>
      <c r="Z69" s="796">
        <v>466</v>
      </c>
      <c r="AA69" s="796">
        <v>1160</v>
      </c>
      <c r="AB69" s="803">
        <v>2520</v>
      </c>
      <c r="AC69" s="796">
        <v>30</v>
      </c>
      <c r="AD69" s="796">
        <v>403</v>
      </c>
      <c r="AE69" s="796">
        <v>1340</v>
      </c>
      <c r="AF69" s="796">
        <v>222</v>
      </c>
      <c r="AG69" s="796">
        <v>1960</v>
      </c>
      <c r="AH69" s="796">
        <v>883</v>
      </c>
      <c r="AI69" s="796">
        <v>27</v>
      </c>
      <c r="AJ69" s="796">
        <v>130</v>
      </c>
      <c r="AK69" s="796">
        <v>481</v>
      </c>
      <c r="AL69" s="796">
        <v>29</v>
      </c>
      <c r="AM69" s="796">
        <v>188</v>
      </c>
      <c r="AN69" s="796">
        <v>648</v>
      </c>
      <c r="AO69" s="796">
        <v>11</v>
      </c>
      <c r="AP69" s="796">
        <v>154</v>
      </c>
      <c r="AQ69" s="796">
        <v>1400</v>
      </c>
      <c r="AR69" s="796">
        <v>18</v>
      </c>
      <c r="AS69" s="796">
        <v>178</v>
      </c>
      <c r="AT69" s="803">
        <v>989</v>
      </c>
      <c r="AU69" s="796" t="s">
        <v>925</v>
      </c>
      <c r="AV69" s="796" t="s">
        <v>925</v>
      </c>
      <c r="AW69" s="796" t="s">
        <v>925</v>
      </c>
      <c r="AX69" s="796">
        <v>4</v>
      </c>
      <c r="AY69" s="796">
        <v>36</v>
      </c>
      <c r="AZ69" s="796">
        <v>900</v>
      </c>
      <c r="BA69" s="796">
        <v>131</v>
      </c>
      <c r="BB69" s="796">
        <v>3890</v>
      </c>
      <c r="BC69" s="796">
        <v>2970</v>
      </c>
      <c r="BD69" s="796">
        <v>18</v>
      </c>
      <c r="BE69" s="796">
        <v>180</v>
      </c>
      <c r="BF69" s="796">
        <v>1000</v>
      </c>
      <c r="BG69" s="796">
        <v>3</v>
      </c>
      <c r="BH69" s="796">
        <v>69</v>
      </c>
      <c r="BI69" s="796">
        <v>2300</v>
      </c>
      <c r="BJ69" s="796">
        <v>2</v>
      </c>
      <c r="BK69" s="796">
        <v>28</v>
      </c>
      <c r="BL69" s="803">
        <v>1400</v>
      </c>
      <c r="BM69" s="796">
        <v>4</v>
      </c>
      <c r="BN69" s="796">
        <v>28</v>
      </c>
      <c r="BO69" s="796">
        <v>700</v>
      </c>
      <c r="BP69" s="796" t="s">
        <v>925</v>
      </c>
      <c r="BQ69" s="796" t="s">
        <v>925</v>
      </c>
      <c r="BR69" s="796" t="s">
        <v>925</v>
      </c>
      <c r="BS69" s="796" t="s">
        <v>925</v>
      </c>
      <c r="BT69" s="796" t="s">
        <v>925</v>
      </c>
      <c r="BU69" s="796" t="s">
        <v>925</v>
      </c>
      <c r="BV69" s="796">
        <v>8</v>
      </c>
      <c r="BW69" s="796">
        <v>152</v>
      </c>
      <c r="BX69" s="796">
        <v>1900</v>
      </c>
      <c r="BY69" s="796">
        <v>0</v>
      </c>
      <c r="BZ69" s="796">
        <v>2</v>
      </c>
      <c r="CA69" s="796">
        <v>600</v>
      </c>
      <c r="CB69" s="796" t="s">
        <v>925</v>
      </c>
      <c r="CC69" s="796" t="s">
        <v>925</v>
      </c>
      <c r="CD69" s="803" t="s">
        <v>925</v>
      </c>
      <c r="CE69" s="796">
        <v>11</v>
      </c>
      <c r="CF69" s="796">
        <v>202</v>
      </c>
      <c r="CG69" s="796">
        <v>1840</v>
      </c>
      <c r="CH69" s="796">
        <v>106</v>
      </c>
      <c r="CI69" s="796">
        <v>1700</v>
      </c>
      <c r="CJ69" s="796">
        <v>1610</v>
      </c>
      <c r="CK69" s="796">
        <v>10</v>
      </c>
      <c r="CL69" s="796">
        <v>97</v>
      </c>
      <c r="CM69" s="803">
        <v>970</v>
      </c>
      <c r="CN69" s="796">
        <v>5</v>
      </c>
      <c r="CO69" s="796">
        <v>6</v>
      </c>
      <c r="CP69" s="796" t="s">
        <v>911</v>
      </c>
      <c r="CQ69" s="796" t="s">
        <v>911</v>
      </c>
      <c r="CR69" s="796">
        <v>0</v>
      </c>
      <c r="CS69" s="796">
        <v>0</v>
      </c>
      <c r="CT69" s="796">
        <v>10</v>
      </c>
      <c r="CU69" s="796">
        <v>18</v>
      </c>
      <c r="CV69" s="803">
        <v>18</v>
      </c>
      <c r="CW69" s="803">
        <v>31</v>
      </c>
      <c r="CX69" s="796">
        <v>2</v>
      </c>
      <c r="CY69" s="796">
        <v>16</v>
      </c>
      <c r="CZ69" s="796">
        <v>2</v>
      </c>
      <c r="DA69" s="796">
        <v>0</v>
      </c>
      <c r="DB69" s="796">
        <v>1</v>
      </c>
      <c r="DC69" s="796">
        <v>7</v>
      </c>
      <c r="DD69" s="796" t="s">
        <v>206</v>
      </c>
      <c r="DE69" s="796" t="s">
        <v>206</v>
      </c>
      <c r="DF69" s="803">
        <v>14</v>
      </c>
      <c r="DG69" s="796">
        <v>11</v>
      </c>
      <c r="DH69" s="796">
        <v>18</v>
      </c>
      <c r="DI69" s="796">
        <v>39</v>
      </c>
      <c r="DJ69" s="796">
        <v>557</v>
      </c>
      <c r="DK69" s="796">
        <v>7</v>
      </c>
      <c r="DL69" s="796">
        <v>1</v>
      </c>
    </row>
    <row r="70" spans="1:116" s="200" customFormat="1" ht="17.25" customHeight="1">
      <c r="A70" s="612"/>
      <c r="B70" s="611"/>
      <c r="C70" s="608"/>
      <c r="D70" s="608"/>
      <c r="E70" s="608"/>
      <c r="F70" s="608"/>
      <c r="G70" s="608"/>
      <c r="H70" s="608"/>
      <c r="I70" s="608"/>
      <c r="J70" s="608"/>
      <c r="K70" s="608"/>
      <c r="L70" s="608"/>
      <c r="M70" s="608"/>
      <c r="N70" s="608"/>
      <c r="O70" s="608"/>
      <c r="P70" s="608"/>
      <c r="Q70" s="608"/>
      <c r="R70" s="608"/>
      <c r="S70" s="608"/>
      <c r="T70" s="608"/>
      <c r="U70" s="607"/>
      <c r="V70" s="607"/>
      <c r="W70" s="608"/>
      <c r="X70" s="607"/>
      <c r="Y70" s="607"/>
      <c r="Z70" s="608"/>
      <c r="AA70" s="607"/>
      <c r="AB70" s="607"/>
      <c r="AC70" s="608"/>
      <c r="AD70" s="607"/>
      <c r="AE70" s="607"/>
      <c r="AF70" s="608"/>
      <c r="AG70" s="607"/>
      <c r="AH70" s="607"/>
      <c r="AI70" s="608"/>
      <c r="AJ70" s="607"/>
      <c r="AK70" s="607"/>
      <c r="AL70" s="608"/>
      <c r="AM70" s="607"/>
      <c r="AN70" s="607"/>
      <c r="AO70" s="608"/>
      <c r="AP70" s="607"/>
      <c r="AQ70" s="607"/>
      <c r="AR70" s="608"/>
      <c r="AS70" s="607"/>
      <c r="AT70" s="607"/>
      <c r="AU70" s="608"/>
      <c r="AV70" s="607"/>
      <c r="AW70" s="607"/>
      <c r="AX70" s="608"/>
      <c r="AY70" s="607"/>
      <c r="AZ70" s="607"/>
      <c r="BA70" s="608"/>
      <c r="BB70" s="607"/>
      <c r="BC70" s="607"/>
      <c r="BD70" s="608"/>
      <c r="BE70" s="608"/>
      <c r="BF70" s="608"/>
      <c r="BG70" s="608"/>
      <c r="BH70" s="607"/>
      <c r="BI70" s="607"/>
      <c r="BJ70" s="608"/>
      <c r="BK70" s="607"/>
      <c r="BL70" s="607"/>
      <c r="BM70" s="608"/>
      <c r="BN70" s="608"/>
      <c r="BO70" s="608"/>
      <c r="BP70" s="608"/>
      <c r="BQ70" s="608"/>
      <c r="BR70" s="608"/>
      <c r="BS70" s="608"/>
      <c r="BT70" s="608"/>
      <c r="BU70" s="608"/>
      <c r="BV70" s="608"/>
      <c r="BW70" s="608"/>
      <c r="BX70" s="608"/>
      <c r="BY70" s="608"/>
      <c r="BZ70" s="608"/>
      <c r="CA70" s="608"/>
      <c r="CB70" s="608"/>
      <c r="CC70" s="608"/>
      <c r="CD70" s="608"/>
      <c r="CE70" s="608"/>
      <c r="CF70" s="608"/>
      <c r="CG70" s="608"/>
      <c r="CH70" s="608"/>
      <c r="CI70" s="608"/>
      <c r="CJ70" s="608"/>
      <c r="CK70" s="608"/>
      <c r="CL70" s="608"/>
      <c r="CM70" s="608"/>
      <c r="CN70" s="608"/>
      <c r="CO70" s="607"/>
      <c r="CP70" s="608"/>
      <c r="CQ70" s="607"/>
      <c r="CR70" s="608"/>
      <c r="CS70" s="607"/>
      <c r="CT70" s="608"/>
      <c r="CU70" s="607"/>
      <c r="CV70" s="608"/>
      <c r="CW70" s="607"/>
      <c r="CX70" s="608"/>
      <c r="CY70" s="607"/>
      <c r="CZ70" s="608"/>
      <c r="DA70" s="607"/>
      <c r="DB70" s="608"/>
      <c r="DC70" s="607"/>
      <c r="DD70" s="608"/>
      <c r="DE70" s="607"/>
      <c r="DF70" s="608"/>
      <c r="DG70" s="607"/>
      <c r="DH70" s="608"/>
      <c r="DI70" s="607"/>
      <c r="DJ70" s="607"/>
      <c r="DK70" s="608"/>
      <c r="DL70" s="608"/>
    </row>
    <row r="71" spans="1:116" s="200" customFormat="1" ht="17.25" customHeight="1">
      <c r="A71" s="612" t="s">
        <v>581</v>
      </c>
      <c r="B71" s="799">
        <v>8</v>
      </c>
      <c r="C71" s="800">
        <v>149</v>
      </c>
      <c r="D71" s="800">
        <v>1860</v>
      </c>
      <c r="E71" s="800">
        <v>40</v>
      </c>
      <c r="F71" s="800">
        <v>51</v>
      </c>
      <c r="G71" s="800">
        <v>128</v>
      </c>
      <c r="H71" s="800">
        <v>13</v>
      </c>
      <c r="I71" s="800">
        <v>9</v>
      </c>
      <c r="J71" s="800">
        <v>69</v>
      </c>
      <c r="K71" s="800">
        <v>7</v>
      </c>
      <c r="L71" s="800">
        <v>6</v>
      </c>
      <c r="M71" s="800">
        <v>83</v>
      </c>
      <c r="N71" s="800">
        <v>19</v>
      </c>
      <c r="O71" s="800">
        <v>25</v>
      </c>
      <c r="P71" s="800">
        <v>132</v>
      </c>
      <c r="Q71" s="800">
        <v>112</v>
      </c>
      <c r="R71" s="800">
        <v>4540</v>
      </c>
      <c r="S71" s="800">
        <v>4050</v>
      </c>
      <c r="T71" s="800">
        <v>85</v>
      </c>
      <c r="U71" s="800">
        <v>4320</v>
      </c>
      <c r="V71" s="800">
        <v>5080</v>
      </c>
      <c r="W71" s="800">
        <v>92</v>
      </c>
      <c r="X71" s="800">
        <v>5510</v>
      </c>
      <c r="Y71" s="800">
        <v>5980</v>
      </c>
      <c r="Z71" s="800">
        <v>41</v>
      </c>
      <c r="AA71" s="800">
        <v>1030</v>
      </c>
      <c r="AB71" s="800">
        <v>2520</v>
      </c>
      <c r="AC71" s="800">
        <v>48</v>
      </c>
      <c r="AD71" s="800">
        <v>1530</v>
      </c>
      <c r="AE71" s="800">
        <v>3190</v>
      </c>
      <c r="AF71" s="800">
        <v>294</v>
      </c>
      <c r="AG71" s="800">
        <v>4310</v>
      </c>
      <c r="AH71" s="800">
        <v>1470</v>
      </c>
      <c r="AI71" s="800">
        <v>31</v>
      </c>
      <c r="AJ71" s="800">
        <v>129</v>
      </c>
      <c r="AK71" s="800">
        <v>416</v>
      </c>
      <c r="AL71" s="800">
        <v>40</v>
      </c>
      <c r="AM71" s="800">
        <v>575</v>
      </c>
      <c r="AN71" s="800">
        <v>1440</v>
      </c>
      <c r="AO71" s="800">
        <v>15</v>
      </c>
      <c r="AP71" s="800">
        <v>215</v>
      </c>
      <c r="AQ71" s="800">
        <v>1430</v>
      </c>
      <c r="AR71" s="800">
        <v>47</v>
      </c>
      <c r="AS71" s="800">
        <v>720</v>
      </c>
      <c r="AT71" s="800">
        <v>1530</v>
      </c>
      <c r="AU71" s="800">
        <v>4</v>
      </c>
      <c r="AV71" s="800">
        <v>19</v>
      </c>
      <c r="AW71" s="800">
        <v>452</v>
      </c>
      <c r="AX71" s="800">
        <v>10</v>
      </c>
      <c r="AY71" s="800">
        <v>136</v>
      </c>
      <c r="AZ71" s="800">
        <v>1360</v>
      </c>
      <c r="BA71" s="800">
        <v>12</v>
      </c>
      <c r="BB71" s="800">
        <v>334</v>
      </c>
      <c r="BC71" s="800">
        <v>2780</v>
      </c>
      <c r="BD71" s="800">
        <v>31</v>
      </c>
      <c r="BE71" s="800">
        <v>451</v>
      </c>
      <c r="BF71" s="800">
        <v>1450</v>
      </c>
      <c r="BG71" s="800">
        <v>26</v>
      </c>
      <c r="BH71" s="800">
        <v>705</v>
      </c>
      <c r="BI71" s="800">
        <v>2710</v>
      </c>
      <c r="BJ71" s="800" t="s">
        <v>206</v>
      </c>
      <c r="BK71" s="800" t="s">
        <v>206</v>
      </c>
      <c r="BL71" s="800" t="s">
        <v>206</v>
      </c>
      <c r="BM71" s="800">
        <v>9</v>
      </c>
      <c r="BN71" s="800">
        <v>112</v>
      </c>
      <c r="BO71" s="800">
        <v>1240</v>
      </c>
      <c r="BP71" s="800">
        <v>5</v>
      </c>
      <c r="BQ71" s="800">
        <v>48</v>
      </c>
      <c r="BR71" s="800">
        <v>960</v>
      </c>
      <c r="BS71" s="800" t="s">
        <v>206</v>
      </c>
      <c r="BT71" s="800" t="s">
        <v>206</v>
      </c>
      <c r="BU71" s="800" t="s">
        <v>206</v>
      </c>
      <c r="BV71" s="800">
        <v>5</v>
      </c>
      <c r="BW71" s="800">
        <v>107</v>
      </c>
      <c r="BX71" s="800">
        <v>2140</v>
      </c>
      <c r="BY71" s="800">
        <v>12</v>
      </c>
      <c r="BZ71" s="800">
        <v>300</v>
      </c>
      <c r="CA71" s="800">
        <v>2500</v>
      </c>
      <c r="CB71" s="800">
        <v>28</v>
      </c>
      <c r="CC71" s="800">
        <v>106</v>
      </c>
      <c r="CD71" s="800">
        <v>379</v>
      </c>
      <c r="CE71" s="800">
        <v>15</v>
      </c>
      <c r="CF71" s="800">
        <v>371</v>
      </c>
      <c r="CG71" s="800">
        <v>2470</v>
      </c>
      <c r="CH71" s="800">
        <v>55</v>
      </c>
      <c r="CI71" s="800">
        <v>894</v>
      </c>
      <c r="CJ71" s="800">
        <v>1630</v>
      </c>
      <c r="CK71" s="800">
        <v>4</v>
      </c>
      <c r="CL71" s="800">
        <v>51</v>
      </c>
      <c r="CM71" s="800">
        <v>1280</v>
      </c>
      <c r="CN71" s="800">
        <v>878</v>
      </c>
      <c r="CO71" s="800">
        <v>11200</v>
      </c>
      <c r="CP71" s="800">
        <v>668</v>
      </c>
      <c r="CQ71" s="800">
        <v>8320</v>
      </c>
      <c r="CR71" s="800">
        <v>492</v>
      </c>
      <c r="CS71" s="800">
        <v>3570</v>
      </c>
      <c r="CT71" s="800">
        <v>324</v>
      </c>
      <c r="CU71" s="800">
        <v>2770</v>
      </c>
      <c r="CV71" s="800">
        <v>240</v>
      </c>
      <c r="CW71" s="800">
        <v>1170</v>
      </c>
      <c r="CX71" s="800">
        <v>32</v>
      </c>
      <c r="CY71" s="800">
        <v>533</v>
      </c>
      <c r="CZ71" s="800">
        <v>264</v>
      </c>
      <c r="DA71" s="800">
        <v>920</v>
      </c>
      <c r="DB71" s="800">
        <v>23</v>
      </c>
      <c r="DC71" s="800">
        <v>322</v>
      </c>
      <c r="DD71" s="800">
        <v>28</v>
      </c>
      <c r="DE71" s="800">
        <v>449</v>
      </c>
      <c r="DF71" s="800">
        <v>8</v>
      </c>
      <c r="DG71" s="800">
        <v>7</v>
      </c>
      <c r="DH71" s="800">
        <v>0</v>
      </c>
      <c r="DI71" s="796">
        <v>0</v>
      </c>
      <c r="DJ71" s="800">
        <v>400</v>
      </c>
      <c r="DK71" s="796">
        <v>1</v>
      </c>
      <c r="DL71" s="796" t="s">
        <v>940</v>
      </c>
    </row>
    <row r="72" spans="1:116" s="200" customFormat="1" ht="17.25" customHeight="1">
      <c r="A72" s="612" t="s">
        <v>582</v>
      </c>
      <c r="B72" s="799">
        <v>18</v>
      </c>
      <c r="C72" s="800">
        <v>326</v>
      </c>
      <c r="D72" s="800">
        <v>1810</v>
      </c>
      <c r="E72" s="800">
        <v>40</v>
      </c>
      <c r="F72" s="800">
        <v>51</v>
      </c>
      <c r="G72" s="800">
        <v>127</v>
      </c>
      <c r="H72" s="800">
        <v>6</v>
      </c>
      <c r="I72" s="800">
        <v>4</v>
      </c>
      <c r="J72" s="800">
        <v>62</v>
      </c>
      <c r="K72" s="800">
        <v>29</v>
      </c>
      <c r="L72" s="800">
        <v>29</v>
      </c>
      <c r="M72" s="800">
        <v>100</v>
      </c>
      <c r="N72" s="800">
        <v>12</v>
      </c>
      <c r="O72" s="800">
        <v>15</v>
      </c>
      <c r="P72" s="800">
        <v>129</v>
      </c>
      <c r="Q72" s="800">
        <v>21</v>
      </c>
      <c r="R72" s="800">
        <v>820</v>
      </c>
      <c r="S72" s="800">
        <v>3900</v>
      </c>
      <c r="T72" s="800">
        <v>12</v>
      </c>
      <c r="U72" s="800">
        <v>631</v>
      </c>
      <c r="V72" s="800">
        <v>5260</v>
      </c>
      <c r="W72" s="800">
        <v>53</v>
      </c>
      <c r="X72" s="800">
        <v>2020</v>
      </c>
      <c r="Y72" s="800">
        <v>3810</v>
      </c>
      <c r="Z72" s="800">
        <v>38</v>
      </c>
      <c r="AA72" s="800">
        <v>1030</v>
      </c>
      <c r="AB72" s="800">
        <v>2710</v>
      </c>
      <c r="AC72" s="800">
        <v>22</v>
      </c>
      <c r="AD72" s="800">
        <v>600</v>
      </c>
      <c r="AE72" s="800">
        <v>2730</v>
      </c>
      <c r="AF72" s="800">
        <v>105</v>
      </c>
      <c r="AG72" s="800">
        <v>1260</v>
      </c>
      <c r="AH72" s="800">
        <v>1200</v>
      </c>
      <c r="AI72" s="800">
        <v>47</v>
      </c>
      <c r="AJ72" s="800">
        <v>203</v>
      </c>
      <c r="AK72" s="800">
        <v>432</v>
      </c>
      <c r="AL72" s="800">
        <v>29</v>
      </c>
      <c r="AM72" s="800">
        <v>321</v>
      </c>
      <c r="AN72" s="800">
        <v>1110</v>
      </c>
      <c r="AO72" s="800">
        <v>24</v>
      </c>
      <c r="AP72" s="800">
        <v>369</v>
      </c>
      <c r="AQ72" s="800">
        <v>1540</v>
      </c>
      <c r="AR72" s="800">
        <v>21</v>
      </c>
      <c r="AS72" s="800">
        <v>276</v>
      </c>
      <c r="AT72" s="800">
        <v>1310</v>
      </c>
      <c r="AU72" s="800">
        <v>3</v>
      </c>
      <c r="AV72" s="800">
        <v>12</v>
      </c>
      <c r="AW72" s="800">
        <v>400</v>
      </c>
      <c r="AX72" s="800">
        <v>5</v>
      </c>
      <c r="AY72" s="800">
        <v>64</v>
      </c>
      <c r="AZ72" s="800">
        <v>1280</v>
      </c>
      <c r="BA72" s="800">
        <v>4</v>
      </c>
      <c r="BB72" s="800">
        <v>93</v>
      </c>
      <c r="BC72" s="800">
        <v>2330</v>
      </c>
      <c r="BD72" s="800">
        <v>22</v>
      </c>
      <c r="BE72" s="800">
        <v>328</v>
      </c>
      <c r="BF72" s="800">
        <v>1490</v>
      </c>
      <c r="BG72" s="800">
        <v>5</v>
      </c>
      <c r="BH72" s="800">
        <v>122</v>
      </c>
      <c r="BI72" s="800">
        <v>2440</v>
      </c>
      <c r="BJ72" s="800" t="s">
        <v>206</v>
      </c>
      <c r="BK72" s="800" t="s">
        <v>206</v>
      </c>
      <c r="BL72" s="800" t="s">
        <v>206</v>
      </c>
      <c r="BM72" s="800">
        <v>5</v>
      </c>
      <c r="BN72" s="800">
        <v>72</v>
      </c>
      <c r="BO72" s="800">
        <v>1440</v>
      </c>
      <c r="BP72" s="800">
        <v>4</v>
      </c>
      <c r="BQ72" s="800">
        <v>32</v>
      </c>
      <c r="BR72" s="800">
        <v>800</v>
      </c>
      <c r="BS72" s="800" t="s">
        <v>206</v>
      </c>
      <c r="BT72" s="800" t="s">
        <v>206</v>
      </c>
      <c r="BU72" s="800" t="s">
        <v>206</v>
      </c>
      <c r="BV72" s="800" t="s">
        <v>206</v>
      </c>
      <c r="BW72" s="800" t="s">
        <v>206</v>
      </c>
      <c r="BX72" s="800" t="s">
        <v>206</v>
      </c>
      <c r="BY72" s="800">
        <v>3</v>
      </c>
      <c r="BZ72" s="800">
        <v>87</v>
      </c>
      <c r="CA72" s="800">
        <v>3350</v>
      </c>
      <c r="CB72" s="800">
        <v>10</v>
      </c>
      <c r="CC72" s="800">
        <v>37</v>
      </c>
      <c r="CD72" s="800">
        <v>370</v>
      </c>
      <c r="CE72" s="800" t="s">
        <v>206</v>
      </c>
      <c r="CF72" s="800" t="s">
        <v>206</v>
      </c>
      <c r="CG72" s="800" t="s">
        <v>206</v>
      </c>
      <c r="CH72" s="800">
        <v>60</v>
      </c>
      <c r="CI72" s="800">
        <v>1280</v>
      </c>
      <c r="CJ72" s="800">
        <v>2130</v>
      </c>
      <c r="CK72" s="800">
        <v>7</v>
      </c>
      <c r="CL72" s="800">
        <v>104</v>
      </c>
      <c r="CM72" s="800">
        <v>1490</v>
      </c>
      <c r="CN72" s="800">
        <v>3190</v>
      </c>
      <c r="CO72" s="800">
        <v>39300</v>
      </c>
      <c r="CP72" s="800">
        <v>2730</v>
      </c>
      <c r="CQ72" s="800">
        <v>41400</v>
      </c>
      <c r="CR72" s="800">
        <v>409</v>
      </c>
      <c r="CS72" s="800">
        <v>2190</v>
      </c>
      <c r="CT72" s="800">
        <v>238</v>
      </c>
      <c r="CU72" s="800">
        <v>2220</v>
      </c>
      <c r="CV72" s="800">
        <v>170</v>
      </c>
      <c r="CW72" s="800">
        <v>783</v>
      </c>
      <c r="CX72" s="800">
        <v>35</v>
      </c>
      <c r="CY72" s="800">
        <v>740</v>
      </c>
      <c r="CZ72" s="800">
        <v>84</v>
      </c>
      <c r="DA72" s="800">
        <v>377</v>
      </c>
      <c r="DB72" s="800">
        <v>38</v>
      </c>
      <c r="DC72" s="800">
        <v>512</v>
      </c>
      <c r="DD72" s="800">
        <v>19</v>
      </c>
      <c r="DE72" s="800">
        <v>287</v>
      </c>
      <c r="DF72" s="800">
        <v>8</v>
      </c>
      <c r="DG72" s="800">
        <v>9</v>
      </c>
      <c r="DH72" s="800">
        <v>8</v>
      </c>
      <c r="DI72" s="796">
        <v>50</v>
      </c>
      <c r="DJ72" s="800">
        <v>830</v>
      </c>
      <c r="DK72" s="796" t="s">
        <v>940</v>
      </c>
      <c r="DL72" s="796" t="s">
        <v>940</v>
      </c>
    </row>
    <row r="73" spans="1:116" s="200" customFormat="1" ht="17.25" customHeight="1">
      <c r="A73" s="612" t="s">
        <v>583</v>
      </c>
      <c r="B73" s="799">
        <v>10</v>
      </c>
      <c r="C73" s="800">
        <v>204</v>
      </c>
      <c r="D73" s="800">
        <v>2040</v>
      </c>
      <c r="E73" s="800">
        <v>66</v>
      </c>
      <c r="F73" s="800">
        <v>78</v>
      </c>
      <c r="G73" s="800">
        <v>118</v>
      </c>
      <c r="H73" s="800">
        <v>9</v>
      </c>
      <c r="I73" s="800">
        <v>6</v>
      </c>
      <c r="J73" s="800">
        <v>67</v>
      </c>
      <c r="K73" s="800">
        <v>12</v>
      </c>
      <c r="L73" s="800">
        <v>9</v>
      </c>
      <c r="M73" s="800">
        <v>76</v>
      </c>
      <c r="N73" s="800">
        <v>16</v>
      </c>
      <c r="O73" s="800">
        <v>17</v>
      </c>
      <c r="P73" s="800">
        <v>109</v>
      </c>
      <c r="Q73" s="800">
        <v>14</v>
      </c>
      <c r="R73" s="800">
        <v>134</v>
      </c>
      <c r="S73" s="800">
        <v>957</v>
      </c>
      <c r="T73" s="800">
        <v>8</v>
      </c>
      <c r="U73" s="800">
        <v>85</v>
      </c>
      <c r="V73" s="800">
        <v>1060</v>
      </c>
      <c r="W73" s="800">
        <v>15</v>
      </c>
      <c r="X73" s="800">
        <v>405</v>
      </c>
      <c r="Y73" s="800">
        <v>2700</v>
      </c>
      <c r="Z73" s="800">
        <v>20</v>
      </c>
      <c r="AA73" s="800">
        <v>391</v>
      </c>
      <c r="AB73" s="800">
        <v>1960</v>
      </c>
      <c r="AC73" s="800">
        <v>20</v>
      </c>
      <c r="AD73" s="800">
        <v>401</v>
      </c>
      <c r="AE73" s="800">
        <v>2010</v>
      </c>
      <c r="AF73" s="800">
        <v>98</v>
      </c>
      <c r="AG73" s="800">
        <v>991</v>
      </c>
      <c r="AH73" s="800">
        <v>1010</v>
      </c>
      <c r="AI73" s="800">
        <v>9</v>
      </c>
      <c r="AJ73" s="800">
        <v>31</v>
      </c>
      <c r="AK73" s="800">
        <v>344</v>
      </c>
      <c r="AL73" s="800">
        <v>15</v>
      </c>
      <c r="AM73" s="800">
        <v>180</v>
      </c>
      <c r="AN73" s="800">
        <v>1200</v>
      </c>
      <c r="AO73" s="800">
        <v>8</v>
      </c>
      <c r="AP73" s="800">
        <v>85</v>
      </c>
      <c r="AQ73" s="800">
        <v>1060</v>
      </c>
      <c r="AR73" s="800">
        <v>18</v>
      </c>
      <c r="AS73" s="800">
        <v>149</v>
      </c>
      <c r="AT73" s="800">
        <v>828</v>
      </c>
      <c r="AU73" s="800">
        <v>3</v>
      </c>
      <c r="AV73" s="800">
        <v>10</v>
      </c>
      <c r="AW73" s="800">
        <v>333</v>
      </c>
      <c r="AX73" s="800">
        <v>6</v>
      </c>
      <c r="AY73" s="800">
        <v>76</v>
      </c>
      <c r="AZ73" s="800">
        <v>1270</v>
      </c>
      <c r="BA73" s="800">
        <v>0</v>
      </c>
      <c r="BB73" s="800">
        <v>0</v>
      </c>
      <c r="BC73" s="800">
        <v>1800</v>
      </c>
      <c r="BD73" s="800">
        <v>12</v>
      </c>
      <c r="BE73" s="800">
        <v>144</v>
      </c>
      <c r="BF73" s="800">
        <v>1200</v>
      </c>
      <c r="BG73" s="800">
        <v>11</v>
      </c>
      <c r="BH73" s="800">
        <v>180</v>
      </c>
      <c r="BI73" s="800">
        <v>1640</v>
      </c>
      <c r="BJ73" s="800">
        <v>0</v>
      </c>
      <c r="BK73" s="800">
        <v>2</v>
      </c>
      <c r="BL73" s="800">
        <v>800</v>
      </c>
      <c r="BM73" s="800">
        <v>2</v>
      </c>
      <c r="BN73" s="800">
        <v>23</v>
      </c>
      <c r="BO73" s="800">
        <v>1150</v>
      </c>
      <c r="BP73" s="800">
        <v>0</v>
      </c>
      <c r="BQ73" s="800">
        <v>0</v>
      </c>
      <c r="BR73" s="800">
        <v>750</v>
      </c>
      <c r="BS73" s="800" t="s">
        <v>206</v>
      </c>
      <c r="BT73" s="800" t="s">
        <v>206</v>
      </c>
      <c r="BU73" s="800" t="s">
        <v>206</v>
      </c>
      <c r="BV73" s="800" t="s">
        <v>206</v>
      </c>
      <c r="BW73" s="800" t="s">
        <v>206</v>
      </c>
      <c r="BX73" s="800" t="s">
        <v>206</v>
      </c>
      <c r="BY73" s="800" t="s">
        <v>206</v>
      </c>
      <c r="BZ73" s="800" t="s">
        <v>206</v>
      </c>
      <c r="CA73" s="800" t="s">
        <v>206</v>
      </c>
      <c r="CB73" s="800">
        <v>9</v>
      </c>
      <c r="CC73" s="800">
        <v>33</v>
      </c>
      <c r="CD73" s="800">
        <v>367</v>
      </c>
      <c r="CE73" s="800" t="s">
        <v>206</v>
      </c>
      <c r="CF73" s="800" t="s">
        <v>206</v>
      </c>
      <c r="CG73" s="800" t="s">
        <v>206</v>
      </c>
      <c r="CH73" s="800">
        <v>41</v>
      </c>
      <c r="CI73" s="800">
        <v>658</v>
      </c>
      <c r="CJ73" s="800">
        <v>1600</v>
      </c>
      <c r="CK73" s="800">
        <v>7</v>
      </c>
      <c r="CL73" s="800">
        <v>70</v>
      </c>
      <c r="CM73" s="800">
        <v>1000</v>
      </c>
      <c r="CN73" s="800">
        <v>72</v>
      </c>
      <c r="CO73" s="800">
        <v>789</v>
      </c>
      <c r="CP73" s="800">
        <v>44</v>
      </c>
      <c r="CQ73" s="800">
        <v>579</v>
      </c>
      <c r="CR73" s="800">
        <v>40</v>
      </c>
      <c r="CS73" s="800">
        <v>242</v>
      </c>
      <c r="CT73" s="800">
        <v>65</v>
      </c>
      <c r="CU73" s="800">
        <v>399</v>
      </c>
      <c r="CV73" s="800">
        <v>52</v>
      </c>
      <c r="CW73" s="800">
        <v>221</v>
      </c>
      <c r="CX73" s="800">
        <v>17</v>
      </c>
      <c r="CY73" s="800">
        <v>257</v>
      </c>
      <c r="CZ73" s="800" t="s">
        <v>206</v>
      </c>
      <c r="DA73" s="800" t="s">
        <v>206</v>
      </c>
      <c r="DB73" s="800">
        <v>0</v>
      </c>
      <c r="DC73" s="800">
        <v>12</v>
      </c>
      <c r="DD73" s="800">
        <v>1</v>
      </c>
      <c r="DE73" s="800">
        <v>12</v>
      </c>
      <c r="DF73" s="800">
        <v>82</v>
      </c>
      <c r="DG73" s="800">
        <v>97</v>
      </c>
      <c r="DH73" s="800">
        <v>1</v>
      </c>
      <c r="DI73" s="796">
        <v>3</v>
      </c>
      <c r="DJ73" s="800">
        <v>527</v>
      </c>
      <c r="DK73" s="796">
        <v>142</v>
      </c>
      <c r="DL73" s="796">
        <v>60</v>
      </c>
    </row>
    <row r="74" spans="1:116" s="200" customFormat="1" ht="17.25" customHeight="1">
      <c r="A74" s="612" t="s">
        <v>584</v>
      </c>
      <c r="B74" s="799">
        <v>9</v>
      </c>
      <c r="C74" s="800">
        <v>158</v>
      </c>
      <c r="D74" s="800">
        <v>1760</v>
      </c>
      <c r="E74" s="800">
        <v>97</v>
      </c>
      <c r="F74" s="800">
        <v>136</v>
      </c>
      <c r="G74" s="800">
        <v>140</v>
      </c>
      <c r="H74" s="800">
        <v>22</v>
      </c>
      <c r="I74" s="800">
        <v>15</v>
      </c>
      <c r="J74" s="800">
        <v>70</v>
      </c>
      <c r="K74" s="800">
        <v>40</v>
      </c>
      <c r="L74" s="800">
        <v>32</v>
      </c>
      <c r="M74" s="800">
        <v>80</v>
      </c>
      <c r="N74" s="800">
        <v>10</v>
      </c>
      <c r="O74" s="800">
        <v>10</v>
      </c>
      <c r="P74" s="800">
        <v>100</v>
      </c>
      <c r="Q74" s="800">
        <v>22</v>
      </c>
      <c r="R74" s="800">
        <v>582</v>
      </c>
      <c r="S74" s="800">
        <v>2650</v>
      </c>
      <c r="T74" s="800">
        <v>21</v>
      </c>
      <c r="U74" s="800">
        <v>1240</v>
      </c>
      <c r="V74" s="800">
        <v>5910</v>
      </c>
      <c r="W74" s="800">
        <v>14</v>
      </c>
      <c r="X74" s="800">
        <v>370</v>
      </c>
      <c r="Y74" s="800">
        <v>2640</v>
      </c>
      <c r="Z74" s="800">
        <v>111</v>
      </c>
      <c r="AA74" s="800">
        <v>2870</v>
      </c>
      <c r="AB74" s="800">
        <v>2590</v>
      </c>
      <c r="AC74" s="800">
        <v>81</v>
      </c>
      <c r="AD74" s="800">
        <v>2320</v>
      </c>
      <c r="AE74" s="800">
        <v>2860</v>
      </c>
      <c r="AF74" s="800">
        <v>76</v>
      </c>
      <c r="AG74" s="800">
        <v>830</v>
      </c>
      <c r="AH74" s="800">
        <v>1090</v>
      </c>
      <c r="AI74" s="800">
        <v>23</v>
      </c>
      <c r="AJ74" s="800">
        <v>99</v>
      </c>
      <c r="AK74" s="800">
        <v>430</v>
      </c>
      <c r="AL74" s="800">
        <v>25</v>
      </c>
      <c r="AM74" s="800">
        <v>235</v>
      </c>
      <c r="AN74" s="800">
        <v>940</v>
      </c>
      <c r="AO74" s="800">
        <v>23</v>
      </c>
      <c r="AP74" s="800">
        <v>277</v>
      </c>
      <c r="AQ74" s="800">
        <v>1200</v>
      </c>
      <c r="AR74" s="800">
        <v>6</v>
      </c>
      <c r="AS74" s="800">
        <v>76</v>
      </c>
      <c r="AT74" s="800">
        <v>1270</v>
      </c>
      <c r="AU74" s="800">
        <v>5</v>
      </c>
      <c r="AV74" s="800">
        <v>19</v>
      </c>
      <c r="AW74" s="800">
        <v>380</v>
      </c>
      <c r="AX74" s="800">
        <v>9</v>
      </c>
      <c r="AY74" s="800">
        <v>83</v>
      </c>
      <c r="AZ74" s="800">
        <v>922</v>
      </c>
      <c r="BA74" s="800">
        <v>28</v>
      </c>
      <c r="BB74" s="800">
        <v>963</v>
      </c>
      <c r="BC74" s="800">
        <v>3440</v>
      </c>
      <c r="BD74" s="800">
        <v>16</v>
      </c>
      <c r="BE74" s="800">
        <v>258</v>
      </c>
      <c r="BF74" s="800">
        <v>1610</v>
      </c>
      <c r="BG74" s="800">
        <v>29</v>
      </c>
      <c r="BH74" s="800">
        <v>800</v>
      </c>
      <c r="BI74" s="800">
        <v>2760</v>
      </c>
      <c r="BJ74" s="800">
        <v>1</v>
      </c>
      <c r="BK74" s="800">
        <v>20</v>
      </c>
      <c r="BL74" s="800">
        <v>2000</v>
      </c>
      <c r="BM74" s="800">
        <v>7</v>
      </c>
      <c r="BN74" s="800">
        <v>79</v>
      </c>
      <c r="BO74" s="800">
        <v>1130</v>
      </c>
      <c r="BP74" s="800">
        <v>3</v>
      </c>
      <c r="BQ74" s="800">
        <v>30</v>
      </c>
      <c r="BR74" s="800">
        <v>1000</v>
      </c>
      <c r="BS74" s="800" t="s">
        <v>206</v>
      </c>
      <c r="BT74" s="800" t="s">
        <v>206</v>
      </c>
      <c r="BU74" s="800" t="s">
        <v>206</v>
      </c>
      <c r="BV74" s="800">
        <v>58</v>
      </c>
      <c r="BW74" s="800">
        <v>1460</v>
      </c>
      <c r="BX74" s="800">
        <v>2510</v>
      </c>
      <c r="BY74" s="800">
        <v>2</v>
      </c>
      <c r="BZ74" s="800">
        <v>22</v>
      </c>
      <c r="CA74" s="800">
        <v>1100</v>
      </c>
      <c r="CB74" s="800">
        <v>22</v>
      </c>
      <c r="CC74" s="800">
        <v>71</v>
      </c>
      <c r="CD74" s="800">
        <v>323</v>
      </c>
      <c r="CE74" s="800" t="s">
        <v>206</v>
      </c>
      <c r="CF74" s="800" t="s">
        <v>206</v>
      </c>
      <c r="CG74" s="800" t="s">
        <v>206</v>
      </c>
      <c r="CH74" s="800">
        <v>71</v>
      </c>
      <c r="CI74" s="800">
        <v>1250</v>
      </c>
      <c r="CJ74" s="800">
        <v>1760</v>
      </c>
      <c r="CK74" s="800">
        <v>30</v>
      </c>
      <c r="CL74" s="800">
        <v>793</v>
      </c>
      <c r="CM74" s="800">
        <v>2640</v>
      </c>
      <c r="CN74" s="800">
        <v>207</v>
      </c>
      <c r="CO74" s="800">
        <v>2180</v>
      </c>
      <c r="CP74" s="800">
        <v>86</v>
      </c>
      <c r="CQ74" s="800">
        <v>1340</v>
      </c>
      <c r="CR74" s="800">
        <v>31</v>
      </c>
      <c r="CS74" s="800">
        <v>153</v>
      </c>
      <c r="CT74" s="800">
        <v>39</v>
      </c>
      <c r="CU74" s="800">
        <v>170</v>
      </c>
      <c r="CV74" s="800">
        <v>49</v>
      </c>
      <c r="CW74" s="800">
        <v>200</v>
      </c>
      <c r="CX74" s="800">
        <v>3</v>
      </c>
      <c r="CY74" s="800">
        <v>13</v>
      </c>
      <c r="CZ74" s="800">
        <v>15</v>
      </c>
      <c r="DA74" s="800">
        <v>48</v>
      </c>
      <c r="DB74" s="800">
        <v>62</v>
      </c>
      <c r="DC74" s="800">
        <v>954</v>
      </c>
      <c r="DD74" s="800">
        <v>2</v>
      </c>
      <c r="DE74" s="800">
        <v>34</v>
      </c>
      <c r="DF74" s="800">
        <v>19</v>
      </c>
      <c r="DG74" s="800">
        <v>21</v>
      </c>
      <c r="DH74" s="800">
        <v>5</v>
      </c>
      <c r="DI74" s="796">
        <v>27</v>
      </c>
      <c r="DJ74" s="800">
        <v>910</v>
      </c>
      <c r="DK74" s="796" t="s">
        <v>940</v>
      </c>
      <c r="DL74" s="796" t="s">
        <v>940</v>
      </c>
    </row>
    <row r="75" spans="1:116" s="200" customFormat="1" ht="17.25" customHeight="1">
      <c r="A75" s="612" t="s">
        <v>580</v>
      </c>
      <c r="B75" s="799">
        <v>9</v>
      </c>
      <c r="C75" s="800">
        <v>165</v>
      </c>
      <c r="D75" s="800">
        <v>1830</v>
      </c>
      <c r="E75" s="800">
        <v>85</v>
      </c>
      <c r="F75" s="800">
        <v>110</v>
      </c>
      <c r="G75" s="800">
        <v>129</v>
      </c>
      <c r="H75" s="800">
        <v>14</v>
      </c>
      <c r="I75" s="800">
        <v>11</v>
      </c>
      <c r="J75" s="800">
        <v>76</v>
      </c>
      <c r="K75" s="800">
        <v>9</v>
      </c>
      <c r="L75" s="800">
        <v>8</v>
      </c>
      <c r="M75" s="800">
        <v>89</v>
      </c>
      <c r="N75" s="800" t="s">
        <v>206</v>
      </c>
      <c r="O75" s="800" t="s">
        <v>206</v>
      </c>
      <c r="P75" s="800" t="s">
        <v>206</v>
      </c>
      <c r="Q75" s="800">
        <v>16</v>
      </c>
      <c r="R75" s="800">
        <v>270</v>
      </c>
      <c r="S75" s="800">
        <v>1690</v>
      </c>
      <c r="T75" s="800">
        <v>9</v>
      </c>
      <c r="U75" s="800">
        <v>194</v>
      </c>
      <c r="V75" s="800">
        <v>2160</v>
      </c>
      <c r="W75" s="800">
        <v>10</v>
      </c>
      <c r="X75" s="800">
        <v>96</v>
      </c>
      <c r="Y75" s="800">
        <v>960</v>
      </c>
      <c r="Z75" s="800">
        <v>46</v>
      </c>
      <c r="AA75" s="800">
        <v>1160</v>
      </c>
      <c r="AB75" s="800">
        <v>2520</v>
      </c>
      <c r="AC75" s="800">
        <v>30</v>
      </c>
      <c r="AD75" s="800">
        <v>403</v>
      </c>
      <c r="AE75" s="800">
        <v>1340</v>
      </c>
      <c r="AF75" s="800">
        <v>222</v>
      </c>
      <c r="AG75" s="800">
        <v>1960</v>
      </c>
      <c r="AH75" s="800">
        <v>883</v>
      </c>
      <c r="AI75" s="800">
        <v>27</v>
      </c>
      <c r="AJ75" s="800">
        <v>130</v>
      </c>
      <c r="AK75" s="800">
        <v>481</v>
      </c>
      <c r="AL75" s="800">
        <v>29</v>
      </c>
      <c r="AM75" s="800">
        <v>188</v>
      </c>
      <c r="AN75" s="800">
        <v>648</v>
      </c>
      <c r="AO75" s="800">
        <v>11</v>
      </c>
      <c r="AP75" s="800">
        <v>154</v>
      </c>
      <c r="AQ75" s="800">
        <v>1400</v>
      </c>
      <c r="AR75" s="800">
        <v>18</v>
      </c>
      <c r="AS75" s="800">
        <v>178</v>
      </c>
      <c r="AT75" s="800">
        <v>989</v>
      </c>
      <c r="AU75" s="800" t="s">
        <v>927</v>
      </c>
      <c r="AV75" s="800" t="s">
        <v>927</v>
      </c>
      <c r="AW75" s="800" t="s">
        <v>927</v>
      </c>
      <c r="AX75" s="800">
        <v>4</v>
      </c>
      <c r="AY75" s="800">
        <v>36</v>
      </c>
      <c r="AZ75" s="800">
        <v>900</v>
      </c>
      <c r="BA75" s="800">
        <v>131</v>
      </c>
      <c r="BB75" s="800">
        <v>3890</v>
      </c>
      <c r="BC75" s="800">
        <v>2970</v>
      </c>
      <c r="BD75" s="800">
        <v>18</v>
      </c>
      <c r="BE75" s="800">
        <v>180</v>
      </c>
      <c r="BF75" s="800">
        <v>1000</v>
      </c>
      <c r="BG75" s="800">
        <v>3</v>
      </c>
      <c r="BH75" s="800">
        <v>69</v>
      </c>
      <c r="BI75" s="800">
        <v>2300</v>
      </c>
      <c r="BJ75" s="800">
        <v>2</v>
      </c>
      <c r="BK75" s="800">
        <v>28</v>
      </c>
      <c r="BL75" s="800">
        <v>1400</v>
      </c>
      <c r="BM75" s="800">
        <v>4</v>
      </c>
      <c r="BN75" s="800">
        <v>28</v>
      </c>
      <c r="BO75" s="800">
        <v>700</v>
      </c>
      <c r="BP75" s="800" t="s">
        <v>206</v>
      </c>
      <c r="BQ75" s="800" t="s">
        <v>206</v>
      </c>
      <c r="BR75" s="800" t="s">
        <v>206</v>
      </c>
      <c r="BS75" s="800" t="s">
        <v>206</v>
      </c>
      <c r="BT75" s="800" t="s">
        <v>206</v>
      </c>
      <c r="BU75" s="800" t="s">
        <v>206</v>
      </c>
      <c r="BV75" s="800">
        <v>8</v>
      </c>
      <c r="BW75" s="800">
        <v>152</v>
      </c>
      <c r="BX75" s="800">
        <v>1900</v>
      </c>
      <c r="BY75" s="800">
        <v>0</v>
      </c>
      <c r="BZ75" s="800">
        <v>2</v>
      </c>
      <c r="CA75" s="800">
        <v>600</v>
      </c>
      <c r="CB75" s="800" t="s">
        <v>206</v>
      </c>
      <c r="CC75" s="800" t="s">
        <v>206</v>
      </c>
      <c r="CD75" s="800" t="s">
        <v>206</v>
      </c>
      <c r="CE75" s="800">
        <v>11</v>
      </c>
      <c r="CF75" s="800">
        <v>202</v>
      </c>
      <c r="CG75" s="800">
        <v>1840</v>
      </c>
      <c r="CH75" s="800">
        <v>106</v>
      </c>
      <c r="CI75" s="800">
        <v>1700</v>
      </c>
      <c r="CJ75" s="800">
        <v>1610</v>
      </c>
      <c r="CK75" s="800">
        <v>10</v>
      </c>
      <c r="CL75" s="800">
        <v>97</v>
      </c>
      <c r="CM75" s="800">
        <v>970</v>
      </c>
      <c r="CN75" s="800">
        <v>5</v>
      </c>
      <c r="CO75" s="800">
        <v>6</v>
      </c>
      <c r="CP75" s="800" t="s">
        <v>911</v>
      </c>
      <c r="CQ75" s="800" t="s">
        <v>911</v>
      </c>
      <c r="CR75" s="800">
        <v>0</v>
      </c>
      <c r="CS75" s="800">
        <v>0</v>
      </c>
      <c r="CT75" s="800">
        <v>10</v>
      </c>
      <c r="CU75" s="800">
        <v>18</v>
      </c>
      <c r="CV75" s="800">
        <v>18</v>
      </c>
      <c r="CW75" s="800">
        <v>31</v>
      </c>
      <c r="CX75" s="800">
        <v>2</v>
      </c>
      <c r="CY75" s="800">
        <v>16</v>
      </c>
      <c r="CZ75" s="800">
        <v>2</v>
      </c>
      <c r="DA75" s="800">
        <v>0</v>
      </c>
      <c r="DB75" s="800">
        <v>1</v>
      </c>
      <c r="DC75" s="800">
        <v>7</v>
      </c>
      <c r="DD75" s="800" t="s">
        <v>206</v>
      </c>
      <c r="DE75" s="800" t="s">
        <v>206</v>
      </c>
      <c r="DF75" s="800">
        <v>14</v>
      </c>
      <c r="DG75" s="800">
        <v>11</v>
      </c>
      <c r="DH75" s="800">
        <v>18</v>
      </c>
      <c r="DI75" s="796">
        <v>39</v>
      </c>
      <c r="DJ75" s="800">
        <v>557</v>
      </c>
      <c r="DK75" s="796">
        <v>7</v>
      </c>
      <c r="DL75" s="796">
        <v>1</v>
      </c>
    </row>
    <row r="76" spans="1:116" s="200" customFormat="1" ht="14.25">
      <c r="A76" s="613"/>
      <c r="B76" s="614"/>
      <c r="C76" s="615"/>
      <c r="D76" s="615"/>
      <c r="E76" s="615"/>
      <c r="F76" s="615"/>
      <c r="G76" s="615"/>
      <c r="H76" s="615"/>
      <c r="I76" s="615"/>
      <c r="J76" s="615"/>
      <c r="K76" s="616"/>
      <c r="L76" s="616"/>
      <c r="M76" s="616"/>
      <c r="N76" s="616"/>
      <c r="O76" s="616"/>
      <c r="P76" s="616"/>
      <c r="Q76" s="616"/>
      <c r="R76" s="616"/>
      <c r="S76" s="616"/>
      <c r="T76" s="615"/>
      <c r="U76" s="615"/>
      <c r="V76" s="615"/>
      <c r="W76" s="615"/>
      <c r="X76" s="615"/>
      <c r="Y76" s="615"/>
      <c r="Z76" s="615"/>
      <c r="AA76" s="615"/>
      <c r="AB76" s="615"/>
      <c r="AC76" s="618"/>
      <c r="AD76" s="618"/>
      <c r="AE76" s="618"/>
      <c r="AF76" s="617"/>
      <c r="AG76" s="619"/>
      <c r="AH76" s="619"/>
      <c r="AI76" s="617"/>
      <c r="AJ76" s="619"/>
      <c r="AK76" s="619"/>
      <c r="AL76" s="617"/>
      <c r="AM76" s="619"/>
      <c r="AN76" s="619"/>
      <c r="AO76" s="620"/>
      <c r="AP76" s="621"/>
      <c r="AQ76" s="621"/>
      <c r="AR76" s="620"/>
      <c r="AS76" s="621"/>
      <c r="AT76" s="621"/>
      <c r="AU76" s="620"/>
      <c r="AV76" s="621"/>
      <c r="AW76" s="621"/>
      <c r="AX76" s="620"/>
      <c r="AY76" s="621"/>
      <c r="AZ76" s="621"/>
      <c r="BA76" s="620"/>
      <c r="BB76" s="621"/>
      <c r="BC76" s="621"/>
      <c r="BD76" s="620"/>
      <c r="BE76" s="620"/>
      <c r="BF76" s="620"/>
      <c r="BG76" s="620"/>
      <c r="BH76" s="621"/>
      <c r="BI76" s="621"/>
      <c r="BJ76" s="620"/>
      <c r="BK76" s="621"/>
      <c r="BL76" s="621"/>
      <c r="BM76" s="620"/>
      <c r="BN76" s="620"/>
      <c r="BO76" s="620"/>
      <c r="BP76" s="620"/>
      <c r="BQ76" s="620"/>
      <c r="BR76" s="620"/>
      <c r="BS76" s="620"/>
      <c r="BT76" s="620"/>
      <c r="BU76" s="620"/>
      <c r="BV76" s="620"/>
      <c r="BW76" s="620"/>
      <c r="BX76" s="620"/>
      <c r="BY76" s="620"/>
      <c r="BZ76" s="620"/>
      <c r="CA76" s="620"/>
      <c r="CB76" s="620"/>
      <c r="CC76" s="620"/>
      <c r="CD76" s="620"/>
      <c r="CE76" s="620"/>
      <c r="CF76" s="620"/>
      <c r="CG76" s="620"/>
      <c r="CH76" s="620"/>
      <c r="CI76" s="620"/>
      <c r="CJ76" s="620"/>
      <c r="CK76" s="620"/>
      <c r="CL76" s="620"/>
      <c r="CM76" s="620"/>
      <c r="CN76" s="617"/>
      <c r="CO76" s="617"/>
      <c r="CP76" s="617"/>
      <c r="CQ76" s="617"/>
      <c r="CR76" s="617"/>
      <c r="CS76" s="617"/>
      <c r="CT76" s="617"/>
      <c r="CU76" s="617"/>
      <c r="CV76" s="617"/>
      <c r="CW76" s="617"/>
      <c r="CX76" s="620"/>
      <c r="CY76" s="620"/>
      <c r="CZ76" s="620"/>
      <c r="DA76" s="621"/>
      <c r="DB76" s="620"/>
      <c r="DC76" s="620"/>
      <c r="DD76" s="620"/>
      <c r="DE76" s="620"/>
      <c r="DF76" s="620"/>
      <c r="DG76" s="621"/>
      <c r="DH76" s="620"/>
      <c r="DI76" s="621"/>
      <c r="DJ76" s="621"/>
      <c r="DK76" s="620"/>
      <c r="DL76" s="620"/>
    </row>
    <row r="77" spans="1:128" s="200" customFormat="1" ht="14.25">
      <c r="A77" s="1106" t="s">
        <v>591</v>
      </c>
      <c r="B77" s="1106"/>
      <c r="C77" s="1106"/>
      <c r="D77" s="1106"/>
      <c r="E77" s="1106"/>
      <c r="F77" s="1106"/>
      <c r="G77" s="1106"/>
      <c r="H77" s="1106"/>
      <c r="S77" s="622"/>
      <c r="T77" s="622"/>
      <c r="U77" s="624"/>
      <c r="V77" s="624"/>
      <c r="W77" s="624"/>
      <c r="X77" s="624"/>
      <c r="Y77" s="624"/>
      <c r="Z77" s="624"/>
      <c r="AA77" s="623"/>
      <c r="AB77" s="624"/>
      <c r="AC77" s="624"/>
      <c r="AD77" s="624"/>
      <c r="AE77" s="624"/>
      <c r="AF77" s="624"/>
      <c r="AG77" s="624"/>
      <c r="AH77" s="624"/>
      <c r="AI77" s="624"/>
      <c r="AJ77" s="624"/>
      <c r="AK77" s="623"/>
      <c r="AL77" s="622"/>
      <c r="AM77" s="624"/>
      <c r="AN77" s="624"/>
      <c r="AO77" s="622"/>
      <c r="AP77" s="624"/>
      <c r="AQ77" s="624"/>
      <c r="AR77" s="622"/>
      <c r="AS77" s="624"/>
      <c r="AT77" s="624"/>
      <c r="AU77" s="623"/>
      <c r="AV77" s="622"/>
      <c r="AW77" s="624"/>
      <c r="AX77" s="624"/>
      <c r="AY77" s="622"/>
      <c r="AZ77" s="624"/>
      <c r="BA77" s="624"/>
      <c r="BB77" s="622"/>
      <c r="BC77" s="624"/>
      <c r="BD77" s="624"/>
      <c r="BE77" s="623"/>
      <c r="BF77" s="622"/>
      <c r="BG77" s="624"/>
      <c r="BH77" s="624"/>
      <c r="BI77" s="622"/>
      <c r="BJ77" s="624"/>
      <c r="BK77" s="624"/>
      <c r="BL77" s="622"/>
      <c r="BM77" s="623"/>
      <c r="BN77" s="623"/>
      <c r="BO77" s="623"/>
      <c r="BP77" s="623"/>
      <c r="BQ77" s="623"/>
      <c r="BR77" s="623"/>
      <c r="BS77" s="623"/>
      <c r="BT77" s="623"/>
      <c r="BU77" s="623"/>
      <c r="BV77" s="623"/>
      <c r="BW77" s="623"/>
      <c r="BX77" s="623"/>
      <c r="BY77" s="623"/>
      <c r="BZ77" s="623"/>
      <c r="CA77" s="623"/>
      <c r="CB77" s="623"/>
      <c r="CC77" s="623"/>
      <c r="CD77" s="623"/>
      <c r="CE77" s="623"/>
      <c r="CF77" s="623"/>
      <c r="CG77" s="623"/>
      <c r="CH77" s="623"/>
      <c r="CI77" s="623"/>
      <c r="CJ77" s="623"/>
      <c r="CK77" s="623"/>
      <c r="CL77" s="623"/>
      <c r="CM77" s="623"/>
      <c r="CN77" s="622"/>
      <c r="CO77" s="624"/>
      <c r="CP77" s="624"/>
      <c r="CQ77" s="622"/>
      <c r="CR77" s="624"/>
      <c r="CS77" s="624"/>
      <c r="CT77" s="622"/>
      <c r="CU77" s="622"/>
      <c r="CV77" s="622"/>
      <c r="CW77" s="623"/>
      <c r="CX77" s="622"/>
      <c r="CY77" s="622"/>
      <c r="CZ77" s="622"/>
      <c r="DA77" s="622"/>
      <c r="DB77" s="622"/>
      <c r="DC77" s="622"/>
      <c r="DD77" s="622"/>
      <c r="DE77" s="622"/>
      <c r="DF77" s="622"/>
      <c r="DG77" s="622"/>
      <c r="DH77" s="623"/>
      <c r="DI77" s="622"/>
      <c r="DJ77" s="622"/>
      <c r="DK77" s="622"/>
      <c r="DL77" s="622"/>
      <c r="DM77" s="622"/>
      <c r="DN77" s="622"/>
      <c r="DO77" s="622"/>
      <c r="DP77" s="622"/>
      <c r="DQ77" s="622"/>
      <c r="DR77" s="622"/>
      <c r="DS77" s="623"/>
      <c r="DT77" s="622"/>
      <c r="DU77" s="624"/>
      <c r="DV77" s="624"/>
      <c r="DW77" s="622"/>
      <c r="DX77" s="622"/>
    </row>
    <row r="78" ht="13.5">
      <c r="L78" s="40"/>
    </row>
    <row r="79" spans="2:12" ht="18" thickBot="1">
      <c r="B79" s="102" t="s">
        <v>592</v>
      </c>
      <c r="L79" s="40"/>
    </row>
    <row r="80" spans="1:17" s="200" customFormat="1" ht="24.75" customHeight="1" thickTop="1">
      <c r="A80" s="1118" t="s">
        <v>593</v>
      </c>
      <c r="B80" s="1114" t="s">
        <v>313</v>
      </c>
      <c r="C80" s="1115"/>
      <c r="D80" s="1114" t="s">
        <v>594</v>
      </c>
      <c r="E80" s="1115"/>
      <c r="F80" s="1114" t="s">
        <v>595</v>
      </c>
      <c r="G80" s="1116"/>
      <c r="H80" s="1114" t="s">
        <v>596</v>
      </c>
      <c r="I80" s="1115"/>
      <c r="J80" s="1114" t="s">
        <v>597</v>
      </c>
      <c r="K80" s="1116"/>
      <c r="L80" s="1114" t="s">
        <v>598</v>
      </c>
      <c r="M80" s="1115"/>
      <c r="N80" s="1117" t="s">
        <v>599</v>
      </c>
      <c r="O80" s="1116"/>
      <c r="P80" s="1114" t="s">
        <v>600</v>
      </c>
      <c r="Q80" s="1115"/>
    </row>
    <row r="81" spans="1:17" ht="24.75" customHeight="1">
      <c r="A81" s="1119"/>
      <c r="B81" s="65" t="s">
        <v>406</v>
      </c>
      <c r="C81" s="129" t="s">
        <v>407</v>
      </c>
      <c r="D81" s="65" t="s">
        <v>406</v>
      </c>
      <c r="E81" s="129" t="s">
        <v>407</v>
      </c>
      <c r="F81" s="65" t="s">
        <v>406</v>
      </c>
      <c r="G81" s="129" t="s">
        <v>407</v>
      </c>
      <c r="H81" s="65" t="s">
        <v>406</v>
      </c>
      <c r="I81" s="203" t="s">
        <v>407</v>
      </c>
      <c r="J81" s="65" t="s">
        <v>406</v>
      </c>
      <c r="K81" s="129" t="s">
        <v>407</v>
      </c>
      <c r="L81" s="65" t="s">
        <v>406</v>
      </c>
      <c r="M81" s="129" t="s">
        <v>407</v>
      </c>
      <c r="N81" s="65" t="s">
        <v>406</v>
      </c>
      <c r="O81" s="129" t="s">
        <v>407</v>
      </c>
      <c r="P81" s="65" t="s">
        <v>406</v>
      </c>
      <c r="Q81" s="203" t="s">
        <v>407</v>
      </c>
    </row>
    <row r="82" spans="1:17" ht="13.5">
      <c r="A82" s="190"/>
      <c r="B82" s="224" t="s">
        <v>588</v>
      </c>
      <c r="C82" s="225" t="s">
        <v>589</v>
      </c>
      <c r="D82" s="226" t="s">
        <v>588</v>
      </c>
      <c r="E82" s="225" t="s">
        <v>589</v>
      </c>
      <c r="F82" s="226" t="s">
        <v>588</v>
      </c>
      <c r="G82" s="225" t="s">
        <v>589</v>
      </c>
      <c r="H82" s="226" t="s">
        <v>588</v>
      </c>
      <c r="I82" s="225" t="s">
        <v>589</v>
      </c>
      <c r="J82" s="226" t="s">
        <v>588</v>
      </c>
      <c r="K82" s="225" t="s">
        <v>589</v>
      </c>
      <c r="L82" s="226" t="s">
        <v>588</v>
      </c>
      <c r="M82" s="225" t="s">
        <v>589</v>
      </c>
      <c r="N82" s="226" t="s">
        <v>588</v>
      </c>
      <c r="O82" s="225" t="s">
        <v>589</v>
      </c>
      <c r="P82" s="226" t="s">
        <v>588</v>
      </c>
      <c r="Q82" s="225" t="s">
        <v>589</v>
      </c>
    </row>
    <row r="83" spans="1:17" s="200" customFormat="1" ht="21.75" customHeight="1">
      <c r="A83" s="808" t="s">
        <v>941</v>
      </c>
      <c r="B83" s="404">
        <v>54</v>
      </c>
      <c r="C83" s="405" t="s">
        <v>147</v>
      </c>
      <c r="D83" s="405">
        <v>193</v>
      </c>
      <c r="E83" s="810">
        <v>12000</v>
      </c>
      <c r="F83" s="800" t="s">
        <v>942</v>
      </c>
      <c r="G83" s="800" t="s">
        <v>942</v>
      </c>
      <c r="H83" s="810">
        <v>469</v>
      </c>
      <c r="I83" s="810">
        <v>24800</v>
      </c>
      <c r="J83" s="810">
        <v>488</v>
      </c>
      <c r="K83" s="810">
        <v>27100</v>
      </c>
      <c r="L83" s="405">
        <v>2</v>
      </c>
      <c r="M83" s="405">
        <v>59</v>
      </c>
      <c r="N83" s="810">
        <v>39</v>
      </c>
      <c r="O83" s="405" t="s">
        <v>147</v>
      </c>
      <c r="P83" s="405" t="s">
        <v>147</v>
      </c>
      <c r="Q83" s="405" t="s">
        <v>147</v>
      </c>
    </row>
    <row r="84" spans="1:17" s="200" customFormat="1" ht="21.75" customHeight="1">
      <c r="A84" s="808">
        <v>15</v>
      </c>
      <c r="B84" s="404">
        <v>65</v>
      </c>
      <c r="C84" s="405" t="s">
        <v>147</v>
      </c>
      <c r="D84" s="405">
        <v>187</v>
      </c>
      <c r="E84" s="810">
        <v>9820</v>
      </c>
      <c r="F84" s="800" t="s">
        <v>942</v>
      </c>
      <c r="G84" s="800" t="s">
        <v>942</v>
      </c>
      <c r="H84" s="810">
        <v>468</v>
      </c>
      <c r="I84" s="810">
        <v>24400</v>
      </c>
      <c r="J84" s="810">
        <v>484</v>
      </c>
      <c r="K84" s="810">
        <v>24300</v>
      </c>
      <c r="L84" s="405">
        <v>1</v>
      </c>
      <c r="M84" s="405">
        <v>29</v>
      </c>
      <c r="N84" s="810">
        <v>39</v>
      </c>
      <c r="O84" s="405" t="s">
        <v>147</v>
      </c>
      <c r="P84" s="405" t="s">
        <v>147</v>
      </c>
      <c r="Q84" s="405" t="s">
        <v>147</v>
      </c>
    </row>
    <row r="85" spans="1:17" s="200" customFormat="1" ht="21.75" customHeight="1">
      <c r="A85" s="808">
        <v>16</v>
      </c>
      <c r="B85" s="404">
        <v>68</v>
      </c>
      <c r="C85" s="405" t="s">
        <v>943</v>
      </c>
      <c r="D85" s="405">
        <v>184</v>
      </c>
      <c r="E85" s="810">
        <v>10500</v>
      </c>
      <c r="F85" s="800" t="s">
        <v>942</v>
      </c>
      <c r="G85" s="800" t="s">
        <v>942</v>
      </c>
      <c r="H85" s="810">
        <v>465</v>
      </c>
      <c r="I85" s="810">
        <v>24600</v>
      </c>
      <c r="J85" s="810">
        <v>485</v>
      </c>
      <c r="K85" s="810">
        <v>25800</v>
      </c>
      <c r="L85" s="405">
        <v>1</v>
      </c>
      <c r="M85" s="405">
        <v>27</v>
      </c>
      <c r="N85" s="810">
        <v>39</v>
      </c>
      <c r="O85" s="405" t="s">
        <v>943</v>
      </c>
      <c r="P85" s="405" t="s">
        <v>943</v>
      </c>
      <c r="Q85" s="405" t="s">
        <v>943</v>
      </c>
    </row>
    <row r="86" spans="1:17" s="200" customFormat="1" ht="21.75" customHeight="1">
      <c r="A86" s="808">
        <v>17</v>
      </c>
      <c r="B86" s="404">
        <v>64</v>
      </c>
      <c r="C86" s="405" t="s">
        <v>943</v>
      </c>
      <c r="D86" s="405">
        <v>168</v>
      </c>
      <c r="E86" s="810">
        <v>9290</v>
      </c>
      <c r="F86" s="800" t="s">
        <v>942</v>
      </c>
      <c r="G86" s="800" t="s">
        <v>942</v>
      </c>
      <c r="H86" s="810">
        <v>451</v>
      </c>
      <c r="I86" s="810">
        <v>23500</v>
      </c>
      <c r="J86" s="810">
        <v>477</v>
      </c>
      <c r="K86" s="810">
        <v>25000</v>
      </c>
      <c r="L86" s="405">
        <v>1</v>
      </c>
      <c r="M86" s="405">
        <v>27</v>
      </c>
      <c r="N86" s="810">
        <v>39</v>
      </c>
      <c r="O86" s="405" t="s">
        <v>943</v>
      </c>
      <c r="P86" s="405" t="s">
        <v>943</v>
      </c>
      <c r="Q86" s="405" t="s">
        <v>943</v>
      </c>
    </row>
    <row r="87" spans="1:17" s="200" customFormat="1" ht="21.75" customHeight="1">
      <c r="A87" s="809">
        <v>18</v>
      </c>
      <c r="B87" s="626">
        <v>58</v>
      </c>
      <c r="C87" s="627" t="s">
        <v>943</v>
      </c>
      <c r="D87" s="628">
        <v>162</v>
      </c>
      <c r="E87" s="811">
        <v>8890</v>
      </c>
      <c r="F87" s="812" t="s">
        <v>944</v>
      </c>
      <c r="G87" s="812" t="s">
        <v>944</v>
      </c>
      <c r="H87" s="811">
        <v>398</v>
      </c>
      <c r="I87" s="811">
        <v>20800</v>
      </c>
      <c r="J87" s="811">
        <v>485</v>
      </c>
      <c r="K87" s="811">
        <v>25300</v>
      </c>
      <c r="L87" s="628" t="s">
        <v>944</v>
      </c>
      <c r="M87" s="628" t="s">
        <v>944</v>
      </c>
      <c r="N87" s="811">
        <v>35</v>
      </c>
      <c r="O87" s="627" t="s">
        <v>943</v>
      </c>
      <c r="P87" s="627" t="s">
        <v>943</v>
      </c>
      <c r="Q87" s="627" t="s">
        <v>943</v>
      </c>
    </row>
    <row r="88" ht="18" customHeight="1">
      <c r="Q88" s="307" t="s">
        <v>1067</v>
      </c>
    </row>
    <row r="89" ht="18" customHeight="1"/>
  </sheetData>
  <sheetProtection/>
  <mergeCells count="60">
    <mergeCell ref="B80:C80"/>
    <mergeCell ref="H80:I80"/>
    <mergeCell ref="D80:E80"/>
    <mergeCell ref="A80:A81"/>
    <mergeCell ref="F80:G80"/>
    <mergeCell ref="L80:M80"/>
    <mergeCell ref="J80:K80"/>
    <mergeCell ref="N80:O80"/>
    <mergeCell ref="DK58:DL58"/>
    <mergeCell ref="DH58:DJ58"/>
    <mergeCell ref="P80:Q80"/>
    <mergeCell ref="DF58:DG58"/>
    <mergeCell ref="CZ58:DA58"/>
    <mergeCell ref="DB58:DC58"/>
    <mergeCell ref="DD58:DE58"/>
    <mergeCell ref="BG58:BI58"/>
    <mergeCell ref="BJ58:BL58"/>
    <mergeCell ref="BD58:BF58"/>
    <mergeCell ref="CX58:CY58"/>
    <mergeCell ref="CN58:CO58"/>
    <mergeCell ref="CV58:CW58"/>
    <mergeCell ref="CP58:CQ58"/>
    <mergeCell ref="CR58:CS58"/>
    <mergeCell ref="CT58:CU58"/>
    <mergeCell ref="BM58:BO58"/>
    <mergeCell ref="BA58:BC58"/>
    <mergeCell ref="AX58:AZ58"/>
    <mergeCell ref="AO58:AQ58"/>
    <mergeCell ref="AR58:AT58"/>
    <mergeCell ref="AU58:AW58"/>
    <mergeCell ref="AL58:AN58"/>
    <mergeCell ref="AF58:AH58"/>
    <mergeCell ref="AI58:AK58"/>
    <mergeCell ref="W58:Y58"/>
    <mergeCell ref="Z58:AB58"/>
    <mergeCell ref="AC58:AE58"/>
    <mergeCell ref="K58:M58"/>
    <mergeCell ref="N58:P58"/>
    <mergeCell ref="Q58:S58"/>
    <mergeCell ref="T58:V58"/>
    <mergeCell ref="A77:H77"/>
    <mergeCell ref="H58:J58"/>
    <mergeCell ref="A58:A59"/>
    <mergeCell ref="B58:D58"/>
    <mergeCell ref="E58:G58"/>
    <mergeCell ref="Q4:S4"/>
    <mergeCell ref="N4:P4"/>
    <mergeCell ref="A4:A5"/>
    <mergeCell ref="B4:D4"/>
    <mergeCell ref="E4:G4"/>
    <mergeCell ref="K4:M4"/>
    <mergeCell ref="H4:J4"/>
    <mergeCell ref="BP58:BR58"/>
    <mergeCell ref="BS58:BU58"/>
    <mergeCell ref="BV58:BX58"/>
    <mergeCell ref="CK58:CM58"/>
    <mergeCell ref="BY58:CA58"/>
    <mergeCell ref="CB58:CD58"/>
    <mergeCell ref="CE58:CG58"/>
    <mergeCell ref="CH58:CJ58"/>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12.xml><?xml version="1.0" encoding="utf-8"?>
<worksheet xmlns="http://schemas.openxmlformats.org/spreadsheetml/2006/main" xmlns:r="http://schemas.openxmlformats.org/officeDocument/2006/relationships">
  <dimension ref="A1:Q136"/>
  <sheetViews>
    <sheetView zoomScaleSheetLayoutView="100" workbookViewId="0" topLeftCell="A1">
      <selection activeCell="A1" sqref="A1"/>
    </sheetView>
  </sheetViews>
  <sheetFormatPr defaultColWidth="9.00390625" defaultRowHeight="13.5"/>
  <cols>
    <col min="1" max="1" width="16.00390625" style="4" customWidth="1"/>
    <col min="2" max="2" width="13.875" style="227" customWidth="1"/>
    <col min="3" max="6" width="13.875" style="228" customWidth="1"/>
    <col min="7" max="9" width="13.875" style="227" customWidth="1"/>
    <col min="10" max="13" width="13.875" style="4" customWidth="1"/>
    <col min="14" max="16384" width="9.00390625" style="4" customWidth="1"/>
  </cols>
  <sheetData>
    <row r="1" ht="18" customHeight="1">
      <c r="A1" s="1052" t="s">
        <v>283</v>
      </c>
    </row>
    <row r="2" ht="21" customHeight="1">
      <c r="A2" s="101" t="s">
        <v>601</v>
      </c>
    </row>
    <row r="3" spans="1:17" s="102" customFormat="1" ht="18.75" customHeight="1" thickBot="1">
      <c r="A3" s="102" t="s">
        <v>945</v>
      </c>
      <c r="B3" s="229"/>
      <c r="C3" s="230"/>
      <c r="D3" s="230"/>
      <c r="E3" s="230"/>
      <c r="F3" s="230"/>
      <c r="G3" s="229"/>
      <c r="H3" s="229"/>
      <c r="I3" s="229"/>
      <c r="J3" s="231"/>
      <c r="K3" s="231"/>
      <c r="L3" s="231"/>
      <c r="M3" s="231"/>
      <c r="N3" s="231"/>
      <c r="O3" s="231"/>
      <c r="P3" s="231"/>
      <c r="Q3" s="231"/>
    </row>
    <row r="4" spans="1:17" s="115" customFormat="1" ht="25.5" customHeight="1" thickTop="1">
      <c r="A4" s="1129" t="s">
        <v>602</v>
      </c>
      <c r="B4" s="1132" t="s">
        <v>314</v>
      </c>
      <c r="C4" s="1135" t="s">
        <v>603</v>
      </c>
      <c r="D4" s="1136"/>
      <c r="E4" s="1136"/>
      <c r="F4" s="1137"/>
      <c r="G4" s="1125" t="s">
        <v>604</v>
      </c>
      <c r="H4" s="1126"/>
      <c r="I4" s="1126"/>
      <c r="J4" s="113"/>
      <c r="K4" s="629"/>
      <c r="L4" s="630"/>
      <c r="M4" s="630"/>
      <c r="N4" s="113"/>
      <c r="O4" s="629"/>
      <c r="P4" s="630"/>
      <c r="Q4" s="630"/>
    </row>
    <row r="5" spans="1:17" s="115" customFormat="1" ht="25.5" customHeight="1">
      <c r="A5" s="1130"/>
      <c r="B5" s="1133"/>
      <c r="C5" s="1127" t="s">
        <v>605</v>
      </c>
      <c r="D5" s="1128"/>
      <c r="E5" s="1127" t="s">
        <v>606</v>
      </c>
      <c r="F5" s="1128"/>
      <c r="G5" s="1120" t="s">
        <v>316</v>
      </c>
      <c r="H5" s="1122" t="s">
        <v>315</v>
      </c>
      <c r="I5" s="1123" t="s">
        <v>607</v>
      </c>
      <c r="J5" s="113"/>
      <c r="K5" s="629"/>
      <c r="L5" s="630"/>
      <c r="M5" s="629"/>
      <c r="N5" s="113"/>
      <c r="O5" s="629"/>
      <c r="P5" s="630"/>
      <c r="Q5" s="629"/>
    </row>
    <row r="6" spans="1:17" s="115" customFormat="1" ht="25.5" customHeight="1">
      <c r="A6" s="1131"/>
      <c r="B6" s="1134"/>
      <c r="C6" s="631" t="s">
        <v>608</v>
      </c>
      <c r="D6" s="631" t="s">
        <v>609</v>
      </c>
      <c r="E6" s="631" t="s">
        <v>608</v>
      </c>
      <c r="F6" s="631" t="s">
        <v>609</v>
      </c>
      <c r="G6" s="1121"/>
      <c r="H6" s="1121"/>
      <c r="I6" s="1124"/>
      <c r="J6" s="113"/>
      <c r="K6" s="630"/>
      <c r="L6" s="630"/>
      <c r="M6" s="630"/>
      <c r="N6" s="113"/>
      <c r="O6" s="630"/>
      <c r="P6" s="630"/>
      <c r="Q6" s="630"/>
    </row>
    <row r="7" spans="1:17" s="108" customFormat="1" ht="18.75" customHeight="1">
      <c r="A7" s="232"/>
      <c r="B7" s="514" t="s">
        <v>610</v>
      </c>
      <c r="C7" s="515" t="s">
        <v>611</v>
      </c>
      <c r="D7" s="515" t="s">
        <v>611</v>
      </c>
      <c r="E7" s="515" t="s">
        <v>611</v>
      </c>
      <c r="F7" s="515" t="s">
        <v>611</v>
      </c>
      <c r="G7" s="516" t="s">
        <v>612</v>
      </c>
      <c r="H7" s="516" t="s">
        <v>612</v>
      </c>
      <c r="I7" s="516" t="s">
        <v>612</v>
      </c>
      <c r="J7" s="236"/>
      <c r="K7" s="242"/>
      <c r="L7" s="242"/>
      <c r="M7" s="242"/>
      <c r="N7" s="236"/>
      <c r="O7" s="242"/>
      <c r="P7" s="242"/>
      <c r="Q7" s="242"/>
    </row>
    <row r="8" spans="1:17" s="115" customFormat="1" ht="21.75" customHeight="1">
      <c r="A8" s="318" t="s">
        <v>946</v>
      </c>
      <c r="B8" s="636">
        <v>60</v>
      </c>
      <c r="C8" s="633">
        <v>206.25</v>
      </c>
      <c r="D8" s="637">
        <v>11.2</v>
      </c>
      <c r="E8" s="637">
        <v>509.5</v>
      </c>
      <c r="F8" s="634" t="s">
        <v>136</v>
      </c>
      <c r="G8" s="638">
        <v>9964</v>
      </c>
      <c r="H8" s="638">
        <v>12366</v>
      </c>
      <c r="I8" s="638">
        <v>22330</v>
      </c>
      <c r="J8" s="113"/>
      <c r="K8" s="635"/>
      <c r="L8" s="635"/>
      <c r="M8" s="635"/>
      <c r="N8" s="113"/>
      <c r="O8" s="635"/>
      <c r="P8" s="635"/>
      <c r="Q8" s="635"/>
    </row>
    <row r="9" spans="1:17" s="115" customFormat="1" ht="21.75" customHeight="1">
      <c r="A9" s="318">
        <v>15</v>
      </c>
      <c r="B9" s="636">
        <v>52</v>
      </c>
      <c r="C9" s="637">
        <v>186.25</v>
      </c>
      <c r="D9" s="637">
        <v>7.5</v>
      </c>
      <c r="E9" s="637">
        <v>272.25</v>
      </c>
      <c r="F9" s="634" t="s">
        <v>136</v>
      </c>
      <c r="G9" s="638">
        <v>8550</v>
      </c>
      <c r="H9" s="638">
        <v>11199</v>
      </c>
      <c r="I9" s="638">
        <v>19749</v>
      </c>
      <c r="J9" s="113"/>
      <c r="K9" s="635"/>
      <c r="L9" s="635"/>
      <c r="M9" s="635"/>
      <c r="N9" s="113"/>
      <c r="O9" s="635"/>
      <c r="P9" s="635"/>
      <c r="Q9" s="635"/>
    </row>
    <row r="10" spans="1:17" s="115" customFormat="1" ht="21.75" customHeight="1">
      <c r="A10" s="318">
        <v>16</v>
      </c>
      <c r="B10" s="636">
        <v>50</v>
      </c>
      <c r="C10" s="637">
        <v>175</v>
      </c>
      <c r="D10" s="637">
        <v>4</v>
      </c>
      <c r="E10" s="637">
        <v>242.5</v>
      </c>
      <c r="F10" s="634" t="s">
        <v>136</v>
      </c>
      <c r="G10" s="638">
        <v>7717.7</v>
      </c>
      <c r="H10" s="638">
        <v>9113.4</v>
      </c>
      <c r="I10" s="638">
        <v>16831.1</v>
      </c>
      <c r="J10" s="113"/>
      <c r="K10" s="635"/>
      <c r="L10" s="635"/>
      <c r="M10" s="635"/>
      <c r="N10" s="113"/>
      <c r="O10" s="635"/>
      <c r="P10" s="635"/>
      <c r="Q10" s="635"/>
    </row>
    <row r="11" spans="1:17" s="115" customFormat="1" ht="21.75" customHeight="1">
      <c r="A11" s="318">
        <v>17</v>
      </c>
      <c r="B11" s="636">
        <v>48</v>
      </c>
      <c r="C11" s="637">
        <v>154.25</v>
      </c>
      <c r="D11" s="637">
        <v>5</v>
      </c>
      <c r="E11" s="637">
        <v>205.5</v>
      </c>
      <c r="F11" s="661" t="s">
        <v>136</v>
      </c>
      <c r="G11" s="638">
        <v>6882.1</v>
      </c>
      <c r="H11" s="638">
        <v>7950.4</v>
      </c>
      <c r="I11" s="638">
        <v>14832.5</v>
      </c>
      <c r="J11" s="113"/>
      <c r="K11" s="635"/>
      <c r="L11" s="635"/>
      <c r="M11" s="635"/>
      <c r="N11" s="113"/>
      <c r="O11" s="635"/>
      <c r="P11" s="635"/>
      <c r="Q11" s="635"/>
    </row>
    <row r="12" spans="1:17" s="646" customFormat="1" ht="21.75" customHeight="1">
      <c r="A12" s="639">
        <v>18</v>
      </c>
      <c r="B12" s="640">
        <v>45</v>
      </c>
      <c r="C12" s="641">
        <v>141</v>
      </c>
      <c r="D12" s="641">
        <v>5</v>
      </c>
      <c r="E12" s="641">
        <v>185.5</v>
      </c>
      <c r="F12" s="634" t="s">
        <v>136</v>
      </c>
      <c r="G12" s="643">
        <v>7222</v>
      </c>
      <c r="H12" s="643">
        <v>8045</v>
      </c>
      <c r="I12" s="643">
        <v>15267</v>
      </c>
      <c r="J12" s="644"/>
      <c r="K12" s="645"/>
      <c r="L12" s="645"/>
      <c r="M12" s="645"/>
      <c r="N12" s="644"/>
      <c r="O12" s="645"/>
      <c r="P12" s="645"/>
      <c r="Q12" s="645"/>
    </row>
    <row r="13" spans="1:17" s="646" customFormat="1" ht="21.75" customHeight="1">
      <c r="A13" s="644"/>
      <c r="B13" s="647"/>
      <c r="C13" s="648"/>
      <c r="D13" s="648"/>
      <c r="E13" s="648"/>
      <c r="F13" s="648"/>
      <c r="G13" s="649"/>
      <c r="H13" s="649"/>
      <c r="I13" s="643"/>
      <c r="J13" s="644"/>
      <c r="K13" s="650"/>
      <c r="L13" s="650"/>
      <c r="M13" s="650"/>
      <c r="N13" s="644"/>
      <c r="O13" s="650"/>
      <c r="P13" s="650"/>
      <c r="Q13" s="650"/>
    </row>
    <row r="14" spans="1:17" s="646" customFormat="1" ht="21.75" customHeight="1">
      <c r="A14" s="595" t="s">
        <v>102</v>
      </c>
      <c r="B14" s="651">
        <v>4</v>
      </c>
      <c r="C14" s="642" t="s">
        <v>147</v>
      </c>
      <c r="D14" s="642" t="s">
        <v>147</v>
      </c>
      <c r="E14" s="642" t="s">
        <v>147</v>
      </c>
      <c r="F14" s="642" t="s">
        <v>147</v>
      </c>
      <c r="G14" s="652">
        <v>789</v>
      </c>
      <c r="H14" s="652">
        <v>1147</v>
      </c>
      <c r="I14" s="652">
        <v>1936</v>
      </c>
      <c r="J14" s="644"/>
      <c r="K14" s="650"/>
      <c r="L14" s="650"/>
      <c r="M14" s="650"/>
      <c r="N14" s="644"/>
      <c r="O14" s="645"/>
      <c r="P14" s="645"/>
      <c r="Q14" s="645"/>
    </row>
    <row r="15" spans="1:17" s="646" customFormat="1" ht="21.75" customHeight="1">
      <c r="A15" s="595" t="s">
        <v>103</v>
      </c>
      <c r="B15" s="642" t="s">
        <v>136</v>
      </c>
      <c r="C15" s="642" t="s">
        <v>136</v>
      </c>
      <c r="D15" s="642" t="s">
        <v>136</v>
      </c>
      <c r="E15" s="642" t="s">
        <v>136</v>
      </c>
      <c r="F15" s="642" t="s">
        <v>136</v>
      </c>
      <c r="G15" s="648" t="s">
        <v>136</v>
      </c>
      <c r="H15" s="648" t="s">
        <v>136</v>
      </c>
      <c r="I15" s="648" t="s">
        <v>136</v>
      </c>
      <c r="J15" s="644"/>
      <c r="K15" s="653"/>
      <c r="L15" s="653"/>
      <c r="M15" s="650"/>
      <c r="N15" s="644"/>
      <c r="O15" s="645"/>
      <c r="P15" s="645"/>
      <c r="Q15" s="645"/>
    </row>
    <row r="16" spans="1:17" s="646" customFormat="1" ht="21.75" customHeight="1">
      <c r="A16" s="595" t="s">
        <v>104</v>
      </c>
      <c r="B16" s="642" t="s">
        <v>136</v>
      </c>
      <c r="C16" s="642" t="s">
        <v>136</v>
      </c>
      <c r="D16" s="642" t="s">
        <v>136</v>
      </c>
      <c r="E16" s="642" t="s">
        <v>136</v>
      </c>
      <c r="F16" s="642" t="s">
        <v>136</v>
      </c>
      <c r="G16" s="648" t="s">
        <v>136</v>
      </c>
      <c r="H16" s="648" t="s">
        <v>136</v>
      </c>
      <c r="I16" s="648" t="s">
        <v>136</v>
      </c>
      <c r="J16" s="644"/>
      <c r="K16" s="650"/>
      <c r="L16" s="650"/>
      <c r="M16" s="650"/>
      <c r="N16" s="644"/>
      <c r="O16" s="645"/>
      <c r="P16" s="645"/>
      <c r="Q16" s="645"/>
    </row>
    <row r="17" spans="1:17" s="646" customFormat="1" ht="21.75" customHeight="1">
      <c r="A17" s="595" t="s">
        <v>105</v>
      </c>
      <c r="B17" s="642" t="s">
        <v>136</v>
      </c>
      <c r="C17" s="642" t="s">
        <v>136</v>
      </c>
      <c r="D17" s="642" t="s">
        <v>136</v>
      </c>
      <c r="E17" s="642" t="s">
        <v>136</v>
      </c>
      <c r="F17" s="642" t="s">
        <v>136</v>
      </c>
      <c r="G17" s="648" t="s">
        <v>136</v>
      </c>
      <c r="H17" s="648" t="s">
        <v>136</v>
      </c>
      <c r="I17" s="648" t="s">
        <v>136</v>
      </c>
      <c r="J17" s="644"/>
      <c r="K17" s="650"/>
      <c r="L17" s="650"/>
      <c r="M17" s="650"/>
      <c r="N17" s="644"/>
      <c r="O17" s="645"/>
      <c r="P17" s="645"/>
      <c r="Q17" s="645"/>
    </row>
    <row r="18" spans="1:17" s="646" customFormat="1" ht="21.75" customHeight="1">
      <c r="A18" s="595" t="s">
        <v>106</v>
      </c>
      <c r="B18" s="651">
        <v>3</v>
      </c>
      <c r="C18" s="642" t="s">
        <v>926</v>
      </c>
      <c r="D18" s="642" t="s">
        <v>136</v>
      </c>
      <c r="E18" s="654" t="s">
        <v>926</v>
      </c>
      <c r="F18" s="642" t="s">
        <v>136</v>
      </c>
      <c r="G18" s="652" t="s">
        <v>947</v>
      </c>
      <c r="H18" s="652" t="s">
        <v>947</v>
      </c>
      <c r="I18" s="652" t="s">
        <v>947</v>
      </c>
      <c r="J18" s="644"/>
      <c r="K18" s="650"/>
      <c r="L18" s="650"/>
      <c r="M18" s="650"/>
      <c r="N18" s="644"/>
      <c r="O18" s="645"/>
      <c r="P18" s="645"/>
      <c r="Q18" s="645"/>
    </row>
    <row r="19" spans="1:17" s="646" customFormat="1" ht="21.75" customHeight="1">
      <c r="A19" s="595" t="s">
        <v>107</v>
      </c>
      <c r="B19" s="651">
        <v>3</v>
      </c>
      <c r="C19" s="642" t="s">
        <v>147</v>
      </c>
      <c r="D19" s="642" t="s">
        <v>147</v>
      </c>
      <c r="E19" s="642" t="s">
        <v>147</v>
      </c>
      <c r="F19" s="642" t="s">
        <v>147</v>
      </c>
      <c r="G19" s="652" t="s">
        <v>947</v>
      </c>
      <c r="H19" s="652" t="s">
        <v>947</v>
      </c>
      <c r="I19" s="652" t="s">
        <v>947</v>
      </c>
      <c r="J19" s="644"/>
      <c r="K19" s="650"/>
      <c r="L19" s="650"/>
      <c r="M19" s="650"/>
      <c r="N19" s="644"/>
      <c r="O19" s="645"/>
      <c r="P19" s="645"/>
      <c r="Q19" s="645"/>
    </row>
    <row r="20" spans="1:17" s="646" customFormat="1" ht="21.75" customHeight="1">
      <c r="A20" s="595" t="s">
        <v>219</v>
      </c>
      <c r="B20" s="651">
        <v>1</v>
      </c>
      <c r="C20" s="642" t="s">
        <v>136</v>
      </c>
      <c r="D20" s="642" t="s">
        <v>136</v>
      </c>
      <c r="E20" s="654" t="s">
        <v>926</v>
      </c>
      <c r="F20" s="642" t="s">
        <v>136</v>
      </c>
      <c r="G20" s="648" t="s">
        <v>136</v>
      </c>
      <c r="H20" s="652" t="s">
        <v>947</v>
      </c>
      <c r="I20" s="652" t="s">
        <v>947</v>
      </c>
      <c r="J20" s="644"/>
      <c r="K20" s="650"/>
      <c r="L20" s="650"/>
      <c r="M20" s="650"/>
      <c r="N20" s="644"/>
      <c r="O20" s="645"/>
      <c r="P20" s="645"/>
      <c r="Q20" s="645"/>
    </row>
    <row r="21" spans="1:17" s="646" customFormat="1" ht="21.75" customHeight="1">
      <c r="A21" s="595" t="s">
        <v>222</v>
      </c>
      <c r="B21" s="651">
        <v>5</v>
      </c>
      <c r="C21" s="642" t="s">
        <v>147</v>
      </c>
      <c r="D21" s="642" t="s">
        <v>147</v>
      </c>
      <c r="E21" s="642" t="s">
        <v>147</v>
      </c>
      <c r="F21" s="642" t="s">
        <v>147</v>
      </c>
      <c r="G21" s="652">
        <v>467</v>
      </c>
      <c r="H21" s="652">
        <v>602</v>
      </c>
      <c r="I21" s="652">
        <v>1068</v>
      </c>
      <c r="J21" s="644"/>
      <c r="K21" s="650"/>
      <c r="L21" s="650"/>
      <c r="M21" s="650"/>
      <c r="N21" s="644"/>
      <c r="O21" s="645"/>
      <c r="P21" s="645"/>
      <c r="Q21" s="645"/>
    </row>
    <row r="22" spans="1:17" s="646" customFormat="1" ht="21.75" customHeight="1">
      <c r="A22" s="595" t="s">
        <v>221</v>
      </c>
      <c r="B22" s="651">
        <v>3</v>
      </c>
      <c r="C22" s="642" t="s">
        <v>147</v>
      </c>
      <c r="D22" s="642" t="s">
        <v>147</v>
      </c>
      <c r="E22" s="642" t="s">
        <v>147</v>
      </c>
      <c r="F22" s="642" t="s">
        <v>147</v>
      </c>
      <c r="G22" s="652" t="s">
        <v>947</v>
      </c>
      <c r="H22" s="652" t="s">
        <v>947</v>
      </c>
      <c r="I22" s="652" t="s">
        <v>947</v>
      </c>
      <c r="J22" s="644"/>
      <c r="K22" s="650"/>
      <c r="L22" s="650"/>
      <c r="M22" s="650"/>
      <c r="N22" s="644"/>
      <c r="O22" s="645"/>
      <c r="P22" s="645"/>
      <c r="Q22" s="645"/>
    </row>
    <row r="23" spans="1:17" s="646" customFormat="1" ht="21.75" customHeight="1">
      <c r="A23" s="595" t="s">
        <v>223</v>
      </c>
      <c r="B23" s="651">
        <v>2</v>
      </c>
      <c r="C23" s="642" t="s">
        <v>147</v>
      </c>
      <c r="D23" s="642" t="s">
        <v>147</v>
      </c>
      <c r="E23" s="642" t="s">
        <v>147</v>
      </c>
      <c r="F23" s="642" t="s">
        <v>147</v>
      </c>
      <c r="G23" s="652" t="s">
        <v>947</v>
      </c>
      <c r="H23" s="652" t="s">
        <v>947</v>
      </c>
      <c r="I23" s="652" t="s">
        <v>947</v>
      </c>
      <c r="J23" s="644"/>
      <c r="K23" s="650"/>
      <c r="L23" s="650"/>
      <c r="M23" s="650"/>
      <c r="N23" s="644"/>
      <c r="O23" s="645"/>
      <c r="P23" s="645"/>
      <c r="Q23" s="645"/>
    </row>
    <row r="24" spans="1:17" s="646" customFormat="1" ht="21.75" customHeight="1">
      <c r="A24" s="595" t="s">
        <v>409</v>
      </c>
      <c r="B24" s="642" t="s">
        <v>136</v>
      </c>
      <c r="C24" s="642" t="s">
        <v>136</v>
      </c>
      <c r="D24" s="642" t="s">
        <v>136</v>
      </c>
      <c r="E24" s="642" t="s">
        <v>136</v>
      </c>
      <c r="F24" s="642" t="s">
        <v>136</v>
      </c>
      <c r="G24" s="648" t="s">
        <v>136</v>
      </c>
      <c r="H24" s="648" t="s">
        <v>136</v>
      </c>
      <c r="I24" s="648" t="s">
        <v>136</v>
      </c>
      <c r="J24" s="644"/>
      <c r="K24" s="650"/>
      <c r="L24" s="650"/>
      <c r="M24" s="650"/>
      <c r="N24" s="644"/>
      <c r="O24" s="645"/>
      <c r="P24" s="645"/>
      <c r="Q24" s="645"/>
    </row>
    <row r="25" spans="1:17" s="646" customFormat="1" ht="21.75" customHeight="1">
      <c r="A25" s="595" t="s">
        <v>614</v>
      </c>
      <c r="B25" s="642" t="s">
        <v>136</v>
      </c>
      <c r="C25" s="642" t="s">
        <v>136</v>
      </c>
      <c r="D25" s="642" t="s">
        <v>136</v>
      </c>
      <c r="E25" s="642" t="s">
        <v>136</v>
      </c>
      <c r="F25" s="642" t="s">
        <v>136</v>
      </c>
      <c r="G25" s="648" t="s">
        <v>136</v>
      </c>
      <c r="H25" s="648" t="s">
        <v>136</v>
      </c>
      <c r="I25" s="648" t="s">
        <v>136</v>
      </c>
      <c r="J25" s="644"/>
      <c r="K25" s="650"/>
      <c r="L25" s="650"/>
      <c r="M25" s="650"/>
      <c r="N25" s="644"/>
      <c r="O25" s="645"/>
      <c r="P25" s="645"/>
      <c r="Q25" s="645"/>
    </row>
    <row r="26" spans="1:17" s="646" customFormat="1" ht="21.75" customHeight="1">
      <c r="A26" s="595" t="s">
        <v>615</v>
      </c>
      <c r="B26" s="651">
        <v>3</v>
      </c>
      <c r="C26" s="642" t="s">
        <v>147</v>
      </c>
      <c r="D26" s="642" t="s">
        <v>147</v>
      </c>
      <c r="E26" s="642" t="s">
        <v>147</v>
      </c>
      <c r="F26" s="642" t="s">
        <v>147</v>
      </c>
      <c r="G26" s="652" t="s">
        <v>947</v>
      </c>
      <c r="H26" s="652" t="s">
        <v>947</v>
      </c>
      <c r="I26" s="652" t="s">
        <v>947</v>
      </c>
      <c r="J26" s="644"/>
      <c r="K26" s="650"/>
      <c r="L26" s="650"/>
      <c r="M26" s="650"/>
      <c r="N26" s="644"/>
      <c r="O26" s="645"/>
      <c r="P26" s="645"/>
      <c r="Q26" s="645"/>
    </row>
    <row r="27" spans="1:17" s="646" customFormat="1" ht="21.75" customHeight="1">
      <c r="A27" s="26"/>
      <c r="B27" s="655"/>
      <c r="C27" s="656"/>
      <c r="D27" s="657"/>
      <c r="E27" s="656"/>
      <c r="F27" s="657"/>
      <c r="G27" s="658"/>
      <c r="H27" s="658"/>
      <c r="I27" s="659"/>
      <c r="J27" s="644"/>
      <c r="K27" s="650"/>
      <c r="L27" s="650"/>
      <c r="M27" s="650"/>
      <c r="N27" s="644"/>
      <c r="O27" s="645"/>
      <c r="P27" s="645"/>
      <c r="Q27" s="645"/>
    </row>
    <row r="28" spans="1:17" s="646" customFormat="1" ht="21.75" customHeight="1">
      <c r="A28" s="26" t="s">
        <v>616</v>
      </c>
      <c r="B28" s="642" t="s">
        <v>136</v>
      </c>
      <c r="C28" s="642" t="s">
        <v>136</v>
      </c>
      <c r="D28" s="642" t="s">
        <v>136</v>
      </c>
      <c r="E28" s="642" t="s">
        <v>136</v>
      </c>
      <c r="F28" s="642" t="s">
        <v>136</v>
      </c>
      <c r="G28" s="648" t="s">
        <v>136</v>
      </c>
      <c r="H28" s="648" t="s">
        <v>136</v>
      </c>
      <c r="I28" s="648" t="s">
        <v>136</v>
      </c>
      <c r="J28" s="644"/>
      <c r="K28" s="650"/>
      <c r="L28" s="650"/>
      <c r="M28" s="650"/>
      <c r="N28" s="644"/>
      <c r="O28" s="645"/>
      <c r="P28" s="645"/>
      <c r="Q28" s="645"/>
    </row>
    <row r="29" spans="1:17" s="115" customFormat="1" ht="21.75" customHeight="1">
      <c r="A29" s="59" t="s">
        <v>113</v>
      </c>
      <c r="B29" s="660" t="s">
        <v>136</v>
      </c>
      <c r="C29" s="660" t="s">
        <v>136</v>
      </c>
      <c r="D29" s="660" t="s">
        <v>136</v>
      </c>
      <c r="E29" s="660" t="s">
        <v>136</v>
      </c>
      <c r="F29" s="660" t="s">
        <v>136</v>
      </c>
      <c r="G29" s="661" t="s">
        <v>136</v>
      </c>
      <c r="H29" s="661" t="s">
        <v>136</v>
      </c>
      <c r="I29" s="661" t="s">
        <v>136</v>
      </c>
      <c r="J29" s="113"/>
      <c r="K29" s="662"/>
      <c r="L29" s="662"/>
      <c r="M29" s="662"/>
      <c r="N29" s="113"/>
      <c r="O29" s="663"/>
      <c r="P29" s="663"/>
      <c r="Q29" s="663"/>
    </row>
    <row r="30" spans="1:17" s="115" customFormat="1" ht="21.75" customHeight="1">
      <c r="A30" s="664"/>
      <c r="B30" s="665"/>
      <c r="C30" s="666"/>
      <c r="D30" s="660"/>
      <c r="E30" s="666"/>
      <c r="F30" s="660"/>
      <c r="G30" s="667"/>
      <c r="H30" s="667"/>
      <c r="I30" s="667"/>
      <c r="J30" s="113"/>
      <c r="K30" s="662"/>
      <c r="L30" s="662"/>
      <c r="M30" s="662"/>
      <c r="N30" s="113"/>
      <c r="O30" s="663"/>
      <c r="P30" s="663"/>
      <c r="Q30" s="663"/>
    </row>
    <row r="31" spans="1:17" s="646" customFormat="1" ht="21.75" customHeight="1">
      <c r="A31" s="26" t="s">
        <v>617</v>
      </c>
      <c r="B31" s="668">
        <v>10</v>
      </c>
      <c r="C31" s="669" t="s">
        <v>147</v>
      </c>
      <c r="D31" s="669" t="s">
        <v>147</v>
      </c>
      <c r="E31" s="669" t="s">
        <v>147</v>
      </c>
      <c r="F31" s="669" t="s">
        <v>147</v>
      </c>
      <c r="G31" s="670">
        <v>1703</v>
      </c>
      <c r="H31" s="670">
        <v>1895</v>
      </c>
      <c r="I31" s="671">
        <v>3598</v>
      </c>
      <c r="J31" s="644"/>
      <c r="K31" s="650"/>
      <c r="L31" s="650"/>
      <c r="M31" s="650"/>
      <c r="N31" s="644"/>
      <c r="O31" s="645"/>
      <c r="P31" s="645"/>
      <c r="Q31" s="645"/>
    </row>
    <row r="32" spans="1:17" s="115" customFormat="1" ht="21.75" customHeight="1">
      <c r="A32" s="59" t="s">
        <v>618</v>
      </c>
      <c r="B32" s="665">
        <v>10</v>
      </c>
      <c r="C32" s="660" t="s">
        <v>147</v>
      </c>
      <c r="D32" s="660" t="s">
        <v>147</v>
      </c>
      <c r="E32" s="660" t="s">
        <v>147</v>
      </c>
      <c r="F32" s="660" t="s">
        <v>147</v>
      </c>
      <c r="G32" s="667">
        <v>1703</v>
      </c>
      <c r="H32" s="667">
        <v>1895</v>
      </c>
      <c r="I32" s="672">
        <v>3598</v>
      </c>
      <c r="J32" s="113"/>
      <c r="K32" s="662"/>
      <c r="L32" s="662"/>
      <c r="M32" s="662"/>
      <c r="N32" s="113"/>
      <c r="O32" s="663"/>
      <c r="P32" s="663"/>
      <c r="Q32" s="663"/>
    </row>
    <row r="33" spans="1:17" s="115" customFormat="1" ht="21.75" customHeight="1">
      <c r="A33" s="664"/>
      <c r="B33" s="666"/>
      <c r="C33" s="666"/>
      <c r="D33" s="657"/>
      <c r="E33" s="666"/>
      <c r="F33" s="657"/>
      <c r="G33" s="673"/>
      <c r="H33" s="673"/>
      <c r="I33" s="673"/>
      <c r="J33" s="113"/>
      <c r="K33" s="662"/>
      <c r="L33" s="662"/>
      <c r="M33" s="662"/>
      <c r="N33" s="113"/>
      <c r="O33" s="663"/>
      <c r="P33" s="663"/>
      <c r="Q33" s="663"/>
    </row>
    <row r="34" spans="1:17" s="644" customFormat="1" ht="21.75" customHeight="1">
      <c r="A34" s="26" t="s">
        <v>619</v>
      </c>
      <c r="B34" s="674">
        <v>11</v>
      </c>
      <c r="C34" s="642" t="s">
        <v>147</v>
      </c>
      <c r="D34" s="642" t="s">
        <v>147</v>
      </c>
      <c r="E34" s="642" t="s">
        <v>147</v>
      </c>
      <c r="F34" s="642" t="s">
        <v>147</v>
      </c>
      <c r="G34" s="670">
        <v>2683</v>
      </c>
      <c r="H34" s="670">
        <v>2773</v>
      </c>
      <c r="I34" s="671">
        <v>5456</v>
      </c>
      <c r="K34" s="650"/>
      <c r="L34" s="650"/>
      <c r="M34" s="650"/>
      <c r="O34" s="645"/>
      <c r="P34" s="645"/>
      <c r="Q34" s="645"/>
    </row>
    <row r="35" spans="1:17" s="115" customFormat="1" ht="21.75" customHeight="1">
      <c r="A35" s="59" t="s">
        <v>119</v>
      </c>
      <c r="B35" s="665">
        <v>7</v>
      </c>
      <c r="C35" s="660" t="s">
        <v>147</v>
      </c>
      <c r="D35" s="660" t="s">
        <v>147</v>
      </c>
      <c r="E35" s="660" t="s">
        <v>147</v>
      </c>
      <c r="F35" s="660" t="s">
        <v>147</v>
      </c>
      <c r="G35" s="667">
        <v>2377</v>
      </c>
      <c r="H35" s="667">
        <v>2577</v>
      </c>
      <c r="I35" s="667">
        <v>4954</v>
      </c>
      <c r="J35" s="113"/>
      <c r="K35" s="662"/>
      <c r="L35" s="662"/>
      <c r="M35" s="662"/>
      <c r="N35" s="113"/>
      <c r="O35" s="663"/>
      <c r="P35" s="663"/>
      <c r="Q35" s="663"/>
    </row>
    <row r="36" spans="1:17" s="115" customFormat="1" ht="21.75" customHeight="1">
      <c r="A36" s="59" t="s">
        <v>120</v>
      </c>
      <c r="B36" s="660" t="s">
        <v>136</v>
      </c>
      <c r="C36" s="660" t="s">
        <v>136</v>
      </c>
      <c r="D36" s="660" t="s">
        <v>136</v>
      </c>
      <c r="E36" s="660" t="s">
        <v>136</v>
      </c>
      <c r="F36" s="660" t="s">
        <v>136</v>
      </c>
      <c r="G36" s="661" t="s">
        <v>136</v>
      </c>
      <c r="H36" s="661" t="s">
        <v>136</v>
      </c>
      <c r="I36" s="661" t="s">
        <v>136</v>
      </c>
      <c r="J36" s="113"/>
      <c r="K36" s="662"/>
      <c r="L36" s="662"/>
      <c r="M36" s="662"/>
      <c r="N36" s="113"/>
      <c r="O36" s="663"/>
      <c r="P36" s="663"/>
      <c r="Q36" s="663"/>
    </row>
    <row r="37" spans="1:17" s="115" customFormat="1" ht="21.75" customHeight="1">
      <c r="A37" s="59" t="s">
        <v>121</v>
      </c>
      <c r="B37" s="660" t="s">
        <v>136</v>
      </c>
      <c r="C37" s="660" t="s">
        <v>136</v>
      </c>
      <c r="D37" s="660" t="s">
        <v>136</v>
      </c>
      <c r="E37" s="660" t="s">
        <v>136</v>
      </c>
      <c r="F37" s="660" t="s">
        <v>136</v>
      </c>
      <c r="G37" s="661" t="s">
        <v>136</v>
      </c>
      <c r="H37" s="661" t="s">
        <v>136</v>
      </c>
      <c r="I37" s="661" t="s">
        <v>136</v>
      </c>
      <c r="J37" s="113"/>
      <c r="K37" s="675"/>
      <c r="L37" s="675"/>
      <c r="M37" s="662"/>
      <c r="N37" s="113"/>
      <c r="O37" s="663"/>
      <c r="P37" s="663"/>
      <c r="Q37" s="663"/>
    </row>
    <row r="38" spans="1:17" s="115" customFormat="1" ht="21.75" customHeight="1">
      <c r="A38" s="59" t="s">
        <v>122</v>
      </c>
      <c r="B38" s="676">
        <v>3</v>
      </c>
      <c r="C38" s="660" t="s">
        <v>147</v>
      </c>
      <c r="D38" s="660" t="s">
        <v>147</v>
      </c>
      <c r="E38" s="660" t="s">
        <v>147</v>
      </c>
      <c r="F38" s="660" t="s">
        <v>147</v>
      </c>
      <c r="G38" s="677" t="s">
        <v>947</v>
      </c>
      <c r="H38" s="678" t="s">
        <v>947</v>
      </c>
      <c r="I38" s="679" t="s">
        <v>947</v>
      </c>
      <c r="J38" s="113"/>
      <c r="K38" s="675"/>
      <c r="L38" s="675"/>
      <c r="M38" s="662"/>
      <c r="N38" s="113"/>
      <c r="O38" s="663"/>
      <c r="P38" s="663"/>
      <c r="Q38" s="663"/>
    </row>
    <row r="39" spans="1:17" s="115" customFormat="1" ht="21.75" customHeight="1">
      <c r="A39" s="59" t="s">
        <v>123</v>
      </c>
      <c r="B39" s="676">
        <v>1</v>
      </c>
      <c r="C39" s="660" t="s">
        <v>147</v>
      </c>
      <c r="D39" s="660" t="s">
        <v>147</v>
      </c>
      <c r="E39" s="660" t="s">
        <v>147</v>
      </c>
      <c r="F39" s="660" t="s">
        <v>948</v>
      </c>
      <c r="G39" s="677" t="s">
        <v>947</v>
      </c>
      <c r="H39" s="677" t="s">
        <v>947</v>
      </c>
      <c r="I39" s="679" t="s">
        <v>947</v>
      </c>
      <c r="J39" s="113"/>
      <c r="K39" s="675"/>
      <c r="L39" s="675"/>
      <c r="M39" s="662"/>
      <c r="N39" s="113"/>
      <c r="O39" s="663"/>
      <c r="P39" s="663"/>
      <c r="Q39" s="663"/>
    </row>
    <row r="40" spans="1:17" s="115" customFormat="1" ht="21.75" customHeight="1">
      <c r="A40" s="664"/>
      <c r="B40" s="676"/>
      <c r="C40" s="660"/>
      <c r="D40" s="660"/>
      <c r="E40" s="676"/>
      <c r="F40" s="657"/>
      <c r="G40" s="677"/>
      <c r="H40" s="677"/>
      <c r="I40" s="680"/>
      <c r="J40" s="113"/>
      <c r="K40" s="675"/>
      <c r="L40" s="675"/>
      <c r="M40" s="662"/>
      <c r="N40" s="113"/>
      <c r="O40" s="663"/>
      <c r="P40" s="663"/>
      <c r="Q40" s="663"/>
    </row>
    <row r="41" spans="1:17" s="646" customFormat="1" ht="21.75" customHeight="1">
      <c r="A41" s="26" t="s">
        <v>620</v>
      </c>
      <c r="B41" s="642" t="s">
        <v>136</v>
      </c>
      <c r="C41" s="642" t="s">
        <v>136</v>
      </c>
      <c r="D41" s="642" t="s">
        <v>136</v>
      </c>
      <c r="E41" s="642" t="s">
        <v>136</v>
      </c>
      <c r="F41" s="642" t="s">
        <v>136</v>
      </c>
      <c r="G41" s="648" t="s">
        <v>136</v>
      </c>
      <c r="H41" s="648" t="s">
        <v>136</v>
      </c>
      <c r="I41" s="648" t="s">
        <v>136</v>
      </c>
      <c r="J41" s="644"/>
      <c r="K41" s="681"/>
      <c r="L41" s="681"/>
      <c r="M41" s="650"/>
      <c r="N41" s="644"/>
      <c r="O41" s="645"/>
      <c r="P41" s="645"/>
      <c r="Q41" s="645"/>
    </row>
    <row r="42" spans="1:17" s="115" customFormat="1" ht="21.75" customHeight="1">
      <c r="A42" s="59" t="s">
        <v>125</v>
      </c>
      <c r="B42" s="660" t="s">
        <v>136</v>
      </c>
      <c r="C42" s="660" t="s">
        <v>136</v>
      </c>
      <c r="D42" s="660" t="s">
        <v>136</v>
      </c>
      <c r="E42" s="660" t="s">
        <v>136</v>
      </c>
      <c r="F42" s="660" t="s">
        <v>136</v>
      </c>
      <c r="G42" s="661" t="s">
        <v>136</v>
      </c>
      <c r="H42" s="661" t="s">
        <v>136</v>
      </c>
      <c r="I42" s="661" t="s">
        <v>136</v>
      </c>
      <c r="J42" s="113"/>
      <c r="K42" s="682"/>
      <c r="L42" s="682"/>
      <c r="M42" s="662"/>
      <c r="N42" s="113"/>
      <c r="O42" s="663"/>
      <c r="P42" s="663"/>
      <c r="Q42" s="663"/>
    </row>
    <row r="43" spans="1:17" s="115" customFormat="1" ht="21.75" customHeight="1">
      <c r="A43" s="664"/>
      <c r="B43" s="657"/>
      <c r="C43" s="657"/>
      <c r="D43" s="657"/>
      <c r="E43" s="657"/>
      <c r="F43" s="657"/>
      <c r="G43" s="582"/>
      <c r="H43" s="582"/>
      <c r="I43" s="582"/>
      <c r="J43" s="113"/>
      <c r="K43" s="675"/>
      <c r="L43" s="675"/>
      <c r="M43" s="662"/>
      <c r="N43" s="113"/>
      <c r="O43" s="663"/>
      <c r="P43" s="663"/>
      <c r="Q43" s="663"/>
    </row>
    <row r="44" spans="1:17" s="646" customFormat="1" ht="21.75" customHeight="1">
      <c r="A44" s="26" t="s">
        <v>621</v>
      </c>
      <c r="B44" s="642" t="s">
        <v>926</v>
      </c>
      <c r="C44" s="642" t="s">
        <v>926</v>
      </c>
      <c r="D44" s="642" t="s">
        <v>136</v>
      </c>
      <c r="E44" s="642" t="s">
        <v>136</v>
      </c>
      <c r="F44" s="642" t="s">
        <v>136</v>
      </c>
      <c r="G44" s="683" t="s">
        <v>926</v>
      </c>
      <c r="H44" s="648" t="s">
        <v>136</v>
      </c>
      <c r="I44" s="683" t="s">
        <v>926</v>
      </c>
      <c r="J44" s="644"/>
      <c r="K44" s="681"/>
      <c r="L44" s="681"/>
      <c r="M44" s="650"/>
      <c r="N44" s="644"/>
      <c r="O44" s="645"/>
      <c r="P44" s="645"/>
      <c r="Q44" s="645"/>
    </row>
    <row r="45" spans="1:17" s="115" customFormat="1" ht="21.75" customHeight="1">
      <c r="A45" s="59" t="s">
        <v>128</v>
      </c>
      <c r="B45" s="660" t="s">
        <v>136</v>
      </c>
      <c r="C45" s="660" t="s">
        <v>136</v>
      </c>
      <c r="D45" s="660" t="s">
        <v>136</v>
      </c>
      <c r="E45" s="660" t="s">
        <v>136</v>
      </c>
      <c r="F45" s="660" t="s">
        <v>136</v>
      </c>
      <c r="G45" s="661" t="s">
        <v>136</v>
      </c>
      <c r="H45" s="661" t="s">
        <v>136</v>
      </c>
      <c r="I45" s="661" t="s">
        <v>136</v>
      </c>
      <c r="J45" s="113"/>
      <c r="K45" s="682"/>
      <c r="L45" s="682"/>
      <c r="M45" s="662"/>
      <c r="N45" s="113"/>
      <c r="O45" s="663"/>
      <c r="P45" s="663"/>
      <c r="Q45" s="663"/>
    </row>
    <row r="46" spans="1:17" s="115" customFormat="1" ht="21.75" customHeight="1">
      <c r="A46" s="59" t="s">
        <v>129</v>
      </c>
      <c r="B46" s="660" t="s">
        <v>136</v>
      </c>
      <c r="C46" s="660" t="s">
        <v>136</v>
      </c>
      <c r="D46" s="660" t="s">
        <v>136</v>
      </c>
      <c r="E46" s="660" t="s">
        <v>136</v>
      </c>
      <c r="F46" s="660" t="s">
        <v>136</v>
      </c>
      <c r="G46" s="661" t="s">
        <v>136</v>
      </c>
      <c r="H46" s="661" t="s">
        <v>136</v>
      </c>
      <c r="I46" s="661" t="s">
        <v>136</v>
      </c>
      <c r="J46" s="113"/>
      <c r="K46" s="682"/>
      <c r="L46" s="682"/>
      <c r="M46" s="662"/>
      <c r="N46" s="113"/>
      <c r="O46" s="663"/>
      <c r="P46" s="663"/>
      <c r="Q46" s="663"/>
    </row>
    <row r="47" spans="1:17" s="115" customFormat="1" ht="21.75" customHeight="1">
      <c r="A47" s="59" t="s">
        <v>130</v>
      </c>
      <c r="B47" s="660" t="s">
        <v>136</v>
      </c>
      <c r="C47" s="660" t="s">
        <v>136</v>
      </c>
      <c r="D47" s="660" t="s">
        <v>136</v>
      </c>
      <c r="E47" s="660" t="s">
        <v>136</v>
      </c>
      <c r="F47" s="660" t="s">
        <v>136</v>
      </c>
      <c r="G47" s="661" t="s">
        <v>136</v>
      </c>
      <c r="H47" s="661" t="s">
        <v>136</v>
      </c>
      <c r="I47" s="661" t="s">
        <v>136</v>
      </c>
      <c r="J47" s="113"/>
      <c r="K47" s="682"/>
      <c r="L47" s="682"/>
      <c r="M47" s="662"/>
      <c r="N47" s="113"/>
      <c r="O47" s="663"/>
      <c r="P47" s="663"/>
      <c r="Q47" s="663"/>
    </row>
    <row r="48" spans="1:17" s="115" customFormat="1" ht="21.75" customHeight="1">
      <c r="A48" s="59" t="s">
        <v>622</v>
      </c>
      <c r="B48" s="660" t="s">
        <v>136</v>
      </c>
      <c r="C48" s="660" t="s">
        <v>136</v>
      </c>
      <c r="D48" s="660" t="s">
        <v>136</v>
      </c>
      <c r="E48" s="660" t="s">
        <v>136</v>
      </c>
      <c r="F48" s="660" t="s">
        <v>136</v>
      </c>
      <c r="G48" s="661" t="s">
        <v>136</v>
      </c>
      <c r="H48" s="661" t="s">
        <v>136</v>
      </c>
      <c r="I48" s="661" t="s">
        <v>136</v>
      </c>
      <c r="J48" s="113"/>
      <c r="K48" s="682"/>
      <c r="L48" s="682"/>
      <c r="M48" s="662"/>
      <c r="N48" s="113"/>
      <c r="O48" s="663"/>
      <c r="P48" s="663"/>
      <c r="Q48" s="663"/>
    </row>
    <row r="49" spans="1:17" s="115" customFormat="1" ht="21.75" customHeight="1">
      <c r="A49" s="59" t="s">
        <v>132</v>
      </c>
      <c r="B49" s="660" t="s">
        <v>136</v>
      </c>
      <c r="C49" s="660" t="s">
        <v>136</v>
      </c>
      <c r="D49" s="660" t="s">
        <v>136</v>
      </c>
      <c r="E49" s="660" t="s">
        <v>136</v>
      </c>
      <c r="F49" s="660" t="s">
        <v>136</v>
      </c>
      <c r="G49" s="661" t="s">
        <v>136</v>
      </c>
      <c r="H49" s="661" t="s">
        <v>136</v>
      </c>
      <c r="I49" s="661" t="s">
        <v>136</v>
      </c>
      <c r="J49" s="113"/>
      <c r="K49" s="682"/>
      <c r="L49" s="682"/>
      <c r="M49" s="662"/>
      <c r="N49" s="113"/>
      <c r="O49" s="663"/>
      <c r="P49" s="663"/>
      <c r="Q49" s="663"/>
    </row>
    <row r="50" spans="1:17" s="115" customFormat="1" ht="21.75" customHeight="1">
      <c r="A50" s="59" t="s">
        <v>623</v>
      </c>
      <c r="B50" s="660" t="s">
        <v>926</v>
      </c>
      <c r="C50" s="660" t="s">
        <v>926</v>
      </c>
      <c r="D50" s="660" t="s">
        <v>136</v>
      </c>
      <c r="E50" s="660" t="s">
        <v>136</v>
      </c>
      <c r="F50" s="660" t="s">
        <v>136</v>
      </c>
      <c r="G50" s="199" t="s">
        <v>926</v>
      </c>
      <c r="H50" s="661" t="s">
        <v>136</v>
      </c>
      <c r="I50" s="199" t="s">
        <v>926</v>
      </c>
      <c r="J50" s="113"/>
      <c r="K50" s="682"/>
      <c r="L50" s="682"/>
      <c r="M50" s="662"/>
      <c r="N50" s="113"/>
      <c r="O50" s="663"/>
      <c r="P50" s="663"/>
      <c r="Q50" s="663"/>
    </row>
    <row r="51" spans="1:17" s="115" customFormat="1" ht="21.75" customHeight="1">
      <c r="A51" s="664"/>
      <c r="B51" s="657"/>
      <c r="C51" s="657"/>
      <c r="D51" s="657"/>
      <c r="E51" s="657"/>
      <c r="F51" s="657"/>
      <c r="G51" s="582"/>
      <c r="H51" s="582"/>
      <c r="I51" s="582"/>
      <c r="J51" s="113"/>
      <c r="K51" s="682"/>
      <c r="L51" s="682"/>
      <c r="M51" s="662"/>
      <c r="N51" s="113"/>
      <c r="O51" s="663"/>
      <c r="P51" s="663"/>
      <c r="Q51" s="663"/>
    </row>
    <row r="52" spans="1:17" s="646" customFormat="1" ht="21.75" customHeight="1">
      <c r="A52" s="26" t="s">
        <v>624</v>
      </c>
      <c r="B52" s="684" t="s">
        <v>136</v>
      </c>
      <c r="C52" s="642" t="s">
        <v>136</v>
      </c>
      <c r="D52" s="642" t="s">
        <v>136</v>
      </c>
      <c r="E52" s="642" t="s">
        <v>136</v>
      </c>
      <c r="F52" s="642" t="s">
        <v>136</v>
      </c>
      <c r="G52" s="648" t="s">
        <v>136</v>
      </c>
      <c r="H52" s="648" t="s">
        <v>136</v>
      </c>
      <c r="I52" s="648" t="s">
        <v>136</v>
      </c>
      <c r="J52" s="644"/>
      <c r="K52" s="681"/>
      <c r="L52" s="681"/>
      <c r="M52" s="650"/>
      <c r="N52" s="644"/>
      <c r="O52" s="645"/>
      <c r="P52" s="645"/>
      <c r="Q52" s="645"/>
    </row>
    <row r="53" spans="1:17" s="115" customFormat="1" ht="21.75" customHeight="1">
      <c r="A53" s="59" t="s">
        <v>134</v>
      </c>
      <c r="B53" s="685" t="s">
        <v>136</v>
      </c>
      <c r="C53" s="660" t="s">
        <v>136</v>
      </c>
      <c r="D53" s="660" t="s">
        <v>136</v>
      </c>
      <c r="E53" s="660" t="s">
        <v>136</v>
      </c>
      <c r="F53" s="660" t="s">
        <v>136</v>
      </c>
      <c r="G53" s="661" t="s">
        <v>136</v>
      </c>
      <c r="H53" s="661" t="s">
        <v>136</v>
      </c>
      <c r="I53" s="661" t="s">
        <v>136</v>
      </c>
      <c r="J53" s="113"/>
      <c r="K53" s="682"/>
      <c r="L53" s="682"/>
      <c r="M53" s="662"/>
      <c r="N53" s="113"/>
      <c r="O53" s="663"/>
      <c r="P53" s="663"/>
      <c r="Q53" s="663"/>
    </row>
    <row r="54" spans="1:17" s="115" customFormat="1" ht="21.75" customHeight="1">
      <c r="A54" s="60" t="s">
        <v>625</v>
      </c>
      <c r="B54" s="686" t="s">
        <v>136</v>
      </c>
      <c r="C54" s="687" t="s">
        <v>136</v>
      </c>
      <c r="D54" s="687" t="s">
        <v>136</v>
      </c>
      <c r="E54" s="687" t="s">
        <v>136</v>
      </c>
      <c r="F54" s="687" t="s">
        <v>136</v>
      </c>
      <c r="G54" s="688" t="s">
        <v>136</v>
      </c>
      <c r="H54" s="688" t="s">
        <v>136</v>
      </c>
      <c r="I54" s="688" t="s">
        <v>136</v>
      </c>
      <c r="J54" s="113"/>
      <c r="K54" s="682"/>
      <c r="L54" s="682"/>
      <c r="M54" s="662"/>
      <c r="N54" s="113"/>
      <c r="O54" s="663"/>
      <c r="P54" s="663"/>
      <c r="Q54" s="663"/>
    </row>
    <row r="55" spans="1:17" s="115" customFormat="1" ht="19.5" customHeight="1">
      <c r="A55" s="115" t="s">
        <v>626</v>
      </c>
      <c r="B55" s="782"/>
      <c r="C55" s="783"/>
      <c r="D55" s="783"/>
      <c r="E55" s="783"/>
      <c r="F55" s="783"/>
      <c r="G55" s="782"/>
      <c r="H55" s="780"/>
      <c r="J55" s="113"/>
      <c r="K55" s="113"/>
      <c r="L55" s="113"/>
      <c r="M55" s="113"/>
      <c r="N55" s="113"/>
      <c r="O55" s="113"/>
      <c r="P55" s="113"/>
      <c r="Q55" s="113"/>
    </row>
    <row r="56" spans="2:17" s="108" customFormat="1" ht="15" customHeight="1">
      <c r="B56" s="234"/>
      <c r="C56" s="235"/>
      <c r="D56" s="781"/>
      <c r="E56" s="235"/>
      <c r="F56" s="235"/>
      <c r="G56" s="234"/>
      <c r="I56" s="780" t="s">
        <v>627</v>
      </c>
      <c r="J56" s="236"/>
      <c r="K56" s="236"/>
      <c r="L56" s="236"/>
      <c r="M56" s="236"/>
      <c r="N56" s="236"/>
      <c r="O56" s="236"/>
      <c r="P56" s="236"/>
      <c r="Q56" s="236"/>
    </row>
    <row r="57" spans="10:17" ht="21" customHeight="1">
      <c r="J57" s="92"/>
      <c r="K57" s="92"/>
      <c r="L57" s="92"/>
      <c r="M57" s="92"/>
      <c r="N57" s="92"/>
      <c r="O57" s="92"/>
      <c r="P57" s="92"/>
      <c r="Q57" s="92"/>
    </row>
    <row r="58" s="31" customFormat="1" ht="18.75" customHeight="1" thickBot="1">
      <c r="A58" s="103" t="s">
        <v>949</v>
      </c>
    </row>
    <row r="59" spans="1:9" s="200" customFormat="1" ht="28.5" customHeight="1" thickTop="1">
      <c r="A59" s="1001" t="s">
        <v>628</v>
      </c>
      <c r="B59" s="1139" t="s">
        <v>320</v>
      </c>
      <c r="C59" s="1049" t="s">
        <v>629</v>
      </c>
      <c r="D59" s="1102"/>
      <c r="E59" s="1102"/>
      <c r="F59" s="1102" t="s">
        <v>630</v>
      </c>
      <c r="G59" s="1102"/>
      <c r="H59" s="1103"/>
      <c r="I59" s="43"/>
    </row>
    <row r="60" spans="1:9" s="200" customFormat="1" ht="28.5" customHeight="1">
      <c r="A60" s="1138"/>
      <c r="B60" s="1089"/>
      <c r="C60" s="518" t="s">
        <v>631</v>
      </c>
      <c r="D60" s="689" t="s">
        <v>632</v>
      </c>
      <c r="E60" s="518" t="s">
        <v>633</v>
      </c>
      <c r="F60" s="465" t="s">
        <v>631</v>
      </c>
      <c r="G60" s="518" t="s">
        <v>632</v>
      </c>
      <c r="H60" s="466" t="s">
        <v>633</v>
      </c>
      <c r="I60" s="43"/>
    </row>
    <row r="61" spans="1:9" s="200" customFormat="1" ht="21.75" customHeight="1">
      <c r="A61" s="690"/>
      <c r="B61" s="691" t="s">
        <v>317</v>
      </c>
      <c r="C61" s="112"/>
      <c r="D61" s="692" t="s">
        <v>634</v>
      </c>
      <c r="E61" s="693" t="s">
        <v>318</v>
      </c>
      <c r="F61" s="112"/>
      <c r="G61" s="692" t="s">
        <v>634</v>
      </c>
      <c r="H61" s="693" t="s">
        <v>318</v>
      </c>
      <c r="I61" s="43"/>
    </row>
    <row r="62" spans="1:9" s="200" customFormat="1" ht="21.75" customHeight="1">
      <c r="A62" s="59" t="s">
        <v>950</v>
      </c>
      <c r="B62" s="694" t="s">
        <v>673</v>
      </c>
      <c r="C62" s="635" t="s">
        <v>136</v>
      </c>
      <c r="D62" s="635" t="s">
        <v>136</v>
      </c>
      <c r="E62" s="635" t="s">
        <v>136</v>
      </c>
      <c r="F62" s="635">
        <v>2</v>
      </c>
      <c r="G62" s="635" t="s">
        <v>674</v>
      </c>
      <c r="H62" s="635" t="s">
        <v>674</v>
      </c>
      <c r="I62" s="189"/>
    </row>
    <row r="63" spans="1:9" s="200" customFormat="1" ht="21.75" customHeight="1">
      <c r="A63" s="59">
        <v>14</v>
      </c>
      <c r="B63" s="694" t="s">
        <v>673</v>
      </c>
      <c r="C63" s="635" t="s">
        <v>136</v>
      </c>
      <c r="D63" s="635" t="s">
        <v>136</v>
      </c>
      <c r="E63" s="635" t="s">
        <v>136</v>
      </c>
      <c r="F63" s="695">
        <v>2</v>
      </c>
      <c r="G63" s="635" t="s">
        <v>951</v>
      </c>
      <c r="H63" s="635" t="s">
        <v>674</v>
      </c>
      <c r="I63" s="189"/>
    </row>
    <row r="64" spans="1:9" s="200" customFormat="1" ht="21.75" customHeight="1">
      <c r="A64" s="59">
        <v>15</v>
      </c>
      <c r="B64" s="694" t="s">
        <v>673</v>
      </c>
      <c r="C64" s="635" t="s">
        <v>136</v>
      </c>
      <c r="D64" s="635" t="s">
        <v>136</v>
      </c>
      <c r="E64" s="635" t="s">
        <v>136</v>
      </c>
      <c r="F64" s="635">
        <v>2</v>
      </c>
      <c r="G64" s="635" t="s">
        <v>674</v>
      </c>
      <c r="H64" s="635" t="s">
        <v>674</v>
      </c>
      <c r="I64" s="189"/>
    </row>
    <row r="65" spans="1:9" s="200" customFormat="1" ht="21.75" customHeight="1">
      <c r="A65" s="59">
        <v>16</v>
      </c>
      <c r="B65" s="694" t="s">
        <v>673</v>
      </c>
      <c r="C65" s="635" t="s">
        <v>136</v>
      </c>
      <c r="D65" s="635" t="s">
        <v>136</v>
      </c>
      <c r="E65" s="635" t="s">
        <v>136</v>
      </c>
      <c r="F65" s="635">
        <v>2</v>
      </c>
      <c r="G65" s="635" t="s">
        <v>674</v>
      </c>
      <c r="H65" s="635" t="s">
        <v>674</v>
      </c>
      <c r="I65" s="189"/>
    </row>
    <row r="66" spans="1:9" s="200" customFormat="1" ht="21.75" customHeight="1">
      <c r="A66" s="59">
        <v>17</v>
      </c>
      <c r="B66" s="694" t="s">
        <v>673</v>
      </c>
      <c r="C66" s="635" t="s">
        <v>136</v>
      </c>
      <c r="D66" s="635" t="s">
        <v>136</v>
      </c>
      <c r="E66" s="635" t="s">
        <v>136</v>
      </c>
      <c r="F66" s="635">
        <v>2</v>
      </c>
      <c r="G66" s="635" t="s">
        <v>674</v>
      </c>
      <c r="H66" s="635" t="s">
        <v>674</v>
      </c>
      <c r="I66" s="189"/>
    </row>
    <row r="67" spans="1:9" s="263" customFormat="1" ht="21.75" customHeight="1">
      <c r="A67" s="625">
        <v>18</v>
      </c>
      <c r="B67" s="696" t="s">
        <v>673</v>
      </c>
      <c r="C67" s="697" t="s">
        <v>206</v>
      </c>
      <c r="D67" s="697" t="s">
        <v>206</v>
      </c>
      <c r="E67" s="697" t="s">
        <v>206</v>
      </c>
      <c r="F67" s="697">
        <v>2</v>
      </c>
      <c r="G67" s="697" t="s">
        <v>673</v>
      </c>
      <c r="H67" s="697" t="s">
        <v>673</v>
      </c>
      <c r="I67" s="698"/>
    </row>
    <row r="68" spans="1:9" s="200" customFormat="1" ht="18" customHeight="1">
      <c r="A68" s="200" t="s">
        <v>675</v>
      </c>
      <c r="I68" s="43"/>
    </row>
    <row r="69" spans="1:8" s="200" customFormat="1" ht="18" customHeight="1">
      <c r="A69" s="1140" t="s">
        <v>676</v>
      </c>
      <c r="B69" s="1140"/>
      <c r="C69" s="1140"/>
      <c r="D69" s="1140"/>
      <c r="E69" s="1140"/>
      <c r="H69" s="706" t="s">
        <v>627</v>
      </c>
    </row>
    <row r="70" spans="10:17" ht="21" customHeight="1">
      <c r="J70" s="92"/>
      <c r="K70" s="92"/>
      <c r="L70" s="92"/>
      <c r="M70" s="92"/>
      <c r="N70" s="92"/>
      <c r="O70" s="92"/>
      <c r="P70" s="92"/>
      <c r="Q70" s="92"/>
    </row>
    <row r="71" spans="1:9" s="31" customFormat="1" ht="20.25" customHeight="1" thickBot="1">
      <c r="A71" s="103" t="s">
        <v>952</v>
      </c>
      <c r="G71" s="115" t="s">
        <v>677</v>
      </c>
      <c r="I71" s="240"/>
    </row>
    <row r="72" spans="1:13" s="200" customFormat="1" ht="30" customHeight="1" thickTop="1">
      <c r="A72" s="1001" t="s">
        <v>628</v>
      </c>
      <c r="B72" s="1145" t="s">
        <v>678</v>
      </c>
      <c r="C72" s="1145"/>
      <c r="D72" s="1145"/>
      <c r="E72" s="1117" t="s">
        <v>679</v>
      </c>
      <c r="F72" s="1115"/>
      <c r="G72" s="1115"/>
      <c r="H72" s="1115"/>
      <c r="I72" s="1115"/>
      <c r="J72" s="1115"/>
      <c r="K72" s="1116"/>
      <c r="L72" s="1143" t="s">
        <v>175</v>
      </c>
      <c r="M72" s="1141" t="s">
        <v>680</v>
      </c>
    </row>
    <row r="73" spans="1:13" s="200" customFormat="1" ht="30" customHeight="1">
      <c r="A73" s="1138"/>
      <c r="B73" s="699" t="s">
        <v>466</v>
      </c>
      <c r="C73" s="700" t="s">
        <v>467</v>
      </c>
      <c r="D73" s="699" t="s">
        <v>681</v>
      </c>
      <c r="E73" s="700" t="s">
        <v>468</v>
      </c>
      <c r="F73" s="699" t="s">
        <v>682</v>
      </c>
      <c r="G73" s="700" t="s">
        <v>683</v>
      </c>
      <c r="H73" s="699" t="s">
        <v>684</v>
      </c>
      <c r="I73" s="700" t="s">
        <v>685</v>
      </c>
      <c r="J73" s="699" t="s">
        <v>686</v>
      </c>
      <c r="K73" s="700" t="s">
        <v>681</v>
      </c>
      <c r="L73" s="1144"/>
      <c r="M73" s="1142"/>
    </row>
    <row r="74" spans="1:14" s="200" customFormat="1" ht="23.25" customHeight="1">
      <c r="A74" s="59" t="s">
        <v>950</v>
      </c>
      <c r="B74" s="632" t="s">
        <v>136</v>
      </c>
      <c r="C74" s="701" t="s">
        <v>674</v>
      </c>
      <c r="D74" s="701" t="s">
        <v>674</v>
      </c>
      <c r="E74" s="701" t="s">
        <v>136</v>
      </c>
      <c r="F74" s="701" t="s">
        <v>136</v>
      </c>
      <c r="G74" s="701" t="s">
        <v>136</v>
      </c>
      <c r="H74" s="701" t="s">
        <v>136</v>
      </c>
      <c r="I74" s="701" t="s">
        <v>674</v>
      </c>
      <c r="J74" s="701" t="s">
        <v>674</v>
      </c>
      <c r="K74" s="701" t="s">
        <v>674</v>
      </c>
      <c r="L74" s="701" t="s">
        <v>136</v>
      </c>
      <c r="M74" s="701" t="s">
        <v>674</v>
      </c>
      <c r="N74" s="43"/>
    </row>
    <row r="75" spans="1:14" s="200" customFormat="1" ht="23.25" customHeight="1">
      <c r="A75" s="59">
        <v>14</v>
      </c>
      <c r="B75" s="632" t="s">
        <v>136</v>
      </c>
      <c r="C75" s="701" t="s">
        <v>674</v>
      </c>
      <c r="D75" s="701" t="s">
        <v>674</v>
      </c>
      <c r="E75" s="701" t="s">
        <v>136</v>
      </c>
      <c r="F75" s="701" t="s">
        <v>136</v>
      </c>
      <c r="G75" s="701" t="s">
        <v>136</v>
      </c>
      <c r="H75" s="701" t="s">
        <v>136</v>
      </c>
      <c r="I75" s="701" t="s">
        <v>136</v>
      </c>
      <c r="J75" s="701" t="s">
        <v>674</v>
      </c>
      <c r="K75" s="701" t="s">
        <v>674</v>
      </c>
      <c r="L75" s="701" t="s">
        <v>136</v>
      </c>
      <c r="M75" s="701" t="s">
        <v>674</v>
      </c>
      <c r="N75" s="43"/>
    </row>
    <row r="76" spans="1:14" s="200" customFormat="1" ht="23.25" customHeight="1">
      <c r="A76" s="59">
        <v>15</v>
      </c>
      <c r="B76" s="632" t="s">
        <v>136</v>
      </c>
      <c r="C76" s="701" t="s">
        <v>674</v>
      </c>
      <c r="D76" s="701" t="s">
        <v>674</v>
      </c>
      <c r="E76" s="701" t="s">
        <v>136</v>
      </c>
      <c r="F76" s="701" t="s">
        <v>136</v>
      </c>
      <c r="G76" s="701" t="s">
        <v>136</v>
      </c>
      <c r="H76" s="701" t="s">
        <v>136</v>
      </c>
      <c r="I76" s="701" t="s">
        <v>136</v>
      </c>
      <c r="J76" s="701" t="s">
        <v>674</v>
      </c>
      <c r="K76" s="701" t="s">
        <v>674</v>
      </c>
      <c r="L76" s="701" t="s">
        <v>136</v>
      </c>
      <c r="M76" s="701" t="s">
        <v>674</v>
      </c>
      <c r="N76" s="43"/>
    </row>
    <row r="77" spans="1:14" s="200" customFormat="1" ht="23.25" customHeight="1">
      <c r="A77" s="59">
        <v>16</v>
      </c>
      <c r="B77" s="702" t="s">
        <v>450</v>
      </c>
      <c r="C77" s="701" t="s">
        <v>319</v>
      </c>
      <c r="D77" s="701" t="s">
        <v>319</v>
      </c>
      <c r="E77" s="701" t="s">
        <v>450</v>
      </c>
      <c r="F77" s="701" t="s">
        <v>450</v>
      </c>
      <c r="G77" s="701" t="s">
        <v>450</v>
      </c>
      <c r="H77" s="701" t="s">
        <v>450</v>
      </c>
      <c r="I77" s="703" t="s">
        <v>450</v>
      </c>
      <c r="J77" s="701" t="s">
        <v>319</v>
      </c>
      <c r="K77" s="701" t="s">
        <v>319</v>
      </c>
      <c r="L77" s="701" t="s">
        <v>450</v>
      </c>
      <c r="M77" s="701" t="s">
        <v>319</v>
      </c>
      <c r="N77" s="43"/>
    </row>
    <row r="78" spans="1:14" s="200" customFormat="1" ht="23.25" customHeight="1">
      <c r="A78" s="59">
        <v>17</v>
      </c>
      <c r="B78" s="702" t="s">
        <v>450</v>
      </c>
      <c r="C78" s="701" t="s">
        <v>319</v>
      </c>
      <c r="D78" s="701" t="s">
        <v>319</v>
      </c>
      <c r="E78" s="701" t="s">
        <v>450</v>
      </c>
      <c r="F78" s="701" t="s">
        <v>450</v>
      </c>
      <c r="G78" s="701" t="s">
        <v>450</v>
      </c>
      <c r="H78" s="701" t="s">
        <v>450</v>
      </c>
      <c r="I78" s="703" t="s">
        <v>450</v>
      </c>
      <c r="J78" s="701" t="s">
        <v>319</v>
      </c>
      <c r="K78" s="701" t="s">
        <v>319</v>
      </c>
      <c r="L78" s="701" t="s">
        <v>450</v>
      </c>
      <c r="M78" s="701" t="s">
        <v>319</v>
      </c>
      <c r="N78" s="43"/>
    </row>
    <row r="79" spans="1:14" s="263" customFormat="1" ht="23.25" customHeight="1">
      <c r="A79" s="625">
        <v>18</v>
      </c>
      <c r="B79" s="704" t="s">
        <v>450</v>
      </c>
      <c r="C79" s="705" t="s">
        <v>319</v>
      </c>
      <c r="D79" s="705" t="s">
        <v>319</v>
      </c>
      <c r="E79" s="705" t="s">
        <v>450</v>
      </c>
      <c r="F79" s="705" t="s">
        <v>450</v>
      </c>
      <c r="G79" s="705" t="s">
        <v>450</v>
      </c>
      <c r="H79" s="705" t="s">
        <v>450</v>
      </c>
      <c r="I79" s="705" t="s">
        <v>450</v>
      </c>
      <c r="J79" s="705" t="s">
        <v>319</v>
      </c>
      <c r="K79" s="705" t="s">
        <v>319</v>
      </c>
      <c r="L79" s="705" t="s">
        <v>450</v>
      </c>
      <c r="M79" s="705" t="s">
        <v>319</v>
      </c>
      <c r="N79" s="41"/>
    </row>
    <row r="80" spans="2:17" s="200" customFormat="1" ht="17.25" customHeight="1">
      <c r="B80" s="707"/>
      <c r="C80" s="708"/>
      <c r="D80" s="708"/>
      <c r="E80" s="708"/>
      <c r="F80" s="708"/>
      <c r="G80" s="707"/>
      <c r="H80" s="707"/>
      <c r="I80" s="707"/>
      <c r="J80" s="265"/>
      <c r="K80" s="265"/>
      <c r="L80" s="265"/>
      <c r="M80" s="706" t="s">
        <v>627</v>
      </c>
      <c r="N80" s="265"/>
      <c r="O80" s="265"/>
      <c r="P80" s="265"/>
      <c r="Q80" s="265"/>
    </row>
    <row r="81" spans="10:17" ht="13.5">
      <c r="J81" s="92"/>
      <c r="K81" s="92"/>
      <c r="L81" s="92"/>
      <c r="M81" s="92"/>
      <c r="N81" s="92"/>
      <c r="O81" s="92"/>
      <c r="P81" s="92"/>
      <c r="Q81" s="92"/>
    </row>
    <row r="82" spans="10:17" ht="13.5">
      <c r="J82" s="92"/>
      <c r="K82" s="92"/>
      <c r="L82" s="92"/>
      <c r="M82" s="92"/>
      <c r="N82" s="92"/>
      <c r="O82" s="92"/>
      <c r="P82" s="92"/>
      <c r="Q82" s="92"/>
    </row>
    <row r="83" spans="10:17" ht="13.5">
      <c r="J83" s="92"/>
      <c r="K83" s="92"/>
      <c r="L83" s="92"/>
      <c r="M83" s="92"/>
      <c r="N83" s="92"/>
      <c r="O83" s="92"/>
      <c r="P83" s="92"/>
      <c r="Q83" s="92"/>
    </row>
    <row r="84" spans="10:17" ht="13.5">
      <c r="J84" s="92"/>
      <c r="K84" s="92"/>
      <c r="L84" s="92"/>
      <c r="M84" s="92"/>
      <c r="N84" s="92"/>
      <c r="O84" s="92"/>
      <c r="P84" s="92"/>
      <c r="Q84" s="92"/>
    </row>
    <row r="85" spans="10:17" ht="13.5">
      <c r="J85" s="92"/>
      <c r="K85" s="92"/>
      <c r="L85" s="92"/>
      <c r="M85" s="92"/>
      <c r="N85" s="92"/>
      <c r="O85" s="92"/>
      <c r="P85" s="92"/>
      <c r="Q85" s="92"/>
    </row>
    <row r="86" spans="10:17" ht="13.5">
      <c r="J86" s="92"/>
      <c r="K86" s="92"/>
      <c r="L86" s="92"/>
      <c r="M86" s="92"/>
      <c r="N86" s="92"/>
      <c r="O86" s="92"/>
      <c r="P86" s="92"/>
      <c r="Q86" s="92"/>
    </row>
    <row r="87" spans="10:17" ht="13.5">
      <c r="J87" s="92"/>
      <c r="K87" s="92"/>
      <c r="L87" s="92"/>
      <c r="M87" s="92"/>
      <c r="N87" s="92"/>
      <c r="O87" s="92"/>
      <c r="P87" s="92"/>
      <c r="Q87" s="92"/>
    </row>
    <row r="88" spans="10:17" ht="13.5">
      <c r="J88" s="92"/>
      <c r="K88" s="92"/>
      <c r="L88" s="92"/>
      <c r="M88" s="92"/>
      <c r="N88" s="92"/>
      <c r="O88" s="92"/>
      <c r="P88" s="92"/>
      <c r="Q88" s="92"/>
    </row>
    <row r="89" spans="10:17" ht="13.5">
      <c r="J89" s="92"/>
      <c r="K89" s="92"/>
      <c r="L89" s="92"/>
      <c r="M89" s="92"/>
      <c r="N89" s="92"/>
      <c r="O89" s="92"/>
      <c r="P89" s="92"/>
      <c r="Q89" s="92"/>
    </row>
    <row r="90" spans="10:17" ht="13.5">
      <c r="J90" s="92"/>
      <c r="K90" s="92"/>
      <c r="L90" s="92"/>
      <c r="M90" s="92"/>
      <c r="N90" s="92"/>
      <c r="O90" s="92"/>
      <c r="P90" s="92"/>
      <c r="Q90" s="92"/>
    </row>
    <row r="91" spans="10:17" ht="13.5">
      <c r="J91" s="92"/>
      <c r="K91" s="92"/>
      <c r="L91" s="92"/>
      <c r="M91" s="92"/>
      <c r="N91" s="92"/>
      <c r="O91" s="92"/>
      <c r="P91" s="92"/>
      <c r="Q91" s="92"/>
    </row>
    <row r="92" spans="10:17" ht="13.5">
      <c r="J92" s="92"/>
      <c r="K92" s="92"/>
      <c r="L92" s="92"/>
      <c r="M92" s="92"/>
      <c r="N92" s="92"/>
      <c r="O92" s="92"/>
      <c r="P92" s="92"/>
      <c r="Q92" s="92"/>
    </row>
    <row r="93" spans="10:17" ht="13.5">
      <c r="J93" s="92"/>
      <c r="K93" s="92"/>
      <c r="L93" s="92"/>
      <c r="M93" s="92"/>
      <c r="N93" s="92"/>
      <c r="O93" s="92"/>
      <c r="P93" s="92"/>
      <c r="Q93" s="92"/>
    </row>
    <row r="94" spans="10:17" ht="13.5">
      <c r="J94" s="92"/>
      <c r="K94" s="92"/>
      <c r="L94" s="92"/>
      <c r="M94" s="92"/>
      <c r="N94" s="92"/>
      <c r="O94" s="92"/>
      <c r="P94" s="92"/>
      <c r="Q94" s="92"/>
    </row>
    <row r="95" spans="10:17" ht="13.5">
      <c r="J95" s="92"/>
      <c r="K95" s="92"/>
      <c r="L95" s="92"/>
      <c r="M95" s="92"/>
      <c r="N95" s="92"/>
      <c r="O95" s="92"/>
      <c r="P95" s="92"/>
      <c r="Q95" s="92"/>
    </row>
    <row r="96" spans="10:17" ht="13.5">
      <c r="J96" s="92"/>
      <c r="K96" s="92"/>
      <c r="L96" s="92"/>
      <c r="M96" s="92"/>
      <c r="N96" s="92"/>
      <c r="O96" s="92"/>
      <c r="P96" s="92"/>
      <c r="Q96" s="92"/>
    </row>
    <row r="97" spans="10:17" ht="13.5">
      <c r="J97" s="92"/>
      <c r="K97" s="92"/>
      <c r="L97" s="92"/>
      <c r="M97" s="92"/>
      <c r="N97" s="92"/>
      <c r="O97" s="92"/>
      <c r="P97" s="92"/>
      <c r="Q97" s="92"/>
    </row>
    <row r="98" spans="10:17" ht="13.5">
      <c r="J98" s="92"/>
      <c r="K98" s="92"/>
      <c r="L98" s="92"/>
      <c r="M98" s="92"/>
      <c r="N98" s="92"/>
      <c r="O98" s="92"/>
      <c r="P98" s="92"/>
      <c r="Q98" s="92"/>
    </row>
    <row r="99" spans="10:17" ht="13.5">
      <c r="J99" s="92"/>
      <c r="K99" s="92"/>
      <c r="L99" s="92"/>
      <c r="M99" s="92"/>
      <c r="N99" s="92"/>
      <c r="O99" s="92"/>
      <c r="P99" s="92"/>
      <c r="Q99" s="92"/>
    </row>
    <row r="100" spans="10:17" ht="13.5">
      <c r="J100" s="92"/>
      <c r="K100" s="92"/>
      <c r="L100" s="92"/>
      <c r="M100" s="92"/>
      <c r="N100" s="92"/>
      <c r="O100" s="92"/>
      <c r="P100" s="92"/>
      <c r="Q100" s="92"/>
    </row>
    <row r="101" spans="10:17" ht="13.5">
      <c r="J101" s="92"/>
      <c r="K101" s="92"/>
      <c r="L101" s="92"/>
      <c r="M101" s="92"/>
      <c r="N101" s="92"/>
      <c r="O101" s="92"/>
      <c r="P101" s="92"/>
      <c r="Q101" s="92"/>
    </row>
    <row r="102" spans="10:17" ht="13.5">
      <c r="J102" s="92"/>
      <c r="K102" s="92"/>
      <c r="L102" s="92"/>
      <c r="M102" s="92"/>
      <c r="N102" s="92"/>
      <c r="O102" s="92"/>
      <c r="P102" s="92"/>
      <c r="Q102" s="92"/>
    </row>
    <row r="103" spans="10:17" ht="13.5">
      <c r="J103" s="92"/>
      <c r="K103" s="92"/>
      <c r="L103" s="92"/>
      <c r="M103" s="92"/>
      <c r="N103" s="92"/>
      <c r="O103" s="92"/>
      <c r="P103" s="92"/>
      <c r="Q103" s="92"/>
    </row>
    <row r="104" spans="10:17" ht="13.5">
      <c r="J104" s="92"/>
      <c r="K104" s="92"/>
      <c r="L104" s="92"/>
      <c r="M104" s="92"/>
      <c r="N104" s="92"/>
      <c r="O104" s="92"/>
      <c r="P104" s="92"/>
      <c r="Q104" s="92"/>
    </row>
    <row r="105" spans="10:17" ht="13.5">
      <c r="J105" s="92"/>
      <c r="K105" s="92"/>
      <c r="L105" s="92"/>
      <c r="M105" s="92"/>
      <c r="N105" s="92"/>
      <c r="O105" s="92"/>
      <c r="P105" s="92"/>
      <c r="Q105" s="92"/>
    </row>
    <row r="106" spans="10:17" ht="13.5">
      <c r="J106" s="92"/>
      <c r="K106" s="92"/>
      <c r="L106" s="92"/>
      <c r="M106" s="92"/>
      <c r="N106" s="92"/>
      <c r="O106" s="92"/>
      <c r="P106" s="92"/>
      <c r="Q106" s="92"/>
    </row>
    <row r="107" spans="10:17" ht="13.5">
      <c r="J107" s="92"/>
      <c r="K107" s="92"/>
      <c r="L107" s="92"/>
      <c r="M107" s="92"/>
      <c r="N107" s="92"/>
      <c r="O107" s="92"/>
      <c r="P107" s="92"/>
      <c r="Q107" s="92"/>
    </row>
    <row r="108" spans="10:17" ht="13.5">
      <c r="J108" s="92"/>
      <c r="K108" s="92"/>
      <c r="L108" s="92"/>
      <c r="M108" s="92"/>
      <c r="N108" s="92"/>
      <c r="O108" s="92"/>
      <c r="P108" s="92"/>
      <c r="Q108" s="92"/>
    </row>
    <row r="109" spans="10:17" ht="13.5">
      <c r="J109" s="92"/>
      <c r="K109" s="92"/>
      <c r="L109" s="92"/>
      <c r="M109" s="92"/>
      <c r="N109" s="92"/>
      <c r="O109" s="92"/>
      <c r="P109" s="92"/>
      <c r="Q109" s="92"/>
    </row>
    <row r="110" spans="10:17" ht="13.5">
      <c r="J110" s="92"/>
      <c r="K110" s="92"/>
      <c r="L110" s="92"/>
      <c r="M110" s="92"/>
      <c r="N110" s="92"/>
      <c r="O110" s="92"/>
      <c r="P110" s="92"/>
      <c r="Q110" s="92"/>
    </row>
    <row r="111" spans="10:17" ht="13.5">
      <c r="J111" s="92"/>
      <c r="K111" s="92"/>
      <c r="L111" s="92"/>
      <c r="M111" s="92"/>
      <c r="N111" s="92"/>
      <c r="O111" s="92"/>
      <c r="P111" s="92"/>
      <c r="Q111" s="92"/>
    </row>
    <row r="112" spans="10:17" ht="13.5">
      <c r="J112" s="92"/>
      <c r="K112" s="92"/>
      <c r="L112" s="92"/>
      <c r="M112" s="92"/>
      <c r="N112" s="92"/>
      <c r="O112" s="92"/>
      <c r="P112" s="92"/>
      <c r="Q112" s="92"/>
    </row>
    <row r="113" spans="10:17" ht="13.5">
      <c r="J113" s="92"/>
      <c r="K113" s="92"/>
      <c r="L113" s="92"/>
      <c r="M113" s="92"/>
      <c r="N113" s="92"/>
      <c r="O113" s="92"/>
      <c r="P113" s="92"/>
      <c r="Q113" s="92"/>
    </row>
    <row r="114" spans="10:17" ht="13.5">
      <c r="J114" s="92"/>
      <c r="K114" s="92"/>
      <c r="L114" s="92"/>
      <c r="M114" s="92"/>
      <c r="N114" s="92"/>
      <c r="O114" s="92"/>
      <c r="P114" s="92"/>
      <c r="Q114" s="92"/>
    </row>
    <row r="115" spans="10:17" ht="13.5">
      <c r="J115" s="92"/>
      <c r="K115" s="92"/>
      <c r="L115" s="92"/>
      <c r="M115" s="92"/>
      <c r="N115" s="92"/>
      <c r="O115" s="92"/>
      <c r="P115" s="92"/>
      <c r="Q115" s="92"/>
    </row>
    <row r="116" spans="10:17" ht="13.5">
      <c r="J116" s="92"/>
      <c r="K116" s="92"/>
      <c r="L116" s="92"/>
      <c r="M116" s="92"/>
      <c r="N116" s="92"/>
      <c r="O116" s="92"/>
      <c r="P116" s="92"/>
      <c r="Q116" s="92"/>
    </row>
    <row r="117" spans="10:17" ht="13.5">
      <c r="J117" s="92"/>
      <c r="K117" s="92"/>
      <c r="L117" s="92"/>
      <c r="M117" s="92"/>
      <c r="N117" s="92"/>
      <c r="O117" s="92"/>
      <c r="P117" s="92"/>
      <c r="Q117" s="92"/>
    </row>
    <row r="118" spans="10:17" ht="13.5">
      <c r="J118" s="92"/>
      <c r="K118" s="92"/>
      <c r="L118" s="92"/>
      <c r="M118" s="92"/>
      <c r="N118" s="92"/>
      <c r="O118" s="92"/>
      <c r="P118" s="92"/>
      <c r="Q118" s="92"/>
    </row>
    <row r="119" spans="10:17" ht="13.5">
      <c r="J119" s="92"/>
      <c r="K119" s="92"/>
      <c r="L119" s="92"/>
      <c r="M119" s="92"/>
      <c r="N119" s="92"/>
      <c r="O119" s="92"/>
      <c r="P119" s="92"/>
      <c r="Q119" s="92"/>
    </row>
    <row r="120" spans="10:17" ht="13.5">
      <c r="J120" s="92"/>
      <c r="K120" s="92"/>
      <c r="L120" s="92"/>
      <c r="M120" s="92"/>
      <c r="N120" s="92"/>
      <c r="O120" s="92"/>
      <c r="P120" s="92"/>
      <c r="Q120" s="92"/>
    </row>
    <row r="121" spans="10:17" ht="13.5">
      <c r="J121" s="92"/>
      <c r="K121" s="92"/>
      <c r="L121" s="92"/>
      <c r="M121" s="92"/>
      <c r="N121" s="92"/>
      <c r="O121" s="92"/>
      <c r="P121" s="92"/>
      <c r="Q121" s="92"/>
    </row>
    <row r="122" spans="10:17" ht="13.5">
      <c r="J122" s="92"/>
      <c r="K122" s="92"/>
      <c r="L122" s="92"/>
      <c r="M122" s="92"/>
      <c r="N122" s="92"/>
      <c r="O122" s="92"/>
      <c r="P122" s="92"/>
      <c r="Q122" s="92"/>
    </row>
    <row r="123" spans="10:17" ht="13.5">
      <c r="J123" s="92"/>
      <c r="K123" s="92"/>
      <c r="L123" s="92"/>
      <c r="M123" s="92"/>
      <c r="N123" s="92"/>
      <c r="O123" s="92"/>
      <c r="P123" s="92"/>
      <c r="Q123" s="92"/>
    </row>
    <row r="124" spans="10:17" ht="13.5">
      <c r="J124" s="92"/>
      <c r="K124" s="92"/>
      <c r="L124" s="92"/>
      <c r="M124" s="92"/>
      <c r="N124" s="92"/>
      <c r="O124" s="92"/>
      <c r="P124" s="92"/>
      <c r="Q124" s="92"/>
    </row>
    <row r="125" spans="10:17" ht="13.5">
      <c r="J125" s="92"/>
      <c r="K125" s="92"/>
      <c r="L125" s="92"/>
      <c r="M125" s="92"/>
      <c r="N125" s="92"/>
      <c r="O125" s="92"/>
      <c r="P125" s="92"/>
      <c r="Q125" s="92"/>
    </row>
    <row r="126" spans="10:17" ht="13.5">
      <c r="J126" s="92"/>
      <c r="K126" s="92"/>
      <c r="L126" s="92"/>
      <c r="M126" s="92"/>
      <c r="N126" s="92"/>
      <c r="O126" s="92"/>
      <c r="P126" s="92"/>
      <c r="Q126" s="92"/>
    </row>
    <row r="127" spans="10:17" ht="13.5">
      <c r="J127" s="92"/>
      <c r="K127" s="92"/>
      <c r="L127" s="92"/>
      <c r="M127" s="92"/>
      <c r="N127" s="92"/>
      <c r="O127" s="92"/>
      <c r="P127" s="92"/>
      <c r="Q127" s="92"/>
    </row>
    <row r="128" spans="10:17" ht="13.5">
      <c r="J128" s="92"/>
      <c r="K128" s="92"/>
      <c r="L128" s="92"/>
      <c r="M128" s="92"/>
      <c r="N128" s="92"/>
      <c r="O128" s="92"/>
      <c r="P128" s="92"/>
      <c r="Q128" s="92"/>
    </row>
    <row r="129" spans="10:17" ht="13.5">
      <c r="J129" s="92"/>
      <c r="K129" s="92"/>
      <c r="L129" s="92"/>
      <c r="M129" s="92"/>
      <c r="N129" s="92"/>
      <c r="O129" s="92"/>
      <c r="P129" s="92"/>
      <c r="Q129" s="92"/>
    </row>
    <row r="130" spans="10:17" ht="13.5">
      <c r="J130" s="92"/>
      <c r="K130" s="92"/>
      <c r="L130" s="92"/>
      <c r="M130" s="92"/>
      <c r="N130" s="92"/>
      <c r="O130" s="92"/>
      <c r="P130" s="92"/>
      <c r="Q130" s="92"/>
    </row>
    <row r="131" spans="10:17" ht="13.5">
      <c r="J131" s="92"/>
      <c r="K131" s="92"/>
      <c r="L131" s="92"/>
      <c r="M131" s="92"/>
      <c r="N131" s="92"/>
      <c r="O131" s="92"/>
      <c r="P131" s="92"/>
      <c r="Q131" s="92"/>
    </row>
    <row r="132" spans="10:17" ht="13.5">
      <c r="J132" s="92"/>
      <c r="K132" s="92"/>
      <c r="L132" s="92"/>
      <c r="M132" s="92"/>
      <c r="N132" s="92"/>
      <c r="O132" s="92"/>
      <c r="P132" s="92"/>
      <c r="Q132" s="92"/>
    </row>
    <row r="133" spans="10:17" ht="13.5">
      <c r="J133" s="92"/>
      <c r="K133" s="92"/>
      <c r="L133" s="92"/>
      <c r="M133" s="92"/>
      <c r="N133" s="92"/>
      <c r="O133" s="92"/>
      <c r="P133" s="92"/>
      <c r="Q133" s="92"/>
    </row>
    <row r="134" spans="10:17" ht="13.5">
      <c r="J134" s="92"/>
      <c r="K134" s="92"/>
      <c r="L134" s="92"/>
      <c r="M134" s="92"/>
      <c r="N134" s="92"/>
      <c r="O134" s="92"/>
      <c r="P134" s="92"/>
      <c r="Q134" s="92"/>
    </row>
    <row r="135" spans="10:17" ht="13.5">
      <c r="J135" s="92"/>
      <c r="K135" s="92"/>
      <c r="L135" s="92"/>
      <c r="M135" s="92"/>
      <c r="N135" s="92"/>
      <c r="O135" s="92"/>
      <c r="P135" s="92"/>
      <c r="Q135" s="92"/>
    </row>
    <row r="136" spans="10:17" ht="13.5">
      <c r="J136" s="92"/>
      <c r="K136" s="92"/>
      <c r="L136" s="92"/>
      <c r="M136" s="92"/>
      <c r="N136" s="92"/>
      <c r="O136" s="92"/>
      <c r="P136" s="92"/>
      <c r="Q136" s="92"/>
    </row>
  </sheetData>
  <sheetProtection/>
  <mergeCells count="19">
    <mergeCell ref="A69:E69"/>
    <mergeCell ref="M72:M73"/>
    <mergeCell ref="A72:A73"/>
    <mergeCell ref="L72:L73"/>
    <mergeCell ref="B72:D72"/>
    <mergeCell ref="E72:K72"/>
    <mergeCell ref="C59:E59"/>
    <mergeCell ref="F59:H59"/>
    <mergeCell ref="A59:A60"/>
    <mergeCell ref="B59:B60"/>
    <mergeCell ref="C5:D5"/>
    <mergeCell ref="E5:F5"/>
    <mergeCell ref="A4:A6"/>
    <mergeCell ref="B4:B6"/>
    <mergeCell ref="C4:F4"/>
    <mergeCell ref="G5:G6"/>
    <mergeCell ref="H5:H6"/>
    <mergeCell ref="I5:I6"/>
    <mergeCell ref="G4:I4"/>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colBreaks count="1" manualBreakCount="1">
    <brk id="9" max="65535" man="1"/>
  </colBreaks>
</worksheet>
</file>

<file path=xl/worksheets/sheet13.xml><?xml version="1.0" encoding="utf-8"?>
<worksheet xmlns="http://schemas.openxmlformats.org/spreadsheetml/2006/main" xmlns:r="http://schemas.openxmlformats.org/officeDocument/2006/relationships">
  <dimension ref="A1:M34"/>
  <sheetViews>
    <sheetView zoomScaleSheetLayoutView="100" workbookViewId="0" topLeftCell="A1">
      <selection activeCell="A1" sqref="A1"/>
    </sheetView>
  </sheetViews>
  <sheetFormatPr defaultColWidth="9.00390625" defaultRowHeight="13.5"/>
  <cols>
    <col min="1" max="1" width="11.125" style="4" customWidth="1"/>
    <col min="2" max="3" width="15.25390625" style="4" customWidth="1"/>
    <col min="4" max="4" width="15.75390625" style="4" customWidth="1"/>
    <col min="5" max="5" width="15.25390625" style="4" customWidth="1"/>
    <col min="6" max="13" width="14.625" style="4" customWidth="1"/>
    <col min="14" max="16384" width="9.00390625" style="4" customWidth="1"/>
  </cols>
  <sheetData>
    <row r="1" ht="18" customHeight="1">
      <c r="A1" s="1052" t="s">
        <v>283</v>
      </c>
    </row>
    <row r="2" ht="21" customHeight="1">
      <c r="A2" s="101" t="s">
        <v>687</v>
      </c>
    </row>
    <row r="3" spans="1:6" ht="18.75" customHeight="1" thickBot="1">
      <c r="A3" s="102" t="s">
        <v>953</v>
      </c>
      <c r="F3" s="200" t="s">
        <v>688</v>
      </c>
    </row>
    <row r="4" spans="1:7" s="200" customFormat="1" ht="32.25" customHeight="1" thickTop="1">
      <c r="A4" s="1149" t="s">
        <v>164</v>
      </c>
      <c r="B4" s="1143" t="s">
        <v>689</v>
      </c>
      <c r="C4" s="1143" t="s">
        <v>690</v>
      </c>
      <c r="D4" s="1143" t="s">
        <v>691</v>
      </c>
      <c r="E4" s="1147" t="s">
        <v>692</v>
      </c>
      <c r="F4" s="1148"/>
      <c r="G4" s="1148"/>
    </row>
    <row r="5" spans="1:7" s="200" customFormat="1" ht="32.25" customHeight="1">
      <c r="A5" s="1150"/>
      <c r="B5" s="1144"/>
      <c r="C5" s="1144"/>
      <c r="D5" s="1144"/>
      <c r="E5" s="557" t="s">
        <v>305</v>
      </c>
      <c r="F5" s="555" t="s">
        <v>693</v>
      </c>
      <c r="G5" s="720" t="s">
        <v>694</v>
      </c>
    </row>
    <row r="6" spans="1:7" s="200" customFormat="1" ht="27" customHeight="1">
      <c r="A6" s="59" t="s">
        <v>950</v>
      </c>
      <c r="B6" s="715">
        <v>31186</v>
      </c>
      <c r="C6" s="716">
        <v>6824</v>
      </c>
      <c r="D6" s="716">
        <v>27421</v>
      </c>
      <c r="E6" s="716">
        <v>10589</v>
      </c>
      <c r="F6" s="716">
        <v>8253</v>
      </c>
      <c r="G6" s="716">
        <v>2336</v>
      </c>
    </row>
    <row r="7" spans="1:7" s="200" customFormat="1" ht="27" customHeight="1">
      <c r="A7" s="59">
        <v>14</v>
      </c>
      <c r="B7" s="715">
        <v>31028</v>
      </c>
      <c r="C7" s="716">
        <v>3413</v>
      </c>
      <c r="D7" s="716">
        <v>26724</v>
      </c>
      <c r="E7" s="716">
        <v>7717</v>
      </c>
      <c r="F7" s="716">
        <v>6307</v>
      </c>
      <c r="G7" s="716">
        <v>1410</v>
      </c>
    </row>
    <row r="8" spans="1:7" s="200" customFormat="1" ht="27" customHeight="1">
      <c r="A8" s="59">
        <v>15</v>
      </c>
      <c r="B8" s="715">
        <v>27498</v>
      </c>
      <c r="C8" s="716">
        <v>3886</v>
      </c>
      <c r="D8" s="716">
        <v>24698</v>
      </c>
      <c r="E8" s="716">
        <v>6686</v>
      </c>
      <c r="F8" s="716">
        <v>5245</v>
      </c>
      <c r="G8" s="716">
        <v>1441</v>
      </c>
    </row>
    <row r="9" spans="1:7" s="200" customFormat="1" ht="27" customHeight="1">
      <c r="A9" s="59">
        <v>16</v>
      </c>
      <c r="B9" s="715">
        <v>25298</v>
      </c>
      <c r="C9" s="716">
        <v>3902</v>
      </c>
      <c r="D9" s="716">
        <v>23174</v>
      </c>
      <c r="E9" s="716">
        <v>6026</v>
      </c>
      <c r="F9" s="716">
        <v>4580</v>
      </c>
      <c r="G9" s="716">
        <v>1446</v>
      </c>
    </row>
    <row r="10" spans="1:7" s="200" customFormat="1" ht="27" customHeight="1">
      <c r="A10" s="318">
        <v>17</v>
      </c>
      <c r="B10" s="715">
        <v>23105</v>
      </c>
      <c r="C10" s="716">
        <v>3811</v>
      </c>
      <c r="D10" s="716">
        <v>21198</v>
      </c>
      <c r="E10" s="716">
        <v>5718</v>
      </c>
      <c r="F10" s="716">
        <v>4384</v>
      </c>
      <c r="G10" s="716">
        <v>1334</v>
      </c>
    </row>
    <row r="11" spans="1:7" s="719" customFormat="1" ht="27" customHeight="1">
      <c r="A11" s="625">
        <v>18</v>
      </c>
      <c r="B11" s="717">
        <v>22541</v>
      </c>
      <c r="C11" s="718">
        <v>3621</v>
      </c>
      <c r="D11" s="718">
        <v>20934</v>
      </c>
      <c r="E11" s="718">
        <v>5228</v>
      </c>
      <c r="F11" s="718">
        <v>4142</v>
      </c>
      <c r="G11" s="718">
        <v>1086</v>
      </c>
    </row>
    <row r="12" spans="5:7" s="200" customFormat="1" ht="15" customHeight="1">
      <c r="E12" s="1146" t="s">
        <v>695</v>
      </c>
      <c r="F12" s="1146"/>
      <c r="G12" s="1146"/>
    </row>
    <row r="13" ht="21" customHeight="1"/>
    <row r="14" spans="1:5" ht="18" thickBot="1">
      <c r="A14" s="102" t="s">
        <v>954</v>
      </c>
      <c r="B14" s="102"/>
      <c r="C14" s="102"/>
      <c r="D14" s="102"/>
      <c r="E14" s="200" t="s">
        <v>677</v>
      </c>
    </row>
    <row r="15" spans="1:5" s="200" customFormat="1" ht="25.5" customHeight="1" thickTop="1">
      <c r="A15" s="1001" t="s">
        <v>164</v>
      </c>
      <c r="B15" s="1151" t="s">
        <v>697</v>
      </c>
      <c r="C15" s="1153" t="s">
        <v>698</v>
      </c>
      <c r="D15" s="1155" t="s">
        <v>699</v>
      </c>
      <c r="E15" s="1151" t="s">
        <v>700</v>
      </c>
    </row>
    <row r="16" spans="1:5" s="200" customFormat="1" ht="25.5" customHeight="1">
      <c r="A16" s="1131"/>
      <c r="B16" s="1152"/>
      <c r="C16" s="1154"/>
      <c r="D16" s="1156"/>
      <c r="E16" s="1152"/>
    </row>
    <row r="17" spans="1:5" s="200" customFormat="1" ht="27" customHeight="1">
      <c r="A17" s="59" t="s">
        <v>950</v>
      </c>
      <c r="B17" s="709">
        <v>10126000</v>
      </c>
      <c r="C17" s="710">
        <v>36000</v>
      </c>
      <c r="D17" s="710">
        <v>12745000</v>
      </c>
      <c r="E17" s="710">
        <v>1463000</v>
      </c>
    </row>
    <row r="18" spans="1:5" s="200" customFormat="1" ht="27" customHeight="1">
      <c r="A18" s="59">
        <v>14</v>
      </c>
      <c r="B18" s="709">
        <v>10283000</v>
      </c>
      <c r="C18" s="710">
        <v>36000</v>
      </c>
      <c r="D18" s="710">
        <v>11722000</v>
      </c>
      <c r="E18" s="710">
        <v>1620000</v>
      </c>
    </row>
    <row r="19" spans="1:5" s="200" customFormat="1" ht="27" customHeight="1">
      <c r="A19" s="59">
        <v>15</v>
      </c>
      <c r="B19" s="709">
        <v>9789000</v>
      </c>
      <c r="C19" s="710">
        <v>36000</v>
      </c>
      <c r="D19" s="710">
        <v>10393000</v>
      </c>
      <c r="E19" s="710">
        <v>2096000</v>
      </c>
    </row>
    <row r="20" spans="1:5" s="200" customFormat="1" ht="27" customHeight="1">
      <c r="A20" s="59">
        <v>16</v>
      </c>
      <c r="B20" s="709">
        <v>9350000</v>
      </c>
      <c r="C20" s="710">
        <v>36000</v>
      </c>
      <c r="D20" s="710">
        <v>10664000</v>
      </c>
      <c r="E20" s="710">
        <v>1947000</v>
      </c>
    </row>
    <row r="21" spans="1:5" s="200" customFormat="1" ht="27" customHeight="1">
      <c r="A21" s="318">
        <v>17</v>
      </c>
      <c r="B21" s="709">
        <v>9182000</v>
      </c>
      <c r="C21" s="710">
        <v>36000</v>
      </c>
      <c r="D21" s="710">
        <v>10179000</v>
      </c>
      <c r="E21" s="710">
        <v>2301000</v>
      </c>
    </row>
    <row r="22" spans="1:5" s="200" customFormat="1" ht="27" customHeight="1">
      <c r="A22" s="625">
        <v>18</v>
      </c>
      <c r="B22" s="711">
        <v>8870000</v>
      </c>
      <c r="C22" s="712">
        <v>12000</v>
      </c>
      <c r="D22" s="712">
        <v>9540000</v>
      </c>
      <c r="E22" s="712">
        <v>2593000</v>
      </c>
    </row>
    <row r="23" spans="4:5" s="200" customFormat="1" ht="14.25">
      <c r="D23" s="1146" t="s">
        <v>701</v>
      </c>
      <c r="E23" s="1146"/>
    </row>
    <row r="24" ht="21" customHeight="1"/>
    <row r="25" spans="1:13" ht="18" thickBot="1">
      <c r="A25" s="102" t="s">
        <v>955</v>
      </c>
      <c r="B25" s="102"/>
      <c r="C25" s="102"/>
      <c r="D25" s="102"/>
      <c r="E25" s="102"/>
      <c r="F25" s="200" t="s">
        <v>677</v>
      </c>
      <c r="G25" s="102"/>
      <c r="H25" s="102"/>
      <c r="I25" s="102"/>
      <c r="J25" s="102"/>
      <c r="K25" s="102"/>
      <c r="L25" s="102"/>
      <c r="M25" s="102"/>
    </row>
    <row r="26" spans="1:13" s="200" customFormat="1" ht="25.5" customHeight="1" thickTop="1">
      <c r="A26" s="1001" t="s">
        <v>164</v>
      </c>
      <c r="B26" s="1157" t="s">
        <v>702</v>
      </c>
      <c r="C26" s="1157"/>
      <c r="D26" s="1157" t="s">
        <v>703</v>
      </c>
      <c r="E26" s="1157"/>
      <c r="F26" s="1157" t="s">
        <v>704</v>
      </c>
      <c r="G26" s="1157"/>
      <c r="H26" s="1157" t="s">
        <v>705</v>
      </c>
      <c r="I26" s="1157"/>
      <c r="J26" s="1157" t="s">
        <v>376</v>
      </c>
      <c r="K26" s="1157"/>
      <c r="L26" s="1157" t="s">
        <v>706</v>
      </c>
      <c r="M26" s="1159"/>
    </row>
    <row r="27" spans="1:13" s="200" customFormat="1" ht="25.5" customHeight="1">
      <c r="A27" s="1158"/>
      <c r="B27" s="465" t="s">
        <v>380</v>
      </c>
      <c r="C27" s="518" t="s">
        <v>707</v>
      </c>
      <c r="D27" s="465" t="s">
        <v>380</v>
      </c>
      <c r="E27" s="518" t="s">
        <v>707</v>
      </c>
      <c r="F27" s="465" t="s">
        <v>380</v>
      </c>
      <c r="G27" s="518" t="s">
        <v>707</v>
      </c>
      <c r="H27" s="465" t="s">
        <v>380</v>
      </c>
      <c r="I27" s="518" t="s">
        <v>707</v>
      </c>
      <c r="J27" s="465" t="s">
        <v>380</v>
      </c>
      <c r="K27" s="518" t="s">
        <v>707</v>
      </c>
      <c r="L27" s="465" t="s">
        <v>380</v>
      </c>
      <c r="M27" s="518" t="s">
        <v>707</v>
      </c>
    </row>
    <row r="28" spans="1:13" s="200" customFormat="1" ht="27" customHeight="1">
      <c r="A28" s="59" t="s">
        <v>950</v>
      </c>
      <c r="B28" s="713">
        <v>6539</v>
      </c>
      <c r="C28" s="714">
        <v>2646800</v>
      </c>
      <c r="D28" s="714" t="s">
        <v>136</v>
      </c>
      <c r="E28" s="714" t="s">
        <v>136</v>
      </c>
      <c r="F28" s="714">
        <v>4</v>
      </c>
      <c r="G28" s="714">
        <v>100</v>
      </c>
      <c r="H28" s="714" t="s">
        <v>136</v>
      </c>
      <c r="I28" s="714" t="s">
        <v>136</v>
      </c>
      <c r="J28" s="714">
        <v>32611</v>
      </c>
      <c r="K28" s="714">
        <v>2478400</v>
      </c>
      <c r="L28" s="714">
        <v>509</v>
      </c>
      <c r="M28" s="714">
        <v>174000</v>
      </c>
    </row>
    <row r="29" spans="1:13" s="200" customFormat="1" ht="27" customHeight="1">
      <c r="A29" s="59">
        <v>14</v>
      </c>
      <c r="B29" s="713">
        <v>9485</v>
      </c>
      <c r="C29" s="714">
        <v>3899900</v>
      </c>
      <c r="D29" s="714" t="s">
        <v>136</v>
      </c>
      <c r="E29" s="714" t="s">
        <v>136</v>
      </c>
      <c r="F29" s="714" t="s">
        <v>136</v>
      </c>
      <c r="G29" s="714" t="s">
        <v>450</v>
      </c>
      <c r="H29" s="714" t="s">
        <v>136</v>
      </c>
      <c r="I29" s="714" t="s">
        <v>136</v>
      </c>
      <c r="J29" s="714">
        <v>33608</v>
      </c>
      <c r="K29" s="714">
        <v>2562700</v>
      </c>
      <c r="L29" s="714">
        <v>492</v>
      </c>
      <c r="M29" s="714">
        <v>190700</v>
      </c>
    </row>
    <row r="30" spans="1:13" s="200" customFormat="1" ht="27" customHeight="1">
      <c r="A30" s="59">
        <v>15</v>
      </c>
      <c r="B30" s="713">
        <v>8979</v>
      </c>
      <c r="C30" s="714">
        <v>3645700</v>
      </c>
      <c r="D30" s="714" t="s">
        <v>136</v>
      </c>
      <c r="E30" s="714" t="s">
        <v>136</v>
      </c>
      <c r="F30" s="714" t="s">
        <v>136</v>
      </c>
      <c r="G30" s="714" t="s">
        <v>136</v>
      </c>
      <c r="H30" s="714" t="s">
        <v>136</v>
      </c>
      <c r="I30" s="714" t="s">
        <v>136</v>
      </c>
      <c r="J30" s="714">
        <v>35835</v>
      </c>
      <c r="K30" s="714">
        <v>2748000</v>
      </c>
      <c r="L30" s="714">
        <v>479</v>
      </c>
      <c r="M30" s="714">
        <v>187500</v>
      </c>
    </row>
    <row r="31" spans="1:13" s="200" customFormat="1" ht="27" customHeight="1">
      <c r="A31" s="59">
        <v>16</v>
      </c>
      <c r="B31" s="713">
        <v>8464</v>
      </c>
      <c r="C31" s="714">
        <v>3306500</v>
      </c>
      <c r="D31" s="714" t="s">
        <v>450</v>
      </c>
      <c r="E31" s="714" t="s">
        <v>450</v>
      </c>
      <c r="F31" s="714" t="s">
        <v>450</v>
      </c>
      <c r="G31" s="714" t="s">
        <v>450</v>
      </c>
      <c r="H31" s="714" t="s">
        <v>450</v>
      </c>
      <c r="I31" s="714" t="s">
        <v>450</v>
      </c>
      <c r="J31" s="714">
        <v>37688</v>
      </c>
      <c r="K31" s="714">
        <v>2884900</v>
      </c>
      <c r="L31" s="714">
        <v>467</v>
      </c>
      <c r="M31" s="714">
        <v>173400</v>
      </c>
    </row>
    <row r="32" spans="1:13" s="200" customFormat="1" ht="27" customHeight="1">
      <c r="A32" s="318">
        <v>17</v>
      </c>
      <c r="B32" s="713">
        <v>6543</v>
      </c>
      <c r="C32" s="714">
        <v>2520000</v>
      </c>
      <c r="D32" s="714" t="s">
        <v>450</v>
      </c>
      <c r="E32" s="714" t="s">
        <v>450</v>
      </c>
      <c r="F32" s="714" t="s">
        <v>450</v>
      </c>
      <c r="G32" s="714" t="s">
        <v>450</v>
      </c>
      <c r="H32" s="714" t="s">
        <v>450</v>
      </c>
      <c r="I32" s="714" t="s">
        <v>450</v>
      </c>
      <c r="J32" s="714">
        <v>36120</v>
      </c>
      <c r="K32" s="714">
        <v>2772200</v>
      </c>
      <c r="L32" s="714">
        <v>435</v>
      </c>
      <c r="M32" s="714">
        <v>166100</v>
      </c>
    </row>
    <row r="33" spans="1:13" s="200" customFormat="1" ht="27" customHeight="1">
      <c r="A33" s="625">
        <v>18</v>
      </c>
      <c r="B33" s="813">
        <v>6309</v>
      </c>
      <c r="C33" s="814">
        <v>2425500</v>
      </c>
      <c r="D33" s="815" t="s">
        <v>450</v>
      </c>
      <c r="E33" s="815" t="s">
        <v>450</v>
      </c>
      <c r="F33" s="815" t="s">
        <v>450</v>
      </c>
      <c r="G33" s="815" t="s">
        <v>450</v>
      </c>
      <c r="H33" s="815" t="s">
        <v>450</v>
      </c>
      <c r="I33" s="815" t="s">
        <v>450</v>
      </c>
      <c r="J33" s="814">
        <v>36634</v>
      </c>
      <c r="K33" s="814">
        <v>2813900</v>
      </c>
      <c r="L33" s="814">
        <v>451</v>
      </c>
      <c r="M33" s="814">
        <v>173000</v>
      </c>
    </row>
    <row r="34" ht="14.25" customHeight="1">
      <c r="L34" s="307" t="s">
        <v>696</v>
      </c>
    </row>
  </sheetData>
  <sheetProtection/>
  <mergeCells count="19">
    <mergeCell ref="D26:E26"/>
    <mergeCell ref="A26:A27"/>
    <mergeCell ref="B26:C26"/>
    <mergeCell ref="L26:M26"/>
    <mergeCell ref="F26:G26"/>
    <mergeCell ref="H26:I26"/>
    <mergeCell ref="J26:K26"/>
    <mergeCell ref="D23:E23"/>
    <mergeCell ref="E15:E16"/>
    <mergeCell ref="A15:A16"/>
    <mergeCell ref="B15:B16"/>
    <mergeCell ref="C15:C16"/>
    <mergeCell ref="D15:D16"/>
    <mergeCell ref="E12:G12"/>
    <mergeCell ref="E4:G4"/>
    <mergeCell ref="A4:A5"/>
    <mergeCell ref="B4:B5"/>
    <mergeCell ref="C4:C5"/>
    <mergeCell ref="D4:D5"/>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colBreaks count="1" manualBreakCount="1">
    <brk id="13" max="65535" man="1"/>
  </colBreaks>
</worksheet>
</file>

<file path=xl/worksheets/sheet14.xml><?xml version="1.0" encoding="utf-8"?>
<worksheet xmlns="http://schemas.openxmlformats.org/spreadsheetml/2006/main" xmlns:r="http://schemas.openxmlformats.org/officeDocument/2006/relationships">
  <dimension ref="A1:P55"/>
  <sheetViews>
    <sheetView zoomScaleSheetLayoutView="100" workbookViewId="0" topLeftCell="A1">
      <selection activeCell="A1" sqref="A1"/>
    </sheetView>
  </sheetViews>
  <sheetFormatPr defaultColWidth="9.00390625" defaultRowHeight="13.5"/>
  <cols>
    <col min="1" max="1" width="13.25390625" style="4" customWidth="1"/>
    <col min="2" max="2" width="12.75390625" style="4" customWidth="1"/>
    <col min="3" max="3" width="13.75390625" style="4" customWidth="1"/>
    <col min="4" max="4" width="13.25390625" style="4" customWidth="1"/>
    <col min="5" max="5" width="11.75390625" style="4" customWidth="1"/>
    <col min="6" max="6" width="13.125" style="4" customWidth="1"/>
    <col min="7" max="7" width="13.625" style="4" customWidth="1"/>
    <col min="8" max="10" width="11.75390625" style="4" customWidth="1"/>
    <col min="11" max="11" width="13.875" style="4" customWidth="1"/>
    <col min="12" max="16" width="11.75390625" style="4" customWidth="1"/>
    <col min="17" max="16384" width="9.00390625" style="4" customWidth="1"/>
  </cols>
  <sheetData>
    <row r="1" ht="18" customHeight="1">
      <c r="A1" s="1052" t="s">
        <v>283</v>
      </c>
    </row>
    <row r="2" spans="1:7" ht="21" customHeight="1">
      <c r="A2" s="101" t="s">
        <v>713</v>
      </c>
      <c r="G2" s="8"/>
    </row>
    <row r="3" ht="18" thickBot="1">
      <c r="A3" s="102" t="s">
        <v>787</v>
      </c>
    </row>
    <row r="4" spans="1:16" s="200" customFormat="1" ht="25.5" customHeight="1" thickTop="1">
      <c r="A4" s="1162" t="s">
        <v>724</v>
      </c>
      <c r="B4" s="1166" t="s">
        <v>725</v>
      </c>
      <c r="C4" s="1167"/>
      <c r="D4" s="1167"/>
      <c r="E4" s="1167"/>
      <c r="F4" s="1167"/>
      <c r="G4" s="1167"/>
      <c r="H4" s="1168"/>
      <c r="I4" s="1166" t="s">
        <v>726</v>
      </c>
      <c r="J4" s="1167"/>
      <c r="K4" s="1167"/>
      <c r="L4" s="1167"/>
      <c r="M4" s="1167"/>
      <c r="N4" s="1167"/>
      <c r="O4" s="1168"/>
      <c r="P4" s="1164" t="s">
        <v>680</v>
      </c>
    </row>
    <row r="5" spans="1:16" s="200" customFormat="1" ht="31.5" customHeight="1">
      <c r="A5" s="1163"/>
      <c r="B5" s="700" t="s">
        <v>727</v>
      </c>
      <c r="C5" s="699" t="s">
        <v>378</v>
      </c>
      <c r="D5" s="700" t="s">
        <v>728</v>
      </c>
      <c r="E5" s="699" t="s">
        <v>729</v>
      </c>
      <c r="F5" s="699" t="s">
        <v>730</v>
      </c>
      <c r="G5" s="700" t="s">
        <v>175</v>
      </c>
      <c r="H5" s="699" t="s">
        <v>305</v>
      </c>
      <c r="I5" s="700" t="s">
        <v>727</v>
      </c>
      <c r="J5" s="699" t="s">
        <v>378</v>
      </c>
      <c r="K5" s="699" t="s">
        <v>469</v>
      </c>
      <c r="L5" s="700" t="s">
        <v>729</v>
      </c>
      <c r="M5" s="699" t="s">
        <v>730</v>
      </c>
      <c r="N5" s="700" t="s">
        <v>175</v>
      </c>
      <c r="O5" s="699" t="s">
        <v>305</v>
      </c>
      <c r="P5" s="1165"/>
    </row>
    <row r="6" spans="1:16" ht="17.25" customHeight="1">
      <c r="A6" s="247"/>
      <c r="B6" s="248"/>
      <c r="C6" s="248"/>
      <c r="D6" s="248"/>
      <c r="E6" s="248"/>
      <c r="F6" s="248"/>
      <c r="G6" s="249"/>
      <c r="H6" s="248"/>
      <c r="I6" s="248"/>
      <c r="J6" s="248"/>
      <c r="K6" s="248"/>
      <c r="L6" s="248"/>
      <c r="M6" s="248"/>
      <c r="N6" s="249"/>
      <c r="O6" s="248"/>
      <c r="P6" s="250"/>
    </row>
    <row r="7" spans="1:16" s="200" customFormat="1" ht="21" customHeight="1">
      <c r="A7" s="57" t="s">
        <v>1040</v>
      </c>
      <c r="B7" s="339">
        <v>15</v>
      </c>
      <c r="C7" s="199">
        <v>1</v>
      </c>
      <c r="D7" s="199">
        <v>9</v>
      </c>
      <c r="E7" s="199" t="s">
        <v>136</v>
      </c>
      <c r="F7" s="199">
        <v>4</v>
      </c>
      <c r="G7" s="199">
        <v>9</v>
      </c>
      <c r="H7" s="199">
        <v>38</v>
      </c>
      <c r="I7" s="199">
        <v>1</v>
      </c>
      <c r="J7" s="199">
        <v>28</v>
      </c>
      <c r="K7" s="199">
        <v>1</v>
      </c>
      <c r="L7" s="199">
        <v>15</v>
      </c>
      <c r="M7" s="199" t="s">
        <v>136</v>
      </c>
      <c r="N7" s="199">
        <v>1</v>
      </c>
      <c r="O7" s="199">
        <v>46</v>
      </c>
      <c r="P7" s="199">
        <v>84</v>
      </c>
    </row>
    <row r="8" spans="1:16" s="200" customFormat="1" ht="21" customHeight="1">
      <c r="A8" s="57">
        <v>15</v>
      </c>
      <c r="B8" s="339">
        <v>14</v>
      </c>
      <c r="C8" s="199">
        <v>1</v>
      </c>
      <c r="D8" s="199">
        <v>7</v>
      </c>
      <c r="E8" s="199" t="s">
        <v>136</v>
      </c>
      <c r="F8" s="199">
        <v>4</v>
      </c>
      <c r="G8" s="199">
        <v>9</v>
      </c>
      <c r="H8" s="199">
        <v>35</v>
      </c>
      <c r="I8" s="199">
        <v>1</v>
      </c>
      <c r="J8" s="199">
        <v>28</v>
      </c>
      <c r="K8" s="199">
        <v>1</v>
      </c>
      <c r="L8" s="199">
        <v>15</v>
      </c>
      <c r="M8" s="199" t="s">
        <v>136</v>
      </c>
      <c r="N8" s="199">
        <v>1</v>
      </c>
      <c r="O8" s="199">
        <v>46</v>
      </c>
      <c r="P8" s="199">
        <v>81</v>
      </c>
    </row>
    <row r="9" spans="1:16" s="200" customFormat="1" ht="21" customHeight="1">
      <c r="A9" s="517">
        <v>16</v>
      </c>
      <c r="B9" s="339">
        <v>13</v>
      </c>
      <c r="C9" s="199">
        <v>1</v>
      </c>
      <c r="D9" s="199">
        <v>7</v>
      </c>
      <c r="E9" s="199" t="s">
        <v>136</v>
      </c>
      <c r="F9" s="199">
        <v>4</v>
      </c>
      <c r="G9" s="199">
        <v>8</v>
      </c>
      <c r="H9" s="199">
        <v>33</v>
      </c>
      <c r="I9" s="199">
        <v>1</v>
      </c>
      <c r="J9" s="199">
        <v>28</v>
      </c>
      <c r="K9" s="199">
        <v>1</v>
      </c>
      <c r="L9" s="199">
        <v>15</v>
      </c>
      <c r="M9" s="199" t="s">
        <v>136</v>
      </c>
      <c r="N9" s="199">
        <v>1</v>
      </c>
      <c r="O9" s="199">
        <v>46</v>
      </c>
      <c r="P9" s="199">
        <v>79</v>
      </c>
    </row>
    <row r="10" spans="1:16" s="200" customFormat="1" ht="21" customHeight="1">
      <c r="A10" s="517">
        <v>17</v>
      </c>
      <c r="B10" s="339">
        <v>13</v>
      </c>
      <c r="C10" s="199">
        <v>1</v>
      </c>
      <c r="D10" s="199">
        <v>7</v>
      </c>
      <c r="E10" s="199" t="s">
        <v>136</v>
      </c>
      <c r="F10" s="199">
        <v>4</v>
      </c>
      <c r="G10" s="199">
        <v>8</v>
      </c>
      <c r="H10" s="199">
        <v>33</v>
      </c>
      <c r="I10" s="199">
        <v>1</v>
      </c>
      <c r="J10" s="199">
        <v>28</v>
      </c>
      <c r="K10" s="199">
        <v>1</v>
      </c>
      <c r="L10" s="199">
        <v>15</v>
      </c>
      <c r="M10" s="199" t="s">
        <v>136</v>
      </c>
      <c r="N10" s="199">
        <v>1</v>
      </c>
      <c r="O10" s="199">
        <v>46</v>
      </c>
      <c r="P10" s="199">
        <v>79</v>
      </c>
    </row>
    <row r="11" spans="1:16" s="200" customFormat="1" ht="21" customHeight="1">
      <c r="A11" s="723">
        <v>18</v>
      </c>
      <c r="B11" s="818">
        <v>13</v>
      </c>
      <c r="C11" s="819">
        <v>1</v>
      </c>
      <c r="D11" s="819">
        <v>7</v>
      </c>
      <c r="E11" s="820" t="s">
        <v>450</v>
      </c>
      <c r="F11" s="819">
        <v>4</v>
      </c>
      <c r="G11" s="819">
        <v>8</v>
      </c>
      <c r="H11" s="819">
        <v>33</v>
      </c>
      <c r="I11" s="819">
        <v>0</v>
      </c>
      <c r="J11" s="819">
        <v>28</v>
      </c>
      <c r="K11" s="819">
        <v>1</v>
      </c>
      <c r="L11" s="819">
        <v>15</v>
      </c>
      <c r="M11" s="819" t="s">
        <v>450</v>
      </c>
      <c r="N11" s="819">
        <v>2</v>
      </c>
      <c r="O11" s="819">
        <v>46</v>
      </c>
      <c r="P11" s="819">
        <v>79</v>
      </c>
    </row>
    <row r="12" spans="1:16" s="200" customFormat="1" ht="21" customHeight="1">
      <c r="A12" s="57"/>
      <c r="B12" s="339"/>
      <c r="C12" s="199"/>
      <c r="D12" s="199"/>
      <c r="E12" s="199"/>
      <c r="F12" s="199"/>
      <c r="G12" s="199"/>
      <c r="H12" s="199"/>
      <c r="I12" s="199"/>
      <c r="J12" s="199"/>
      <c r="K12" s="199"/>
      <c r="L12" s="199"/>
      <c r="M12" s="199"/>
      <c r="N12" s="199"/>
      <c r="O12" s="199"/>
      <c r="P12" s="199"/>
    </row>
    <row r="13" spans="1:16" s="200" customFormat="1" ht="21" customHeight="1">
      <c r="A13" s="724" t="s">
        <v>731</v>
      </c>
      <c r="B13" s="821" t="s">
        <v>549</v>
      </c>
      <c r="C13" s="822" t="s">
        <v>549</v>
      </c>
      <c r="D13" s="822">
        <v>1</v>
      </c>
      <c r="E13" s="822" t="s">
        <v>549</v>
      </c>
      <c r="F13" s="822" t="s">
        <v>549</v>
      </c>
      <c r="G13" s="822">
        <v>1</v>
      </c>
      <c r="H13" s="822">
        <v>2</v>
      </c>
      <c r="I13" s="822" t="s">
        <v>549</v>
      </c>
      <c r="J13" s="822" t="s">
        <v>549</v>
      </c>
      <c r="K13" s="822" t="s">
        <v>549</v>
      </c>
      <c r="L13" s="822" t="s">
        <v>549</v>
      </c>
      <c r="M13" s="822" t="s">
        <v>549</v>
      </c>
      <c r="N13" s="822" t="s">
        <v>549</v>
      </c>
      <c r="O13" s="822" t="s">
        <v>549</v>
      </c>
      <c r="P13" s="822">
        <v>2</v>
      </c>
    </row>
    <row r="14" spans="1:16" s="200" customFormat="1" ht="21" customHeight="1">
      <c r="A14" s="725" t="s">
        <v>732</v>
      </c>
      <c r="B14" s="821">
        <v>11</v>
      </c>
      <c r="C14" s="822" t="s">
        <v>549</v>
      </c>
      <c r="D14" s="822">
        <v>3</v>
      </c>
      <c r="E14" s="822" t="s">
        <v>549</v>
      </c>
      <c r="F14" s="822">
        <v>4</v>
      </c>
      <c r="G14" s="822" t="s">
        <v>549</v>
      </c>
      <c r="H14" s="822">
        <v>18</v>
      </c>
      <c r="I14" s="822" t="s">
        <v>549</v>
      </c>
      <c r="J14" s="822">
        <v>3</v>
      </c>
      <c r="K14" s="822">
        <v>1</v>
      </c>
      <c r="L14" s="822" t="s">
        <v>549</v>
      </c>
      <c r="M14" s="822" t="s">
        <v>549</v>
      </c>
      <c r="N14" s="822">
        <v>1</v>
      </c>
      <c r="O14" s="822">
        <v>5</v>
      </c>
      <c r="P14" s="822">
        <v>23</v>
      </c>
    </row>
    <row r="15" spans="1:16" s="200" customFormat="1" ht="21" customHeight="1">
      <c r="A15" s="725" t="s">
        <v>733</v>
      </c>
      <c r="B15" s="821">
        <v>1</v>
      </c>
      <c r="C15" s="822" t="s">
        <v>846</v>
      </c>
      <c r="D15" s="822">
        <v>2</v>
      </c>
      <c r="E15" s="822" t="s">
        <v>846</v>
      </c>
      <c r="F15" s="822" t="s">
        <v>846</v>
      </c>
      <c r="G15" s="822">
        <v>1</v>
      </c>
      <c r="H15" s="822">
        <v>4</v>
      </c>
      <c r="I15" s="822" t="s">
        <v>846</v>
      </c>
      <c r="J15" s="822" t="s">
        <v>846</v>
      </c>
      <c r="K15" s="822" t="s">
        <v>846</v>
      </c>
      <c r="L15" s="822">
        <v>2</v>
      </c>
      <c r="M15" s="822" t="s">
        <v>846</v>
      </c>
      <c r="N15" s="822" t="s">
        <v>846</v>
      </c>
      <c r="O15" s="822">
        <v>2</v>
      </c>
      <c r="P15" s="822">
        <v>6</v>
      </c>
    </row>
    <row r="16" spans="1:16" s="200" customFormat="1" ht="21" customHeight="1">
      <c r="A16" s="726" t="s">
        <v>734</v>
      </c>
      <c r="B16" s="823">
        <v>1</v>
      </c>
      <c r="C16" s="824">
        <v>1</v>
      </c>
      <c r="D16" s="824">
        <v>1</v>
      </c>
      <c r="E16" s="824" t="s">
        <v>846</v>
      </c>
      <c r="F16" s="824" t="s">
        <v>846</v>
      </c>
      <c r="G16" s="824">
        <v>6</v>
      </c>
      <c r="H16" s="824">
        <v>9</v>
      </c>
      <c r="I16" s="824" t="s">
        <v>846</v>
      </c>
      <c r="J16" s="824">
        <v>25</v>
      </c>
      <c r="K16" s="824" t="s">
        <v>846</v>
      </c>
      <c r="L16" s="824">
        <v>13</v>
      </c>
      <c r="M16" s="824" t="s">
        <v>846</v>
      </c>
      <c r="N16" s="824">
        <v>1</v>
      </c>
      <c r="O16" s="824">
        <v>39</v>
      </c>
      <c r="P16" s="824">
        <v>48</v>
      </c>
    </row>
    <row r="17" spans="1:16" s="115" customFormat="1" ht="15" customHeight="1">
      <c r="A17" s="112" t="s">
        <v>735</v>
      </c>
      <c r="B17" s="112"/>
      <c r="C17" s="112"/>
      <c r="D17" s="112"/>
      <c r="E17" s="112"/>
      <c r="F17" s="112"/>
      <c r="G17" s="1160" t="s">
        <v>736</v>
      </c>
      <c r="H17" s="1160"/>
      <c r="I17" s="1160"/>
      <c r="J17" s="1160"/>
      <c r="K17" s="1160"/>
      <c r="L17" s="1160"/>
      <c r="M17" s="1160"/>
      <c r="N17" s="1160"/>
      <c r="O17" s="1160"/>
      <c r="P17" s="1160"/>
    </row>
    <row r="18" s="115" customFormat="1" ht="15" customHeight="1">
      <c r="A18" s="113" t="s">
        <v>1068</v>
      </c>
    </row>
    <row r="19" ht="18.75" customHeight="1"/>
    <row r="20" ht="18" thickBot="1">
      <c r="A20" s="102" t="s">
        <v>788</v>
      </c>
    </row>
    <row r="21" spans="1:13" s="200" customFormat="1" ht="25.5" customHeight="1" thickTop="1">
      <c r="A21" s="1049" t="s">
        <v>714</v>
      </c>
      <c r="B21" s="1043" t="s">
        <v>737</v>
      </c>
      <c r="C21" s="1169" t="s">
        <v>738</v>
      </c>
      <c r="D21" s="1044" t="s">
        <v>739</v>
      </c>
      <c r="E21" s="1170"/>
      <c r="F21" s="1170"/>
      <c r="G21" s="1170"/>
      <c r="H21" s="1169" t="s">
        <v>740</v>
      </c>
      <c r="I21" s="1170"/>
      <c r="J21" s="1170"/>
      <c r="K21" s="1169" t="s">
        <v>741</v>
      </c>
      <c r="L21" s="1170"/>
      <c r="M21" s="1171"/>
    </row>
    <row r="22" spans="1:13" ht="30.75" customHeight="1">
      <c r="A22" s="1174"/>
      <c r="B22" s="1175"/>
      <c r="C22" s="1177"/>
      <c r="D22" s="252" t="s">
        <v>470</v>
      </c>
      <c r="E22" s="253" t="s">
        <v>1072</v>
      </c>
      <c r="F22" s="1178" t="s">
        <v>742</v>
      </c>
      <c r="G22" s="1178"/>
      <c r="H22" s="253" t="s">
        <v>743</v>
      </c>
      <c r="I22" s="252" t="s">
        <v>744</v>
      </c>
      <c r="J22" s="253" t="s">
        <v>745</v>
      </c>
      <c r="K22" s="252" t="s">
        <v>746</v>
      </c>
      <c r="L22" s="253" t="s">
        <v>747</v>
      </c>
      <c r="M22" s="252" t="s">
        <v>748</v>
      </c>
    </row>
    <row r="23" spans="1:13" ht="16.5" customHeight="1">
      <c r="A23" s="254"/>
      <c r="B23" s="255"/>
      <c r="C23" s="256"/>
      <c r="D23" s="257" t="s">
        <v>749</v>
      </c>
      <c r="E23" s="257" t="s">
        <v>750</v>
      </c>
      <c r="F23" s="258"/>
      <c r="G23" s="257" t="s">
        <v>750</v>
      </c>
      <c r="H23" s="257" t="s">
        <v>750</v>
      </c>
      <c r="I23" s="257" t="s">
        <v>750</v>
      </c>
      <c r="J23" s="257" t="s">
        <v>750</v>
      </c>
      <c r="K23" s="257" t="s">
        <v>750</v>
      </c>
      <c r="L23" s="257" t="s">
        <v>750</v>
      </c>
      <c r="M23" s="257" t="s">
        <v>750</v>
      </c>
    </row>
    <row r="24" spans="1:13" s="200" customFormat="1" ht="21" customHeight="1">
      <c r="A24" s="1179" t="s">
        <v>1040</v>
      </c>
      <c r="B24" s="1176">
        <v>18</v>
      </c>
      <c r="C24" s="1182">
        <v>17</v>
      </c>
      <c r="D24" s="1172">
        <v>66643</v>
      </c>
      <c r="E24" s="1172">
        <v>68731</v>
      </c>
      <c r="F24" s="53" t="s">
        <v>751</v>
      </c>
      <c r="G24" s="728">
        <v>23657</v>
      </c>
      <c r="H24" s="1172">
        <v>31</v>
      </c>
      <c r="I24" s="1172">
        <v>365</v>
      </c>
      <c r="J24" s="1172">
        <v>102</v>
      </c>
      <c r="K24" s="1172">
        <v>15</v>
      </c>
      <c r="L24" s="1172">
        <v>132</v>
      </c>
      <c r="M24" s="1172">
        <v>2525</v>
      </c>
    </row>
    <row r="25" spans="1:13" s="200" customFormat="1" ht="21" customHeight="1">
      <c r="A25" s="1179"/>
      <c r="B25" s="1176"/>
      <c r="C25" s="1182"/>
      <c r="D25" s="1172"/>
      <c r="E25" s="1172"/>
      <c r="F25" s="53" t="s">
        <v>752</v>
      </c>
      <c r="G25" s="728">
        <v>299</v>
      </c>
      <c r="H25" s="1172"/>
      <c r="I25" s="1172"/>
      <c r="J25" s="1172"/>
      <c r="K25" s="1172"/>
      <c r="L25" s="1172"/>
      <c r="M25" s="1172"/>
    </row>
    <row r="26" spans="1:13" s="200" customFormat="1" ht="21" customHeight="1">
      <c r="A26" s="1179">
        <v>15</v>
      </c>
      <c r="B26" s="1176">
        <v>14</v>
      </c>
      <c r="C26" s="1182">
        <v>14</v>
      </c>
      <c r="D26" s="1172">
        <v>65664</v>
      </c>
      <c r="E26" s="1172">
        <v>68320</v>
      </c>
      <c r="F26" s="729" t="s">
        <v>751</v>
      </c>
      <c r="G26" s="728">
        <v>23919</v>
      </c>
      <c r="H26" s="1172">
        <v>42</v>
      </c>
      <c r="I26" s="1172">
        <v>257</v>
      </c>
      <c r="J26" s="1172">
        <v>81</v>
      </c>
      <c r="K26" s="1172">
        <v>11</v>
      </c>
      <c r="L26" s="1172">
        <v>131</v>
      </c>
      <c r="M26" s="1172">
        <v>2504</v>
      </c>
    </row>
    <row r="27" spans="1:13" s="200" customFormat="1" ht="21" customHeight="1">
      <c r="A27" s="1179"/>
      <c r="B27" s="1176"/>
      <c r="C27" s="1182"/>
      <c r="D27" s="1172"/>
      <c r="E27" s="1172"/>
      <c r="F27" s="729" t="s">
        <v>752</v>
      </c>
      <c r="G27" s="728">
        <v>281</v>
      </c>
      <c r="H27" s="1172"/>
      <c r="I27" s="1172"/>
      <c r="J27" s="1172"/>
      <c r="K27" s="1172"/>
      <c r="L27" s="1172"/>
      <c r="M27" s="1172"/>
    </row>
    <row r="28" spans="1:13" s="200" customFormat="1" ht="21" customHeight="1">
      <c r="A28" s="1179">
        <v>16</v>
      </c>
      <c r="B28" s="1176">
        <v>13</v>
      </c>
      <c r="C28" s="1172">
        <v>13</v>
      </c>
      <c r="D28" s="1172">
        <v>66408</v>
      </c>
      <c r="E28" s="1172">
        <v>67932</v>
      </c>
      <c r="F28" s="729" t="s">
        <v>751</v>
      </c>
      <c r="G28" s="730">
        <v>23997</v>
      </c>
      <c r="H28" s="1173">
        <v>39</v>
      </c>
      <c r="I28" s="1173">
        <v>238</v>
      </c>
      <c r="J28" s="1173">
        <v>75</v>
      </c>
      <c r="K28" s="1173">
        <v>8</v>
      </c>
      <c r="L28" s="1173">
        <v>141</v>
      </c>
      <c r="M28" s="1173">
        <v>2396</v>
      </c>
    </row>
    <row r="29" spans="1:13" s="200" customFormat="1" ht="21" customHeight="1">
      <c r="A29" s="1179"/>
      <c r="B29" s="1176"/>
      <c r="C29" s="1172"/>
      <c r="D29" s="1172"/>
      <c r="E29" s="1172"/>
      <c r="F29" s="729" t="s">
        <v>752</v>
      </c>
      <c r="G29" s="728">
        <v>281</v>
      </c>
      <c r="H29" s="1172"/>
      <c r="I29" s="1172"/>
      <c r="J29" s="1172"/>
      <c r="K29" s="1172"/>
      <c r="L29" s="1172"/>
      <c r="M29" s="1172"/>
    </row>
    <row r="30" spans="1:13" s="200" customFormat="1" ht="21" customHeight="1">
      <c r="A30" s="1179">
        <v>17</v>
      </c>
      <c r="B30" s="1176">
        <v>13</v>
      </c>
      <c r="C30" s="1172">
        <v>13</v>
      </c>
      <c r="D30" s="1172">
        <v>64975</v>
      </c>
      <c r="E30" s="1172">
        <v>67519</v>
      </c>
      <c r="F30" s="729" t="s">
        <v>751</v>
      </c>
      <c r="G30" s="825">
        <v>24243</v>
      </c>
      <c r="H30" s="1172">
        <v>39</v>
      </c>
      <c r="I30" s="1172">
        <v>226</v>
      </c>
      <c r="J30" s="1172">
        <v>77</v>
      </c>
      <c r="K30" s="1172">
        <v>7</v>
      </c>
      <c r="L30" s="1172">
        <v>127</v>
      </c>
      <c r="M30" s="1172">
        <v>2350</v>
      </c>
    </row>
    <row r="31" spans="1:13" s="200" customFormat="1" ht="21" customHeight="1">
      <c r="A31" s="1179"/>
      <c r="B31" s="1176"/>
      <c r="C31" s="1172"/>
      <c r="D31" s="1172"/>
      <c r="E31" s="1172"/>
      <c r="F31" s="729" t="s">
        <v>752</v>
      </c>
      <c r="G31" s="825">
        <v>253</v>
      </c>
      <c r="H31" s="1172"/>
      <c r="I31" s="1172"/>
      <c r="J31" s="1172"/>
      <c r="K31" s="1172"/>
      <c r="L31" s="1172"/>
      <c r="M31" s="1172"/>
    </row>
    <row r="32" spans="1:13" s="200" customFormat="1" ht="21" customHeight="1">
      <c r="A32" s="1180">
        <v>18</v>
      </c>
      <c r="B32" s="1193">
        <v>13</v>
      </c>
      <c r="C32" s="1195">
        <v>13</v>
      </c>
      <c r="D32" s="1183">
        <v>65070</v>
      </c>
      <c r="E32" s="1183">
        <v>67068</v>
      </c>
      <c r="F32" s="731" t="s">
        <v>751</v>
      </c>
      <c r="G32" s="826">
        <v>24842</v>
      </c>
      <c r="H32" s="1185">
        <v>39</v>
      </c>
      <c r="I32" s="1185">
        <v>226</v>
      </c>
      <c r="J32" s="1185">
        <v>77</v>
      </c>
      <c r="K32" s="1185">
        <v>9</v>
      </c>
      <c r="L32" s="1185">
        <v>116</v>
      </c>
      <c r="M32" s="1185">
        <v>2285</v>
      </c>
    </row>
    <row r="33" spans="1:13" s="200" customFormat="1" ht="21" customHeight="1">
      <c r="A33" s="1181"/>
      <c r="B33" s="1194"/>
      <c r="C33" s="1196"/>
      <c r="D33" s="1184"/>
      <c r="E33" s="1184"/>
      <c r="F33" s="732" t="s">
        <v>752</v>
      </c>
      <c r="G33" s="827">
        <v>248</v>
      </c>
      <c r="H33" s="1186"/>
      <c r="I33" s="1186"/>
      <c r="J33" s="1186"/>
      <c r="K33" s="1186"/>
      <c r="L33" s="1186"/>
      <c r="M33" s="1186"/>
    </row>
    <row r="34" spans="7:13" s="200" customFormat="1" ht="14.25">
      <c r="G34" s="265"/>
      <c r="H34" s="1146" t="s">
        <v>753</v>
      </c>
      <c r="I34" s="1146"/>
      <c r="J34" s="1146"/>
      <c r="K34" s="1146"/>
      <c r="L34" s="1146"/>
      <c r="M34" s="1146"/>
    </row>
    <row r="35" ht="18.75" customHeight="1"/>
    <row r="36" ht="18.75" customHeight="1" thickBot="1">
      <c r="A36" s="102" t="s">
        <v>789</v>
      </c>
    </row>
    <row r="37" spans="1:11" s="115" customFormat="1" ht="33" customHeight="1" thickTop="1">
      <c r="A37" s="1001" t="s">
        <v>714</v>
      </c>
      <c r="B37" s="1189" t="s">
        <v>1071</v>
      </c>
      <c r="C37" s="1190"/>
      <c r="D37" s="1190"/>
      <c r="E37" s="1190"/>
      <c r="F37" s="1191"/>
      <c r="G37" s="1187" t="s">
        <v>1070</v>
      </c>
      <c r="H37" s="1188"/>
      <c r="I37" s="1188"/>
      <c r="J37" s="1188"/>
      <c r="K37" s="1188"/>
    </row>
    <row r="38" spans="1:11" s="108" customFormat="1" ht="33" customHeight="1">
      <c r="A38" s="1138"/>
      <c r="B38" s="305" t="s">
        <v>715</v>
      </c>
      <c r="C38" s="305" t="s">
        <v>716</v>
      </c>
      <c r="D38" s="386" t="s">
        <v>717</v>
      </c>
      <c r="E38" s="387" t="s">
        <v>718</v>
      </c>
      <c r="F38" s="305" t="s">
        <v>680</v>
      </c>
      <c r="G38" s="269" t="s">
        <v>719</v>
      </c>
      <c r="H38" s="305" t="s">
        <v>720</v>
      </c>
      <c r="I38" s="305" t="s">
        <v>721</v>
      </c>
      <c r="J38" s="388" t="s">
        <v>1069</v>
      </c>
      <c r="K38" s="305" t="s">
        <v>680</v>
      </c>
    </row>
    <row r="39" spans="1:11" s="31" customFormat="1" ht="31.5" customHeight="1">
      <c r="A39" s="733" t="s">
        <v>1040</v>
      </c>
      <c r="B39" s="694">
        <v>588687492</v>
      </c>
      <c r="C39" s="635">
        <v>9097929</v>
      </c>
      <c r="D39" s="635">
        <v>42980010</v>
      </c>
      <c r="E39" s="635" t="s">
        <v>450</v>
      </c>
      <c r="F39" s="635">
        <v>640765431</v>
      </c>
      <c r="G39" s="635">
        <v>588253563</v>
      </c>
      <c r="H39" s="635">
        <v>22879083</v>
      </c>
      <c r="I39" s="635">
        <v>32990153</v>
      </c>
      <c r="J39" s="20">
        <v>-3357368</v>
      </c>
      <c r="K39" s="635">
        <v>640765431</v>
      </c>
    </row>
    <row r="40" spans="1:11" s="31" customFormat="1" ht="31.5" customHeight="1">
      <c r="A40" s="57">
        <v>15</v>
      </c>
      <c r="B40" s="694">
        <v>584369914</v>
      </c>
      <c r="C40" s="635">
        <v>8411036</v>
      </c>
      <c r="D40" s="635">
        <v>44181424</v>
      </c>
      <c r="E40" s="635" t="s">
        <v>450</v>
      </c>
      <c r="F40" s="635">
        <v>636962374</v>
      </c>
      <c r="G40" s="635">
        <v>585217680</v>
      </c>
      <c r="H40" s="635">
        <v>19388733</v>
      </c>
      <c r="I40" s="635">
        <v>32562620</v>
      </c>
      <c r="J40" s="20">
        <v>-206659</v>
      </c>
      <c r="K40" s="635">
        <v>636962374</v>
      </c>
    </row>
    <row r="41" spans="1:11" s="31" customFormat="1" ht="31.5" customHeight="1">
      <c r="A41" s="517">
        <v>16</v>
      </c>
      <c r="B41" s="694">
        <v>586007435</v>
      </c>
      <c r="C41" s="635">
        <v>8453658</v>
      </c>
      <c r="D41" s="635">
        <v>44434865</v>
      </c>
      <c r="E41" s="635" t="s">
        <v>450</v>
      </c>
      <c r="F41" s="635">
        <v>638895958</v>
      </c>
      <c r="G41" s="635">
        <v>587569067</v>
      </c>
      <c r="H41" s="635">
        <v>16374808</v>
      </c>
      <c r="I41" s="635">
        <v>33857560</v>
      </c>
      <c r="J41" s="20">
        <v>1094523</v>
      </c>
      <c r="K41" s="635">
        <v>638895958</v>
      </c>
    </row>
    <row r="42" spans="1:11" s="106" customFormat="1" ht="31.5" customHeight="1">
      <c r="A42" s="318">
        <v>17</v>
      </c>
      <c r="B42" s="694">
        <v>593978718</v>
      </c>
      <c r="C42" s="635">
        <v>8299149</v>
      </c>
      <c r="D42" s="635">
        <v>44004195</v>
      </c>
      <c r="E42" s="635" t="s">
        <v>450</v>
      </c>
      <c r="F42" s="635">
        <v>646282062</v>
      </c>
      <c r="G42" s="635">
        <v>596730323</v>
      </c>
      <c r="H42" s="635">
        <v>16929067</v>
      </c>
      <c r="I42" s="635">
        <v>32891927</v>
      </c>
      <c r="J42" s="20">
        <v>-269255</v>
      </c>
      <c r="K42" s="635">
        <v>646282062</v>
      </c>
    </row>
    <row r="43" spans="1:11" s="143" customFormat="1" ht="31.5" customHeight="1">
      <c r="A43" s="625">
        <v>18</v>
      </c>
      <c r="B43" s="828">
        <v>602375975</v>
      </c>
      <c r="C43" s="829">
        <v>8191504</v>
      </c>
      <c r="D43" s="829">
        <v>43186180</v>
      </c>
      <c r="E43" s="829" t="s">
        <v>450</v>
      </c>
      <c r="F43" s="829">
        <v>653753659</v>
      </c>
      <c r="G43" s="829">
        <v>605686187</v>
      </c>
      <c r="H43" s="829">
        <v>17215654</v>
      </c>
      <c r="I43" s="829">
        <v>31795258</v>
      </c>
      <c r="J43" s="830">
        <v>-943440</v>
      </c>
      <c r="K43" s="829">
        <v>653753659</v>
      </c>
    </row>
    <row r="44" spans="1:15" s="200" customFormat="1" ht="17.25" customHeight="1">
      <c r="A44" s="722" t="s">
        <v>722</v>
      </c>
      <c r="B44" s="722"/>
      <c r="C44" s="722"/>
      <c r="D44" s="722"/>
      <c r="K44" s="266" t="s">
        <v>1088</v>
      </c>
      <c r="L44" s="265"/>
      <c r="M44" s="265"/>
      <c r="N44" s="265"/>
      <c r="O44" s="265"/>
    </row>
    <row r="45" spans="1:3" s="200" customFormat="1" ht="17.25" customHeight="1">
      <c r="A45" s="1161" t="s">
        <v>723</v>
      </c>
      <c r="B45" s="1161"/>
      <c r="C45" s="1161"/>
    </row>
    <row r="46" spans="1:3" ht="18.75" customHeight="1">
      <c r="A46" s="246"/>
      <c r="B46" s="246"/>
      <c r="C46" s="246"/>
    </row>
    <row r="47" ht="18" thickBot="1">
      <c r="A47" s="102" t="s">
        <v>790</v>
      </c>
    </row>
    <row r="48" spans="1:12" s="200" customFormat="1" ht="37.5" customHeight="1" thickTop="1">
      <c r="A48" s="1001" t="s">
        <v>714</v>
      </c>
      <c r="B48" s="1187" t="s">
        <v>1073</v>
      </c>
      <c r="C48" s="1188"/>
      <c r="D48" s="1188"/>
      <c r="E48" s="1192"/>
      <c r="F48" s="734" t="s">
        <v>754</v>
      </c>
      <c r="G48" s="735"/>
      <c r="H48" s="736" t="s">
        <v>755</v>
      </c>
      <c r="I48" s="735"/>
      <c r="J48" s="737" t="s">
        <v>1074</v>
      </c>
      <c r="K48" s="739" t="s">
        <v>201</v>
      </c>
      <c r="L48" s="738"/>
    </row>
    <row r="49" spans="1:12" s="200" customFormat="1" ht="33" customHeight="1">
      <c r="A49" s="1138"/>
      <c r="B49" s="464" t="s">
        <v>756</v>
      </c>
      <c r="C49" s="464" t="s">
        <v>757</v>
      </c>
      <c r="D49" s="464" t="s">
        <v>758</v>
      </c>
      <c r="E49" s="461" t="s">
        <v>759</v>
      </c>
      <c r="F49" s="464" t="s">
        <v>760</v>
      </c>
      <c r="G49" s="540" t="s">
        <v>761</v>
      </c>
      <c r="H49" s="464" t="s">
        <v>762</v>
      </c>
      <c r="I49" s="555" t="s">
        <v>761</v>
      </c>
      <c r="J49" s="463" t="s">
        <v>763</v>
      </c>
      <c r="K49" s="463" t="s">
        <v>764</v>
      </c>
      <c r="L49" s="398" t="s">
        <v>765</v>
      </c>
    </row>
    <row r="50" spans="1:12" s="31" customFormat="1" ht="31.5" customHeight="1">
      <c r="A50" s="831" t="s">
        <v>791</v>
      </c>
      <c r="B50" s="832">
        <v>364206083</v>
      </c>
      <c r="C50" s="833">
        <v>170296185</v>
      </c>
      <c r="D50" s="833">
        <v>578707139</v>
      </c>
      <c r="E50" s="833">
        <v>6551448</v>
      </c>
      <c r="F50" s="833">
        <v>37839439</v>
      </c>
      <c r="G50" s="833">
        <v>4937628</v>
      </c>
      <c r="H50" s="833">
        <v>49978867</v>
      </c>
      <c r="I50" s="833">
        <v>739786</v>
      </c>
      <c r="J50" s="833">
        <v>1144320</v>
      </c>
      <c r="K50" s="833">
        <v>294212768</v>
      </c>
      <c r="L50" s="833">
        <v>215636547</v>
      </c>
    </row>
    <row r="51" spans="1:12" s="31" customFormat="1" ht="31.5" customHeight="1">
      <c r="A51" s="834">
        <v>15</v>
      </c>
      <c r="B51" s="832">
        <v>376548928</v>
      </c>
      <c r="C51" s="833">
        <v>166044257</v>
      </c>
      <c r="D51" s="833">
        <v>578638613</v>
      </c>
      <c r="E51" s="833">
        <v>5805129</v>
      </c>
      <c r="F51" s="833">
        <v>35350819</v>
      </c>
      <c r="G51" s="833">
        <v>4592291</v>
      </c>
      <c r="H51" s="833">
        <v>43285178</v>
      </c>
      <c r="I51" s="833">
        <v>644019</v>
      </c>
      <c r="J51" s="833">
        <v>1377891</v>
      </c>
      <c r="K51" s="833">
        <v>280187268</v>
      </c>
      <c r="L51" s="833">
        <v>214276245</v>
      </c>
    </row>
    <row r="52" spans="1:12" s="31" customFormat="1" ht="31.5" customHeight="1">
      <c r="A52" s="311">
        <v>16</v>
      </c>
      <c r="B52" s="832">
        <v>384179762</v>
      </c>
      <c r="C52" s="833">
        <v>158610057</v>
      </c>
      <c r="D52" s="833">
        <v>978998284</v>
      </c>
      <c r="E52" s="833">
        <v>5418620</v>
      </c>
      <c r="F52" s="833">
        <v>34662581</v>
      </c>
      <c r="G52" s="833">
        <v>4485201</v>
      </c>
      <c r="H52" s="833">
        <v>45332671</v>
      </c>
      <c r="I52" s="833">
        <v>674000</v>
      </c>
      <c r="J52" s="833">
        <v>1399619</v>
      </c>
      <c r="K52" s="833">
        <v>263784599</v>
      </c>
      <c r="L52" s="833">
        <v>212249389</v>
      </c>
    </row>
    <row r="53" spans="1:12" s="31" customFormat="1" ht="31.5" customHeight="1">
      <c r="A53" s="530">
        <v>17</v>
      </c>
      <c r="B53" s="832">
        <v>400320150</v>
      </c>
      <c r="C53" s="833">
        <v>151618497</v>
      </c>
      <c r="D53" s="833">
        <v>367224351</v>
      </c>
      <c r="E53" s="833">
        <v>4606004</v>
      </c>
      <c r="F53" s="833">
        <v>34519525</v>
      </c>
      <c r="G53" s="833">
        <v>4475105</v>
      </c>
      <c r="H53" s="833">
        <v>44051091</v>
      </c>
      <c r="I53" s="833">
        <v>671747</v>
      </c>
      <c r="J53" s="833">
        <v>1424129</v>
      </c>
      <c r="K53" s="833">
        <v>250971801</v>
      </c>
      <c r="L53" s="833">
        <v>210798542</v>
      </c>
    </row>
    <row r="54" spans="1:12" s="31" customFormat="1" ht="31.5" customHeight="1">
      <c r="A54" s="835">
        <v>18</v>
      </c>
      <c r="B54" s="836">
        <v>412413162</v>
      </c>
      <c r="C54" s="837">
        <v>149943449</v>
      </c>
      <c r="D54" s="837">
        <v>594833603</v>
      </c>
      <c r="E54" s="837">
        <v>3879316</v>
      </c>
      <c r="F54" s="837">
        <v>33398924</v>
      </c>
      <c r="G54" s="837">
        <v>4416993</v>
      </c>
      <c r="H54" s="837">
        <v>42766959</v>
      </c>
      <c r="I54" s="837">
        <v>652893</v>
      </c>
      <c r="J54" s="837">
        <v>1298648</v>
      </c>
      <c r="K54" s="837">
        <v>241062762</v>
      </c>
      <c r="L54" s="837">
        <v>208819689</v>
      </c>
    </row>
    <row r="55" spans="1:12" s="200" customFormat="1" ht="16.5" customHeight="1">
      <c r="A55" s="722" t="s">
        <v>766</v>
      </c>
      <c r="B55" s="722"/>
      <c r="C55" s="265"/>
      <c r="D55" s="265"/>
      <c r="E55" s="265"/>
      <c r="F55" s="265"/>
      <c r="H55" s="722"/>
      <c r="I55" s="722"/>
      <c r="J55" s="722"/>
      <c r="K55" s="722"/>
      <c r="L55" s="721" t="s">
        <v>767</v>
      </c>
    </row>
  </sheetData>
  <mergeCells count="74">
    <mergeCell ref="C24:C25"/>
    <mergeCell ref="A48:A49"/>
    <mergeCell ref="G37:K37"/>
    <mergeCell ref="B37:F37"/>
    <mergeCell ref="B48:E48"/>
    <mergeCell ref="B26:B27"/>
    <mergeCell ref="B32:B33"/>
    <mergeCell ref="C32:C33"/>
    <mergeCell ref="D32:D33"/>
    <mergeCell ref="B30:B31"/>
    <mergeCell ref="H34:M34"/>
    <mergeCell ref="I30:I31"/>
    <mergeCell ref="I32:I33"/>
    <mergeCell ref="J32:J33"/>
    <mergeCell ref="K32:K33"/>
    <mergeCell ref="H32:H33"/>
    <mergeCell ref="H30:H31"/>
    <mergeCell ref="J30:J31"/>
    <mergeCell ref="L32:L33"/>
    <mergeCell ref="M32:M33"/>
    <mergeCell ref="C30:C31"/>
    <mergeCell ref="D30:D31"/>
    <mergeCell ref="E30:E31"/>
    <mergeCell ref="B28:B29"/>
    <mergeCell ref="E32:E33"/>
    <mergeCell ref="L30:L31"/>
    <mergeCell ref="I26:I27"/>
    <mergeCell ref="L28:L29"/>
    <mergeCell ref="E26:E27"/>
    <mergeCell ref="K30:K31"/>
    <mergeCell ref="C26:C27"/>
    <mergeCell ref="E28:E29"/>
    <mergeCell ref="D26:D27"/>
    <mergeCell ref="D28:D29"/>
    <mergeCell ref="C28:C29"/>
    <mergeCell ref="M24:M25"/>
    <mergeCell ref="M26:M27"/>
    <mergeCell ref="M28:M29"/>
    <mergeCell ref="J28:J29"/>
    <mergeCell ref="J26:J27"/>
    <mergeCell ref="K28:K29"/>
    <mergeCell ref="L26:L27"/>
    <mergeCell ref="K26:K27"/>
    <mergeCell ref="K24:K25"/>
    <mergeCell ref="A30:A31"/>
    <mergeCell ref="A32:A33"/>
    <mergeCell ref="A24:A25"/>
    <mergeCell ref="A26:A27"/>
    <mergeCell ref="A28:A29"/>
    <mergeCell ref="A21:A22"/>
    <mergeCell ref="J24:J25"/>
    <mergeCell ref="I24:I25"/>
    <mergeCell ref="B21:B22"/>
    <mergeCell ref="D24:D25"/>
    <mergeCell ref="B24:B25"/>
    <mergeCell ref="C21:C22"/>
    <mergeCell ref="F22:G22"/>
    <mergeCell ref="D21:G21"/>
    <mergeCell ref="E24:E25"/>
    <mergeCell ref="H21:J21"/>
    <mergeCell ref="H28:H29"/>
    <mergeCell ref="H24:H25"/>
    <mergeCell ref="H26:H27"/>
    <mergeCell ref="I28:I29"/>
    <mergeCell ref="G17:P17"/>
    <mergeCell ref="A45:C45"/>
    <mergeCell ref="A37:A38"/>
    <mergeCell ref="A4:A5"/>
    <mergeCell ref="P4:P5"/>
    <mergeCell ref="B4:H4"/>
    <mergeCell ref="I4:O4"/>
    <mergeCell ref="K21:M21"/>
    <mergeCell ref="M30:M31"/>
    <mergeCell ref="L24:L25"/>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3"/>
  <drawing r:id="rId2"/>
</worksheet>
</file>

<file path=xl/worksheets/sheet15.xml><?xml version="1.0" encoding="utf-8"?>
<worksheet xmlns="http://schemas.openxmlformats.org/spreadsheetml/2006/main" xmlns:r="http://schemas.openxmlformats.org/officeDocument/2006/relationships">
  <dimension ref="A1:Q213"/>
  <sheetViews>
    <sheetView zoomScaleSheetLayoutView="75" workbookViewId="0" topLeftCell="A1">
      <selection activeCell="A1" sqref="A1"/>
    </sheetView>
  </sheetViews>
  <sheetFormatPr defaultColWidth="9.00390625" defaultRowHeight="13.5"/>
  <cols>
    <col min="1" max="1" width="13.00390625" style="200" customWidth="1"/>
    <col min="2" max="16" width="11.75390625" style="4" customWidth="1"/>
    <col min="17" max="17" width="7.50390625" style="4" customWidth="1"/>
    <col min="18" max="16384" width="9.00390625" style="4" customWidth="1"/>
  </cols>
  <sheetData>
    <row r="1" ht="18" customHeight="1">
      <c r="A1" s="1052" t="s">
        <v>283</v>
      </c>
    </row>
    <row r="2" ht="24" customHeight="1">
      <c r="A2" s="101" t="s">
        <v>1075</v>
      </c>
    </row>
    <row r="3" spans="1:13" s="102" customFormat="1" ht="22.5" customHeight="1" thickBot="1">
      <c r="A3" s="231" t="s">
        <v>770</v>
      </c>
      <c r="F3" s="231"/>
      <c r="G3" s="231"/>
      <c r="H3" s="266" t="s">
        <v>771</v>
      </c>
      <c r="M3" s="231"/>
    </row>
    <row r="4" spans="1:15" s="200" customFormat="1" ht="24.75" customHeight="1" thickTop="1">
      <c r="A4" s="1208" t="s">
        <v>772</v>
      </c>
      <c r="B4" s="1211" t="s">
        <v>305</v>
      </c>
      <c r="C4" s="1010" t="s">
        <v>773</v>
      </c>
      <c r="D4" s="1217"/>
      <c r="E4" s="1217"/>
      <c r="F4" s="1217"/>
      <c r="G4" s="1217"/>
      <c r="H4" s="1217"/>
      <c r="I4" s="1217"/>
      <c r="J4" s="1217"/>
      <c r="K4" s="1217"/>
      <c r="L4" s="1218"/>
      <c r="M4" s="1199" t="s">
        <v>774</v>
      </c>
      <c r="N4" s="1201" t="s">
        <v>475</v>
      </c>
      <c r="O4" s="521"/>
    </row>
    <row r="5" spans="1:15" s="200" customFormat="1" ht="24.75" customHeight="1">
      <c r="A5" s="1209"/>
      <c r="B5" s="1212"/>
      <c r="C5" s="1216" t="s">
        <v>775</v>
      </c>
      <c r="D5" s="1207" t="s">
        <v>472</v>
      </c>
      <c r="E5" s="1214" t="s">
        <v>776</v>
      </c>
      <c r="F5" s="1215"/>
      <c r="G5" s="1215"/>
      <c r="H5" s="1215"/>
      <c r="I5" s="1204" t="s">
        <v>777</v>
      </c>
      <c r="J5" s="1205"/>
      <c r="K5" s="1206"/>
      <c r="L5" s="1207" t="s">
        <v>473</v>
      </c>
      <c r="M5" s="1200"/>
      <c r="N5" s="1202"/>
      <c r="O5" s="1197" t="s">
        <v>778</v>
      </c>
    </row>
    <row r="6" spans="1:15" ht="33" customHeight="1">
      <c r="A6" s="1210"/>
      <c r="B6" s="1213"/>
      <c r="C6" s="1216"/>
      <c r="D6" s="1030"/>
      <c r="E6" s="268" t="s">
        <v>779</v>
      </c>
      <c r="F6" s="268" t="s">
        <v>780</v>
      </c>
      <c r="G6" s="269" t="s">
        <v>781</v>
      </c>
      <c r="H6" s="270" t="s">
        <v>782</v>
      </c>
      <c r="I6" s="269" t="s">
        <v>783</v>
      </c>
      <c r="J6" s="268" t="s">
        <v>784</v>
      </c>
      <c r="K6" s="6" t="s">
        <v>474</v>
      </c>
      <c r="L6" s="1030"/>
      <c r="M6" s="1200"/>
      <c r="N6" s="1203"/>
      <c r="O6" s="1198"/>
    </row>
    <row r="7" spans="1:15" ht="16.5" customHeight="1">
      <c r="A7" s="271"/>
      <c r="B7" s="188"/>
      <c r="C7" s="188"/>
      <c r="D7" s="272"/>
      <c r="E7" s="273"/>
      <c r="F7" s="273"/>
      <c r="G7" s="273"/>
      <c r="H7" s="273"/>
      <c r="I7" s="273"/>
      <c r="J7" s="273"/>
      <c r="K7" s="273"/>
      <c r="L7" s="272"/>
      <c r="M7" s="272"/>
      <c r="N7" s="272"/>
      <c r="O7" s="274"/>
    </row>
    <row r="8" spans="1:15" s="740" customFormat="1" ht="16.5" customHeight="1">
      <c r="A8" s="18" t="s">
        <v>216</v>
      </c>
      <c r="B8" s="96">
        <v>24063</v>
      </c>
      <c r="C8" s="96">
        <v>219</v>
      </c>
      <c r="D8" s="96">
        <v>9</v>
      </c>
      <c r="E8" s="96">
        <v>30</v>
      </c>
      <c r="F8" s="96">
        <v>47</v>
      </c>
      <c r="G8" s="96">
        <v>1</v>
      </c>
      <c r="H8" s="96" t="s">
        <v>450</v>
      </c>
      <c r="I8" s="96">
        <v>118</v>
      </c>
      <c r="J8" s="96" t="s">
        <v>450</v>
      </c>
      <c r="K8" s="96">
        <v>2</v>
      </c>
      <c r="L8" s="96">
        <v>12</v>
      </c>
      <c r="M8" s="96">
        <v>9</v>
      </c>
      <c r="N8" s="96">
        <v>23835</v>
      </c>
      <c r="O8" s="96">
        <v>23796</v>
      </c>
    </row>
    <row r="9" spans="1:15" s="740" customFormat="1" ht="16.5" customHeight="1">
      <c r="A9" s="18"/>
      <c r="B9" s="96"/>
      <c r="C9" s="96"/>
      <c r="D9" s="96"/>
      <c r="E9" s="96"/>
      <c r="F9" s="96"/>
      <c r="G9" s="96"/>
      <c r="H9" s="96"/>
      <c r="I9" s="96"/>
      <c r="J9" s="96"/>
      <c r="K9" s="96"/>
      <c r="L9" s="96"/>
      <c r="M9" s="96"/>
      <c r="N9" s="96"/>
      <c r="O9" s="96"/>
    </row>
    <row r="10" spans="1:15" s="115" customFormat="1" ht="16.5" customHeight="1">
      <c r="A10" s="18" t="s">
        <v>806</v>
      </c>
      <c r="B10" s="96">
        <v>18312</v>
      </c>
      <c r="C10" s="96">
        <v>153</v>
      </c>
      <c r="D10" s="96">
        <v>9</v>
      </c>
      <c r="E10" s="96">
        <v>17</v>
      </c>
      <c r="F10" s="96">
        <v>29</v>
      </c>
      <c r="G10" s="96" t="s">
        <v>846</v>
      </c>
      <c r="H10" s="96" t="s">
        <v>846</v>
      </c>
      <c r="I10" s="96">
        <v>85</v>
      </c>
      <c r="J10" s="96" t="s">
        <v>846</v>
      </c>
      <c r="K10" s="96">
        <v>2</v>
      </c>
      <c r="L10" s="96">
        <v>11</v>
      </c>
      <c r="M10" s="96">
        <v>6</v>
      </c>
      <c r="N10" s="96">
        <v>18153</v>
      </c>
      <c r="O10" s="96">
        <v>18131</v>
      </c>
    </row>
    <row r="11" spans="1:15" s="115" customFormat="1" ht="16.5" customHeight="1">
      <c r="A11" s="18" t="s">
        <v>807</v>
      </c>
      <c r="B11" s="96">
        <v>5751</v>
      </c>
      <c r="C11" s="96">
        <v>66</v>
      </c>
      <c r="D11" s="96" t="s">
        <v>427</v>
      </c>
      <c r="E11" s="96">
        <v>13</v>
      </c>
      <c r="F11" s="96">
        <v>18</v>
      </c>
      <c r="G11" s="96">
        <v>1</v>
      </c>
      <c r="H11" s="96" t="s">
        <v>427</v>
      </c>
      <c r="I11" s="96">
        <v>33</v>
      </c>
      <c r="J11" s="96" t="s">
        <v>427</v>
      </c>
      <c r="K11" s="96" t="s">
        <v>427</v>
      </c>
      <c r="L11" s="96">
        <v>1</v>
      </c>
      <c r="M11" s="96">
        <v>3</v>
      </c>
      <c r="N11" s="96">
        <v>5682</v>
      </c>
      <c r="O11" s="96">
        <v>5665</v>
      </c>
    </row>
    <row r="12" spans="1:15" s="115" customFormat="1" ht="16.5" customHeight="1">
      <c r="A12" s="57"/>
      <c r="B12" s="96"/>
      <c r="C12" s="96"/>
      <c r="D12" s="96"/>
      <c r="E12" s="96"/>
      <c r="F12" s="96"/>
      <c r="G12" s="96"/>
      <c r="H12" s="96"/>
      <c r="I12" s="96"/>
      <c r="J12" s="96"/>
      <c r="K12" s="96"/>
      <c r="L12" s="96"/>
      <c r="M12" s="96"/>
      <c r="N12" s="96"/>
      <c r="O12" s="96"/>
    </row>
    <row r="13" spans="1:15" s="41" customFormat="1" ht="16.5" customHeight="1">
      <c r="A13" s="18" t="s">
        <v>102</v>
      </c>
      <c r="B13" s="96">
        <v>1051</v>
      </c>
      <c r="C13" s="96">
        <v>4</v>
      </c>
      <c r="D13" s="96" t="s">
        <v>427</v>
      </c>
      <c r="E13" s="96">
        <v>3</v>
      </c>
      <c r="F13" s="96">
        <v>1</v>
      </c>
      <c r="G13" s="96" t="s">
        <v>427</v>
      </c>
      <c r="H13" s="96" t="s">
        <v>427</v>
      </c>
      <c r="I13" s="96" t="s">
        <v>427</v>
      </c>
      <c r="J13" s="96" t="s">
        <v>427</v>
      </c>
      <c r="K13" s="96" t="s">
        <v>427</v>
      </c>
      <c r="L13" s="96" t="s">
        <v>427</v>
      </c>
      <c r="M13" s="96">
        <v>1</v>
      </c>
      <c r="N13" s="96">
        <v>1046</v>
      </c>
      <c r="O13" s="96">
        <v>1044</v>
      </c>
    </row>
    <row r="14" spans="1:15" s="41" customFormat="1" ht="16.5" customHeight="1">
      <c r="A14" s="18" t="s">
        <v>103</v>
      </c>
      <c r="B14" s="96">
        <v>142</v>
      </c>
      <c r="C14" s="96">
        <v>1</v>
      </c>
      <c r="D14" s="96" t="s">
        <v>427</v>
      </c>
      <c r="E14" s="96" t="s">
        <v>427</v>
      </c>
      <c r="F14" s="96" t="s">
        <v>427</v>
      </c>
      <c r="G14" s="96" t="s">
        <v>427</v>
      </c>
      <c r="H14" s="96" t="s">
        <v>427</v>
      </c>
      <c r="I14" s="96">
        <v>1</v>
      </c>
      <c r="J14" s="96" t="s">
        <v>427</v>
      </c>
      <c r="K14" s="96" t="s">
        <v>427</v>
      </c>
      <c r="L14" s="96" t="s">
        <v>427</v>
      </c>
      <c r="M14" s="96">
        <v>2</v>
      </c>
      <c r="N14" s="96">
        <v>139</v>
      </c>
      <c r="O14" s="96">
        <v>138</v>
      </c>
    </row>
    <row r="15" spans="1:15" s="41" customFormat="1" ht="16.5" customHeight="1">
      <c r="A15" s="18" t="s">
        <v>187</v>
      </c>
      <c r="B15" s="96">
        <v>1631</v>
      </c>
      <c r="C15" s="96">
        <v>12</v>
      </c>
      <c r="D15" s="96" t="s">
        <v>428</v>
      </c>
      <c r="E15" s="96">
        <v>1</v>
      </c>
      <c r="F15" s="96">
        <v>2</v>
      </c>
      <c r="G15" s="96" t="s">
        <v>428</v>
      </c>
      <c r="H15" s="96" t="s">
        <v>428</v>
      </c>
      <c r="I15" s="96">
        <v>8</v>
      </c>
      <c r="J15" s="96" t="s">
        <v>428</v>
      </c>
      <c r="K15" s="96" t="s">
        <v>428</v>
      </c>
      <c r="L15" s="96">
        <v>1</v>
      </c>
      <c r="M15" s="96" t="s">
        <v>428</v>
      </c>
      <c r="N15" s="96">
        <v>1619</v>
      </c>
      <c r="O15" s="96">
        <v>1619</v>
      </c>
    </row>
    <row r="16" spans="1:15" s="41" customFormat="1" ht="16.5" customHeight="1">
      <c r="A16" s="18" t="s">
        <v>104</v>
      </c>
      <c r="B16" s="96">
        <v>280</v>
      </c>
      <c r="C16" s="96">
        <v>4</v>
      </c>
      <c r="D16" s="96" t="s">
        <v>428</v>
      </c>
      <c r="E16" s="96">
        <v>1</v>
      </c>
      <c r="F16" s="96">
        <v>1</v>
      </c>
      <c r="G16" s="96" t="s">
        <v>428</v>
      </c>
      <c r="H16" s="96" t="s">
        <v>428</v>
      </c>
      <c r="I16" s="96">
        <v>1</v>
      </c>
      <c r="J16" s="96" t="s">
        <v>428</v>
      </c>
      <c r="K16" s="96">
        <v>1</v>
      </c>
      <c r="L16" s="96" t="s">
        <v>428</v>
      </c>
      <c r="M16" s="96" t="s">
        <v>428</v>
      </c>
      <c r="N16" s="96">
        <v>276</v>
      </c>
      <c r="O16" s="96">
        <v>276</v>
      </c>
    </row>
    <row r="17" spans="1:15" s="41" customFormat="1" ht="16.5" customHeight="1">
      <c r="A17" s="18" t="s">
        <v>105</v>
      </c>
      <c r="B17" s="96">
        <v>1726</v>
      </c>
      <c r="C17" s="96">
        <v>17</v>
      </c>
      <c r="D17" s="96" t="s">
        <v>428</v>
      </c>
      <c r="E17" s="96">
        <v>4</v>
      </c>
      <c r="F17" s="96">
        <v>5</v>
      </c>
      <c r="G17" s="96" t="s">
        <v>428</v>
      </c>
      <c r="H17" s="96" t="s">
        <v>428</v>
      </c>
      <c r="I17" s="96">
        <v>7</v>
      </c>
      <c r="J17" s="96" t="s">
        <v>428</v>
      </c>
      <c r="K17" s="96" t="s">
        <v>428</v>
      </c>
      <c r="L17" s="96">
        <v>1</v>
      </c>
      <c r="M17" s="96">
        <v>1</v>
      </c>
      <c r="N17" s="96">
        <v>1708</v>
      </c>
      <c r="O17" s="96">
        <v>1704</v>
      </c>
    </row>
    <row r="18" spans="1:15" s="41" customFormat="1" ht="16.5" customHeight="1">
      <c r="A18" s="18" t="s">
        <v>106</v>
      </c>
      <c r="B18" s="96">
        <v>190</v>
      </c>
      <c r="C18" s="96">
        <v>2</v>
      </c>
      <c r="D18" s="96" t="s">
        <v>428</v>
      </c>
      <c r="E18" s="96" t="s">
        <v>428</v>
      </c>
      <c r="F18" s="96" t="s">
        <v>428</v>
      </c>
      <c r="G18" s="96" t="s">
        <v>428</v>
      </c>
      <c r="H18" s="96" t="s">
        <v>428</v>
      </c>
      <c r="I18" s="96" t="s">
        <v>428</v>
      </c>
      <c r="J18" s="96" t="s">
        <v>428</v>
      </c>
      <c r="K18" s="96">
        <v>1</v>
      </c>
      <c r="L18" s="96">
        <v>1</v>
      </c>
      <c r="M18" s="96">
        <v>1</v>
      </c>
      <c r="N18" s="96">
        <v>187</v>
      </c>
      <c r="O18" s="96">
        <v>186</v>
      </c>
    </row>
    <row r="19" spans="1:15" s="41" customFormat="1" ht="16.5" customHeight="1">
      <c r="A19" s="18" t="s">
        <v>107</v>
      </c>
      <c r="B19" s="96">
        <v>1656</v>
      </c>
      <c r="C19" s="96">
        <v>9</v>
      </c>
      <c r="D19" s="96">
        <v>2</v>
      </c>
      <c r="E19" s="96" t="s">
        <v>428</v>
      </c>
      <c r="F19" s="96" t="s">
        <v>428</v>
      </c>
      <c r="G19" s="96" t="s">
        <v>428</v>
      </c>
      <c r="H19" s="96" t="s">
        <v>428</v>
      </c>
      <c r="I19" s="96">
        <v>6</v>
      </c>
      <c r="J19" s="96" t="s">
        <v>428</v>
      </c>
      <c r="K19" s="96" t="s">
        <v>428</v>
      </c>
      <c r="L19" s="96">
        <v>1</v>
      </c>
      <c r="M19" s="96">
        <v>1</v>
      </c>
      <c r="N19" s="96">
        <v>1646</v>
      </c>
      <c r="O19" s="96">
        <v>1645</v>
      </c>
    </row>
    <row r="20" spans="1:15" s="41" customFormat="1" ht="16.5" customHeight="1">
      <c r="A20" s="18" t="s">
        <v>219</v>
      </c>
      <c r="B20" s="96">
        <v>3252</v>
      </c>
      <c r="C20" s="96">
        <v>19</v>
      </c>
      <c r="D20" s="96">
        <v>2</v>
      </c>
      <c r="E20" s="96" t="s">
        <v>448</v>
      </c>
      <c r="F20" s="96">
        <v>3</v>
      </c>
      <c r="G20" s="96" t="s">
        <v>448</v>
      </c>
      <c r="H20" s="96" t="s">
        <v>448</v>
      </c>
      <c r="I20" s="96">
        <v>14</v>
      </c>
      <c r="J20" s="96" t="s">
        <v>448</v>
      </c>
      <c r="K20" s="96" t="s">
        <v>448</v>
      </c>
      <c r="L20" s="96" t="s">
        <v>448</v>
      </c>
      <c r="M20" s="96" t="s">
        <v>448</v>
      </c>
      <c r="N20" s="96">
        <v>3233</v>
      </c>
      <c r="O20" s="96">
        <v>3232</v>
      </c>
    </row>
    <row r="21" spans="1:15" s="41" customFormat="1" ht="16.5" customHeight="1">
      <c r="A21" s="18" t="s">
        <v>222</v>
      </c>
      <c r="B21" s="96">
        <v>3293</v>
      </c>
      <c r="C21" s="96">
        <v>39</v>
      </c>
      <c r="D21" s="96">
        <v>2</v>
      </c>
      <c r="E21" s="96">
        <v>3</v>
      </c>
      <c r="F21" s="96">
        <v>6</v>
      </c>
      <c r="G21" s="96" t="s">
        <v>449</v>
      </c>
      <c r="H21" s="96" t="s">
        <v>449</v>
      </c>
      <c r="I21" s="96">
        <v>22</v>
      </c>
      <c r="J21" s="96" t="s">
        <v>449</v>
      </c>
      <c r="K21" s="96" t="s">
        <v>449</v>
      </c>
      <c r="L21" s="96">
        <v>6</v>
      </c>
      <c r="M21" s="96" t="s">
        <v>449</v>
      </c>
      <c r="N21" s="96">
        <v>3254</v>
      </c>
      <c r="O21" s="96">
        <v>3243</v>
      </c>
    </row>
    <row r="22" spans="1:15" s="41" customFormat="1" ht="16.5" customHeight="1">
      <c r="A22" s="18" t="s">
        <v>221</v>
      </c>
      <c r="B22" s="96">
        <v>687</v>
      </c>
      <c r="C22" s="96">
        <v>9</v>
      </c>
      <c r="D22" s="96">
        <v>1</v>
      </c>
      <c r="E22" s="96">
        <v>2</v>
      </c>
      <c r="F22" s="96">
        <v>2</v>
      </c>
      <c r="G22" s="96" t="s">
        <v>352</v>
      </c>
      <c r="H22" s="96" t="s">
        <v>352</v>
      </c>
      <c r="I22" s="96">
        <v>4</v>
      </c>
      <c r="J22" s="96" t="s">
        <v>352</v>
      </c>
      <c r="K22" s="96" t="s">
        <v>352</v>
      </c>
      <c r="L22" s="96" t="s">
        <v>352</v>
      </c>
      <c r="M22" s="96" t="s">
        <v>352</v>
      </c>
      <c r="N22" s="96">
        <v>678</v>
      </c>
      <c r="O22" s="96">
        <v>678</v>
      </c>
    </row>
    <row r="23" spans="1:15" s="41" customFormat="1" ht="16.5" customHeight="1">
      <c r="A23" s="18" t="s">
        <v>223</v>
      </c>
      <c r="B23" s="96">
        <v>4404</v>
      </c>
      <c r="C23" s="96">
        <v>37</v>
      </c>
      <c r="D23" s="96">
        <v>2</v>
      </c>
      <c r="E23" s="96">
        <v>3</v>
      </c>
      <c r="F23" s="96">
        <v>9</v>
      </c>
      <c r="G23" s="96" t="s">
        <v>828</v>
      </c>
      <c r="H23" s="96" t="s">
        <v>828</v>
      </c>
      <c r="I23" s="96">
        <v>22</v>
      </c>
      <c r="J23" s="96" t="s">
        <v>828</v>
      </c>
      <c r="K23" s="96" t="s">
        <v>828</v>
      </c>
      <c r="L23" s="96">
        <v>1</v>
      </c>
      <c r="M23" s="96" t="s">
        <v>828</v>
      </c>
      <c r="N23" s="96">
        <v>4367</v>
      </c>
      <c r="O23" s="96">
        <v>4366</v>
      </c>
    </row>
    <row r="24" spans="1:13" s="43" customFormat="1" ht="16.5" customHeight="1">
      <c r="A24" s="17"/>
      <c r="B24" s="19"/>
      <c r="C24" s="20"/>
      <c r="D24" s="20"/>
      <c r="E24" s="20"/>
      <c r="F24" s="20"/>
      <c r="G24" s="20"/>
      <c r="H24" s="20"/>
      <c r="I24" s="20"/>
      <c r="J24" s="20"/>
      <c r="K24" s="20"/>
      <c r="L24" s="20"/>
      <c r="M24" s="20"/>
    </row>
    <row r="25" spans="1:15" s="41" customFormat="1" ht="16.5" customHeight="1">
      <c r="A25" s="21" t="s">
        <v>226</v>
      </c>
      <c r="B25" s="96">
        <v>2028</v>
      </c>
      <c r="C25" s="96">
        <v>17</v>
      </c>
      <c r="D25" s="96" t="s">
        <v>828</v>
      </c>
      <c r="E25" s="96">
        <v>5</v>
      </c>
      <c r="F25" s="96">
        <v>6</v>
      </c>
      <c r="G25" s="96" t="s">
        <v>828</v>
      </c>
      <c r="H25" s="96" t="s">
        <v>828</v>
      </c>
      <c r="I25" s="96">
        <v>6</v>
      </c>
      <c r="J25" s="96" t="s">
        <v>828</v>
      </c>
      <c r="K25" s="96" t="s">
        <v>828</v>
      </c>
      <c r="L25" s="96" t="s">
        <v>828</v>
      </c>
      <c r="M25" s="96" t="s">
        <v>828</v>
      </c>
      <c r="N25" s="96">
        <v>2011</v>
      </c>
      <c r="O25" s="96">
        <v>2010</v>
      </c>
    </row>
    <row r="26" spans="1:15" s="43" customFormat="1" ht="16.5" customHeight="1">
      <c r="A26" s="56" t="s">
        <v>108</v>
      </c>
      <c r="B26" s="19">
        <v>699</v>
      </c>
      <c r="C26" s="20">
        <v>1</v>
      </c>
      <c r="D26" s="20" t="s">
        <v>828</v>
      </c>
      <c r="E26" s="20" t="s">
        <v>828</v>
      </c>
      <c r="F26" s="20">
        <v>1</v>
      </c>
      <c r="G26" s="20" t="s">
        <v>828</v>
      </c>
      <c r="H26" s="20" t="s">
        <v>828</v>
      </c>
      <c r="I26" s="20" t="s">
        <v>828</v>
      </c>
      <c r="J26" s="20" t="s">
        <v>828</v>
      </c>
      <c r="K26" s="20" t="s">
        <v>828</v>
      </c>
      <c r="L26" s="20" t="s">
        <v>828</v>
      </c>
      <c r="M26" s="20" t="s">
        <v>828</v>
      </c>
      <c r="N26" s="43">
        <v>698</v>
      </c>
      <c r="O26" s="43">
        <v>698</v>
      </c>
    </row>
    <row r="27" spans="1:15" s="43" customFormat="1" ht="16.5" customHeight="1">
      <c r="A27" s="56" t="s">
        <v>109</v>
      </c>
      <c r="B27" s="19">
        <v>40</v>
      </c>
      <c r="C27" s="20">
        <v>2</v>
      </c>
      <c r="D27" s="20" t="s">
        <v>828</v>
      </c>
      <c r="E27" s="20" t="s">
        <v>828</v>
      </c>
      <c r="F27" s="20">
        <v>1</v>
      </c>
      <c r="G27" s="20" t="s">
        <v>828</v>
      </c>
      <c r="H27" s="20" t="s">
        <v>828</v>
      </c>
      <c r="I27" s="20">
        <v>1</v>
      </c>
      <c r="J27" s="20" t="s">
        <v>828</v>
      </c>
      <c r="K27" s="20" t="s">
        <v>828</v>
      </c>
      <c r="L27" s="20" t="s">
        <v>828</v>
      </c>
      <c r="M27" s="20" t="s">
        <v>828</v>
      </c>
      <c r="N27" s="43">
        <v>38</v>
      </c>
      <c r="O27" s="43">
        <v>38</v>
      </c>
    </row>
    <row r="28" spans="1:15" s="43" customFormat="1" ht="16.5" customHeight="1">
      <c r="A28" s="56" t="s">
        <v>110</v>
      </c>
      <c r="B28" s="19">
        <v>1194</v>
      </c>
      <c r="C28" s="20">
        <v>13</v>
      </c>
      <c r="D28" s="20" t="s">
        <v>828</v>
      </c>
      <c r="E28" s="20">
        <v>5</v>
      </c>
      <c r="F28" s="20">
        <v>3</v>
      </c>
      <c r="G28" s="20" t="s">
        <v>828</v>
      </c>
      <c r="H28" s="20" t="s">
        <v>828</v>
      </c>
      <c r="I28" s="20">
        <v>5</v>
      </c>
      <c r="J28" s="20" t="s">
        <v>828</v>
      </c>
      <c r="K28" s="20" t="s">
        <v>828</v>
      </c>
      <c r="L28" s="20" t="s">
        <v>828</v>
      </c>
      <c r="M28" s="20" t="s">
        <v>828</v>
      </c>
      <c r="N28" s="43">
        <v>1181</v>
      </c>
      <c r="O28" s="43">
        <v>1180</v>
      </c>
    </row>
    <row r="29" spans="1:15" s="43" customFormat="1" ht="16.5" customHeight="1">
      <c r="A29" s="56" t="s">
        <v>111</v>
      </c>
      <c r="B29" s="19">
        <v>95</v>
      </c>
      <c r="C29" s="20">
        <v>1</v>
      </c>
      <c r="D29" s="20" t="s">
        <v>828</v>
      </c>
      <c r="E29" s="20" t="s">
        <v>828</v>
      </c>
      <c r="F29" s="20">
        <v>1</v>
      </c>
      <c r="G29" s="20" t="s">
        <v>828</v>
      </c>
      <c r="H29" s="20" t="s">
        <v>828</v>
      </c>
      <c r="I29" s="20" t="s">
        <v>828</v>
      </c>
      <c r="J29" s="20" t="s">
        <v>828</v>
      </c>
      <c r="K29" s="20" t="s">
        <v>828</v>
      </c>
      <c r="L29" s="20" t="s">
        <v>828</v>
      </c>
      <c r="M29" s="20" t="s">
        <v>828</v>
      </c>
      <c r="N29" s="43">
        <v>94</v>
      </c>
      <c r="O29" s="43">
        <v>94</v>
      </c>
    </row>
    <row r="30" spans="1:13" s="43" customFormat="1" ht="16.5" customHeight="1">
      <c r="A30" s="22"/>
      <c r="B30" s="19"/>
      <c r="C30" s="20"/>
      <c r="D30" s="20"/>
      <c r="E30" s="20"/>
      <c r="F30" s="20"/>
      <c r="G30" s="20"/>
      <c r="H30" s="20"/>
      <c r="I30" s="20"/>
      <c r="J30" s="20"/>
      <c r="K30" s="20"/>
      <c r="L30" s="20"/>
      <c r="M30" s="20"/>
    </row>
    <row r="31" spans="1:15" s="41" customFormat="1" ht="16.5" customHeight="1">
      <c r="A31" s="21" t="s">
        <v>227</v>
      </c>
      <c r="B31" s="96">
        <v>813</v>
      </c>
      <c r="C31" s="96">
        <v>4</v>
      </c>
      <c r="D31" s="96" t="s">
        <v>828</v>
      </c>
      <c r="E31" s="96">
        <v>1</v>
      </c>
      <c r="F31" s="96" t="s">
        <v>828</v>
      </c>
      <c r="G31" s="96" t="s">
        <v>828</v>
      </c>
      <c r="H31" s="96" t="s">
        <v>828</v>
      </c>
      <c r="I31" s="96">
        <v>3</v>
      </c>
      <c r="J31" s="96" t="s">
        <v>828</v>
      </c>
      <c r="K31" s="96" t="s">
        <v>828</v>
      </c>
      <c r="L31" s="96" t="s">
        <v>828</v>
      </c>
      <c r="M31" s="96" t="s">
        <v>828</v>
      </c>
      <c r="N31" s="96">
        <v>809</v>
      </c>
      <c r="O31" s="96">
        <v>809</v>
      </c>
    </row>
    <row r="32" spans="1:15" s="43" customFormat="1" ht="16.5" customHeight="1">
      <c r="A32" s="57" t="s">
        <v>112</v>
      </c>
      <c r="B32" s="19">
        <v>472</v>
      </c>
      <c r="C32" s="20">
        <v>3</v>
      </c>
      <c r="D32" s="20" t="s">
        <v>828</v>
      </c>
      <c r="E32" s="20">
        <v>1</v>
      </c>
      <c r="F32" s="20" t="s">
        <v>828</v>
      </c>
      <c r="G32" s="20" t="s">
        <v>828</v>
      </c>
      <c r="H32" s="20" t="s">
        <v>828</v>
      </c>
      <c r="I32" s="20">
        <v>2</v>
      </c>
      <c r="J32" s="20" t="s">
        <v>828</v>
      </c>
      <c r="K32" s="20" t="s">
        <v>828</v>
      </c>
      <c r="L32" s="20" t="s">
        <v>828</v>
      </c>
      <c r="M32" s="20" t="s">
        <v>828</v>
      </c>
      <c r="N32" s="43">
        <v>469</v>
      </c>
      <c r="O32" s="43">
        <v>469</v>
      </c>
    </row>
    <row r="33" spans="1:15" s="43" customFormat="1" ht="16.5" customHeight="1">
      <c r="A33" s="57" t="s">
        <v>113</v>
      </c>
      <c r="B33" s="19">
        <v>61</v>
      </c>
      <c r="C33" s="20" t="s">
        <v>828</v>
      </c>
      <c r="D33" s="20" t="s">
        <v>828</v>
      </c>
      <c r="E33" s="20" t="s">
        <v>828</v>
      </c>
      <c r="F33" s="20" t="s">
        <v>828</v>
      </c>
      <c r="G33" s="20" t="s">
        <v>828</v>
      </c>
      <c r="H33" s="20" t="s">
        <v>828</v>
      </c>
      <c r="I33" s="20" t="s">
        <v>828</v>
      </c>
      <c r="J33" s="20" t="s">
        <v>828</v>
      </c>
      <c r="K33" s="20" t="s">
        <v>828</v>
      </c>
      <c r="L33" s="20" t="s">
        <v>828</v>
      </c>
      <c r="M33" s="20" t="s">
        <v>828</v>
      </c>
      <c r="N33" s="43">
        <v>61</v>
      </c>
      <c r="O33" s="43">
        <v>61</v>
      </c>
    </row>
    <row r="34" spans="1:15" s="43" customFormat="1" ht="16.5" customHeight="1">
      <c r="A34" s="57" t="s">
        <v>114</v>
      </c>
      <c r="B34" s="19">
        <v>280</v>
      </c>
      <c r="C34" s="20">
        <v>1</v>
      </c>
      <c r="D34" s="20" t="s">
        <v>828</v>
      </c>
      <c r="E34" s="20" t="s">
        <v>828</v>
      </c>
      <c r="F34" s="20" t="s">
        <v>828</v>
      </c>
      <c r="G34" s="20" t="s">
        <v>828</v>
      </c>
      <c r="H34" s="20" t="s">
        <v>828</v>
      </c>
      <c r="I34" s="20">
        <v>1</v>
      </c>
      <c r="J34" s="20" t="s">
        <v>828</v>
      </c>
      <c r="K34" s="20" t="s">
        <v>828</v>
      </c>
      <c r="L34" s="20" t="s">
        <v>828</v>
      </c>
      <c r="M34" s="20" t="s">
        <v>828</v>
      </c>
      <c r="N34" s="43">
        <v>279</v>
      </c>
      <c r="O34" s="43">
        <v>279</v>
      </c>
    </row>
    <row r="35" spans="1:13" s="43" customFormat="1" ht="16.5" customHeight="1">
      <c r="A35" s="23"/>
      <c r="B35" s="19"/>
      <c r="C35" s="20"/>
      <c r="D35" s="20"/>
      <c r="E35" s="20"/>
      <c r="F35" s="20"/>
      <c r="G35" s="20"/>
      <c r="H35" s="20"/>
      <c r="I35" s="20"/>
      <c r="J35" s="20"/>
      <c r="K35" s="20"/>
      <c r="L35" s="20"/>
      <c r="M35" s="20"/>
    </row>
    <row r="36" spans="1:15" s="41" customFormat="1" ht="16.5" customHeight="1">
      <c r="A36" s="21" t="s">
        <v>228</v>
      </c>
      <c r="B36" s="96">
        <v>401</v>
      </c>
      <c r="C36" s="96">
        <v>10</v>
      </c>
      <c r="D36" s="96" t="s">
        <v>828</v>
      </c>
      <c r="E36" s="96">
        <v>1</v>
      </c>
      <c r="F36" s="96">
        <v>2</v>
      </c>
      <c r="G36" s="96">
        <v>1</v>
      </c>
      <c r="H36" s="96" t="s">
        <v>828</v>
      </c>
      <c r="I36" s="96">
        <v>6</v>
      </c>
      <c r="J36" s="96" t="s">
        <v>828</v>
      </c>
      <c r="K36" s="96" t="s">
        <v>828</v>
      </c>
      <c r="L36" s="96" t="s">
        <v>828</v>
      </c>
      <c r="M36" s="96" t="s">
        <v>828</v>
      </c>
      <c r="N36" s="96">
        <v>391</v>
      </c>
      <c r="O36" s="96">
        <v>389</v>
      </c>
    </row>
    <row r="37" spans="1:15" s="43" customFormat="1" ht="16.5" customHeight="1">
      <c r="A37" s="57" t="s">
        <v>115</v>
      </c>
      <c r="B37" s="19">
        <v>58</v>
      </c>
      <c r="C37" s="20">
        <v>4</v>
      </c>
      <c r="D37" s="20" t="s">
        <v>828</v>
      </c>
      <c r="E37" s="20">
        <v>1</v>
      </c>
      <c r="F37" s="20">
        <v>2</v>
      </c>
      <c r="G37" s="20">
        <v>1</v>
      </c>
      <c r="H37" s="20" t="s">
        <v>828</v>
      </c>
      <c r="I37" s="20" t="s">
        <v>828</v>
      </c>
      <c r="J37" s="20" t="s">
        <v>828</v>
      </c>
      <c r="K37" s="20" t="s">
        <v>828</v>
      </c>
      <c r="L37" s="20" t="s">
        <v>828</v>
      </c>
      <c r="M37" s="20" t="s">
        <v>828</v>
      </c>
      <c r="N37" s="43">
        <v>54</v>
      </c>
      <c r="O37" s="43">
        <v>53</v>
      </c>
    </row>
    <row r="38" spans="1:15" s="43" customFormat="1" ht="16.5" customHeight="1">
      <c r="A38" s="57" t="s">
        <v>116</v>
      </c>
      <c r="B38" s="19">
        <v>219</v>
      </c>
      <c r="C38" s="20">
        <v>2</v>
      </c>
      <c r="D38" s="20" t="s">
        <v>828</v>
      </c>
      <c r="E38" s="20" t="s">
        <v>828</v>
      </c>
      <c r="F38" s="20" t="s">
        <v>828</v>
      </c>
      <c r="G38" s="20" t="s">
        <v>828</v>
      </c>
      <c r="H38" s="20" t="s">
        <v>828</v>
      </c>
      <c r="I38" s="20">
        <v>2</v>
      </c>
      <c r="J38" s="20" t="s">
        <v>828</v>
      </c>
      <c r="K38" s="20" t="s">
        <v>828</v>
      </c>
      <c r="L38" s="20" t="s">
        <v>828</v>
      </c>
      <c r="M38" s="20" t="s">
        <v>828</v>
      </c>
      <c r="N38" s="43">
        <v>217</v>
      </c>
      <c r="O38" s="43">
        <v>216</v>
      </c>
    </row>
    <row r="39" spans="1:15" s="43" customFormat="1" ht="16.5" customHeight="1">
      <c r="A39" s="57" t="s">
        <v>117</v>
      </c>
      <c r="B39" s="19">
        <v>67</v>
      </c>
      <c r="C39" s="20">
        <v>3</v>
      </c>
      <c r="D39" s="20" t="s">
        <v>828</v>
      </c>
      <c r="E39" s="20" t="s">
        <v>828</v>
      </c>
      <c r="F39" s="20" t="s">
        <v>828</v>
      </c>
      <c r="G39" s="20" t="s">
        <v>828</v>
      </c>
      <c r="H39" s="20" t="s">
        <v>828</v>
      </c>
      <c r="I39" s="20">
        <v>3</v>
      </c>
      <c r="J39" s="20" t="s">
        <v>828</v>
      </c>
      <c r="K39" s="20" t="s">
        <v>828</v>
      </c>
      <c r="L39" s="20" t="s">
        <v>828</v>
      </c>
      <c r="M39" s="20" t="s">
        <v>828</v>
      </c>
      <c r="N39" s="43">
        <v>64</v>
      </c>
      <c r="O39" s="43">
        <v>64</v>
      </c>
    </row>
    <row r="40" spans="1:15" s="43" customFormat="1" ht="16.5" customHeight="1">
      <c r="A40" s="57" t="s">
        <v>118</v>
      </c>
      <c r="B40" s="19">
        <v>57</v>
      </c>
      <c r="C40" s="20">
        <v>1</v>
      </c>
      <c r="D40" s="20" t="s">
        <v>828</v>
      </c>
      <c r="E40" s="20" t="s">
        <v>828</v>
      </c>
      <c r="F40" s="20" t="s">
        <v>828</v>
      </c>
      <c r="G40" s="20" t="s">
        <v>828</v>
      </c>
      <c r="H40" s="20" t="s">
        <v>828</v>
      </c>
      <c r="I40" s="20">
        <v>1</v>
      </c>
      <c r="J40" s="20" t="s">
        <v>828</v>
      </c>
      <c r="K40" s="20" t="s">
        <v>828</v>
      </c>
      <c r="L40" s="20" t="s">
        <v>828</v>
      </c>
      <c r="M40" s="20" t="s">
        <v>828</v>
      </c>
      <c r="N40" s="43">
        <v>56</v>
      </c>
      <c r="O40" s="43">
        <v>56</v>
      </c>
    </row>
    <row r="41" spans="1:13" s="41" customFormat="1" ht="16.5" customHeight="1">
      <c r="A41" s="23"/>
      <c r="B41" s="19"/>
      <c r="C41" s="20"/>
      <c r="D41" s="20"/>
      <c r="E41" s="20"/>
      <c r="F41" s="20"/>
      <c r="G41" s="20"/>
      <c r="H41" s="20"/>
      <c r="I41" s="20"/>
      <c r="J41" s="20"/>
      <c r="K41" s="20"/>
      <c r="L41" s="20"/>
      <c r="M41" s="20"/>
    </row>
    <row r="42" spans="1:15" s="41" customFormat="1" ht="16.5" customHeight="1">
      <c r="A42" s="26" t="s">
        <v>259</v>
      </c>
      <c r="B42" s="96">
        <v>798</v>
      </c>
      <c r="C42" s="96">
        <v>9</v>
      </c>
      <c r="D42" s="96" t="s">
        <v>828</v>
      </c>
      <c r="E42" s="96">
        <v>1</v>
      </c>
      <c r="F42" s="96">
        <v>1</v>
      </c>
      <c r="G42" s="96" t="s">
        <v>828</v>
      </c>
      <c r="H42" s="96" t="s">
        <v>828</v>
      </c>
      <c r="I42" s="96">
        <v>7</v>
      </c>
      <c r="J42" s="96" t="s">
        <v>828</v>
      </c>
      <c r="K42" s="96" t="s">
        <v>828</v>
      </c>
      <c r="L42" s="96" t="s">
        <v>828</v>
      </c>
      <c r="M42" s="96" t="s">
        <v>828</v>
      </c>
      <c r="N42" s="96">
        <v>789</v>
      </c>
      <c r="O42" s="96">
        <v>784</v>
      </c>
    </row>
    <row r="43" spans="1:15" s="43" customFormat="1" ht="16.5" customHeight="1">
      <c r="A43" s="57" t="s">
        <v>119</v>
      </c>
      <c r="B43" s="19">
        <v>325</v>
      </c>
      <c r="C43" s="20">
        <v>3</v>
      </c>
      <c r="D43" s="20" t="s">
        <v>828</v>
      </c>
      <c r="E43" s="20" t="s">
        <v>828</v>
      </c>
      <c r="F43" s="20" t="s">
        <v>828</v>
      </c>
      <c r="G43" s="20" t="s">
        <v>828</v>
      </c>
      <c r="H43" s="20" t="s">
        <v>828</v>
      </c>
      <c r="I43" s="20">
        <v>3</v>
      </c>
      <c r="J43" s="20" t="s">
        <v>828</v>
      </c>
      <c r="K43" s="20" t="s">
        <v>828</v>
      </c>
      <c r="L43" s="20" t="s">
        <v>828</v>
      </c>
      <c r="M43" s="20" t="s">
        <v>828</v>
      </c>
      <c r="N43" s="44">
        <v>322</v>
      </c>
      <c r="O43" s="43">
        <v>320</v>
      </c>
    </row>
    <row r="44" spans="1:15" s="43" customFormat="1" ht="16.5" customHeight="1">
      <c r="A44" s="57" t="s">
        <v>120</v>
      </c>
      <c r="B44" s="19">
        <v>24</v>
      </c>
      <c r="C44" s="20">
        <v>1</v>
      </c>
      <c r="D44" s="20" t="s">
        <v>828</v>
      </c>
      <c r="E44" s="20" t="s">
        <v>828</v>
      </c>
      <c r="F44" s="20">
        <v>1</v>
      </c>
      <c r="G44" s="20" t="s">
        <v>828</v>
      </c>
      <c r="H44" s="20" t="s">
        <v>828</v>
      </c>
      <c r="I44" s="20" t="s">
        <v>828</v>
      </c>
      <c r="J44" s="20" t="s">
        <v>828</v>
      </c>
      <c r="K44" s="20" t="s">
        <v>828</v>
      </c>
      <c r="L44" s="20" t="s">
        <v>828</v>
      </c>
      <c r="M44" s="20" t="s">
        <v>828</v>
      </c>
      <c r="N44" s="43">
        <v>23</v>
      </c>
      <c r="O44" s="43">
        <v>22</v>
      </c>
    </row>
    <row r="45" spans="1:15" s="43" customFormat="1" ht="16.5" customHeight="1">
      <c r="A45" s="57" t="s">
        <v>121</v>
      </c>
      <c r="B45" s="19">
        <v>10</v>
      </c>
      <c r="C45" s="20">
        <v>3</v>
      </c>
      <c r="D45" s="20" t="s">
        <v>828</v>
      </c>
      <c r="E45" s="20">
        <v>1</v>
      </c>
      <c r="F45" s="20" t="s">
        <v>828</v>
      </c>
      <c r="G45" s="20" t="s">
        <v>828</v>
      </c>
      <c r="H45" s="20" t="s">
        <v>828</v>
      </c>
      <c r="I45" s="20">
        <v>2</v>
      </c>
      <c r="J45" s="20" t="s">
        <v>828</v>
      </c>
      <c r="K45" s="20" t="s">
        <v>828</v>
      </c>
      <c r="L45" s="20" t="s">
        <v>828</v>
      </c>
      <c r="M45" s="20" t="s">
        <v>828</v>
      </c>
      <c r="N45" s="43">
        <v>7</v>
      </c>
      <c r="O45" s="43">
        <v>6</v>
      </c>
    </row>
    <row r="46" spans="1:15" s="43" customFormat="1" ht="16.5" customHeight="1">
      <c r="A46" s="57" t="s">
        <v>122</v>
      </c>
      <c r="B46" s="19">
        <v>128</v>
      </c>
      <c r="C46" s="20" t="s">
        <v>828</v>
      </c>
      <c r="D46" s="20" t="s">
        <v>828</v>
      </c>
      <c r="E46" s="20" t="s">
        <v>828</v>
      </c>
      <c r="F46" s="20" t="s">
        <v>828</v>
      </c>
      <c r="G46" s="20" t="s">
        <v>828</v>
      </c>
      <c r="H46" s="20" t="s">
        <v>828</v>
      </c>
      <c r="I46" s="20" t="s">
        <v>828</v>
      </c>
      <c r="J46" s="20" t="s">
        <v>828</v>
      </c>
      <c r="K46" s="20" t="s">
        <v>828</v>
      </c>
      <c r="L46" s="20" t="s">
        <v>828</v>
      </c>
      <c r="M46" s="20" t="s">
        <v>828</v>
      </c>
      <c r="N46" s="43">
        <v>128</v>
      </c>
      <c r="O46" s="43">
        <v>127</v>
      </c>
    </row>
    <row r="47" spans="1:15" s="43" customFormat="1" ht="16.5" customHeight="1">
      <c r="A47" s="57" t="s">
        <v>123</v>
      </c>
      <c r="B47" s="19">
        <v>311</v>
      </c>
      <c r="C47" s="20">
        <v>2</v>
      </c>
      <c r="D47" s="20" t="s">
        <v>828</v>
      </c>
      <c r="E47" s="20" t="s">
        <v>828</v>
      </c>
      <c r="F47" s="20" t="s">
        <v>828</v>
      </c>
      <c r="G47" s="20" t="s">
        <v>828</v>
      </c>
      <c r="H47" s="20" t="s">
        <v>828</v>
      </c>
      <c r="I47" s="20">
        <v>2</v>
      </c>
      <c r="J47" s="20" t="s">
        <v>828</v>
      </c>
      <c r="K47" s="20" t="s">
        <v>828</v>
      </c>
      <c r="L47" s="20" t="s">
        <v>828</v>
      </c>
      <c r="M47" s="20" t="s">
        <v>828</v>
      </c>
      <c r="N47" s="43">
        <v>309</v>
      </c>
      <c r="O47" s="43">
        <v>309</v>
      </c>
    </row>
    <row r="48" spans="1:13" s="43" customFormat="1" ht="16.5" customHeight="1">
      <c r="A48" s="14"/>
      <c r="B48" s="19"/>
      <c r="C48" s="20"/>
      <c r="D48" s="20"/>
      <c r="E48" s="20"/>
      <c r="F48" s="20"/>
      <c r="G48" s="20"/>
      <c r="H48" s="20"/>
      <c r="I48" s="20"/>
      <c r="J48" s="20"/>
      <c r="K48" s="20"/>
      <c r="L48" s="20"/>
      <c r="M48" s="20"/>
    </row>
    <row r="49" spans="1:15" s="41" customFormat="1" ht="16.5" customHeight="1">
      <c r="A49" s="26" t="s">
        <v>260</v>
      </c>
      <c r="B49" s="96">
        <v>774</v>
      </c>
      <c r="C49" s="96">
        <v>13</v>
      </c>
      <c r="D49" s="96" t="s">
        <v>828</v>
      </c>
      <c r="E49" s="96">
        <v>2</v>
      </c>
      <c r="F49" s="96">
        <v>6</v>
      </c>
      <c r="G49" s="96" t="s">
        <v>828</v>
      </c>
      <c r="H49" s="96" t="s">
        <v>828</v>
      </c>
      <c r="I49" s="96">
        <v>5</v>
      </c>
      <c r="J49" s="96" t="s">
        <v>828</v>
      </c>
      <c r="K49" s="96" t="s">
        <v>828</v>
      </c>
      <c r="L49" s="96" t="s">
        <v>828</v>
      </c>
      <c r="M49" s="96" t="s">
        <v>828</v>
      </c>
      <c r="N49" s="96">
        <v>761</v>
      </c>
      <c r="O49" s="96">
        <v>761</v>
      </c>
    </row>
    <row r="50" spans="1:15" s="43" customFormat="1" ht="16.5" customHeight="1">
      <c r="A50" s="59" t="s">
        <v>124</v>
      </c>
      <c r="B50" s="19">
        <v>248</v>
      </c>
      <c r="C50" s="20">
        <v>4</v>
      </c>
      <c r="D50" s="20" t="s">
        <v>828</v>
      </c>
      <c r="E50" s="20">
        <v>1</v>
      </c>
      <c r="F50" s="20">
        <v>2</v>
      </c>
      <c r="G50" s="20" t="s">
        <v>828</v>
      </c>
      <c r="H50" s="20" t="s">
        <v>828</v>
      </c>
      <c r="I50" s="20">
        <v>1</v>
      </c>
      <c r="J50" s="20" t="s">
        <v>828</v>
      </c>
      <c r="K50" s="20" t="s">
        <v>828</v>
      </c>
      <c r="L50" s="20" t="s">
        <v>828</v>
      </c>
      <c r="M50" s="20" t="s">
        <v>828</v>
      </c>
      <c r="N50" s="43">
        <v>244</v>
      </c>
      <c r="O50" s="43">
        <v>244</v>
      </c>
    </row>
    <row r="51" spans="1:15" s="43" customFormat="1" ht="16.5" customHeight="1">
      <c r="A51" s="59" t="s">
        <v>125</v>
      </c>
      <c r="B51" s="19">
        <v>221</v>
      </c>
      <c r="C51" s="20">
        <v>1</v>
      </c>
      <c r="D51" s="20" t="s">
        <v>828</v>
      </c>
      <c r="E51" s="20" t="s">
        <v>828</v>
      </c>
      <c r="F51" s="20" t="s">
        <v>828</v>
      </c>
      <c r="G51" s="20" t="s">
        <v>828</v>
      </c>
      <c r="H51" s="20" t="s">
        <v>828</v>
      </c>
      <c r="I51" s="20">
        <v>1</v>
      </c>
      <c r="J51" s="20" t="s">
        <v>828</v>
      </c>
      <c r="K51" s="20" t="s">
        <v>828</v>
      </c>
      <c r="L51" s="20" t="s">
        <v>828</v>
      </c>
      <c r="M51" s="20" t="s">
        <v>828</v>
      </c>
      <c r="N51" s="43">
        <v>220</v>
      </c>
      <c r="O51" s="43">
        <v>220</v>
      </c>
    </row>
    <row r="52" spans="1:15" s="43" customFormat="1" ht="16.5" customHeight="1">
      <c r="A52" s="59" t="s">
        <v>126</v>
      </c>
      <c r="B52" s="19">
        <v>305</v>
      </c>
      <c r="C52" s="20">
        <v>8</v>
      </c>
      <c r="D52" s="20" t="s">
        <v>828</v>
      </c>
      <c r="E52" s="20">
        <v>1</v>
      </c>
      <c r="F52" s="20">
        <v>4</v>
      </c>
      <c r="G52" s="20" t="s">
        <v>828</v>
      </c>
      <c r="H52" s="20" t="s">
        <v>828</v>
      </c>
      <c r="I52" s="20">
        <v>3</v>
      </c>
      <c r="J52" s="20" t="s">
        <v>828</v>
      </c>
      <c r="K52" s="20" t="s">
        <v>828</v>
      </c>
      <c r="L52" s="20" t="s">
        <v>828</v>
      </c>
      <c r="M52" s="20" t="s">
        <v>828</v>
      </c>
      <c r="N52" s="43">
        <v>297</v>
      </c>
      <c r="O52" s="43">
        <v>297</v>
      </c>
    </row>
    <row r="53" spans="1:13" s="41" customFormat="1" ht="16.5" customHeight="1">
      <c r="A53" s="27"/>
      <c r="B53" s="19"/>
      <c r="C53" s="20"/>
      <c r="D53" s="20"/>
      <c r="E53" s="20"/>
      <c r="F53" s="20"/>
      <c r="G53" s="20"/>
      <c r="H53" s="20"/>
      <c r="I53" s="20"/>
      <c r="J53" s="20"/>
      <c r="K53" s="20"/>
      <c r="L53" s="20"/>
      <c r="M53" s="20"/>
    </row>
    <row r="54" spans="1:15" s="41" customFormat="1" ht="16.5" customHeight="1">
      <c r="A54" s="26" t="s">
        <v>261</v>
      </c>
      <c r="B54" s="96">
        <v>238</v>
      </c>
      <c r="C54" s="96">
        <v>8</v>
      </c>
      <c r="D54" s="96" t="s">
        <v>828</v>
      </c>
      <c r="E54" s="96">
        <v>3</v>
      </c>
      <c r="F54" s="96">
        <v>2</v>
      </c>
      <c r="G54" s="96" t="s">
        <v>828</v>
      </c>
      <c r="H54" s="96" t="s">
        <v>828</v>
      </c>
      <c r="I54" s="96">
        <v>2</v>
      </c>
      <c r="J54" s="96" t="s">
        <v>828</v>
      </c>
      <c r="K54" s="96" t="s">
        <v>828</v>
      </c>
      <c r="L54" s="96">
        <v>1</v>
      </c>
      <c r="M54" s="96" t="s">
        <v>828</v>
      </c>
      <c r="N54" s="96">
        <v>230</v>
      </c>
      <c r="O54" s="96">
        <v>227</v>
      </c>
    </row>
    <row r="55" spans="1:15" s="43" customFormat="1" ht="16.5" customHeight="1">
      <c r="A55" s="59" t="s">
        <v>262</v>
      </c>
      <c r="B55" s="19">
        <v>238</v>
      </c>
      <c r="C55" s="20">
        <v>8</v>
      </c>
      <c r="D55" s="20" t="s">
        <v>828</v>
      </c>
      <c r="E55" s="20">
        <v>3</v>
      </c>
      <c r="F55" s="20">
        <v>2</v>
      </c>
      <c r="G55" s="20" t="s">
        <v>828</v>
      </c>
      <c r="H55" s="20" t="s">
        <v>828</v>
      </c>
      <c r="I55" s="20">
        <v>2</v>
      </c>
      <c r="J55" s="20" t="s">
        <v>828</v>
      </c>
      <c r="K55" s="20" t="s">
        <v>828</v>
      </c>
      <c r="L55" s="20">
        <v>1</v>
      </c>
      <c r="M55" s="20" t="s">
        <v>828</v>
      </c>
      <c r="N55" s="43">
        <v>230</v>
      </c>
      <c r="O55" s="43">
        <v>227</v>
      </c>
    </row>
    <row r="56" spans="1:13" s="43" customFormat="1" ht="16.5" customHeight="1">
      <c r="A56" s="27"/>
      <c r="B56" s="19"/>
      <c r="C56" s="20"/>
      <c r="D56" s="20"/>
      <c r="E56" s="20"/>
      <c r="F56" s="20"/>
      <c r="G56" s="20"/>
      <c r="H56" s="20"/>
      <c r="I56" s="20"/>
      <c r="J56" s="20"/>
      <c r="K56" s="20"/>
      <c r="L56" s="20"/>
      <c r="M56" s="20"/>
    </row>
    <row r="57" spans="1:15" s="41" customFormat="1" ht="16.5" customHeight="1">
      <c r="A57" s="26" t="s">
        <v>263</v>
      </c>
      <c r="B57" s="96">
        <v>504</v>
      </c>
      <c r="C57" s="96">
        <v>1</v>
      </c>
      <c r="D57" s="96" t="s">
        <v>828</v>
      </c>
      <c r="E57" s="96" t="s">
        <v>828</v>
      </c>
      <c r="F57" s="96">
        <v>1</v>
      </c>
      <c r="G57" s="96" t="s">
        <v>828</v>
      </c>
      <c r="H57" s="96" t="s">
        <v>828</v>
      </c>
      <c r="I57" s="96" t="s">
        <v>828</v>
      </c>
      <c r="J57" s="96" t="s">
        <v>828</v>
      </c>
      <c r="K57" s="96" t="s">
        <v>828</v>
      </c>
      <c r="L57" s="96" t="s">
        <v>828</v>
      </c>
      <c r="M57" s="96">
        <v>3</v>
      </c>
      <c r="N57" s="96">
        <v>500</v>
      </c>
      <c r="O57" s="96">
        <v>495</v>
      </c>
    </row>
    <row r="58" spans="1:15" s="43" customFormat="1" ht="16.5" customHeight="1">
      <c r="A58" s="59" t="s">
        <v>127</v>
      </c>
      <c r="B58" s="19">
        <v>43</v>
      </c>
      <c r="C58" s="20" t="s">
        <v>828</v>
      </c>
      <c r="D58" s="20" t="s">
        <v>828</v>
      </c>
      <c r="E58" s="20" t="s">
        <v>828</v>
      </c>
      <c r="F58" s="20" t="s">
        <v>828</v>
      </c>
      <c r="G58" s="20" t="s">
        <v>828</v>
      </c>
      <c r="H58" s="20" t="s">
        <v>828</v>
      </c>
      <c r="I58" s="20" t="s">
        <v>828</v>
      </c>
      <c r="J58" s="20" t="s">
        <v>828</v>
      </c>
      <c r="K58" s="20" t="s">
        <v>828</v>
      </c>
      <c r="L58" s="20" t="s">
        <v>828</v>
      </c>
      <c r="M58" s="20">
        <v>1</v>
      </c>
      <c r="N58" s="43">
        <v>42</v>
      </c>
      <c r="O58" s="43">
        <v>42</v>
      </c>
    </row>
    <row r="59" spans="1:15" s="43" customFormat="1" ht="16.5" customHeight="1">
      <c r="A59" s="59" t="s">
        <v>128</v>
      </c>
      <c r="B59" s="19">
        <v>44</v>
      </c>
      <c r="C59" s="20" t="s">
        <v>828</v>
      </c>
      <c r="D59" s="20" t="s">
        <v>828</v>
      </c>
      <c r="E59" s="20" t="s">
        <v>828</v>
      </c>
      <c r="F59" s="20" t="s">
        <v>828</v>
      </c>
      <c r="G59" s="20" t="s">
        <v>828</v>
      </c>
      <c r="H59" s="20" t="s">
        <v>828</v>
      </c>
      <c r="I59" s="20" t="s">
        <v>828</v>
      </c>
      <c r="J59" s="20" t="s">
        <v>828</v>
      </c>
      <c r="K59" s="20" t="s">
        <v>828</v>
      </c>
      <c r="L59" s="20" t="s">
        <v>828</v>
      </c>
      <c r="M59" s="20">
        <v>1</v>
      </c>
      <c r="N59" s="43">
        <v>43</v>
      </c>
      <c r="O59" s="43">
        <v>43</v>
      </c>
    </row>
    <row r="60" spans="1:15" s="43" customFormat="1" ht="16.5" customHeight="1">
      <c r="A60" s="59" t="s">
        <v>129</v>
      </c>
      <c r="B60" s="19">
        <v>18</v>
      </c>
      <c r="C60" s="20" t="s">
        <v>828</v>
      </c>
      <c r="D60" s="20" t="s">
        <v>828</v>
      </c>
      <c r="E60" s="20" t="s">
        <v>828</v>
      </c>
      <c r="F60" s="20" t="s">
        <v>828</v>
      </c>
      <c r="G60" s="20" t="s">
        <v>828</v>
      </c>
      <c r="H60" s="20" t="s">
        <v>828</v>
      </c>
      <c r="I60" s="20" t="s">
        <v>828</v>
      </c>
      <c r="J60" s="20" t="s">
        <v>828</v>
      </c>
      <c r="K60" s="20" t="s">
        <v>828</v>
      </c>
      <c r="L60" s="20" t="s">
        <v>828</v>
      </c>
      <c r="M60" s="20">
        <v>1</v>
      </c>
      <c r="N60" s="43">
        <v>17</v>
      </c>
      <c r="O60" s="43">
        <v>16</v>
      </c>
    </row>
    <row r="61" spans="1:15" s="43" customFormat="1" ht="16.5" customHeight="1">
      <c r="A61" s="59" t="s">
        <v>130</v>
      </c>
      <c r="B61" s="19">
        <v>161</v>
      </c>
      <c r="C61" s="20" t="s">
        <v>828</v>
      </c>
      <c r="D61" s="20" t="s">
        <v>828</v>
      </c>
      <c r="E61" s="20" t="s">
        <v>828</v>
      </c>
      <c r="F61" s="20" t="s">
        <v>828</v>
      </c>
      <c r="G61" s="20" t="s">
        <v>828</v>
      </c>
      <c r="H61" s="20" t="s">
        <v>828</v>
      </c>
      <c r="I61" s="20" t="s">
        <v>828</v>
      </c>
      <c r="J61" s="20" t="s">
        <v>828</v>
      </c>
      <c r="K61" s="20" t="s">
        <v>828</v>
      </c>
      <c r="L61" s="20" t="s">
        <v>828</v>
      </c>
      <c r="M61" s="20" t="s">
        <v>828</v>
      </c>
      <c r="N61" s="43">
        <v>161</v>
      </c>
      <c r="O61" s="43">
        <v>161</v>
      </c>
    </row>
    <row r="62" spans="1:15" s="43" customFormat="1" ht="16.5" customHeight="1">
      <c r="A62" s="59" t="s">
        <v>131</v>
      </c>
      <c r="B62" s="19">
        <v>21</v>
      </c>
      <c r="C62" s="20" t="s">
        <v>828</v>
      </c>
      <c r="D62" s="20" t="s">
        <v>828</v>
      </c>
      <c r="E62" s="20" t="s">
        <v>828</v>
      </c>
      <c r="F62" s="20" t="s">
        <v>828</v>
      </c>
      <c r="G62" s="20" t="s">
        <v>828</v>
      </c>
      <c r="H62" s="20" t="s">
        <v>828</v>
      </c>
      <c r="I62" s="20" t="s">
        <v>828</v>
      </c>
      <c r="J62" s="20" t="s">
        <v>828</v>
      </c>
      <c r="K62" s="20" t="s">
        <v>828</v>
      </c>
      <c r="L62" s="20" t="s">
        <v>828</v>
      </c>
      <c r="M62" s="20" t="s">
        <v>828</v>
      </c>
      <c r="N62" s="43">
        <v>21</v>
      </c>
      <c r="O62" s="43">
        <v>21</v>
      </c>
    </row>
    <row r="63" spans="1:15" s="43" customFormat="1" ht="16.5" customHeight="1">
      <c r="A63" s="59" t="s">
        <v>132</v>
      </c>
      <c r="B63" s="19">
        <v>121</v>
      </c>
      <c r="C63" s="20">
        <v>1</v>
      </c>
      <c r="D63" s="20" t="s">
        <v>828</v>
      </c>
      <c r="E63" s="20" t="s">
        <v>828</v>
      </c>
      <c r="F63" s="20">
        <v>1</v>
      </c>
      <c r="G63" s="20" t="s">
        <v>828</v>
      </c>
      <c r="H63" s="20" t="s">
        <v>828</v>
      </c>
      <c r="I63" s="20" t="s">
        <v>828</v>
      </c>
      <c r="J63" s="20" t="s">
        <v>828</v>
      </c>
      <c r="K63" s="20" t="s">
        <v>828</v>
      </c>
      <c r="L63" s="20" t="s">
        <v>828</v>
      </c>
      <c r="M63" s="20" t="s">
        <v>828</v>
      </c>
      <c r="N63" s="43">
        <v>120</v>
      </c>
      <c r="O63" s="43">
        <v>120</v>
      </c>
    </row>
    <row r="64" spans="1:15" s="43" customFormat="1" ht="16.5" customHeight="1">
      <c r="A64" s="59" t="s">
        <v>220</v>
      </c>
      <c r="B64" s="19">
        <v>96</v>
      </c>
      <c r="C64" s="20" t="s">
        <v>828</v>
      </c>
      <c r="D64" s="20" t="s">
        <v>828</v>
      </c>
      <c r="E64" s="20" t="s">
        <v>828</v>
      </c>
      <c r="F64" s="20" t="s">
        <v>828</v>
      </c>
      <c r="G64" s="20" t="s">
        <v>828</v>
      </c>
      <c r="H64" s="20" t="s">
        <v>828</v>
      </c>
      <c r="I64" s="20" t="s">
        <v>828</v>
      </c>
      <c r="J64" s="20" t="s">
        <v>828</v>
      </c>
      <c r="K64" s="20" t="s">
        <v>828</v>
      </c>
      <c r="L64" s="20" t="s">
        <v>828</v>
      </c>
      <c r="M64" s="20" t="s">
        <v>828</v>
      </c>
      <c r="N64" s="43">
        <v>96</v>
      </c>
      <c r="O64" s="43">
        <v>92</v>
      </c>
    </row>
    <row r="65" spans="1:13" s="43" customFormat="1" ht="16.5" customHeight="1">
      <c r="A65" s="27"/>
      <c r="B65" s="19"/>
      <c r="C65" s="20"/>
      <c r="D65" s="20"/>
      <c r="E65" s="20"/>
      <c r="F65" s="20"/>
      <c r="G65" s="20"/>
      <c r="H65" s="20"/>
      <c r="I65" s="20"/>
      <c r="J65" s="20"/>
      <c r="K65" s="20"/>
      <c r="L65" s="20"/>
      <c r="M65" s="20"/>
    </row>
    <row r="66" spans="1:15" s="41" customFormat="1" ht="16.5" customHeight="1">
      <c r="A66" s="26" t="s">
        <v>224</v>
      </c>
      <c r="B66" s="96">
        <v>195</v>
      </c>
      <c r="C66" s="96">
        <v>4</v>
      </c>
      <c r="D66" s="96" t="s">
        <v>828</v>
      </c>
      <c r="E66" s="96" t="s">
        <v>828</v>
      </c>
      <c r="F66" s="96" t="s">
        <v>828</v>
      </c>
      <c r="G66" s="96" t="s">
        <v>828</v>
      </c>
      <c r="H66" s="96" t="s">
        <v>828</v>
      </c>
      <c r="I66" s="96">
        <v>4</v>
      </c>
      <c r="J66" s="96" t="s">
        <v>828</v>
      </c>
      <c r="K66" s="96" t="s">
        <v>828</v>
      </c>
      <c r="L66" s="96" t="s">
        <v>828</v>
      </c>
      <c r="M66" s="96" t="s">
        <v>828</v>
      </c>
      <c r="N66" s="96">
        <v>191</v>
      </c>
      <c r="O66" s="96">
        <v>190</v>
      </c>
    </row>
    <row r="67" spans="1:15" s="43" customFormat="1" ht="16.5" customHeight="1">
      <c r="A67" s="59" t="s">
        <v>133</v>
      </c>
      <c r="B67" s="19">
        <v>162</v>
      </c>
      <c r="C67" s="20">
        <v>4</v>
      </c>
      <c r="D67" s="20" t="s">
        <v>828</v>
      </c>
      <c r="E67" s="20" t="s">
        <v>828</v>
      </c>
      <c r="F67" s="20" t="s">
        <v>828</v>
      </c>
      <c r="G67" s="20" t="s">
        <v>828</v>
      </c>
      <c r="H67" s="20" t="s">
        <v>828</v>
      </c>
      <c r="I67" s="20">
        <v>4</v>
      </c>
      <c r="J67" s="20" t="s">
        <v>828</v>
      </c>
      <c r="K67" s="20" t="s">
        <v>828</v>
      </c>
      <c r="L67" s="20" t="s">
        <v>828</v>
      </c>
      <c r="M67" s="20" t="s">
        <v>828</v>
      </c>
      <c r="N67" s="43">
        <v>158</v>
      </c>
      <c r="O67" s="43">
        <v>158</v>
      </c>
    </row>
    <row r="68" spans="1:15" s="43" customFormat="1" ht="16.5" customHeight="1">
      <c r="A68" s="59" t="s">
        <v>134</v>
      </c>
      <c r="B68" s="19">
        <v>21</v>
      </c>
      <c r="C68" s="20" t="s">
        <v>828</v>
      </c>
      <c r="D68" s="20" t="s">
        <v>828</v>
      </c>
      <c r="E68" s="20" t="s">
        <v>828</v>
      </c>
      <c r="F68" s="20" t="s">
        <v>828</v>
      </c>
      <c r="G68" s="20" t="s">
        <v>828</v>
      </c>
      <c r="H68" s="20" t="s">
        <v>828</v>
      </c>
      <c r="I68" s="20" t="s">
        <v>828</v>
      </c>
      <c r="J68" s="20" t="s">
        <v>828</v>
      </c>
      <c r="K68" s="20" t="s">
        <v>828</v>
      </c>
      <c r="L68" s="20" t="s">
        <v>828</v>
      </c>
      <c r="M68" s="20" t="s">
        <v>828</v>
      </c>
      <c r="N68" s="43">
        <v>21</v>
      </c>
      <c r="O68" s="43">
        <v>20</v>
      </c>
    </row>
    <row r="69" spans="1:15" s="43" customFormat="1" ht="16.5" customHeight="1">
      <c r="A69" s="60" t="s">
        <v>135</v>
      </c>
      <c r="B69" s="24">
        <v>12</v>
      </c>
      <c r="C69" s="25" t="s">
        <v>828</v>
      </c>
      <c r="D69" s="25" t="s">
        <v>828</v>
      </c>
      <c r="E69" s="25" t="s">
        <v>828</v>
      </c>
      <c r="F69" s="25" t="s">
        <v>828</v>
      </c>
      <c r="G69" s="25" t="s">
        <v>828</v>
      </c>
      <c r="H69" s="25" t="s">
        <v>828</v>
      </c>
      <c r="I69" s="25" t="s">
        <v>828</v>
      </c>
      <c r="J69" s="25" t="s">
        <v>828</v>
      </c>
      <c r="K69" s="25" t="s">
        <v>828</v>
      </c>
      <c r="L69" s="25" t="s">
        <v>828</v>
      </c>
      <c r="M69" s="25" t="s">
        <v>828</v>
      </c>
      <c r="N69" s="741">
        <v>12</v>
      </c>
      <c r="O69" s="741">
        <v>12</v>
      </c>
    </row>
    <row r="70" spans="1:15" s="740" customFormat="1" ht="16.5" customHeight="1">
      <c r="A70" s="200" t="s">
        <v>808</v>
      </c>
      <c r="B70" s="582"/>
      <c r="C70" s="582"/>
      <c r="D70" s="582"/>
      <c r="E70" s="582"/>
      <c r="F70" s="307"/>
      <c r="G70" s="307"/>
      <c r="I70" s="582"/>
      <c r="J70" s="582"/>
      <c r="K70" s="582"/>
      <c r="L70" s="582"/>
      <c r="M70" s="582"/>
      <c r="N70" s="307"/>
      <c r="O70" s="411" t="s">
        <v>385</v>
      </c>
    </row>
    <row r="71" spans="1:15" s="740" customFormat="1" ht="16.5" customHeight="1">
      <c r="A71" s="200" t="s">
        <v>809</v>
      </c>
      <c r="B71" s="582"/>
      <c r="C71" s="582"/>
      <c r="D71" s="582"/>
      <c r="E71" s="582"/>
      <c r="F71" s="582"/>
      <c r="G71" s="582"/>
      <c r="H71" s="200"/>
      <c r="I71" s="582"/>
      <c r="J71" s="582"/>
      <c r="K71" s="582"/>
      <c r="L71" s="582"/>
      <c r="M71" s="582"/>
      <c r="N71" s="582"/>
      <c r="O71" s="200"/>
    </row>
    <row r="72" spans="1:15" s="740" customFormat="1" ht="16.5" customHeight="1">
      <c r="A72" s="200" t="s">
        <v>810</v>
      </c>
      <c r="B72" s="582"/>
      <c r="C72" s="582"/>
      <c r="D72" s="582"/>
      <c r="E72" s="582"/>
      <c r="F72" s="582"/>
      <c r="G72" s="582"/>
      <c r="H72" s="200"/>
      <c r="I72" s="582"/>
      <c r="J72" s="582"/>
      <c r="K72" s="582"/>
      <c r="L72" s="582"/>
      <c r="M72" s="582"/>
      <c r="N72" s="582"/>
      <c r="O72" s="200"/>
    </row>
    <row r="73" spans="1:14" s="740" customFormat="1" ht="16.5" customHeight="1">
      <c r="A73" s="200" t="s">
        <v>811</v>
      </c>
      <c r="B73" s="582"/>
      <c r="C73" s="582"/>
      <c r="D73" s="582"/>
      <c r="E73" s="582"/>
      <c r="F73" s="582"/>
      <c r="G73" s="582"/>
      <c r="H73" s="582"/>
      <c r="I73" s="200"/>
      <c r="J73" s="200"/>
      <c r="K73" s="200"/>
      <c r="L73" s="200"/>
      <c r="M73" s="200"/>
      <c r="N73" s="200"/>
    </row>
    <row r="74" spans="2:15" ht="14.25" customHeight="1">
      <c r="B74" s="262"/>
      <c r="C74" s="262"/>
      <c r="D74" s="262"/>
      <c r="E74" s="262"/>
      <c r="F74" s="260"/>
      <c r="G74" s="260"/>
      <c r="H74" s="260"/>
      <c r="O74" s="251"/>
    </row>
    <row r="75" spans="3:17" ht="17.25">
      <c r="C75" s="102"/>
      <c r="D75" s="102"/>
      <c r="E75" s="102"/>
      <c r="F75" s="102"/>
      <c r="G75" s="102"/>
      <c r="H75" s="102"/>
      <c r="I75" s="102"/>
      <c r="J75" s="102"/>
      <c r="K75" s="102"/>
      <c r="L75" s="102"/>
      <c r="M75" s="102"/>
      <c r="N75" s="102"/>
      <c r="O75" s="102"/>
      <c r="P75" s="102"/>
      <c r="Q75" s="92"/>
    </row>
    <row r="76" spans="1:16" ht="18.75" customHeight="1" thickBot="1">
      <c r="A76" s="231" t="s">
        <v>812</v>
      </c>
      <c r="B76" s="102"/>
      <c r="C76" s="231"/>
      <c r="D76" s="231"/>
      <c r="E76" s="231"/>
      <c r="F76" s="231"/>
      <c r="G76" s="231"/>
      <c r="H76" s="266" t="s">
        <v>771</v>
      </c>
      <c r="I76" s="231"/>
      <c r="J76" s="231"/>
      <c r="K76" s="231"/>
      <c r="L76" s="231"/>
      <c r="M76" s="231"/>
      <c r="N76" s="231"/>
      <c r="P76" s="267"/>
    </row>
    <row r="77" spans="1:16" ht="16.5" customHeight="1" thickTop="1">
      <c r="A77" s="1208" t="s">
        <v>772</v>
      </c>
      <c r="B77" s="1222" t="s">
        <v>813</v>
      </c>
      <c r="C77" s="1225" t="s">
        <v>471</v>
      </c>
      <c r="D77" s="283">
        <v>0.3</v>
      </c>
      <c r="E77" s="283">
        <v>0.5</v>
      </c>
      <c r="F77" s="283">
        <v>1</v>
      </c>
      <c r="G77" s="283">
        <v>1.5</v>
      </c>
      <c r="H77" s="284">
        <v>2</v>
      </c>
      <c r="I77" s="283">
        <v>3</v>
      </c>
      <c r="J77" s="283">
        <v>4</v>
      </c>
      <c r="K77" s="283">
        <v>5</v>
      </c>
      <c r="L77" s="283">
        <v>10</v>
      </c>
      <c r="M77" s="283">
        <v>20</v>
      </c>
      <c r="N77" s="283">
        <v>30</v>
      </c>
      <c r="O77" s="283">
        <v>50</v>
      </c>
      <c r="P77" s="1219" t="s">
        <v>321</v>
      </c>
    </row>
    <row r="78" spans="1:16" ht="16.5" customHeight="1">
      <c r="A78" s="1209"/>
      <c r="B78" s="1223"/>
      <c r="C78" s="1226"/>
      <c r="D78" s="286" t="s">
        <v>814</v>
      </c>
      <c r="E78" s="286" t="s">
        <v>814</v>
      </c>
      <c r="F78" s="286" t="s">
        <v>814</v>
      </c>
      <c r="G78" s="286" t="s">
        <v>814</v>
      </c>
      <c r="H78" s="287" t="s">
        <v>814</v>
      </c>
      <c r="I78" s="286" t="s">
        <v>814</v>
      </c>
      <c r="J78" s="286" t="s">
        <v>814</v>
      </c>
      <c r="K78" s="286" t="s">
        <v>814</v>
      </c>
      <c r="L78" s="286" t="s">
        <v>814</v>
      </c>
      <c r="M78" s="286" t="s">
        <v>814</v>
      </c>
      <c r="N78" s="286" t="s">
        <v>814</v>
      </c>
      <c r="O78" s="286" t="s">
        <v>814</v>
      </c>
      <c r="P78" s="1220"/>
    </row>
    <row r="79" spans="1:16" s="251" customFormat="1" ht="16.5" customHeight="1">
      <c r="A79" s="1210"/>
      <c r="B79" s="1224"/>
      <c r="C79" s="1227"/>
      <c r="D79" s="288" t="s">
        <v>815</v>
      </c>
      <c r="E79" s="288" t="s">
        <v>816</v>
      </c>
      <c r="F79" s="288" t="s">
        <v>817</v>
      </c>
      <c r="G79" s="288" t="s">
        <v>818</v>
      </c>
      <c r="H79" s="289" t="s">
        <v>819</v>
      </c>
      <c r="I79" s="288" t="s">
        <v>820</v>
      </c>
      <c r="J79" s="288" t="s">
        <v>821</v>
      </c>
      <c r="K79" s="288" t="s">
        <v>822</v>
      </c>
      <c r="L79" s="288" t="s">
        <v>823</v>
      </c>
      <c r="M79" s="288" t="s">
        <v>824</v>
      </c>
      <c r="N79" s="288" t="s">
        <v>825</v>
      </c>
      <c r="O79" s="290" t="s">
        <v>1025</v>
      </c>
      <c r="P79" s="1221"/>
    </row>
    <row r="80" spans="1:16" s="740" customFormat="1" ht="16.5" customHeight="1">
      <c r="A80" s="58"/>
      <c r="B80" s="410"/>
      <c r="C80" s="291"/>
      <c r="D80" s="292"/>
      <c r="E80" s="292"/>
      <c r="F80" s="292"/>
      <c r="G80" s="292"/>
      <c r="H80" s="292"/>
      <c r="I80" s="292"/>
      <c r="J80" s="292"/>
      <c r="K80" s="292"/>
      <c r="L80" s="292"/>
      <c r="M80" s="292"/>
      <c r="N80" s="292"/>
      <c r="O80" s="292"/>
      <c r="P80" s="291"/>
    </row>
    <row r="81" spans="1:16" s="740" customFormat="1" ht="16.5" customHeight="1">
      <c r="A81" s="18" t="s">
        <v>216</v>
      </c>
      <c r="B81" s="95">
        <v>24063</v>
      </c>
      <c r="C81" s="96">
        <v>2513</v>
      </c>
      <c r="D81" s="96">
        <v>6922</v>
      </c>
      <c r="E81" s="96">
        <v>10683</v>
      </c>
      <c r="F81" s="96">
        <v>2906</v>
      </c>
      <c r="G81" s="96">
        <v>623</v>
      </c>
      <c r="H81" s="96">
        <v>246</v>
      </c>
      <c r="I81" s="96">
        <v>56</v>
      </c>
      <c r="J81" s="96">
        <v>27</v>
      </c>
      <c r="K81" s="96">
        <v>65</v>
      </c>
      <c r="L81" s="96">
        <v>17</v>
      </c>
      <c r="M81" s="96">
        <v>2</v>
      </c>
      <c r="N81" s="96">
        <v>1</v>
      </c>
      <c r="O81" s="96">
        <v>1</v>
      </c>
      <c r="P81" s="96">
        <v>1</v>
      </c>
    </row>
    <row r="82" spans="1:16" s="200" customFormat="1" ht="16.5" customHeight="1">
      <c r="A82" s="18"/>
      <c r="B82" s="95"/>
      <c r="C82" s="96"/>
      <c r="D82" s="96"/>
      <c r="E82" s="96"/>
      <c r="F82" s="96"/>
      <c r="G82" s="96"/>
      <c r="H82" s="96"/>
      <c r="I82" s="96"/>
      <c r="J82" s="96"/>
      <c r="K82" s="96"/>
      <c r="L82" s="96"/>
      <c r="M82" s="96"/>
      <c r="N82" s="96"/>
      <c r="O82" s="644"/>
      <c r="P82" s="644"/>
    </row>
    <row r="83" spans="1:16" s="200" customFormat="1" ht="16.5" customHeight="1">
      <c r="A83" s="18" t="s">
        <v>806</v>
      </c>
      <c r="B83" s="95">
        <v>18312</v>
      </c>
      <c r="C83" s="96">
        <v>1822</v>
      </c>
      <c r="D83" s="96">
        <v>5094</v>
      </c>
      <c r="E83" s="96">
        <v>8307</v>
      </c>
      <c r="F83" s="96">
        <v>2300</v>
      </c>
      <c r="G83" s="96">
        <v>502</v>
      </c>
      <c r="H83" s="96">
        <v>188</v>
      </c>
      <c r="I83" s="96">
        <v>35</v>
      </c>
      <c r="J83" s="96">
        <v>18</v>
      </c>
      <c r="K83" s="96">
        <v>36</v>
      </c>
      <c r="L83" s="96">
        <v>7</v>
      </c>
      <c r="M83" s="96">
        <v>1</v>
      </c>
      <c r="N83" s="96">
        <v>1</v>
      </c>
      <c r="O83" s="96">
        <v>1</v>
      </c>
      <c r="P83" s="96" t="s">
        <v>846</v>
      </c>
    </row>
    <row r="84" spans="1:16" s="200" customFormat="1" ht="16.5" customHeight="1">
      <c r="A84" s="18" t="s">
        <v>807</v>
      </c>
      <c r="B84" s="95">
        <v>5751</v>
      </c>
      <c r="C84" s="96">
        <v>691</v>
      </c>
      <c r="D84" s="96">
        <v>1828</v>
      </c>
      <c r="E84" s="96">
        <v>2376</v>
      </c>
      <c r="F84" s="96">
        <v>606</v>
      </c>
      <c r="G84" s="96">
        <v>121</v>
      </c>
      <c r="H84" s="96">
        <v>58</v>
      </c>
      <c r="I84" s="96">
        <v>21</v>
      </c>
      <c r="J84" s="96">
        <v>9</v>
      </c>
      <c r="K84" s="96">
        <v>29</v>
      </c>
      <c r="L84" s="96">
        <v>10</v>
      </c>
      <c r="M84" s="96">
        <v>1</v>
      </c>
      <c r="N84" s="96" t="s">
        <v>427</v>
      </c>
      <c r="O84" s="96" t="s">
        <v>427</v>
      </c>
      <c r="P84" s="96">
        <v>1</v>
      </c>
    </row>
    <row r="85" spans="1:16" s="200" customFormat="1" ht="16.5" customHeight="1">
      <c r="A85" s="57"/>
      <c r="B85" s="95"/>
      <c r="C85" s="96"/>
      <c r="D85" s="96"/>
      <c r="E85" s="96"/>
      <c r="F85" s="96"/>
      <c r="G85" s="96"/>
      <c r="H85" s="96"/>
      <c r="I85" s="96"/>
      <c r="J85" s="96"/>
      <c r="K85" s="96"/>
      <c r="L85" s="96"/>
      <c r="M85" s="96"/>
      <c r="N85" s="96"/>
      <c r="O85" s="644"/>
      <c r="P85" s="644"/>
    </row>
    <row r="86" spans="1:16" s="200" customFormat="1" ht="16.5" customHeight="1">
      <c r="A86" s="18" t="s">
        <v>102</v>
      </c>
      <c r="B86" s="95">
        <v>1051</v>
      </c>
      <c r="C86" s="96">
        <v>136</v>
      </c>
      <c r="D86" s="96">
        <v>330</v>
      </c>
      <c r="E86" s="96">
        <v>428</v>
      </c>
      <c r="F86" s="96">
        <v>126</v>
      </c>
      <c r="G86" s="96">
        <v>21</v>
      </c>
      <c r="H86" s="96">
        <v>8</v>
      </c>
      <c r="I86" s="96">
        <v>2</v>
      </c>
      <c r="J86" s="96" t="s">
        <v>427</v>
      </c>
      <c r="K86" s="96" t="s">
        <v>427</v>
      </c>
      <c r="L86" s="96" t="s">
        <v>427</v>
      </c>
      <c r="M86" s="96" t="s">
        <v>427</v>
      </c>
      <c r="N86" s="96" t="s">
        <v>427</v>
      </c>
      <c r="O86" s="96" t="s">
        <v>427</v>
      </c>
      <c r="P86" s="96" t="s">
        <v>427</v>
      </c>
    </row>
    <row r="87" spans="1:16" s="200" customFormat="1" ht="16.5" customHeight="1">
      <c r="A87" s="18" t="s">
        <v>103</v>
      </c>
      <c r="B87" s="95">
        <v>142</v>
      </c>
      <c r="C87" s="96">
        <v>22</v>
      </c>
      <c r="D87" s="96">
        <v>78</v>
      </c>
      <c r="E87" s="96">
        <v>35</v>
      </c>
      <c r="F87" s="96">
        <v>5</v>
      </c>
      <c r="G87" s="96" t="s">
        <v>427</v>
      </c>
      <c r="H87" s="96" t="s">
        <v>427</v>
      </c>
      <c r="I87" s="96" t="s">
        <v>427</v>
      </c>
      <c r="J87" s="96" t="s">
        <v>427</v>
      </c>
      <c r="K87" s="96">
        <v>1</v>
      </c>
      <c r="L87" s="96">
        <v>1</v>
      </c>
      <c r="M87" s="96" t="s">
        <v>427</v>
      </c>
      <c r="N87" s="96" t="s">
        <v>427</v>
      </c>
      <c r="O87" s="96" t="s">
        <v>427</v>
      </c>
      <c r="P87" s="96" t="s">
        <v>427</v>
      </c>
    </row>
    <row r="88" spans="1:16" s="200" customFormat="1" ht="16.5" customHeight="1">
      <c r="A88" s="18" t="s">
        <v>187</v>
      </c>
      <c r="B88" s="95">
        <v>1631</v>
      </c>
      <c r="C88" s="96">
        <v>234</v>
      </c>
      <c r="D88" s="96">
        <v>416</v>
      </c>
      <c r="E88" s="96">
        <v>791</v>
      </c>
      <c r="F88" s="96">
        <v>158</v>
      </c>
      <c r="G88" s="96">
        <v>23</v>
      </c>
      <c r="H88" s="96">
        <v>8</v>
      </c>
      <c r="I88" s="96">
        <v>1</v>
      </c>
      <c r="J88" s="96" t="s">
        <v>428</v>
      </c>
      <c r="K88" s="96" t="s">
        <v>428</v>
      </c>
      <c r="L88" s="96" t="s">
        <v>428</v>
      </c>
      <c r="M88" s="96" t="s">
        <v>428</v>
      </c>
      <c r="N88" s="96" t="s">
        <v>428</v>
      </c>
      <c r="O88" s="96" t="s">
        <v>428</v>
      </c>
      <c r="P88" s="96" t="s">
        <v>428</v>
      </c>
    </row>
    <row r="89" spans="1:16" s="200" customFormat="1" ht="16.5" customHeight="1">
      <c r="A89" s="18" t="s">
        <v>104</v>
      </c>
      <c r="B89" s="95">
        <v>280</v>
      </c>
      <c r="C89" s="96">
        <v>14</v>
      </c>
      <c r="D89" s="96">
        <v>178</v>
      </c>
      <c r="E89" s="96">
        <v>78</v>
      </c>
      <c r="F89" s="96">
        <v>7</v>
      </c>
      <c r="G89" s="96">
        <v>3</v>
      </c>
      <c r="H89" s="96" t="s">
        <v>428</v>
      </c>
      <c r="I89" s="96" t="s">
        <v>428</v>
      </c>
      <c r="J89" s="96" t="s">
        <v>428</v>
      </c>
      <c r="K89" s="96" t="s">
        <v>428</v>
      </c>
      <c r="L89" s="96" t="s">
        <v>428</v>
      </c>
      <c r="M89" s="96" t="s">
        <v>428</v>
      </c>
      <c r="N89" s="96" t="s">
        <v>428</v>
      </c>
      <c r="O89" s="96" t="s">
        <v>428</v>
      </c>
      <c r="P89" s="96" t="s">
        <v>428</v>
      </c>
    </row>
    <row r="90" spans="1:16" s="200" customFormat="1" ht="16.5" customHeight="1">
      <c r="A90" s="18" t="s">
        <v>105</v>
      </c>
      <c r="B90" s="95">
        <v>1726</v>
      </c>
      <c r="C90" s="96">
        <v>298</v>
      </c>
      <c r="D90" s="96">
        <v>390</v>
      </c>
      <c r="E90" s="96">
        <v>780</v>
      </c>
      <c r="F90" s="96">
        <v>220</v>
      </c>
      <c r="G90" s="96">
        <v>29</v>
      </c>
      <c r="H90" s="96">
        <v>5</v>
      </c>
      <c r="I90" s="96">
        <v>3</v>
      </c>
      <c r="J90" s="96" t="s">
        <v>428</v>
      </c>
      <c r="K90" s="96">
        <v>1</v>
      </c>
      <c r="L90" s="96" t="s">
        <v>428</v>
      </c>
      <c r="M90" s="96" t="s">
        <v>428</v>
      </c>
      <c r="N90" s="96" t="s">
        <v>428</v>
      </c>
      <c r="O90" s="96" t="s">
        <v>428</v>
      </c>
      <c r="P90" s="96" t="s">
        <v>428</v>
      </c>
    </row>
    <row r="91" spans="1:16" s="200" customFormat="1" ht="16.5" customHeight="1">
      <c r="A91" s="18" t="s">
        <v>106</v>
      </c>
      <c r="B91" s="95">
        <v>190</v>
      </c>
      <c r="C91" s="96">
        <v>55</v>
      </c>
      <c r="D91" s="96">
        <v>93</v>
      </c>
      <c r="E91" s="96">
        <v>40</v>
      </c>
      <c r="F91" s="96">
        <v>1</v>
      </c>
      <c r="G91" s="96">
        <v>1</v>
      </c>
      <c r="H91" s="96" t="s">
        <v>428</v>
      </c>
      <c r="I91" s="96" t="s">
        <v>428</v>
      </c>
      <c r="J91" s="96" t="s">
        <v>428</v>
      </c>
      <c r="K91" s="96" t="s">
        <v>428</v>
      </c>
      <c r="L91" s="96" t="s">
        <v>428</v>
      </c>
      <c r="M91" s="96" t="s">
        <v>428</v>
      </c>
      <c r="N91" s="96" t="s">
        <v>428</v>
      </c>
      <c r="O91" s="96" t="s">
        <v>428</v>
      </c>
      <c r="P91" s="96" t="s">
        <v>428</v>
      </c>
    </row>
    <row r="92" spans="1:16" s="200" customFormat="1" ht="16.5" customHeight="1">
      <c r="A92" s="18" t="s">
        <v>107</v>
      </c>
      <c r="B92" s="95">
        <v>1656</v>
      </c>
      <c r="C92" s="96">
        <v>11</v>
      </c>
      <c r="D92" s="96">
        <v>565</v>
      </c>
      <c r="E92" s="96">
        <v>778</v>
      </c>
      <c r="F92" s="96">
        <v>207</v>
      </c>
      <c r="G92" s="96">
        <v>60</v>
      </c>
      <c r="H92" s="96">
        <v>30</v>
      </c>
      <c r="I92" s="96">
        <v>2</v>
      </c>
      <c r="J92" s="96">
        <v>1</v>
      </c>
      <c r="K92" s="96">
        <v>2</v>
      </c>
      <c r="L92" s="96" t="s">
        <v>428</v>
      </c>
      <c r="M92" s="96" t="s">
        <v>428</v>
      </c>
      <c r="N92" s="96" t="s">
        <v>428</v>
      </c>
      <c r="O92" s="96" t="s">
        <v>428</v>
      </c>
      <c r="P92" s="96" t="s">
        <v>428</v>
      </c>
    </row>
    <row r="93" spans="1:16" s="200" customFormat="1" ht="16.5" customHeight="1">
      <c r="A93" s="18" t="s">
        <v>219</v>
      </c>
      <c r="B93" s="95">
        <v>3252</v>
      </c>
      <c r="C93" s="96">
        <v>347</v>
      </c>
      <c r="D93" s="96">
        <v>945</v>
      </c>
      <c r="E93" s="96">
        <v>1497</v>
      </c>
      <c r="F93" s="96">
        <v>363</v>
      </c>
      <c r="G93" s="96">
        <v>81</v>
      </c>
      <c r="H93" s="96">
        <v>14</v>
      </c>
      <c r="I93" s="96">
        <v>2</v>
      </c>
      <c r="J93" s="96">
        <v>2</v>
      </c>
      <c r="K93" s="96">
        <v>1</v>
      </c>
      <c r="L93" s="96" t="s">
        <v>448</v>
      </c>
      <c r="M93" s="96" t="s">
        <v>448</v>
      </c>
      <c r="N93" s="96" t="s">
        <v>448</v>
      </c>
      <c r="O93" s="96" t="s">
        <v>448</v>
      </c>
      <c r="P93" s="96" t="s">
        <v>448</v>
      </c>
    </row>
    <row r="94" spans="1:16" s="200" customFormat="1" ht="16.5" customHeight="1">
      <c r="A94" s="18" t="s">
        <v>222</v>
      </c>
      <c r="B94" s="95">
        <v>3293</v>
      </c>
      <c r="C94" s="96">
        <v>47</v>
      </c>
      <c r="D94" s="96">
        <v>951</v>
      </c>
      <c r="E94" s="96">
        <v>1534</v>
      </c>
      <c r="F94" s="96">
        <v>443</v>
      </c>
      <c r="G94" s="96">
        <v>155</v>
      </c>
      <c r="H94" s="96">
        <v>90</v>
      </c>
      <c r="I94" s="96">
        <v>22</v>
      </c>
      <c r="J94" s="96">
        <v>15</v>
      </c>
      <c r="K94" s="96">
        <v>29</v>
      </c>
      <c r="L94" s="96">
        <v>5</v>
      </c>
      <c r="M94" s="96">
        <v>1</v>
      </c>
      <c r="N94" s="96" t="s">
        <v>449</v>
      </c>
      <c r="O94" s="51">
        <v>1</v>
      </c>
      <c r="P94" s="96" t="s">
        <v>449</v>
      </c>
    </row>
    <row r="95" spans="1:16" s="200" customFormat="1" ht="16.5" customHeight="1">
      <c r="A95" s="18" t="s">
        <v>221</v>
      </c>
      <c r="B95" s="95">
        <v>687</v>
      </c>
      <c r="C95" s="96">
        <v>7</v>
      </c>
      <c r="D95" s="96">
        <v>258</v>
      </c>
      <c r="E95" s="96">
        <v>301</v>
      </c>
      <c r="F95" s="96">
        <v>81</v>
      </c>
      <c r="G95" s="96">
        <v>27</v>
      </c>
      <c r="H95" s="96">
        <v>9</v>
      </c>
      <c r="I95" s="96">
        <v>1</v>
      </c>
      <c r="J95" s="96" t="s">
        <v>352</v>
      </c>
      <c r="K95" s="96">
        <v>1</v>
      </c>
      <c r="L95" s="96">
        <v>1</v>
      </c>
      <c r="M95" s="96" t="s">
        <v>352</v>
      </c>
      <c r="N95" s="96">
        <v>1</v>
      </c>
      <c r="O95" s="96" t="s">
        <v>352</v>
      </c>
      <c r="P95" s="96" t="s">
        <v>352</v>
      </c>
    </row>
    <row r="96" spans="1:16" s="200" customFormat="1" ht="16.5" customHeight="1">
      <c r="A96" s="18" t="s">
        <v>223</v>
      </c>
      <c r="B96" s="95">
        <v>4404</v>
      </c>
      <c r="C96" s="96">
        <v>651</v>
      </c>
      <c r="D96" s="96">
        <v>890</v>
      </c>
      <c r="E96" s="96">
        <v>2045</v>
      </c>
      <c r="F96" s="96">
        <v>689</v>
      </c>
      <c r="G96" s="96">
        <v>102</v>
      </c>
      <c r="H96" s="96">
        <v>24</v>
      </c>
      <c r="I96" s="96">
        <v>2</v>
      </c>
      <c r="J96" s="96" t="s">
        <v>828</v>
      </c>
      <c r="K96" s="96">
        <v>1</v>
      </c>
      <c r="L96" s="96" t="s">
        <v>828</v>
      </c>
      <c r="M96" s="96" t="s">
        <v>828</v>
      </c>
      <c r="N96" s="96" t="s">
        <v>828</v>
      </c>
      <c r="O96" s="96" t="s">
        <v>828</v>
      </c>
      <c r="P96" s="96" t="s">
        <v>828</v>
      </c>
    </row>
    <row r="97" spans="1:16" s="200" customFormat="1" ht="16.5" customHeight="1">
      <c r="A97" s="17"/>
      <c r="B97" s="95"/>
      <c r="C97" s="96"/>
      <c r="D97" s="96"/>
      <c r="E97" s="96"/>
      <c r="F97" s="96"/>
      <c r="G97" s="96"/>
      <c r="H97" s="96"/>
      <c r="I97" s="96"/>
      <c r="J97" s="96"/>
      <c r="K97" s="96"/>
      <c r="L97" s="96"/>
      <c r="M97" s="51"/>
      <c r="N97" s="51"/>
      <c r="O97" s="51"/>
      <c r="P97" s="51"/>
    </row>
    <row r="98" spans="1:16" s="200" customFormat="1" ht="16.5" customHeight="1">
      <c r="A98" s="21" t="s">
        <v>226</v>
      </c>
      <c r="B98" s="95">
        <v>2028</v>
      </c>
      <c r="C98" s="96">
        <v>354</v>
      </c>
      <c r="D98" s="96">
        <v>500</v>
      </c>
      <c r="E98" s="96">
        <v>921</v>
      </c>
      <c r="F98" s="96">
        <v>208</v>
      </c>
      <c r="G98" s="96">
        <v>32</v>
      </c>
      <c r="H98" s="96">
        <v>10</v>
      </c>
      <c r="I98" s="96">
        <v>3</v>
      </c>
      <c r="J98" s="96" t="s">
        <v>828</v>
      </c>
      <c r="K98" s="96" t="s">
        <v>828</v>
      </c>
      <c r="L98" s="96" t="s">
        <v>828</v>
      </c>
      <c r="M98" s="96" t="s">
        <v>828</v>
      </c>
      <c r="N98" s="96" t="s">
        <v>828</v>
      </c>
      <c r="O98" s="96" t="s">
        <v>828</v>
      </c>
      <c r="P98" s="96" t="s">
        <v>828</v>
      </c>
    </row>
    <row r="99" spans="1:16" s="200" customFormat="1" ht="16.5" customHeight="1">
      <c r="A99" s="56" t="s">
        <v>108</v>
      </c>
      <c r="B99" s="19">
        <v>699</v>
      </c>
      <c r="C99" s="20">
        <v>120</v>
      </c>
      <c r="D99" s="20">
        <v>202</v>
      </c>
      <c r="E99" s="20">
        <v>313</v>
      </c>
      <c r="F99" s="20">
        <v>52</v>
      </c>
      <c r="G99" s="20">
        <v>8</v>
      </c>
      <c r="H99" s="20">
        <v>2</v>
      </c>
      <c r="I99" s="20">
        <v>2</v>
      </c>
      <c r="J99" s="742" t="s">
        <v>828</v>
      </c>
      <c r="K99" s="742" t="s">
        <v>828</v>
      </c>
      <c r="L99" s="742" t="s">
        <v>828</v>
      </c>
      <c r="M99" s="742" t="s">
        <v>828</v>
      </c>
      <c r="N99" s="742" t="s">
        <v>828</v>
      </c>
      <c r="O99" s="742" t="s">
        <v>828</v>
      </c>
      <c r="P99" s="742" t="s">
        <v>828</v>
      </c>
    </row>
    <row r="100" spans="1:16" s="200" customFormat="1" ht="16.5" customHeight="1">
      <c r="A100" s="56" t="s">
        <v>109</v>
      </c>
      <c r="B100" s="19">
        <v>40</v>
      </c>
      <c r="C100" s="20">
        <v>7</v>
      </c>
      <c r="D100" s="20">
        <v>19</v>
      </c>
      <c r="E100" s="20">
        <v>13</v>
      </c>
      <c r="F100" s="742" t="s">
        <v>828</v>
      </c>
      <c r="G100" s="20">
        <v>1</v>
      </c>
      <c r="H100" s="742" t="s">
        <v>828</v>
      </c>
      <c r="I100" s="742" t="s">
        <v>828</v>
      </c>
      <c r="J100" s="742" t="s">
        <v>828</v>
      </c>
      <c r="K100" s="742" t="s">
        <v>828</v>
      </c>
      <c r="L100" s="742" t="s">
        <v>828</v>
      </c>
      <c r="M100" s="742" t="s">
        <v>828</v>
      </c>
      <c r="N100" s="742" t="s">
        <v>828</v>
      </c>
      <c r="O100" s="742" t="s">
        <v>828</v>
      </c>
      <c r="P100" s="742" t="s">
        <v>828</v>
      </c>
    </row>
    <row r="101" spans="1:16" s="200" customFormat="1" ht="16.5" customHeight="1">
      <c r="A101" s="56" t="s">
        <v>110</v>
      </c>
      <c r="B101" s="19">
        <v>1194</v>
      </c>
      <c r="C101" s="20">
        <v>196</v>
      </c>
      <c r="D101" s="20">
        <v>244</v>
      </c>
      <c r="E101" s="20">
        <v>567</v>
      </c>
      <c r="F101" s="20">
        <v>156</v>
      </c>
      <c r="G101" s="20">
        <v>23</v>
      </c>
      <c r="H101" s="20">
        <v>7</v>
      </c>
      <c r="I101" s="20">
        <v>1</v>
      </c>
      <c r="J101" s="742" t="s">
        <v>828</v>
      </c>
      <c r="K101" s="742" t="s">
        <v>828</v>
      </c>
      <c r="L101" s="742" t="s">
        <v>828</v>
      </c>
      <c r="M101" s="742" t="s">
        <v>828</v>
      </c>
      <c r="N101" s="742" t="s">
        <v>828</v>
      </c>
      <c r="O101" s="742" t="s">
        <v>828</v>
      </c>
      <c r="P101" s="742" t="s">
        <v>828</v>
      </c>
    </row>
    <row r="102" spans="1:16" s="200" customFormat="1" ht="16.5" customHeight="1">
      <c r="A102" s="56" t="s">
        <v>111</v>
      </c>
      <c r="B102" s="19">
        <v>95</v>
      </c>
      <c r="C102" s="20">
        <v>31</v>
      </c>
      <c r="D102" s="20">
        <v>35</v>
      </c>
      <c r="E102" s="20">
        <v>28</v>
      </c>
      <c r="F102" s="742" t="s">
        <v>828</v>
      </c>
      <c r="G102" s="742" t="s">
        <v>828</v>
      </c>
      <c r="H102" s="20">
        <v>1</v>
      </c>
      <c r="I102" s="742" t="s">
        <v>828</v>
      </c>
      <c r="J102" s="742" t="s">
        <v>828</v>
      </c>
      <c r="K102" s="742" t="s">
        <v>828</v>
      </c>
      <c r="L102" s="742" t="s">
        <v>828</v>
      </c>
      <c r="M102" s="742" t="s">
        <v>828</v>
      </c>
      <c r="N102" s="742" t="s">
        <v>828</v>
      </c>
      <c r="O102" s="742" t="s">
        <v>828</v>
      </c>
      <c r="P102" s="742" t="s">
        <v>828</v>
      </c>
    </row>
    <row r="103" spans="1:16" s="200" customFormat="1" ht="16.5" customHeight="1">
      <c r="A103" s="22"/>
      <c r="B103" s="19"/>
      <c r="C103" s="20"/>
      <c r="D103" s="20"/>
      <c r="E103" s="20"/>
      <c r="F103" s="20"/>
      <c r="G103" s="20"/>
      <c r="H103" s="20"/>
      <c r="I103" s="20"/>
      <c r="J103" s="20"/>
      <c r="K103" s="20"/>
      <c r="L103" s="20"/>
      <c r="M103" s="43"/>
      <c r="N103" s="43"/>
      <c r="O103" s="43"/>
      <c r="P103" s="43"/>
    </row>
    <row r="104" spans="1:16" s="200" customFormat="1" ht="16.5" customHeight="1">
      <c r="A104" s="21" t="s">
        <v>227</v>
      </c>
      <c r="B104" s="95">
        <v>813</v>
      </c>
      <c r="C104" s="96">
        <v>72</v>
      </c>
      <c r="D104" s="96">
        <v>189</v>
      </c>
      <c r="E104" s="96">
        <v>395</v>
      </c>
      <c r="F104" s="96">
        <v>127</v>
      </c>
      <c r="G104" s="96">
        <v>24</v>
      </c>
      <c r="H104" s="96">
        <v>5</v>
      </c>
      <c r="I104" s="96">
        <v>1</v>
      </c>
      <c r="J104" s="96" t="s">
        <v>828</v>
      </c>
      <c r="K104" s="96" t="s">
        <v>828</v>
      </c>
      <c r="L104" s="96" t="s">
        <v>828</v>
      </c>
      <c r="M104" s="96" t="s">
        <v>828</v>
      </c>
      <c r="N104" s="96" t="s">
        <v>828</v>
      </c>
      <c r="O104" s="96" t="s">
        <v>828</v>
      </c>
      <c r="P104" s="96" t="s">
        <v>828</v>
      </c>
    </row>
    <row r="105" spans="1:16" s="200" customFormat="1" ht="16.5" customHeight="1">
      <c r="A105" s="57" t="s">
        <v>112</v>
      </c>
      <c r="B105" s="19">
        <v>472</v>
      </c>
      <c r="C105" s="20">
        <v>37</v>
      </c>
      <c r="D105" s="20">
        <v>94</v>
      </c>
      <c r="E105" s="20">
        <v>240</v>
      </c>
      <c r="F105" s="20">
        <v>81</v>
      </c>
      <c r="G105" s="20">
        <v>15</v>
      </c>
      <c r="H105" s="20">
        <v>4</v>
      </c>
      <c r="I105" s="20">
        <v>1</v>
      </c>
      <c r="J105" s="742" t="s">
        <v>828</v>
      </c>
      <c r="K105" s="742" t="s">
        <v>828</v>
      </c>
      <c r="L105" s="742" t="s">
        <v>828</v>
      </c>
      <c r="M105" s="742" t="s">
        <v>828</v>
      </c>
      <c r="N105" s="742" t="s">
        <v>828</v>
      </c>
      <c r="O105" s="742" t="s">
        <v>828</v>
      </c>
      <c r="P105" s="742" t="s">
        <v>828</v>
      </c>
    </row>
    <row r="106" spans="1:16" s="200" customFormat="1" ht="16.5" customHeight="1">
      <c r="A106" s="57" t="s">
        <v>113</v>
      </c>
      <c r="B106" s="19">
        <v>61</v>
      </c>
      <c r="C106" s="20">
        <v>21</v>
      </c>
      <c r="D106" s="20">
        <v>35</v>
      </c>
      <c r="E106" s="20">
        <v>5</v>
      </c>
      <c r="F106" s="742" t="s">
        <v>828</v>
      </c>
      <c r="G106" s="742" t="s">
        <v>828</v>
      </c>
      <c r="H106" s="742" t="s">
        <v>828</v>
      </c>
      <c r="I106" s="742" t="s">
        <v>828</v>
      </c>
      <c r="J106" s="742" t="s">
        <v>828</v>
      </c>
      <c r="K106" s="742" t="s">
        <v>828</v>
      </c>
      <c r="L106" s="742" t="s">
        <v>828</v>
      </c>
      <c r="M106" s="742" t="s">
        <v>828</v>
      </c>
      <c r="N106" s="742" t="s">
        <v>828</v>
      </c>
      <c r="O106" s="742" t="s">
        <v>828</v>
      </c>
      <c r="P106" s="742" t="s">
        <v>828</v>
      </c>
    </row>
    <row r="107" spans="1:16" s="200" customFormat="1" ht="16.5" customHeight="1">
      <c r="A107" s="57" t="s">
        <v>114</v>
      </c>
      <c r="B107" s="19">
        <v>280</v>
      </c>
      <c r="C107" s="20">
        <v>14</v>
      </c>
      <c r="D107" s="20">
        <v>60</v>
      </c>
      <c r="E107" s="20">
        <v>150</v>
      </c>
      <c r="F107" s="20">
        <v>46</v>
      </c>
      <c r="G107" s="20">
        <v>9</v>
      </c>
      <c r="H107" s="20">
        <v>1</v>
      </c>
      <c r="I107" s="742" t="s">
        <v>828</v>
      </c>
      <c r="J107" s="742" t="s">
        <v>828</v>
      </c>
      <c r="K107" s="742" t="s">
        <v>828</v>
      </c>
      <c r="L107" s="742" t="s">
        <v>828</v>
      </c>
      <c r="M107" s="742" t="s">
        <v>828</v>
      </c>
      <c r="N107" s="742" t="s">
        <v>828</v>
      </c>
      <c r="O107" s="742" t="s">
        <v>828</v>
      </c>
      <c r="P107" s="742" t="s">
        <v>828</v>
      </c>
    </row>
    <row r="108" spans="1:16" s="200" customFormat="1" ht="16.5" customHeight="1">
      <c r="A108" s="23"/>
      <c r="B108" s="19"/>
      <c r="C108" s="20"/>
      <c r="D108" s="20"/>
      <c r="E108" s="20"/>
      <c r="F108" s="20"/>
      <c r="G108" s="20"/>
      <c r="H108" s="20"/>
      <c r="I108" s="20"/>
      <c r="J108" s="20"/>
      <c r="K108" s="20"/>
      <c r="L108" s="20"/>
      <c r="M108" s="43"/>
      <c r="N108" s="43"/>
      <c r="O108" s="43"/>
      <c r="P108" s="43"/>
    </row>
    <row r="109" spans="1:16" s="200" customFormat="1" ht="16.5" customHeight="1">
      <c r="A109" s="21" t="s">
        <v>228</v>
      </c>
      <c r="B109" s="95">
        <v>401</v>
      </c>
      <c r="C109" s="96">
        <v>21</v>
      </c>
      <c r="D109" s="96">
        <v>117</v>
      </c>
      <c r="E109" s="96">
        <v>147</v>
      </c>
      <c r="F109" s="96">
        <v>53</v>
      </c>
      <c r="G109" s="96">
        <v>14</v>
      </c>
      <c r="H109" s="96">
        <v>7</v>
      </c>
      <c r="I109" s="96">
        <v>2</v>
      </c>
      <c r="J109" s="96">
        <v>4</v>
      </c>
      <c r="K109" s="96">
        <v>27</v>
      </c>
      <c r="L109" s="96">
        <v>8</v>
      </c>
      <c r="M109" s="96">
        <v>1</v>
      </c>
      <c r="N109" s="96" t="s">
        <v>828</v>
      </c>
      <c r="O109" s="96" t="s">
        <v>828</v>
      </c>
      <c r="P109" s="96" t="s">
        <v>828</v>
      </c>
    </row>
    <row r="110" spans="1:16" s="200" customFormat="1" ht="16.5" customHeight="1">
      <c r="A110" s="57" t="s">
        <v>115</v>
      </c>
      <c r="B110" s="19">
        <v>58</v>
      </c>
      <c r="C110" s="20">
        <v>2</v>
      </c>
      <c r="D110" s="20">
        <v>4</v>
      </c>
      <c r="E110" s="20">
        <v>3</v>
      </c>
      <c r="F110" s="20">
        <v>2</v>
      </c>
      <c r="G110" s="20">
        <v>2</v>
      </c>
      <c r="H110" s="20">
        <v>3</v>
      </c>
      <c r="I110" s="20">
        <v>2</v>
      </c>
      <c r="J110" s="20">
        <v>4</v>
      </c>
      <c r="K110" s="20">
        <v>27</v>
      </c>
      <c r="L110" s="20">
        <v>8</v>
      </c>
      <c r="M110" s="43">
        <v>1</v>
      </c>
      <c r="N110" s="742" t="s">
        <v>828</v>
      </c>
      <c r="O110" s="742" t="s">
        <v>828</v>
      </c>
      <c r="P110" s="742" t="s">
        <v>828</v>
      </c>
    </row>
    <row r="111" spans="1:16" s="200" customFormat="1" ht="16.5" customHeight="1">
      <c r="A111" s="57" t="s">
        <v>116</v>
      </c>
      <c r="B111" s="19">
        <v>219</v>
      </c>
      <c r="C111" s="20">
        <v>6</v>
      </c>
      <c r="D111" s="20">
        <v>57</v>
      </c>
      <c r="E111" s="20">
        <v>100</v>
      </c>
      <c r="F111" s="20">
        <v>44</v>
      </c>
      <c r="G111" s="20">
        <v>8</v>
      </c>
      <c r="H111" s="20">
        <v>4</v>
      </c>
      <c r="I111" s="742" t="s">
        <v>828</v>
      </c>
      <c r="J111" s="742" t="s">
        <v>828</v>
      </c>
      <c r="K111" s="742" t="s">
        <v>828</v>
      </c>
      <c r="L111" s="742" t="s">
        <v>828</v>
      </c>
      <c r="M111" s="742" t="s">
        <v>828</v>
      </c>
      <c r="N111" s="742" t="s">
        <v>828</v>
      </c>
      <c r="O111" s="742" t="s">
        <v>828</v>
      </c>
      <c r="P111" s="742" t="s">
        <v>828</v>
      </c>
    </row>
    <row r="112" spans="1:16" s="200" customFormat="1" ht="16.5" customHeight="1">
      <c r="A112" s="57" t="s">
        <v>117</v>
      </c>
      <c r="B112" s="19">
        <v>67</v>
      </c>
      <c r="C112" s="20">
        <v>12</v>
      </c>
      <c r="D112" s="20">
        <v>24</v>
      </c>
      <c r="E112" s="20">
        <v>24</v>
      </c>
      <c r="F112" s="20">
        <v>4</v>
      </c>
      <c r="G112" s="20">
        <v>3</v>
      </c>
      <c r="H112" s="742" t="s">
        <v>828</v>
      </c>
      <c r="I112" s="742" t="s">
        <v>828</v>
      </c>
      <c r="J112" s="742" t="s">
        <v>828</v>
      </c>
      <c r="K112" s="742" t="s">
        <v>828</v>
      </c>
      <c r="L112" s="742" t="s">
        <v>828</v>
      </c>
      <c r="M112" s="742" t="s">
        <v>828</v>
      </c>
      <c r="N112" s="742" t="s">
        <v>828</v>
      </c>
      <c r="O112" s="742" t="s">
        <v>828</v>
      </c>
      <c r="P112" s="742" t="s">
        <v>828</v>
      </c>
    </row>
    <row r="113" spans="1:16" s="200" customFormat="1" ht="16.5" customHeight="1">
      <c r="A113" s="57" t="s">
        <v>118</v>
      </c>
      <c r="B113" s="19">
        <v>57</v>
      </c>
      <c r="C113" s="20">
        <v>1</v>
      </c>
      <c r="D113" s="20">
        <v>32</v>
      </c>
      <c r="E113" s="20">
        <v>20</v>
      </c>
      <c r="F113" s="20">
        <v>3</v>
      </c>
      <c r="G113" s="20">
        <v>1</v>
      </c>
      <c r="H113" s="742" t="s">
        <v>828</v>
      </c>
      <c r="I113" s="742" t="s">
        <v>828</v>
      </c>
      <c r="J113" s="742" t="s">
        <v>828</v>
      </c>
      <c r="K113" s="742" t="s">
        <v>828</v>
      </c>
      <c r="L113" s="742" t="s">
        <v>828</v>
      </c>
      <c r="M113" s="742" t="s">
        <v>828</v>
      </c>
      <c r="N113" s="742" t="s">
        <v>828</v>
      </c>
      <c r="O113" s="742" t="s">
        <v>828</v>
      </c>
      <c r="P113" s="742" t="s">
        <v>828</v>
      </c>
    </row>
    <row r="114" spans="1:16" s="200" customFormat="1" ht="16.5" customHeight="1">
      <c r="A114" s="23"/>
      <c r="B114" s="19"/>
      <c r="C114" s="20"/>
      <c r="D114" s="20"/>
      <c r="E114" s="20"/>
      <c r="F114" s="20"/>
      <c r="G114" s="20"/>
      <c r="H114" s="20"/>
      <c r="I114" s="20"/>
      <c r="J114" s="20"/>
      <c r="K114" s="20"/>
      <c r="L114" s="20"/>
      <c r="M114" s="41"/>
      <c r="N114" s="41"/>
      <c r="O114" s="41"/>
      <c r="P114" s="41"/>
    </row>
    <row r="115" spans="1:16" s="200" customFormat="1" ht="16.5" customHeight="1">
      <c r="A115" s="26" t="s">
        <v>259</v>
      </c>
      <c r="B115" s="95">
        <v>798</v>
      </c>
      <c r="C115" s="96">
        <v>68</v>
      </c>
      <c r="D115" s="96">
        <v>448</v>
      </c>
      <c r="E115" s="96">
        <v>242</v>
      </c>
      <c r="F115" s="96">
        <v>31</v>
      </c>
      <c r="G115" s="96">
        <v>3</v>
      </c>
      <c r="H115" s="96">
        <v>2</v>
      </c>
      <c r="I115" s="96">
        <v>2</v>
      </c>
      <c r="J115" s="96">
        <v>1</v>
      </c>
      <c r="K115" s="96" t="s">
        <v>828</v>
      </c>
      <c r="L115" s="96">
        <v>1</v>
      </c>
      <c r="M115" s="96" t="s">
        <v>828</v>
      </c>
      <c r="N115" s="96" t="s">
        <v>828</v>
      </c>
      <c r="O115" s="96" t="s">
        <v>828</v>
      </c>
      <c r="P115" s="96" t="s">
        <v>828</v>
      </c>
    </row>
    <row r="116" spans="1:16" s="200" customFormat="1" ht="16.5" customHeight="1">
      <c r="A116" s="57" t="s">
        <v>119</v>
      </c>
      <c r="B116" s="19">
        <v>325</v>
      </c>
      <c r="C116" s="20">
        <v>25</v>
      </c>
      <c r="D116" s="20">
        <v>162</v>
      </c>
      <c r="E116" s="20">
        <v>114</v>
      </c>
      <c r="F116" s="20">
        <v>20</v>
      </c>
      <c r="G116" s="20">
        <v>1</v>
      </c>
      <c r="H116" s="20">
        <v>1</v>
      </c>
      <c r="I116" s="742" t="s">
        <v>828</v>
      </c>
      <c r="J116" s="20">
        <v>1</v>
      </c>
      <c r="K116" s="742" t="s">
        <v>828</v>
      </c>
      <c r="L116" s="20">
        <v>1</v>
      </c>
      <c r="M116" s="742" t="s">
        <v>828</v>
      </c>
      <c r="N116" s="742" t="s">
        <v>828</v>
      </c>
      <c r="O116" s="742" t="s">
        <v>828</v>
      </c>
      <c r="P116" s="742" t="s">
        <v>828</v>
      </c>
    </row>
    <row r="117" spans="1:16" s="200" customFormat="1" ht="16.5" customHeight="1">
      <c r="A117" s="57" t="s">
        <v>120</v>
      </c>
      <c r="B117" s="19">
        <v>24</v>
      </c>
      <c r="C117" s="20">
        <v>6</v>
      </c>
      <c r="D117" s="20">
        <v>11</v>
      </c>
      <c r="E117" s="20">
        <v>6</v>
      </c>
      <c r="F117" s="742" t="s">
        <v>828</v>
      </c>
      <c r="G117" s="20">
        <v>1</v>
      </c>
      <c r="H117" s="742" t="s">
        <v>828</v>
      </c>
      <c r="I117" s="742" t="s">
        <v>828</v>
      </c>
      <c r="J117" s="742" t="s">
        <v>828</v>
      </c>
      <c r="K117" s="742" t="s">
        <v>828</v>
      </c>
      <c r="L117" s="742" t="s">
        <v>828</v>
      </c>
      <c r="M117" s="742" t="s">
        <v>828</v>
      </c>
      <c r="N117" s="742" t="s">
        <v>828</v>
      </c>
      <c r="O117" s="742" t="s">
        <v>828</v>
      </c>
      <c r="P117" s="742" t="s">
        <v>828</v>
      </c>
    </row>
    <row r="118" spans="1:16" s="200" customFormat="1" ht="16.5" customHeight="1">
      <c r="A118" s="57" t="s">
        <v>121</v>
      </c>
      <c r="B118" s="19">
        <v>10</v>
      </c>
      <c r="C118" s="20">
        <v>4</v>
      </c>
      <c r="D118" s="20">
        <v>6</v>
      </c>
      <c r="E118" s="742" t="s">
        <v>828</v>
      </c>
      <c r="F118" s="742" t="s">
        <v>828</v>
      </c>
      <c r="G118" s="742" t="s">
        <v>828</v>
      </c>
      <c r="H118" s="742" t="s">
        <v>828</v>
      </c>
      <c r="I118" s="742" t="s">
        <v>828</v>
      </c>
      <c r="J118" s="742" t="s">
        <v>828</v>
      </c>
      <c r="K118" s="742" t="s">
        <v>828</v>
      </c>
      <c r="L118" s="742" t="s">
        <v>828</v>
      </c>
      <c r="M118" s="742" t="s">
        <v>828</v>
      </c>
      <c r="N118" s="742" t="s">
        <v>828</v>
      </c>
      <c r="O118" s="742" t="s">
        <v>828</v>
      </c>
      <c r="P118" s="742" t="s">
        <v>828</v>
      </c>
    </row>
    <row r="119" spans="1:16" s="200" customFormat="1" ht="16.5" customHeight="1">
      <c r="A119" s="57" t="s">
        <v>122</v>
      </c>
      <c r="B119" s="19">
        <v>128</v>
      </c>
      <c r="C119" s="20">
        <v>4</v>
      </c>
      <c r="D119" s="20">
        <v>75</v>
      </c>
      <c r="E119" s="20">
        <v>44</v>
      </c>
      <c r="F119" s="20">
        <v>4</v>
      </c>
      <c r="G119" s="20">
        <v>1</v>
      </c>
      <c r="H119" s="742" t="s">
        <v>828</v>
      </c>
      <c r="I119" s="742" t="s">
        <v>828</v>
      </c>
      <c r="J119" s="742" t="s">
        <v>828</v>
      </c>
      <c r="K119" s="742" t="s">
        <v>828</v>
      </c>
      <c r="L119" s="742" t="s">
        <v>828</v>
      </c>
      <c r="M119" s="742" t="s">
        <v>828</v>
      </c>
      <c r="N119" s="742" t="s">
        <v>828</v>
      </c>
      <c r="O119" s="742" t="s">
        <v>828</v>
      </c>
      <c r="P119" s="742" t="s">
        <v>828</v>
      </c>
    </row>
    <row r="120" spans="1:16" s="200" customFormat="1" ht="16.5" customHeight="1">
      <c r="A120" s="57" t="s">
        <v>123</v>
      </c>
      <c r="B120" s="19">
        <v>311</v>
      </c>
      <c r="C120" s="20">
        <v>29</v>
      </c>
      <c r="D120" s="20">
        <v>194</v>
      </c>
      <c r="E120" s="20">
        <v>78</v>
      </c>
      <c r="F120" s="20">
        <v>7</v>
      </c>
      <c r="G120" s="742" t="s">
        <v>828</v>
      </c>
      <c r="H120" s="20">
        <v>1</v>
      </c>
      <c r="I120" s="20">
        <v>2</v>
      </c>
      <c r="J120" s="742" t="s">
        <v>828</v>
      </c>
      <c r="K120" s="742" t="s">
        <v>828</v>
      </c>
      <c r="L120" s="742" t="s">
        <v>828</v>
      </c>
      <c r="M120" s="742" t="s">
        <v>828</v>
      </c>
      <c r="N120" s="742" t="s">
        <v>828</v>
      </c>
      <c r="O120" s="742" t="s">
        <v>828</v>
      </c>
      <c r="P120" s="742" t="s">
        <v>828</v>
      </c>
    </row>
    <row r="121" spans="1:16" s="200" customFormat="1" ht="16.5" customHeight="1">
      <c r="A121" s="14"/>
      <c r="B121" s="19"/>
      <c r="C121" s="20"/>
      <c r="D121" s="20"/>
      <c r="E121" s="20"/>
      <c r="F121" s="20"/>
      <c r="G121" s="20"/>
      <c r="H121" s="20"/>
      <c r="I121" s="20"/>
      <c r="J121" s="20"/>
      <c r="K121" s="20"/>
      <c r="L121" s="20"/>
      <c r="M121" s="43"/>
      <c r="N121" s="43"/>
      <c r="O121" s="43"/>
      <c r="P121" s="43"/>
    </row>
    <row r="122" spans="1:16" s="200" customFormat="1" ht="16.5" customHeight="1">
      <c r="A122" s="26" t="s">
        <v>260</v>
      </c>
      <c r="B122" s="95">
        <v>774</v>
      </c>
      <c r="C122" s="96">
        <v>12</v>
      </c>
      <c r="D122" s="96">
        <v>226</v>
      </c>
      <c r="E122" s="96">
        <v>393</v>
      </c>
      <c r="F122" s="96">
        <v>115</v>
      </c>
      <c r="G122" s="96">
        <v>17</v>
      </c>
      <c r="H122" s="96">
        <v>10</v>
      </c>
      <c r="I122" s="96">
        <v>1</v>
      </c>
      <c r="J122" s="96" t="s">
        <v>828</v>
      </c>
      <c r="K122" s="96" t="s">
        <v>828</v>
      </c>
      <c r="L122" s="96" t="s">
        <v>828</v>
      </c>
      <c r="M122" s="96" t="s">
        <v>828</v>
      </c>
      <c r="N122" s="96" t="s">
        <v>828</v>
      </c>
      <c r="O122" s="96" t="s">
        <v>828</v>
      </c>
      <c r="P122" s="96" t="s">
        <v>828</v>
      </c>
    </row>
    <row r="123" spans="1:16" s="200" customFormat="1" ht="16.5" customHeight="1">
      <c r="A123" s="59" t="s">
        <v>124</v>
      </c>
      <c r="B123" s="19">
        <v>248</v>
      </c>
      <c r="C123" s="20">
        <v>2</v>
      </c>
      <c r="D123" s="20">
        <v>57</v>
      </c>
      <c r="E123" s="20">
        <v>127</v>
      </c>
      <c r="F123" s="20">
        <v>48</v>
      </c>
      <c r="G123" s="20">
        <v>8</v>
      </c>
      <c r="H123" s="20">
        <v>5</v>
      </c>
      <c r="I123" s="20">
        <v>1</v>
      </c>
      <c r="J123" s="742" t="s">
        <v>828</v>
      </c>
      <c r="K123" s="742" t="s">
        <v>828</v>
      </c>
      <c r="L123" s="742" t="s">
        <v>828</v>
      </c>
      <c r="M123" s="742" t="s">
        <v>828</v>
      </c>
      <c r="N123" s="742" t="s">
        <v>828</v>
      </c>
      <c r="O123" s="742" t="s">
        <v>828</v>
      </c>
      <c r="P123" s="742" t="s">
        <v>828</v>
      </c>
    </row>
    <row r="124" spans="1:16" s="200" customFormat="1" ht="16.5" customHeight="1">
      <c r="A124" s="59" t="s">
        <v>125</v>
      </c>
      <c r="B124" s="19">
        <v>221</v>
      </c>
      <c r="C124" s="20">
        <v>3</v>
      </c>
      <c r="D124" s="20">
        <v>81</v>
      </c>
      <c r="E124" s="20">
        <v>118</v>
      </c>
      <c r="F124" s="20">
        <v>17</v>
      </c>
      <c r="G124" s="742" t="s">
        <v>828</v>
      </c>
      <c r="H124" s="20">
        <v>2</v>
      </c>
      <c r="I124" s="742" t="s">
        <v>828</v>
      </c>
      <c r="J124" s="742" t="s">
        <v>828</v>
      </c>
      <c r="K124" s="742" t="s">
        <v>828</v>
      </c>
      <c r="L124" s="742" t="s">
        <v>828</v>
      </c>
      <c r="M124" s="742" t="s">
        <v>828</v>
      </c>
      <c r="N124" s="742" t="s">
        <v>828</v>
      </c>
      <c r="O124" s="742" t="s">
        <v>828</v>
      </c>
      <c r="P124" s="742" t="s">
        <v>828</v>
      </c>
    </row>
    <row r="125" spans="1:16" s="200" customFormat="1" ht="16.5" customHeight="1">
      <c r="A125" s="59" t="s">
        <v>126</v>
      </c>
      <c r="B125" s="19">
        <v>305</v>
      </c>
      <c r="C125" s="20">
        <v>7</v>
      </c>
      <c r="D125" s="20">
        <v>88</v>
      </c>
      <c r="E125" s="20">
        <v>148</v>
      </c>
      <c r="F125" s="20">
        <v>50</v>
      </c>
      <c r="G125" s="20">
        <v>9</v>
      </c>
      <c r="H125" s="20">
        <v>3</v>
      </c>
      <c r="I125" s="742" t="s">
        <v>828</v>
      </c>
      <c r="J125" s="742" t="s">
        <v>828</v>
      </c>
      <c r="K125" s="742" t="s">
        <v>828</v>
      </c>
      <c r="L125" s="742" t="s">
        <v>828</v>
      </c>
      <c r="M125" s="742" t="s">
        <v>828</v>
      </c>
      <c r="N125" s="742" t="s">
        <v>828</v>
      </c>
      <c r="O125" s="742" t="s">
        <v>828</v>
      </c>
      <c r="P125" s="742" t="s">
        <v>828</v>
      </c>
    </row>
    <row r="126" spans="1:16" s="200" customFormat="1" ht="16.5" customHeight="1">
      <c r="A126" s="27"/>
      <c r="B126" s="19"/>
      <c r="C126" s="20"/>
      <c r="D126" s="20"/>
      <c r="E126" s="20"/>
      <c r="F126" s="20"/>
      <c r="G126" s="20"/>
      <c r="H126" s="20"/>
      <c r="I126" s="742"/>
      <c r="J126" s="742"/>
      <c r="K126" s="742"/>
      <c r="L126" s="742"/>
      <c r="M126" s="742"/>
      <c r="N126" s="742"/>
      <c r="O126" s="742"/>
      <c r="P126" s="742"/>
    </row>
    <row r="127" spans="1:16" s="200" customFormat="1" ht="16.5" customHeight="1">
      <c r="A127" s="26" t="s">
        <v>261</v>
      </c>
      <c r="B127" s="95">
        <v>238</v>
      </c>
      <c r="C127" s="96">
        <v>4</v>
      </c>
      <c r="D127" s="96">
        <v>63</v>
      </c>
      <c r="E127" s="96">
        <v>116</v>
      </c>
      <c r="F127" s="96">
        <v>27</v>
      </c>
      <c r="G127" s="96">
        <v>12</v>
      </c>
      <c r="H127" s="96">
        <v>9</v>
      </c>
      <c r="I127" s="96">
        <v>3</v>
      </c>
      <c r="J127" s="96">
        <v>2</v>
      </c>
      <c r="K127" s="96">
        <v>1</v>
      </c>
      <c r="L127" s="96" t="s">
        <v>828</v>
      </c>
      <c r="M127" s="96" t="s">
        <v>828</v>
      </c>
      <c r="N127" s="96" t="s">
        <v>828</v>
      </c>
      <c r="O127" s="96" t="s">
        <v>828</v>
      </c>
      <c r="P127" s="96">
        <v>1</v>
      </c>
    </row>
    <row r="128" spans="1:16" s="200" customFormat="1" ht="16.5" customHeight="1">
      <c r="A128" s="59" t="s">
        <v>262</v>
      </c>
      <c r="B128" s="19">
        <v>238</v>
      </c>
      <c r="C128" s="20">
        <v>4</v>
      </c>
      <c r="D128" s="20">
        <v>63</v>
      </c>
      <c r="E128" s="20">
        <v>116</v>
      </c>
      <c r="F128" s="20">
        <v>27</v>
      </c>
      <c r="G128" s="20">
        <v>12</v>
      </c>
      <c r="H128" s="20">
        <v>9</v>
      </c>
      <c r="I128" s="20">
        <v>3</v>
      </c>
      <c r="J128" s="20">
        <v>2</v>
      </c>
      <c r="K128" s="20">
        <v>1</v>
      </c>
      <c r="L128" s="742" t="s">
        <v>828</v>
      </c>
      <c r="M128" s="742" t="s">
        <v>828</v>
      </c>
      <c r="N128" s="742" t="s">
        <v>828</v>
      </c>
      <c r="O128" s="742" t="s">
        <v>828</v>
      </c>
      <c r="P128" s="43">
        <v>1</v>
      </c>
    </row>
    <row r="129" spans="1:16" s="200" customFormat="1" ht="16.5" customHeight="1">
      <c r="A129" s="27"/>
      <c r="B129" s="19"/>
      <c r="C129" s="20"/>
      <c r="D129" s="20"/>
      <c r="E129" s="20"/>
      <c r="F129" s="20"/>
      <c r="G129" s="20"/>
      <c r="H129" s="20"/>
      <c r="I129" s="20"/>
      <c r="J129" s="20"/>
      <c r="K129" s="20"/>
      <c r="L129" s="20"/>
      <c r="M129" s="43"/>
      <c r="N129" s="43"/>
      <c r="O129" s="43"/>
      <c r="P129" s="43"/>
    </row>
    <row r="130" spans="1:16" s="200" customFormat="1" ht="16.5" customHeight="1">
      <c r="A130" s="26" t="s">
        <v>263</v>
      </c>
      <c r="B130" s="95">
        <v>504</v>
      </c>
      <c r="C130" s="96">
        <v>93</v>
      </c>
      <c r="D130" s="96">
        <v>192</v>
      </c>
      <c r="E130" s="96">
        <v>133</v>
      </c>
      <c r="F130" s="96">
        <v>42</v>
      </c>
      <c r="G130" s="96">
        <v>18</v>
      </c>
      <c r="H130" s="96">
        <v>14</v>
      </c>
      <c r="I130" s="96">
        <v>8</v>
      </c>
      <c r="J130" s="96">
        <v>2</v>
      </c>
      <c r="K130" s="96">
        <v>1</v>
      </c>
      <c r="L130" s="96">
        <v>1</v>
      </c>
      <c r="M130" s="96" t="s">
        <v>828</v>
      </c>
      <c r="N130" s="96" t="s">
        <v>828</v>
      </c>
      <c r="O130" s="96" t="s">
        <v>828</v>
      </c>
      <c r="P130" s="96" t="s">
        <v>828</v>
      </c>
    </row>
    <row r="131" spans="1:16" s="200" customFormat="1" ht="16.5" customHeight="1">
      <c r="A131" s="59" t="s">
        <v>127</v>
      </c>
      <c r="B131" s="19">
        <v>43</v>
      </c>
      <c r="C131" s="20">
        <v>24</v>
      </c>
      <c r="D131" s="20">
        <v>16</v>
      </c>
      <c r="E131" s="20">
        <v>2</v>
      </c>
      <c r="F131" s="20">
        <v>1</v>
      </c>
      <c r="G131" s="742" t="s">
        <v>828</v>
      </c>
      <c r="H131" s="742" t="s">
        <v>828</v>
      </c>
      <c r="I131" s="742" t="s">
        <v>828</v>
      </c>
      <c r="J131" s="742" t="s">
        <v>828</v>
      </c>
      <c r="K131" s="742" t="s">
        <v>828</v>
      </c>
      <c r="L131" s="742" t="s">
        <v>828</v>
      </c>
      <c r="M131" s="742" t="s">
        <v>828</v>
      </c>
      <c r="N131" s="742" t="s">
        <v>828</v>
      </c>
      <c r="O131" s="742" t="s">
        <v>828</v>
      </c>
      <c r="P131" s="742" t="s">
        <v>828</v>
      </c>
    </row>
    <row r="132" spans="1:16" s="200" customFormat="1" ht="16.5" customHeight="1">
      <c r="A132" s="59" t="s">
        <v>128</v>
      </c>
      <c r="B132" s="19">
        <v>44</v>
      </c>
      <c r="C132" s="20">
        <v>7</v>
      </c>
      <c r="D132" s="20">
        <v>21</v>
      </c>
      <c r="E132" s="20">
        <v>7</v>
      </c>
      <c r="F132" s="20">
        <v>4</v>
      </c>
      <c r="G132" s="20">
        <v>4</v>
      </c>
      <c r="H132" s="742" t="s">
        <v>828</v>
      </c>
      <c r="I132" s="20">
        <v>1</v>
      </c>
      <c r="J132" s="742" t="s">
        <v>828</v>
      </c>
      <c r="K132" s="742" t="s">
        <v>828</v>
      </c>
      <c r="L132" s="742" t="s">
        <v>828</v>
      </c>
      <c r="M132" s="742" t="s">
        <v>828</v>
      </c>
      <c r="N132" s="742" t="s">
        <v>828</v>
      </c>
      <c r="O132" s="742" t="s">
        <v>828</v>
      </c>
      <c r="P132" s="742" t="s">
        <v>828</v>
      </c>
    </row>
    <row r="133" spans="1:16" s="200" customFormat="1" ht="16.5" customHeight="1">
      <c r="A133" s="59" t="s">
        <v>129</v>
      </c>
      <c r="B133" s="19">
        <v>18</v>
      </c>
      <c r="C133" s="742" t="s">
        <v>828</v>
      </c>
      <c r="D133" s="20">
        <v>15</v>
      </c>
      <c r="E133" s="20">
        <v>2</v>
      </c>
      <c r="F133" s="742" t="s">
        <v>828</v>
      </c>
      <c r="G133" s="20">
        <v>1</v>
      </c>
      <c r="H133" s="742" t="s">
        <v>828</v>
      </c>
      <c r="I133" s="742" t="s">
        <v>828</v>
      </c>
      <c r="J133" s="742" t="s">
        <v>828</v>
      </c>
      <c r="K133" s="742" t="s">
        <v>828</v>
      </c>
      <c r="L133" s="742" t="s">
        <v>828</v>
      </c>
      <c r="M133" s="742" t="s">
        <v>828</v>
      </c>
      <c r="N133" s="742" t="s">
        <v>828</v>
      </c>
      <c r="O133" s="742" t="s">
        <v>828</v>
      </c>
      <c r="P133" s="742" t="s">
        <v>828</v>
      </c>
    </row>
    <row r="134" spans="1:16" s="200" customFormat="1" ht="16.5" customHeight="1">
      <c r="A134" s="59" t="s">
        <v>130</v>
      </c>
      <c r="B134" s="19">
        <v>161</v>
      </c>
      <c r="C134" s="20">
        <v>10</v>
      </c>
      <c r="D134" s="20">
        <v>68</v>
      </c>
      <c r="E134" s="20">
        <v>59</v>
      </c>
      <c r="F134" s="20">
        <v>17</v>
      </c>
      <c r="G134" s="20">
        <v>3</v>
      </c>
      <c r="H134" s="20">
        <v>3</v>
      </c>
      <c r="I134" s="742" t="s">
        <v>828</v>
      </c>
      <c r="J134" s="20">
        <v>1</v>
      </c>
      <c r="K134" s="742" t="s">
        <v>828</v>
      </c>
      <c r="L134" s="742" t="s">
        <v>828</v>
      </c>
      <c r="M134" s="742" t="s">
        <v>828</v>
      </c>
      <c r="N134" s="742" t="s">
        <v>828</v>
      </c>
      <c r="O134" s="742" t="s">
        <v>828</v>
      </c>
      <c r="P134" s="742" t="s">
        <v>828</v>
      </c>
    </row>
    <row r="135" spans="1:16" s="200" customFormat="1" ht="16.5" customHeight="1">
      <c r="A135" s="59" t="s">
        <v>131</v>
      </c>
      <c r="B135" s="19">
        <v>21</v>
      </c>
      <c r="C135" s="742" t="s">
        <v>828</v>
      </c>
      <c r="D135" s="20">
        <v>10</v>
      </c>
      <c r="E135" s="20">
        <v>9</v>
      </c>
      <c r="F135" s="20">
        <v>2</v>
      </c>
      <c r="G135" s="742" t="s">
        <v>828</v>
      </c>
      <c r="H135" s="742" t="s">
        <v>828</v>
      </c>
      <c r="I135" s="742" t="s">
        <v>828</v>
      </c>
      <c r="J135" s="742" t="s">
        <v>828</v>
      </c>
      <c r="K135" s="742" t="s">
        <v>828</v>
      </c>
      <c r="L135" s="742" t="s">
        <v>828</v>
      </c>
      <c r="M135" s="742" t="s">
        <v>828</v>
      </c>
      <c r="N135" s="742" t="s">
        <v>828</v>
      </c>
      <c r="O135" s="742" t="s">
        <v>828</v>
      </c>
      <c r="P135" s="742" t="s">
        <v>828</v>
      </c>
    </row>
    <row r="136" spans="1:16" s="200" customFormat="1" ht="16.5" customHeight="1">
      <c r="A136" s="59" t="s">
        <v>132</v>
      </c>
      <c r="B136" s="19">
        <v>121</v>
      </c>
      <c r="C136" s="20">
        <v>27</v>
      </c>
      <c r="D136" s="20">
        <v>23</v>
      </c>
      <c r="E136" s="20">
        <v>31</v>
      </c>
      <c r="F136" s="20">
        <v>13</v>
      </c>
      <c r="G136" s="20">
        <v>7</v>
      </c>
      <c r="H136" s="20">
        <v>11</v>
      </c>
      <c r="I136" s="20">
        <v>6</v>
      </c>
      <c r="J136" s="20">
        <v>1</v>
      </c>
      <c r="K136" s="20">
        <v>1</v>
      </c>
      <c r="L136" s="20">
        <v>1</v>
      </c>
      <c r="M136" s="742" t="s">
        <v>828</v>
      </c>
      <c r="N136" s="742" t="s">
        <v>828</v>
      </c>
      <c r="O136" s="742" t="s">
        <v>828</v>
      </c>
      <c r="P136" s="742" t="s">
        <v>828</v>
      </c>
    </row>
    <row r="137" spans="1:16" s="200" customFormat="1" ht="16.5" customHeight="1">
      <c r="A137" s="59" t="s">
        <v>220</v>
      </c>
      <c r="B137" s="19">
        <v>96</v>
      </c>
      <c r="C137" s="20">
        <v>25</v>
      </c>
      <c r="D137" s="20">
        <v>39</v>
      </c>
      <c r="E137" s="20">
        <v>23</v>
      </c>
      <c r="F137" s="20">
        <v>5</v>
      </c>
      <c r="G137" s="20">
        <v>3</v>
      </c>
      <c r="H137" s="742" t="s">
        <v>828</v>
      </c>
      <c r="I137" s="20">
        <v>1</v>
      </c>
      <c r="J137" s="742" t="s">
        <v>828</v>
      </c>
      <c r="K137" s="742" t="s">
        <v>828</v>
      </c>
      <c r="L137" s="742" t="s">
        <v>828</v>
      </c>
      <c r="M137" s="742" t="s">
        <v>828</v>
      </c>
      <c r="N137" s="742" t="s">
        <v>828</v>
      </c>
      <c r="O137" s="742" t="s">
        <v>828</v>
      </c>
      <c r="P137" s="742" t="s">
        <v>828</v>
      </c>
    </row>
    <row r="138" spans="1:16" s="200" customFormat="1" ht="16.5" customHeight="1">
      <c r="A138" s="27"/>
      <c r="B138" s="19"/>
      <c r="C138" s="20"/>
      <c r="D138" s="20"/>
      <c r="E138" s="20"/>
      <c r="F138" s="20"/>
      <c r="G138" s="20"/>
      <c r="H138" s="20"/>
      <c r="I138" s="20"/>
      <c r="J138" s="20"/>
      <c r="K138" s="20"/>
      <c r="L138" s="20"/>
      <c r="M138" s="43"/>
      <c r="N138" s="43"/>
      <c r="O138" s="43"/>
      <c r="P138" s="43"/>
    </row>
    <row r="139" spans="1:16" s="200" customFormat="1" ht="16.5" customHeight="1">
      <c r="A139" s="26" t="s">
        <v>224</v>
      </c>
      <c r="B139" s="95">
        <v>195</v>
      </c>
      <c r="C139" s="96">
        <v>67</v>
      </c>
      <c r="D139" s="96">
        <v>93</v>
      </c>
      <c r="E139" s="96">
        <v>29</v>
      </c>
      <c r="F139" s="96">
        <v>3</v>
      </c>
      <c r="G139" s="96">
        <v>1</v>
      </c>
      <c r="H139" s="96">
        <v>1</v>
      </c>
      <c r="I139" s="96">
        <v>1</v>
      </c>
      <c r="J139" s="96" t="s">
        <v>828</v>
      </c>
      <c r="K139" s="96" t="s">
        <v>828</v>
      </c>
      <c r="L139" s="96" t="s">
        <v>828</v>
      </c>
      <c r="M139" s="96" t="s">
        <v>828</v>
      </c>
      <c r="N139" s="96" t="s">
        <v>828</v>
      </c>
      <c r="O139" s="96" t="s">
        <v>828</v>
      </c>
      <c r="P139" s="96" t="s">
        <v>828</v>
      </c>
    </row>
    <row r="140" spans="1:16" s="200" customFormat="1" ht="16.5" customHeight="1">
      <c r="A140" s="59" t="s">
        <v>133</v>
      </c>
      <c r="B140" s="19">
        <v>162</v>
      </c>
      <c r="C140" s="20">
        <v>61</v>
      </c>
      <c r="D140" s="20">
        <v>75</v>
      </c>
      <c r="E140" s="20">
        <v>21</v>
      </c>
      <c r="F140" s="20">
        <v>3</v>
      </c>
      <c r="G140" s="20">
        <v>1</v>
      </c>
      <c r="H140" s="742" t="s">
        <v>828</v>
      </c>
      <c r="I140" s="20">
        <v>1</v>
      </c>
      <c r="J140" s="742" t="s">
        <v>828</v>
      </c>
      <c r="K140" s="742" t="s">
        <v>828</v>
      </c>
      <c r="L140" s="742" t="s">
        <v>828</v>
      </c>
      <c r="M140" s="742" t="s">
        <v>828</v>
      </c>
      <c r="N140" s="742" t="s">
        <v>828</v>
      </c>
      <c r="O140" s="742" t="s">
        <v>828</v>
      </c>
      <c r="P140" s="742" t="s">
        <v>828</v>
      </c>
    </row>
    <row r="141" spans="1:16" s="200" customFormat="1" ht="16.5" customHeight="1">
      <c r="A141" s="59" t="s">
        <v>134</v>
      </c>
      <c r="B141" s="19">
        <v>21</v>
      </c>
      <c r="C141" s="20">
        <v>5</v>
      </c>
      <c r="D141" s="20">
        <v>11</v>
      </c>
      <c r="E141" s="20">
        <v>5</v>
      </c>
      <c r="F141" s="742" t="s">
        <v>828</v>
      </c>
      <c r="G141" s="742" t="s">
        <v>828</v>
      </c>
      <c r="H141" s="742" t="s">
        <v>828</v>
      </c>
      <c r="I141" s="742" t="s">
        <v>828</v>
      </c>
      <c r="J141" s="742" t="s">
        <v>828</v>
      </c>
      <c r="K141" s="742" t="s">
        <v>828</v>
      </c>
      <c r="L141" s="742" t="s">
        <v>828</v>
      </c>
      <c r="M141" s="742" t="s">
        <v>828</v>
      </c>
      <c r="N141" s="742" t="s">
        <v>828</v>
      </c>
      <c r="O141" s="742" t="s">
        <v>828</v>
      </c>
      <c r="P141" s="742" t="s">
        <v>828</v>
      </c>
    </row>
    <row r="142" spans="1:16" s="200" customFormat="1" ht="16.5" customHeight="1">
      <c r="A142" s="60" t="s">
        <v>135</v>
      </c>
      <c r="B142" s="24">
        <v>12</v>
      </c>
      <c r="C142" s="25">
        <v>1</v>
      </c>
      <c r="D142" s="25">
        <v>7</v>
      </c>
      <c r="E142" s="25">
        <v>3</v>
      </c>
      <c r="F142" s="743" t="s">
        <v>828</v>
      </c>
      <c r="G142" s="743" t="s">
        <v>828</v>
      </c>
      <c r="H142" s="25">
        <v>1</v>
      </c>
      <c r="I142" s="743" t="s">
        <v>828</v>
      </c>
      <c r="J142" s="743" t="s">
        <v>828</v>
      </c>
      <c r="K142" s="743" t="s">
        <v>828</v>
      </c>
      <c r="L142" s="743" t="s">
        <v>828</v>
      </c>
      <c r="M142" s="743" t="s">
        <v>828</v>
      </c>
      <c r="N142" s="743" t="s">
        <v>828</v>
      </c>
      <c r="O142" s="743" t="s">
        <v>828</v>
      </c>
      <c r="P142" s="743" t="s">
        <v>828</v>
      </c>
    </row>
    <row r="143" ht="14.25">
      <c r="P143" s="411" t="s">
        <v>385</v>
      </c>
    </row>
    <row r="145" spans="3:12" ht="17.25">
      <c r="C145" s="102"/>
      <c r="D145" s="102"/>
      <c r="E145" s="102"/>
      <c r="F145" s="102"/>
      <c r="G145" s="102"/>
      <c r="H145" s="102"/>
      <c r="I145" s="102"/>
      <c r="J145" s="102"/>
      <c r="K145" s="102"/>
      <c r="L145" s="102"/>
    </row>
    <row r="146" spans="1:12" ht="18" thickBot="1">
      <c r="A146" s="209" t="s">
        <v>826</v>
      </c>
      <c r="B146" s="102"/>
      <c r="C146" s="102"/>
      <c r="D146" s="102"/>
      <c r="E146" s="102"/>
      <c r="G146" s="102"/>
      <c r="H146" s="311" t="s">
        <v>476</v>
      </c>
      <c r="I146" s="102"/>
      <c r="J146" s="102"/>
      <c r="L146" s="102"/>
    </row>
    <row r="147" spans="1:12" ht="22.5" customHeight="1" thickTop="1">
      <c r="A147" s="1208" t="s">
        <v>772</v>
      </c>
      <c r="B147" s="1235" t="s">
        <v>827</v>
      </c>
      <c r="C147" s="1232" t="s">
        <v>357</v>
      </c>
      <c r="D147" s="1232"/>
      <c r="E147" s="1232"/>
      <c r="F147" s="1232"/>
      <c r="G147" s="1232" t="s">
        <v>358</v>
      </c>
      <c r="H147" s="1231" t="s">
        <v>359</v>
      </c>
      <c r="I147" s="1231"/>
      <c r="J147" s="1231"/>
      <c r="K147" s="1231"/>
      <c r="L147" s="1003"/>
    </row>
    <row r="148" spans="1:12" ht="21.75" customHeight="1">
      <c r="A148" s="1209"/>
      <c r="B148" s="1228"/>
      <c r="C148" s="1228" t="s">
        <v>360</v>
      </c>
      <c r="D148" s="1228" t="s">
        <v>361</v>
      </c>
      <c r="E148" s="1229" t="s">
        <v>362</v>
      </c>
      <c r="F148" s="1230" t="s">
        <v>363</v>
      </c>
      <c r="G148" s="1234"/>
      <c r="H148" s="1228" t="s">
        <v>364</v>
      </c>
      <c r="I148" s="1228" t="s">
        <v>365</v>
      </c>
      <c r="J148" s="1229" t="s">
        <v>366</v>
      </c>
      <c r="K148" s="1228" t="s">
        <v>367</v>
      </c>
      <c r="L148" s="1233" t="s">
        <v>368</v>
      </c>
    </row>
    <row r="149" spans="1:12" ht="21.75" customHeight="1">
      <c r="A149" s="1210"/>
      <c r="B149" s="1228"/>
      <c r="C149" s="1228"/>
      <c r="D149" s="1228"/>
      <c r="E149" s="1229"/>
      <c r="F149" s="1230"/>
      <c r="G149" s="1234"/>
      <c r="H149" s="1228"/>
      <c r="I149" s="1228"/>
      <c r="J149" s="1229"/>
      <c r="K149" s="1228"/>
      <c r="L149" s="1233"/>
    </row>
    <row r="150" spans="1:12" s="200" customFormat="1" ht="16.5" customHeight="1">
      <c r="A150" s="58"/>
      <c r="B150" s="492"/>
      <c r="C150" s="744"/>
      <c r="D150" s="744"/>
      <c r="E150" s="744"/>
      <c r="F150" s="744"/>
      <c r="G150" s="745"/>
      <c r="H150" s="744"/>
      <c r="I150" s="744"/>
      <c r="J150" s="744"/>
      <c r="K150" s="744"/>
      <c r="L150" s="744"/>
    </row>
    <row r="151" spans="1:12" s="200" customFormat="1" ht="16.5" customHeight="1">
      <c r="A151" s="18" t="s">
        <v>216</v>
      </c>
      <c r="B151" s="580">
        <v>1688586</v>
      </c>
      <c r="C151" s="581">
        <v>481269</v>
      </c>
      <c r="D151" s="581">
        <v>11571</v>
      </c>
      <c r="E151" s="581">
        <v>67897</v>
      </c>
      <c r="F151" s="581">
        <v>39035</v>
      </c>
      <c r="G151" s="581">
        <v>895573</v>
      </c>
      <c r="H151" s="581">
        <v>311744</v>
      </c>
      <c r="I151" s="581">
        <v>193047</v>
      </c>
      <c r="J151" s="581">
        <v>21101</v>
      </c>
      <c r="K151" s="581">
        <v>78658</v>
      </c>
      <c r="L151" s="581">
        <v>40039</v>
      </c>
    </row>
    <row r="152" spans="1:12" s="200" customFormat="1" ht="16.5" customHeight="1">
      <c r="A152" s="18"/>
      <c r="B152" s="62"/>
      <c r="C152" s="63"/>
      <c r="D152" s="63"/>
      <c r="E152" s="63"/>
      <c r="F152" s="63"/>
      <c r="G152" s="63"/>
      <c r="H152" s="63"/>
      <c r="I152" s="63"/>
      <c r="J152" s="63"/>
      <c r="K152" s="63"/>
      <c r="L152" s="63"/>
    </row>
    <row r="153" spans="1:12" s="200" customFormat="1" ht="16.5" customHeight="1">
      <c r="A153" s="18" t="s">
        <v>806</v>
      </c>
      <c r="B153" s="62">
        <v>1262727</v>
      </c>
      <c r="C153" s="63">
        <v>371994</v>
      </c>
      <c r="D153" s="63">
        <v>4908</v>
      </c>
      <c r="E153" s="63">
        <v>49383</v>
      </c>
      <c r="F153" s="63">
        <v>31368</v>
      </c>
      <c r="G153" s="63">
        <v>725580</v>
      </c>
      <c r="H153" s="63">
        <v>165153</v>
      </c>
      <c r="I153" s="63">
        <v>118499</v>
      </c>
      <c r="J153" s="63">
        <v>13009</v>
      </c>
      <c r="K153" s="63">
        <v>13756</v>
      </c>
      <c r="L153" s="63">
        <v>32898</v>
      </c>
    </row>
    <row r="154" spans="1:12" s="200" customFormat="1" ht="16.5" customHeight="1">
      <c r="A154" s="18" t="s">
        <v>807</v>
      </c>
      <c r="B154" s="62">
        <v>425859</v>
      </c>
      <c r="C154" s="63">
        <v>109275</v>
      </c>
      <c r="D154" s="63">
        <v>6663</v>
      </c>
      <c r="E154" s="63">
        <v>18514</v>
      </c>
      <c r="F154" s="63">
        <v>7667</v>
      </c>
      <c r="G154" s="63">
        <v>169993</v>
      </c>
      <c r="H154" s="63">
        <v>146591</v>
      </c>
      <c r="I154" s="63">
        <v>74548</v>
      </c>
      <c r="J154" s="63">
        <v>8092</v>
      </c>
      <c r="K154" s="63">
        <v>64902</v>
      </c>
      <c r="L154" s="63">
        <v>7141</v>
      </c>
    </row>
    <row r="155" spans="1:12" s="200" customFormat="1" ht="16.5" customHeight="1">
      <c r="A155" s="57"/>
      <c r="B155" s="62"/>
      <c r="C155" s="63"/>
      <c r="D155" s="63"/>
      <c r="E155" s="63"/>
      <c r="F155" s="63"/>
      <c r="G155" s="63"/>
      <c r="H155" s="63"/>
      <c r="I155" s="63"/>
      <c r="J155" s="63"/>
      <c r="K155" s="63"/>
      <c r="L155" s="63"/>
    </row>
    <row r="156" spans="1:12" s="200" customFormat="1" ht="16.5" customHeight="1">
      <c r="A156" s="18" t="s">
        <v>102</v>
      </c>
      <c r="B156" s="580">
        <v>64765</v>
      </c>
      <c r="C156" s="581">
        <v>23558</v>
      </c>
      <c r="D156" s="581">
        <v>3374</v>
      </c>
      <c r="E156" s="581">
        <v>2758</v>
      </c>
      <c r="F156" s="581">
        <v>1003</v>
      </c>
      <c r="G156" s="581">
        <v>33112</v>
      </c>
      <c r="H156" s="581">
        <v>8095</v>
      </c>
      <c r="I156" s="581">
        <v>6836</v>
      </c>
      <c r="J156" s="581">
        <v>5</v>
      </c>
      <c r="K156" s="581">
        <v>16</v>
      </c>
      <c r="L156" s="581">
        <v>1243</v>
      </c>
    </row>
    <row r="157" spans="1:12" s="200" customFormat="1" ht="16.5" customHeight="1">
      <c r="A157" s="18" t="s">
        <v>103</v>
      </c>
      <c r="B157" s="580">
        <v>7975</v>
      </c>
      <c r="C157" s="581">
        <v>6127</v>
      </c>
      <c r="D157" s="581">
        <v>10</v>
      </c>
      <c r="E157" s="581">
        <v>1637</v>
      </c>
      <c r="F157" s="581">
        <v>160</v>
      </c>
      <c r="G157" s="581">
        <v>30</v>
      </c>
      <c r="H157" s="581">
        <v>1818</v>
      </c>
      <c r="I157" s="581">
        <v>1578</v>
      </c>
      <c r="J157" s="581">
        <v>15</v>
      </c>
      <c r="K157" s="581" t="s">
        <v>427</v>
      </c>
      <c r="L157" s="581">
        <v>240</v>
      </c>
    </row>
    <row r="158" spans="1:12" s="200" customFormat="1" ht="16.5" customHeight="1">
      <c r="A158" s="18" t="s">
        <v>187</v>
      </c>
      <c r="B158" s="580">
        <v>98138</v>
      </c>
      <c r="C158" s="581">
        <v>1429</v>
      </c>
      <c r="D158" s="581">
        <v>20</v>
      </c>
      <c r="E158" s="581">
        <v>118</v>
      </c>
      <c r="F158" s="581">
        <v>147</v>
      </c>
      <c r="G158" s="581">
        <v>92860</v>
      </c>
      <c r="H158" s="581">
        <v>3849</v>
      </c>
      <c r="I158" s="581">
        <v>3143</v>
      </c>
      <c r="J158" s="581">
        <v>19</v>
      </c>
      <c r="K158" s="581" t="s">
        <v>428</v>
      </c>
      <c r="L158" s="581">
        <v>706</v>
      </c>
    </row>
    <row r="159" spans="1:12" s="200" customFormat="1" ht="16.5" customHeight="1">
      <c r="A159" s="18" t="s">
        <v>104</v>
      </c>
      <c r="B159" s="580">
        <v>12719</v>
      </c>
      <c r="C159" s="581">
        <v>8808</v>
      </c>
      <c r="D159" s="581">
        <v>53</v>
      </c>
      <c r="E159" s="581">
        <v>1005</v>
      </c>
      <c r="F159" s="581">
        <v>327</v>
      </c>
      <c r="G159" s="581">
        <v>239</v>
      </c>
      <c r="H159" s="581">
        <v>3672</v>
      </c>
      <c r="I159" s="581">
        <v>3179</v>
      </c>
      <c r="J159" s="581">
        <v>2</v>
      </c>
      <c r="K159" s="581" t="s">
        <v>428</v>
      </c>
      <c r="L159" s="581">
        <v>493</v>
      </c>
    </row>
    <row r="160" spans="1:12" s="200" customFormat="1" ht="16.5" customHeight="1">
      <c r="A160" s="18" t="s">
        <v>105</v>
      </c>
      <c r="B160" s="580">
        <v>107710</v>
      </c>
      <c r="C160" s="581">
        <v>536</v>
      </c>
      <c r="D160" s="581">
        <v>10</v>
      </c>
      <c r="E160" s="581">
        <v>37</v>
      </c>
      <c r="F160" s="581">
        <v>50</v>
      </c>
      <c r="G160" s="581">
        <v>104990</v>
      </c>
      <c r="H160" s="581">
        <v>2184</v>
      </c>
      <c r="I160" s="581">
        <v>1952</v>
      </c>
      <c r="J160" s="581">
        <v>140</v>
      </c>
      <c r="K160" s="581" t="s">
        <v>428</v>
      </c>
      <c r="L160" s="581">
        <v>232</v>
      </c>
    </row>
    <row r="161" spans="1:12" s="200" customFormat="1" ht="16.5" customHeight="1">
      <c r="A161" s="18" t="s">
        <v>106</v>
      </c>
      <c r="B161" s="580">
        <v>7312</v>
      </c>
      <c r="C161" s="581">
        <v>3268</v>
      </c>
      <c r="D161" s="581">
        <v>17</v>
      </c>
      <c r="E161" s="581">
        <v>695</v>
      </c>
      <c r="F161" s="581">
        <v>77</v>
      </c>
      <c r="G161" s="581">
        <v>525</v>
      </c>
      <c r="H161" s="581">
        <v>3519</v>
      </c>
      <c r="I161" s="581">
        <v>3247</v>
      </c>
      <c r="J161" s="581">
        <v>10</v>
      </c>
      <c r="K161" s="581" t="s">
        <v>428</v>
      </c>
      <c r="L161" s="581">
        <v>272</v>
      </c>
    </row>
    <row r="162" spans="1:12" s="200" customFormat="1" ht="16.5" customHeight="1">
      <c r="A162" s="18" t="s">
        <v>107</v>
      </c>
      <c r="B162" s="580">
        <v>118599</v>
      </c>
      <c r="C162" s="581">
        <v>71300</v>
      </c>
      <c r="D162" s="581">
        <v>230</v>
      </c>
      <c r="E162" s="581">
        <v>1948</v>
      </c>
      <c r="F162" s="581">
        <v>3160</v>
      </c>
      <c r="G162" s="581">
        <v>33813</v>
      </c>
      <c r="H162" s="581">
        <v>13486</v>
      </c>
      <c r="I162" s="581">
        <v>8852</v>
      </c>
      <c r="J162" s="581">
        <v>120</v>
      </c>
      <c r="K162" s="581">
        <v>22</v>
      </c>
      <c r="L162" s="581">
        <v>4612</v>
      </c>
    </row>
    <row r="163" spans="1:12" s="200" customFormat="1" ht="16.5" customHeight="1">
      <c r="A163" s="18" t="s">
        <v>219</v>
      </c>
      <c r="B163" s="580">
        <v>206277</v>
      </c>
      <c r="C163" s="581">
        <v>37218</v>
      </c>
      <c r="D163" s="581">
        <v>149</v>
      </c>
      <c r="E163" s="581">
        <v>2885</v>
      </c>
      <c r="F163" s="581">
        <v>3875</v>
      </c>
      <c r="G163" s="581">
        <v>157806</v>
      </c>
      <c r="H163" s="581">
        <v>11253</v>
      </c>
      <c r="I163" s="581">
        <v>8378</v>
      </c>
      <c r="J163" s="581">
        <v>26</v>
      </c>
      <c r="K163" s="581">
        <v>290</v>
      </c>
      <c r="L163" s="581">
        <v>2585</v>
      </c>
    </row>
    <row r="164" spans="1:12" s="200" customFormat="1" ht="16.5" customHeight="1">
      <c r="A164" s="18" t="s">
        <v>222</v>
      </c>
      <c r="B164" s="580">
        <v>292336</v>
      </c>
      <c r="C164" s="581">
        <v>190084</v>
      </c>
      <c r="D164" s="581">
        <v>513</v>
      </c>
      <c r="E164" s="581">
        <v>34110</v>
      </c>
      <c r="F164" s="581">
        <v>20601</v>
      </c>
      <c r="G164" s="581">
        <v>10659</v>
      </c>
      <c r="H164" s="581">
        <v>91593</v>
      </c>
      <c r="I164" s="581">
        <v>61507</v>
      </c>
      <c r="J164" s="581">
        <v>11819</v>
      </c>
      <c r="K164" s="581">
        <v>11978</v>
      </c>
      <c r="L164" s="581">
        <v>18108</v>
      </c>
    </row>
    <row r="165" spans="1:12" s="200" customFormat="1" ht="16.5" customHeight="1">
      <c r="A165" s="18" t="s">
        <v>221</v>
      </c>
      <c r="B165" s="580">
        <v>53072</v>
      </c>
      <c r="C165" s="581">
        <v>25181</v>
      </c>
      <c r="D165" s="581">
        <v>199</v>
      </c>
      <c r="E165" s="581">
        <v>3006</v>
      </c>
      <c r="F165" s="581">
        <v>1575</v>
      </c>
      <c r="G165" s="581">
        <v>17201</v>
      </c>
      <c r="H165" s="581">
        <v>10690</v>
      </c>
      <c r="I165" s="581">
        <v>6686</v>
      </c>
      <c r="J165" s="581">
        <v>805</v>
      </c>
      <c r="K165" s="581">
        <v>1450</v>
      </c>
      <c r="L165" s="581">
        <v>2554</v>
      </c>
    </row>
    <row r="166" spans="1:12" s="200" customFormat="1" ht="16.5" customHeight="1">
      <c r="A166" s="18" t="s">
        <v>223</v>
      </c>
      <c r="B166" s="580">
        <v>293824</v>
      </c>
      <c r="C166" s="581">
        <v>4485</v>
      </c>
      <c r="D166" s="581">
        <v>333</v>
      </c>
      <c r="E166" s="581">
        <v>1184</v>
      </c>
      <c r="F166" s="581">
        <v>393</v>
      </c>
      <c r="G166" s="581">
        <v>274345</v>
      </c>
      <c r="H166" s="581">
        <v>14994</v>
      </c>
      <c r="I166" s="581">
        <v>13141</v>
      </c>
      <c r="J166" s="581">
        <v>48</v>
      </c>
      <c r="K166" s="581" t="s">
        <v>828</v>
      </c>
      <c r="L166" s="581">
        <v>1853</v>
      </c>
    </row>
    <row r="167" spans="1:12" s="200" customFormat="1" ht="16.5" customHeight="1">
      <c r="A167" s="17"/>
      <c r="B167" s="62"/>
      <c r="C167" s="63"/>
      <c r="D167" s="63"/>
      <c r="E167" s="63"/>
      <c r="F167" s="63"/>
      <c r="G167" s="63"/>
      <c r="H167" s="63"/>
      <c r="I167" s="63"/>
      <c r="J167" s="63"/>
      <c r="K167" s="63"/>
      <c r="L167" s="63"/>
    </row>
    <row r="168" spans="1:12" s="200" customFormat="1" ht="16.5" customHeight="1">
      <c r="A168" s="21" t="s">
        <v>226</v>
      </c>
      <c r="B168" s="62">
        <v>120633</v>
      </c>
      <c r="C168" s="63">
        <v>1040</v>
      </c>
      <c r="D168" s="581" t="s">
        <v>828</v>
      </c>
      <c r="E168" s="63">
        <v>201</v>
      </c>
      <c r="F168" s="63">
        <v>183</v>
      </c>
      <c r="G168" s="63">
        <v>113888</v>
      </c>
      <c r="H168" s="63">
        <v>5705</v>
      </c>
      <c r="I168" s="63">
        <v>4785</v>
      </c>
      <c r="J168" s="63">
        <v>8</v>
      </c>
      <c r="K168" s="63">
        <v>100</v>
      </c>
      <c r="L168" s="63">
        <v>820</v>
      </c>
    </row>
    <row r="169" spans="1:12" s="200" customFormat="1" ht="16.5" customHeight="1">
      <c r="A169" s="56" t="s">
        <v>108</v>
      </c>
      <c r="B169" s="585">
        <v>38873</v>
      </c>
      <c r="C169" s="586">
        <v>1032</v>
      </c>
      <c r="D169" s="746" t="s">
        <v>828</v>
      </c>
      <c r="E169" s="586">
        <v>201</v>
      </c>
      <c r="F169" s="586">
        <v>183</v>
      </c>
      <c r="G169" s="586">
        <v>34227</v>
      </c>
      <c r="H169" s="586">
        <v>3614</v>
      </c>
      <c r="I169" s="586">
        <v>2875</v>
      </c>
      <c r="J169" s="586">
        <v>8</v>
      </c>
      <c r="K169" s="586">
        <v>100</v>
      </c>
      <c r="L169" s="586">
        <v>639</v>
      </c>
    </row>
    <row r="170" spans="1:12" s="200" customFormat="1" ht="16.5" customHeight="1">
      <c r="A170" s="56" t="s">
        <v>109</v>
      </c>
      <c r="B170" s="585">
        <v>1795</v>
      </c>
      <c r="C170" s="746" t="s">
        <v>828</v>
      </c>
      <c r="D170" s="746" t="s">
        <v>828</v>
      </c>
      <c r="E170" s="746" t="s">
        <v>828</v>
      </c>
      <c r="F170" s="746" t="s">
        <v>828</v>
      </c>
      <c r="G170" s="586">
        <v>1331</v>
      </c>
      <c r="H170" s="586">
        <v>464</v>
      </c>
      <c r="I170" s="586">
        <v>363</v>
      </c>
      <c r="J170" s="746" t="s">
        <v>828</v>
      </c>
      <c r="K170" s="746" t="s">
        <v>828</v>
      </c>
      <c r="L170" s="586">
        <v>101</v>
      </c>
    </row>
    <row r="171" spans="1:12" s="200" customFormat="1" ht="16.5" customHeight="1">
      <c r="A171" s="56" t="s">
        <v>110</v>
      </c>
      <c r="B171" s="585">
        <v>76093</v>
      </c>
      <c r="C171" s="746" t="s">
        <v>828</v>
      </c>
      <c r="D171" s="746" t="s">
        <v>828</v>
      </c>
      <c r="E171" s="746" t="s">
        <v>828</v>
      </c>
      <c r="F171" s="746" t="s">
        <v>828</v>
      </c>
      <c r="G171" s="586">
        <v>75639</v>
      </c>
      <c r="H171" s="586">
        <v>454</v>
      </c>
      <c r="I171" s="586">
        <v>404</v>
      </c>
      <c r="J171" s="746" t="s">
        <v>828</v>
      </c>
      <c r="K171" s="746" t="s">
        <v>828</v>
      </c>
      <c r="L171" s="586">
        <v>50</v>
      </c>
    </row>
    <row r="172" spans="1:12" s="200" customFormat="1" ht="16.5" customHeight="1">
      <c r="A172" s="56" t="s">
        <v>111</v>
      </c>
      <c r="B172" s="585">
        <v>3872</v>
      </c>
      <c r="C172" s="586">
        <v>8</v>
      </c>
      <c r="D172" s="746" t="s">
        <v>828</v>
      </c>
      <c r="E172" s="746" t="s">
        <v>828</v>
      </c>
      <c r="F172" s="746" t="s">
        <v>828</v>
      </c>
      <c r="G172" s="586">
        <v>2691</v>
      </c>
      <c r="H172" s="586">
        <v>1173</v>
      </c>
      <c r="I172" s="586">
        <v>1143</v>
      </c>
      <c r="J172" s="746" t="s">
        <v>828</v>
      </c>
      <c r="K172" s="746" t="s">
        <v>828</v>
      </c>
      <c r="L172" s="586">
        <v>30</v>
      </c>
    </row>
    <row r="173" spans="1:12" s="200" customFormat="1" ht="16.5" customHeight="1">
      <c r="A173" s="22"/>
      <c r="B173" s="52"/>
      <c r="C173" s="53"/>
      <c r="D173" s="53"/>
      <c r="E173" s="53"/>
      <c r="F173" s="53"/>
      <c r="G173" s="53"/>
      <c r="H173" s="53"/>
      <c r="I173" s="53"/>
      <c r="J173" s="53"/>
      <c r="K173" s="53"/>
      <c r="L173" s="53"/>
    </row>
    <row r="174" spans="1:12" s="200" customFormat="1" ht="16.5" customHeight="1">
      <c r="A174" s="21" t="s">
        <v>227</v>
      </c>
      <c r="B174" s="62">
        <v>56138</v>
      </c>
      <c r="C174" s="63">
        <v>11305</v>
      </c>
      <c r="D174" s="63">
        <v>2532</v>
      </c>
      <c r="E174" s="63">
        <v>1356</v>
      </c>
      <c r="F174" s="63">
        <v>828</v>
      </c>
      <c r="G174" s="63">
        <v>27685</v>
      </c>
      <c r="H174" s="63">
        <v>17148</v>
      </c>
      <c r="I174" s="63">
        <v>15498</v>
      </c>
      <c r="J174" s="63">
        <v>62</v>
      </c>
      <c r="K174" s="63">
        <v>10</v>
      </c>
      <c r="L174" s="63">
        <v>1640</v>
      </c>
    </row>
    <row r="175" spans="1:12" s="200" customFormat="1" ht="16.5" customHeight="1">
      <c r="A175" s="57" t="s">
        <v>112</v>
      </c>
      <c r="B175" s="585">
        <v>34213</v>
      </c>
      <c r="C175" s="586">
        <v>6785</v>
      </c>
      <c r="D175" s="586">
        <v>1913</v>
      </c>
      <c r="E175" s="586">
        <v>1084</v>
      </c>
      <c r="F175" s="586">
        <v>423</v>
      </c>
      <c r="G175" s="586">
        <v>19501</v>
      </c>
      <c r="H175" s="586">
        <v>7927</v>
      </c>
      <c r="I175" s="586">
        <v>7103</v>
      </c>
      <c r="J175" s="586">
        <v>54</v>
      </c>
      <c r="K175" s="746" t="s">
        <v>828</v>
      </c>
      <c r="L175" s="586">
        <v>824</v>
      </c>
    </row>
    <row r="176" spans="1:12" s="200" customFormat="1" ht="16.5" customHeight="1">
      <c r="A176" s="57" t="s">
        <v>113</v>
      </c>
      <c r="B176" s="585">
        <v>1920</v>
      </c>
      <c r="C176" s="586">
        <v>257</v>
      </c>
      <c r="D176" s="746" t="s">
        <v>828</v>
      </c>
      <c r="E176" s="586">
        <v>92</v>
      </c>
      <c r="F176" s="586">
        <v>15</v>
      </c>
      <c r="G176" s="586">
        <v>2</v>
      </c>
      <c r="H176" s="586">
        <v>1661</v>
      </c>
      <c r="I176" s="586">
        <v>1548</v>
      </c>
      <c r="J176" s="586">
        <v>8</v>
      </c>
      <c r="K176" s="746" t="s">
        <v>828</v>
      </c>
      <c r="L176" s="586">
        <v>113</v>
      </c>
    </row>
    <row r="177" spans="1:12" s="200" customFormat="1" ht="16.5" customHeight="1">
      <c r="A177" s="57" t="s">
        <v>114</v>
      </c>
      <c r="B177" s="585">
        <v>20005</v>
      </c>
      <c r="C177" s="586">
        <v>4263</v>
      </c>
      <c r="D177" s="586">
        <v>619</v>
      </c>
      <c r="E177" s="586">
        <v>180</v>
      </c>
      <c r="F177" s="586">
        <v>390</v>
      </c>
      <c r="G177" s="586">
        <v>8182</v>
      </c>
      <c r="H177" s="586">
        <v>7560</v>
      </c>
      <c r="I177" s="586">
        <v>6847</v>
      </c>
      <c r="J177" s="746" t="s">
        <v>828</v>
      </c>
      <c r="K177" s="586">
        <v>10</v>
      </c>
      <c r="L177" s="586">
        <v>703</v>
      </c>
    </row>
    <row r="178" spans="1:12" s="200" customFormat="1" ht="16.5" customHeight="1">
      <c r="A178" s="23"/>
      <c r="B178" s="52"/>
      <c r="C178" s="53"/>
      <c r="D178" s="53"/>
      <c r="E178" s="53"/>
      <c r="F178" s="53"/>
      <c r="G178" s="53"/>
      <c r="H178" s="53"/>
      <c r="I178" s="53"/>
      <c r="J178" s="53"/>
      <c r="K178" s="53"/>
      <c r="L178" s="53"/>
    </row>
    <row r="179" spans="1:12" s="200" customFormat="1" ht="16.5" customHeight="1">
      <c r="A179" s="21" t="s">
        <v>228</v>
      </c>
      <c r="B179" s="62">
        <v>59129</v>
      </c>
      <c r="C179" s="63">
        <v>9581</v>
      </c>
      <c r="D179" s="63">
        <v>2023</v>
      </c>
      <c r="E179" s="63">
        <v>1248</v>
      </c>
      <c r="F179" s="63">
        <v>841</v>
      </c>
      <c r="G179" s="63">
        <v>9065</v>
      </c>
      <c r="H179" s="63">
        <v>40483</v>
      </c>
      <c r="I179" s="63">
        <v>9239</v>
      </c>
      <c r="J179" s="63">
        <v>4280</v>
      </c>
      <c r="K179" s="63">
        <v>30571</v>
      </c>
      <c r="L179" s="63">
        <v>673</v>
      </c>
    </row>
    <row r="180" spans="1:12" s="200" customFormat="1" ht="16.5" customHeight="1">
      <c r="A180" s="57" t="s">
        <v>115</v>
      </c>
      <c r="B180" s="585">
        <v>35846</v>
      </c>
      <c r="C180" s="586">
        <v>99</v>
      </c>
      <c r="D180" s="746" t="s">
        <v>828</v>
      </c>
      <c r="E180" s="746" t="s">
        <v>828</v>
      </c>
      <c r="F180" s="746" t="s">
        <v>828</v>
      </c>
      <c r="G180" s="586">
        <v>35</v>
      </c>
      <c r="H180" s="586">
        <v>35712</v>
      </c>
      <c r="I180" s="586">
        <v>4763</v>
      </c>
      <c r="J180" s="586">
        <v>4080</v>
      </c>
      <c r="K180" s="586">
        <v>30571</v>
      </c>
      <c r="L180" s="586">
        <v>378</v>
      </c>
    </row>
    <row r="181" spans="1:12" s="200" customFormat="1" ht="16.5" customHeight="1">
      <c r="A181" s="57" t="s">
        <v>116</v>
      </c>
      <c r="B181" s="585">
        <v>16625</v>
      </c>
      <c r="C181" s="586">
        <v>6426</v>
      </c>
      <c r="D181" s="586">
        <v>1999</v>
      </c>
      <c r="E181" s="586">
        <v>1148</v>
      </c>
      <c r="F181" s="586">
        <v>473</v>
      </c>
      <c r="G181" s="586">
        <v>6591</v>
      </c>
      <c r="H181" s="586">
        <v>3608</v>
      </c>
      <c r="I181" s="586">
        <v>3388</v>
      </c>
      <c r="J181" s="586">
        <v>200</v>
      </c>
      <c r="K181" s="746" t="s">
        <v>828</v>
      </c>
      <c r="L181" s="586">
        <v>220</v>
      </c>
    </row>
    <row r="182" spans="1:12" s="200" customFormat="1" ht="16.5" customHeight="1">
      <c r="A182" s="57" t="s">
        <v>117</v>
      </c>
      <c r="B182" s="585">
        <v>3632</v>
      </c>
      <c r="C182" s="586">
        <v>1201</v>
      </c>
      <c r="D182" s="586">
        <v>24</v>
      </c>
      <c r="E182" s="586">
        <v>34</v>
      </c>
      <c r="F182" s="586">
        <v>186</v>
      </c>
      <c r="G182" s="586">
        <v>1821</v>
      </c>
      <c r="H182" s="586">
        <v>610</v>
      </c>
      <c r="I182" s="586">
        <v>547</v>
      </c>
      <c r="J182" s="746" t="s">
        <v>828</v>
      </c>
      <c r="K182" s="746" t="s">
        <v>828</v>
      </c>
      <c r="L182" s="586">
        <v>63</v>
      </c>
    </row>
    <row r="183" spans="1:12" s="200" customFormat="1" ht="16.5" customHeight="1">
      <c r="A183" s="57" t="s">
        <v>118</v>
      </c>
      <c r="B183" s="585">
        <v>3026</v>
      </c>
      <c r="C183" s="586">
        <v>1855</v>
      </c>
      <c r="D183" s="746" t="s">
        <v>828</v>
      </c>
      <c r="E183" s="586">
        <v>66</v>
      </c>
      <c r="F183" s="586">
        <v>182</v>
      </c>
      <c r="G183" s="586">
        <v>618</v>
      </c>
      <c r="H183" s="586">
        <v>553</v>
      </c>
      <c r="I183" s="586">
        <v>541</v>
      </c>
      <c r="J183" s="746" t="s">
        <v>828</v>
      </c>
      <c r="K183" s="746" t="s">
        <v>828</v>
      </c>
      <c r="L183" s="586">
        <v>12</v>
      </c>
    </row>
    <row r="184" spans="1:12" s="200" customFormat="1" ht="16.5" customHeight="1">
      <c r="A184" s="23"/>
      <c r="B184" s="52"/>
      <c r="C184" s="53"/>
      <c r="D184" s="53"/>
      <c r="E184" s="53"/>
      <c r="F184" s="53"/>
      <c r="G184" s="53"/>
      <c r="H184" s="53"/>
      <c r="I184" s="53"/>
      <c r="J184" s="53"/>
      <c r="K184" s="53"/>
      <c r="L184" s="53"/>
    </row>
    <row r="185" spans="1:12" s="200" customFormat="1" ht="16.5" customHeight="1">
      <c r="A185" s="26" t="s">
        <v>259</v>
      </c>
      <c r="B185" s="62">
        <v>39862</v>
      </c>
      <c r="C185" s="63">
        <v>16482</v>
      </c>
      <c r="D185" s="63">
        <v>29</v>
      </c>
      <c r="E185" s="63">
        <v>1150</v>
      </c>
      <c r="F185" s="63">
        <v>935</v>
      </c>
      <c r="G185" s="63">
        <v>15172</v>
      </c>
      <c r="H185" s="63">
        <v>8208</v>
      </c>
      <c r="I185" s="63">
        <v>7332</v>
      </c>
      <c r="J185" s="63">
        <v>244</v>
      </c>
      <c r="K185" s="63">
        <v>128</v>
      </c>
      <c r="L185" s="63">
        <v>748</v>
      </c>
    </row>
    <row r="186" spans="1:12" s="200" customFormat="1" ht="16.5" customHeight="1">
      <c r="A186" s="57" t="s">
        <v>119</v>
      </c>
      <c r="B186" s="585">
        <v>18156</v>
      </c>
      <c r="C186" s="586">
        <v>6885</v>
      </c>
      <c r="D186" s="586">
        <v>13</v>
      </c>
      <c r="E186" s="586">
        <v>205</v>
      </c>
      <c r="F186" s="586">
        <v>568</v>
      </c>
      <c r="G186" s="586">
        <v>8552</v>
      </c>
      <c r="H186" s="586">
        <v>2719</v>
      </c>
      <c r="I186" s="586">
        <v>2186</v>
      </c>
      <c r="J186" s="586">
        <v>5</v>
      </c>
      <c r="K186" s="586">
        <v>128</v>
      </c>
      <c r="L186" s="586">
        <v>405</v>
      </c>
    </row>
    <row r="187" spans="1:12" s="200" customFormat="1" ht="16.5" customHeight="1">
      <c r="A187" s="57" t="s">
        <v>120</v>
      </c>
      <c r="B187" s="585">
        <v>1071</v>
      </c>
      <c r="C187" s="586">
        <v>508</v>
      </c>
      <c r="D187" s="746" t="s">
        <v>828</v>
      </c>
      <c r="E187" s="586">
        <v>25</v>
      </c>
      <c r="F187" s="586">
        <v>61</v>
      </c>
      <c r="G187" s="586">
        <v>316</v>
      </c>
      <c r="H187" s="586">
        <v>247</v>
      </c>
      <c r="I187" s="586">
        <v>229</v>
      </c>
      <c r="J187" s="746" t="s">
        <v>828</v>
      </c>
      <c r="K187" s="746" t="s">
        <v>828</v>
      </c>
      <c r="L187" s="586">
        <v>18</v>
      </c>
    </row>
    <row r="188" spans="1:12" s="200" customFormat="1" ht="16.5" customHeight="1">
      <c r="A188" s="57" t="s">
        <v>121</v>
      </c>
      <c r="B188" s="585">
        <v>247</v>
      </c>
      <c r="C188" s="586">
        <v>45</v>
      </c>
      <c r="D188" s="746" t="s">
        <v>828</v>
      </c>
      <c r="E188" s="586">
        <v>9</v>
      </c>
      <c r="F188" s="586">
        <v>12</v>
      </c>
      <c r="G188" s="586">
        <v>23</v>
      </c>
      <c r="H188" s="586">
        <v>179</v>
      </c>
      <c r="I188" s="586">
        <v>144</v>
      </c>
      <c r="J188" s="746" t="s">
        <v>828</v>
      </c>
      <c r="K188" s="746" t="s">
        <v>828</v>
      </c>
      <c r="L188" s="586">
        <v>35</v>
      </c>
    </row>
    <row r="189" spans="1:12" s="200" customFormat="1" ht="16.5" customHeight="1">
      <c r="A189" s="57" t="s">
        <v>122</v>
      </c>
      <c r="B189" s="585">
        <v>6219</v>
      </c>
      <c r="C189" s="586">
        <v>3762</v>
      </c>
      <c r="D189" s="586">
        <v>13</v>
      </c>
      <c r="E189" s="586">
        <v>720</v>
      </c>
      <c r="F189" s="586">
        <v>102</v>
      </c>
      <c r="G189" s="586">
        <v>644</v>
      </c>
      <c r="H189" s="586">
        <v>1813</v>
      </c>
      <c r="I189" s="586">
        <v>1753</v>
      </c>
      <c r="J189" s="586">
        <v>239</v>
      </c>
      <c r="K189" s="746" t="s">
        <v>828</v>
      </c>
      <c r="L189" s="586">
        <v>60</v>
      </c>
    </row>
    <row r="190" spans="1:12" s="200" customFormat="1" ht="16.5" customHeight="1">
      <c r="A190" s="57" t="s">
        <v>123</v>
      </c>
      <c r="B190" s="585">
        <v>14169</v>
      </c>
      <c r="C190" s="586">
        <v>5282</v>
      </c>
      <c r="D190" s="586">
        <v>3</v>
      </c>
      <c r="E190" s="586">
        <v>191</v>
      </c>
      <c r="F190" s="586">
        <v>192</v>
      </c>
      <c r="G190" s="586">
        <v>5637</v>
      </c>
      <c r="H190" s="586">
        <v>3250</v>
      </c>
      <c r="I190" s="586">
        <v>3020</v>
      </c>
      <c r="J190" s="746" t="s">
        <v>828</v>
      </c>
      <c r="K190" s="746" t="s">
        <v>828</v>
      </c>
      <c r="L190" s="586">
        <v>230</v>
      </c>
    </row>
    <row r="191" spans="1:12" s="200" customFormat="1" ht="16.5" customHeight="1">
      <c r="A191" s="14"/>
      <c r="B191" s="52"/>
      <c r="C191" s="53"/>
      <c r="D191" s="53"/>
      <c r="E191" s="53"/>
      <c r="F191" s="53"/>
      <c r="G191" s="53"/>
      <c r="H191" s="53"/>
      <c r="I191" s="53"/>
      <c r="J191" s="53"/>
      <c r="K191" s="53"/>
      <c r="L191" s="53"/>
    </row>
    <row r="192" spans="1:12" s="200" customFormat="1" ht="16.5" customHeight="1">
      <c r="A192" s="26" t="s">
        <v>260</v>
      </c>
      <c r="B192" s="62">
        <v>54212</v>
      </c>
      <c r="C192" s="63">
        <v>43223</v>
      </c>
      <c r="D192" s="63">
        <v>2000</v>
      </c>
      <c r="E192" s="63">
        <v>6018</v>
      </c>
      <c r="F192" s="63">
        <v>2757</v>
      </c>
      <c r="G192" s="63">
        <v>2526</v>
      </c>
      <c r="H192" s="63">
        <v>8463</v>
      </c>
      <c r="I192" s="63">
        <v>7208</v>
      </c>
      <c r="J192" s="63">
        <v>263</v>
      </c>
      <c r="K192" s="63">
        <v>180</v>
      </c>
      <c r="L192" s="63">
        <v>1075</v>
      </c>
    </row>
    <row r="193" spans="1:12" s="200" customFormat="1" ht="16.5" customHeight="1">
      <c r="A193" s="59" t="s">
        <v>124</v>
      </c>
      <c r="B193" s="585">
        <v>19155</v>
      </c>
      <c r="C193" s="586">
        <v>16500</v>
      </c>
      <c r="D193" s="586">
        <v>1224</v>
      </c>
      <c r="E193" s="586">
        <v>1057</v>
      </c>
      <c r="F193" s="586">
        <v>1175</v>
      </c>
      <c r="G193" s="586">
        <v>472</v>
      </c>
      <c r="H193" s="586">
        <v>2183</v>
      </c>
      <c r="I193" s="586">
        <v>1716</v>
      </c>
      <c r="J193" s="586">
        <v>38</v>
      </c>
      <c r="K193" s="586">
        <v>180</v>
      </c>
      <c r="L193" s="586">
        <v>287</v>
      </c>
    </row>
    <row r="194" spans="1:12" s="200" customFormat="1" ht="16.5" customHeight="1">
      <c r="A194" s="59" t="s">
        <v>125</v>
      </c>
      <c r="B194" s="585">
        <v>13661</v>
      </c>
      <c r="C194" s="586">
        <v>10763</v>
      </c>
      <c r="D194" s="586">
        <v>474</v>
      </c>
      <c r="E194" s="586">
        <v>1600</v>
      </c>
      <c r="F194" s="586">
        <v>893</v>
      </c>
      <c r="G194" s="586">
        <v>970</v>
      </c>
      <c r="H194" s="586">
        <v>1928</v>
      </c>
      <c r="I194" s="586">
        <v>1597</v>
      </c>
      <c r="J194" s="746" t="s">
        <v>828</v>
      </c>
      <c r="K194" s="746" t="s">
        <v>828</v>
      </c>
      <c r="L194" s="586">
        <v>331</v>
      </c>
    </row>
    <row r="195" spans="1:12" s="200" customFormat="1" ht="16.5" customHeight="1">
      <c r="A195" s="59" t="s">
        <v>126</v>
      </c>
      <c r="B195" s="585">
        <v>21396</v>
      </c>
      <c r="C195" s="586">
        <v>15960</v>
      </c>
      <c r="D195" s="586">
        <v>302</v>
      </c>
      <c r="E195" s="586">
        <v>3361</v>
      </c>
      <c r="F195" s="586">
        <v>689</v>
      </c>
      <c r="G195" s="586">
        <v>1084</v>
      </c>
      <c r="H195" s="586">
        <v>4352</v>
      </c>
      <c r="I195" s="586">
        <v>3895</v>
      </c>
      <c r="J195" s="586">
        <v>225</v>
      </c>
      <c r="K195" s="746" t="s">
        <v>828</v>
      </c>
      <c r="L195" s="586">
        <v>457</v>
      </c>
    </row>
    <row r="196" spans="1:12" s="200" customFormat="1" ht="16.5" customHeight="1">
      <c r="A196" s="27"/>
      <c r="B196" s="52"/>
      <c r="C196" s="53"/>
      <c r="D196" s="53"/>
      <c r="E196" s="53"/>
      <c r="F196" s="53"/>
      <c r="G196" s="53"/>
      <c r="H196" s="53"/>
      <c r="I196" s="53"/>
      <c r="J196" s="53"/>
      <c r="K196" s="53"/>
      <c r="L196" s="53"/>
    </row>
    <row r="197" spans="1:12" s="200" customFormat="1" ht="16.5" customHeight="1">
      <c r="A197" s="26" t="s">
        <v>261</v>
      </c>
      <c r="B197" s="62">
        <v>53978</v>
      </c>
      <c r="C197" s="63">
        <v>14117</v>
      </c>
      <c r="D197" s="63">
        <v>10</v>
      </c>
      <c r="E197" s="63">
        <v>1964</v>
      </c>
      <c r="F197" s="63">
        <v>1597</v>
      </c>
      <c r="G197" s="63">
        <v>27</v>
      </c>
      <c r="H197" s="63">
        <v>39834</v>
      </c>
      <c r="I197" s="63">
        <v>4412</v>
      </c>
      <c r="J197" s="63">
        <v>349</v>
      </c>
      <c r="K197" s="63">
        <v>33850</v>
      </c>
      <c r="L197" s="63">
        <v>1572</v>
      </c>
    </row>
    <row r="198" spans="1:12" s="200" customFormat="1" ht="16.5" customHeight="1">
      <c r="A198" s="59" t="s">
        <v>262</v>
      </c>
      <c r="B198" s="585">
        <v>53978</v>
      </c>
      <c r="C198" s="586">
        <v>14117</v>
      </c>
      <c r="D198" s="586">
        <v>10</v>
      </c>
      <c r="E198" s="586">
        <v>1964</v>
      </c>
      <c r="F198" s="586">
        <v>1597</v>
      </c>
      <c r="G198" s="586">
        <v>27</v>
      </c>
      <c r="H198" s="586">
        <v>39834</v>
      </c>
      <c r="I198" s="586">
        <v>4412</v>
      </c>
      <c r="J198" s="586">
        <v>349</v>
      </c>
      <c r="K198" s="586">
        <v>33850</v>
      </c>
      <c r="L198" s="586">
        <v>1572</v>
      </c>
    </row>
    <row r="199" spans="1:12" s="200" customFormat="1" ht="16.5" customHeight="1">
      <c r="A199" s="27"/>
      <c r="B199" s="52"/>
      <c r="C199" s="53"/>
      <c r="D199" s="53"/>
      <c r="E199" s="53"/>
      <c r="F199" s="53"/>
      <c r="G199" s="53"/>
      <c r="H199" s="53"/>
      <c r="I199" s="53"/>
      <c r="J199" s="53"/>
      <c r="K199" s="53"/>
      <c r="L199" s="53"/>
    </row>
    <row r="200" spans="1:12" s="200" customFormat="1" ht="16.5" customHeight="1">
      <c r="A200" s="26" t="s">
        <v>263</v>
      </c>
      <c r="B200" s="62">
        <v>34534</v>
      </c>
      <c r="C200" s="63">
        <v>11422</v>
      </c>
      <c r="D200" s="63">
        <v>34</v>
      </c>
      <c r="E200" s="63">
        <v>5509</v>
      </c>
      <c r="F200" s="63">
        <v>449</v>
      </c>
      <c r="G200" s="63">
        <v>966</v>
      </c>
      <c r="H200" s="63">
        <v>22146</v>
      </c>
      <c r="I200" s="63">
        <v>21591</v>
      </c>
      <c r="J200" s="63">
        <v>2670</v>
      </c>
      <c r="K200" s="63">
        <v>63</v>
      </c>
      <c r="L200" s="63">
        <v>492</v>
      </c>
    </row>
    <row r="201" spans="1:12" s="200" customFormat="1" ht="16.5" customHeight="1">
      <c r="A201" s="59" t="s">
        <v>127</v>
      </c>
      <c r="B201" s="585">
        <v>1326</v>
      </c>
      <c r="C201" s="586">
        <v>646</v>
      </c>
      <c r="D201" s="746" t="s">
        <v>828</v>
      </c>
      <c r="E201" s="586">
        <v>374</v>
      </c>
      <c r="F201" s="586">
        <v>24</v>
      </c>
      <c r="G201" s="586">
        <v>88</v>
      </c>
      <c r="H201" s="586">
        <v>592</v>
      </c>
      <c r="I201" s="586">
        <v>530</v>
      </c>
      <c r="J201" s="746" t="s">
        <v>828</v>
      </c>
      <c r="K201" s="746" t="s">
        <v>828</v>
      </c>
      <c r="L201" s="586">
        <v>62</v>
      </c>
    </row>
    <row r="202" spans="1:12" s="200" customFormat="1" ht="16.5" customHeight="1">
      <c r="A202" s="59" t="s">
        <v>128</v>
      </c>
      <c r="B202" s="585">
        <v>2704</v>
      </c>
      <c r="C202" s="586">
        <v>1974</v>
      </c>
      <c r="D202" s="746" t="s">
        <v>828</v>
      </c>
      <c r="E202" s="586">
        <v>1356</v>
      </c>
      <c r="F202" s="586">
        <v>36</v>
      </c>
      <c r="G202" s="586">
        <v>42</v>
      </c>
      <c r="H202" s="586">
        <v>688</v>
      </c>
      <c r="I202" s="586">
        <v>633</v>
      </c>
      <c r="J202" s="746" t="s">
        <v>828</v>
      </c>
      <c r="K202" s="746" t="s">
        <v>828</v>
      </c>
      <c r="L202" s="586">
        <v>55</v>
      </c>
    </row>
    <row r="203" spans="1:12" s="200" customFormat="1" ht="16.5" customHeight="1">
      <c r="A203" s="59" t="s">
        <v>129</v>
      </c>
      <c r="B203" s="585">
        <v>836</v>
      </c>
      <c r="C203" s="586">
        <v>488</v>
      </c>
      <c r="D203" s="746" t="s">
        <v>828</v>
      </c>
      <c r="E203" s="586">
        <v>29</v>
      </c>
      <c r="F203" s="746" t="s">
        <v>828</v>
      </c>
      <c r="G203" s="586">
        <v>92</v>
      </c>
      <c r="H203" s="586">
        <v>256</v>
      </c>
      <c r="I203" s="586">
        <v>256</v>
      </c>
      <c r="J203" s="746" t="s">
        <v>828</v>
      </c>
      <c r="K203" s="746" t="s">
        <v>828</v>
      </c>
      <c r="L203" s="746" t="s">
        <v>828</v>
      </c>
    </row>
    <row r="204" spans="1:12" s="200" customFormat="1" ht="16.5" customHeight="1">
      <c r="A204" s="59" t="s">
        <v>130</v>
      </c>
      <c r="B204" s="585">
        <v>10014</v>
      </c>
      <c r="C204" s="586">
        <v>5978</v>
      </c>
      <c r="D204" s="586">
        <v>30</v>
      </c>
      <c r="E204" s="586">
        <v>2407</v>
      </c>
      <c r="F204" s="586">
        <v>389</v>
      </c>
      <c r="G204" s="586">
        <v>10</v>
      </c>
      <c r="H204" s="586">
        <v>4026</v>
      </c>
      <c r="I204" s="586">
        <v>3813</v>
      </c>
      <c r="J204" s="586">
        <v>30</v>
      </c>
      <c r="K204" s="586">
        <v>25</v>
      </c>
      <c r="L204" s="586">
        <v>188</v>
      </c>
    </row>
    <row r="205" spans="1:12" s="200" customFormat="1" ht="16.5" customHeight="1">
      <c r="A205" s="59" t="s">
        <v>131</v>
      </c>
      <c r="B205" s="585">
        <v>1149</v>
      </c>
      <c r="C205" s="586">
        <v>1019</v>
      </c>
      <c r="D205" s="746" t="s">
        <v>828</v>
      </c>
      <c r="E205" s="586">
        <v>1019</v>
      </c>
      <c r="F205" s="746" t="s">
        <v>828</v>
      </c>
      <c r="G205" s="746" t="s">
        <v>828</v>
      </c>
      <c r="H205" s="586">
        <v>130</v>
      </c>
      <c r="I205" s="586">
        <v>43</v>
      </c>
      <c r="J205" s="746" t="s">
        <v>828</v>
      </c>
      <c r="K205" s="746" t="s">
        <v>828</v>
      </c>
      <c r="L205" s="586">
        <v>87</v>
      </c>
    </row>
    <row r="206" spans="1:12" s="200" customFormat="1" ht="16.5" customHeight="1">
      <c r="A206" s="59" t="s">
        <v>132</v>
      </c>
      <c r="B206" s="585">
        <v>13378</v>
      </c>
      <c r="C206" s="746" t="s">
        <v>828</v>
      </c>
      <c r="D206" s="746" t="s">
        <v>828</v>
      </c>
      <c r="E206" s="746" t="s">
        <v>828</v>
      </c>
      <c r="F206" s="746" t="s">
        <v>828</v>
      </c>
      <c r="G206" s="586">
        <v>157</v>
      </c>
      <c r="H206" s="586">
        <v>13221</v>
      </c>
      <c r="I206" s="586">
        <v>13137</v>
      </c>
      <c r="J206" s="586">
        <v>2640</v>
      </c>
      <c r="K206" s="746" t="s">
        <v>828</v>
      </c>
      <c r="L206" s="586">
        <v>84</v>
      </c>
    </row>
    <row r="207" spans="1:12" s="200" customFormat="1" ht="16.5" customHeight="1">
      <c r="A207" s="59" t="s">
        <v>220</v>
      </c>
      <c r="B207" s="585">
        <v>5127</v>
      </c>
      <c r="C207" s="586">
        <v>1317</v>
      </c>
      <c r="D207" s="586">
        <v>4</v>
      </c>
      <c r="E207" s="586">
        <v>324</v>
      </c>
      <c r="F207" s="746" t="s">
        <v>828</v>
      </c>
      <c r="G207" s="586">
        <v>577</v>
      </c>
      <c r="H207" s="586">
        <v>3233</v>
      </c>
      <c r="I207" s="586">
        <v>3179</v>
      </c>
      <c r="J207" s="746" t="s">
        <v>828</v>
      </c>
      <c r="K207" s="586">
        <v>38</v>
      </c>
      <c r="L207" s="586">
        <v>16</v>
      </c>
    </row>
    <row r="208" spans="1:12" s="200" customFormat="1" ht="16.5" customHeight="1">
      <c r="A208" s="27"/>
      <c r="B208" s="52"/>
      <c r="C208" s="53"/>
      <c r="D208" s="53"/>
      <c r="E208" s="53"/>
      <c r="F208" s="53"/>
      <c r="G208" s="53"/>
      <c r="H208" s="53"/>
      <c r="I208" s="53"/>
      <c r="J208" s="53"/>
      <c r="K208" s="53"/>
      <c r="L208" s="53"/>
    </row>
    <row r="209" spans="1:12" s="200" customFormat="1" ht="16.5" customHeight="1">
      <c r="A209" s="26" t="s">
        <v>224</v>
      </c>
      <c r="B209" s="62">
        <v>7373</v>
      </c>
      <c r="C209" s="63">
        <v>2105</v>
      </c>
      <c r="D209" s="63">
        <v>35</v>
      </c>
      <c r="E209" s="63">
        <v>1068</v>
      </c>
      <c r="F209" s="63">
        <v>77</v>
      </c>
      <c r="G209" s="63">
        <v>664</v>
      </c>
      <c r="H209" s="63">
        <v>4604</v>
      </c>
      <c r="I209" s="63">
        <v>4483</v>
      </c>
      <c r="J209" s="63">
        <v>216</v>
      </c>
      <c r="K209" s="581" t="s">
        <v>828</v>
      </c>
      <c r="L209" s="63">
        <v>121</v>
      </c>
    </row>
    <row r="210" spans="1:12" s="200" customFormat="1" ht="16.5" customHeight="1">
      <c r="A210" s="59" t="s">
        <v>133</v>
      </c>
      <c r="B210" s="585">
        <v>5878</v>
      </c>
      <c r="C210" s="586">
        <v>1590</v>
      </c>
      <c r="D210" s="586">
        <v>35</v>
      </c>
      <c r="E210" s="586">
        <v>583</v>
      </c>
      <c r="F210" s="586">
        <v>47</v>
      </c>
      <c r="G210" s="586">
        <v>652</v>
      </c>
      <c r="H210" s="586">
        <v>3636</v>
      </c>
      <c r="I210" s="586">
        <v>3563</v>
      </c>
      <c r="J210" s="586">
        <v>216</v>
      </c>
      <c r="K210" s="746" t="s">
        <v>828</v>
      </c>
      <c r="L210" s="586">
        <v>73</v>
      </c>
    </row>
    <row r="211" spans="1:12" s="200" customFormat="1" ht="16.5" customHeight="1">
      <c r="A211" s="59" t="s">
        <v>134</v>
      </c>
      <c r="B211" s="585">
        <v>759</v>
      </c>
      <c r="C211" s="586">
        <v>194</v>
      </c>
      <c r="D211" s="746" t="s">
        <v>828</v>
      </c>
      <c r="E211" s="586">
        <v>164</v>
      </c>
      <c r="F211" s="586">
        <v>30</v>
      </c>
      <c r="G211" s="586">
        <v>1</v>
      </c>
      <c r="H211" s="586">
        <v>564</v>
      </c>
      <c r="I211" s="586">
        <v>516</v>
      </c>
      <c r="J211" s="746" t="s">
        <v>828</v>
      </c>
      <c r="K211" s="746" t="s">
        <v>828</v>
      </c>
      <c r="L211" s="586">
        <v>48</v>
      </c>
    </row>
    <row r="212" spans="1:12" s="200" customFormat="1" ht="16.5" customHeight="1">
      <c r="A212" s="60" t="s">
        <v>135</v>
      </c>
      <c r="B212" s="590">
        <v>736</v>
      </c>
      <c r="C212" s="591">
        <v>321</v>
      </c>
      <c r="D212" s="747" t="s">
        <v>828</v>
      </c>
      <c r="E212" s="591">
        <v>321</v>
      </c>
      <c r="F212" s="747" t="s">
        <v>828</v>
      </c>
      <c r="G212" s="591">
        <v>11</v>
      </c>
      <c r="H212" s="591">
        <v>404</v>
      </c>
      <c r="I212" s="591">
        <v>404</v>
      </c>
      <c r="J212" s="747" t="s">
        <v>828</v>
      </c>
      <c r="K212" s="747" t="s">
        <v>828</v>
      </c>
      <c r="L212" s="747" t="s">
        <v>828</v>
      </c>
    </row>
    <row r="213" spans="2:12" ht="14.25">
      <c r="B213" s="185"/>
      <c r="C213" s="185"/>
      <c r="D213" s="185"/>
      <c r="E213" s="185"/>
      <c r="F213" s="185"/>
      <c r="G213" s="185"/>
      <c r="H213" s="185"/>
      <c r="I213" s="170"/>
      <c r="J213" s="170"/>
      <c r="K213" s="411" t="s">
        <v>385</v>
      </c>
      <c r="L213" s="68"/>
    </row>
  </sheetData>
  <mergeCells count="29">
    <mergeCell ref="A77:A79"/>
    <mergeCell ref="A147:A149"/>
    <mergeCell ref="B147:B149"/>
    <mergeCell ref="C148:C149"/>
    <mergeCell ref="G147:G149"/>
    <mergeCell ref="H148:H149"/>
    <mergeCell ref="I148:I149"/>
    <mergeCell ref="J148:J149"/>
    <mergeCell ref="P77:P79"/>
    <mergeCell ref="B77:B79"/>
    <mergeCell ref="C77:C79"/>
    <mergeCell ref="D148:D149"/>
    <mergeCell ref="E148:E149"/>
    <mergeCell ref="F148:F149"/>
    <mergeCell ref="H147:L147"/>
    <mergeCell ref="C147:F147"/>
    <mergeCell ref="K148:K149"/>
    <mergeCell ref="L148:L149"/>
    <mergeCell ref="A4:A6"/>
    <mergeCell ref="B4:B6"/>
    <mergeCell ref="E5:H5"/>
    <mergeCell ref="C5:C6"/>
    <mergeCell ref="D5:D6"/>
    <mergeCell ref="C4:L4"/>
    <mergeCell ref="O5:O6"/>
    <mergeCell ref="M4:M6"/>
    <mergeCell ref="N4:N6"/>
    <mergeCell ref="I5:K5"/>
    <mergeCell ref="L5:L6"/>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3"/>
  <drawing r:id="rId2"/>
</worksheet>
</file>

<file path=xl/worksheets/sheet16.xml><?xml version="1.0" encoding="utf-8"?>
<worksheet xmlns="http://schemas.openxmlformats.org/spreadsheetml/2006/main" xmlns:r="http://schemas.openxmlformats.org/officeDocument/2006/relationships">
  <dimension ref="A1:K104"/>
  <sheetViews>
    <sheetView zoomScaleSheetLayoutView="100" workbookViewId="0" topLeftCell="A1">
      <selection activeCell="A1" sqref="A1"/>
    </sheetView>
  </sheetViews>
  <sheetFormatPr defaultColWidth="9.00390625" defaultRowHeight="12.75" customHeight="1"/>
  <cols>
    <col min="1" max="1" width="3.875" style="297" customWidth="1"/>
    <col min="2" max="2" width="12.125" style="297" customWidth="1"/>
    <col min="3" max="10" width="13.50390625" style="297" customWidth="1"/>
    <col min="11" max="11" width="3.375" style="297" customWidth="1"/>
    <col min="12" max="16384" width="9.00390625" style="297" customWidth="1"/>
  </cols>
  <sheetData>
    <row r="1" ht="18" customHeight="1">
      <c r="A1" s="1052" t="s">
        <v>283</v>
      </c>
    </row>
    <row r="2" spans="1:11" ht="21" customHeight="1" thickBot="1">
      <c r="A2" s="101" t="s">
        <v>1026</v>
      </c>
      <c r="H2" s="200" t="s">
        <v>829</v>
      </c>
      <c r="K2" s="11"/>
    </row>
    <row r="3" spans="1:10" s="115" customFormat="1" ht="21" customHeight="1" thickTop="1">
      <c r="A3" s="1243" t="s">
        <v>830</v>
      </c>
      <c r="B3" s="1162"/>
      <c r="C3" s="1238" t="s">
        <v>831</v>
      </c>
      <c r="D3" s="1239"/>
      <c r="E3" s="1238" t="s">
        <v>832</v>
      </c>
      <c r="F3" s="1239"/>
      <c r="G3" s="1238" t="s">
        <v>216</v>
      </c>
      <c r="H3" s="1239"/>
      <c r="I3" s="1247" t="s">
        <v>792</v>
      </c>
      <c r="J3" s="1248"/>
    </row>
    <row r="4" spans="1:10" s="467" customFormat="1" ht="22.5" customHeight="1">
      <c r="A4" s="1024" t="s">
        <v>833</v>
      </c>
      <c r="B4" s="1027"/>
      <c r="C4" s="838" t="s">
        <v>834</v>
      </c>
      <c r="D4" s="838" t="s">
        <v>835</v>
      </c>
      <c r="E4" s="838" t="s">
        <v>834</v>
      </c>
      <c r="F4" s="838" t="s">
        <v>835</v>
      </c>
      <c r="G4" s="838" t="s">
        <v>834</v>
      </c>
      <c r="H4" s="839" t="s">
        <v>835</v>
      </c>
      <c r="I4" s="840" t="s">
        <v>834</v>
      </c>
      <c r="J4" s="841" t="s">
        <v>835</v>
      </c>
    </row>
    <row r="5" spans="1:10" s="4" customFormat="1" ht="16.5" customHeight="1">
      <c r="A5" s="11"/>
      <c r="B5" s="523" t="s">
        <v>156</v>
      </c>
      <c r="C5" s="842">
        <v>471970</v>
      </c>
      <c r="D5" s="842">
        <v>20090</v>
      </c>
      <c r="E5" s="842">
        <f aca="true" t="shared" si="0" ref="E5:J5">SUM(E6:E13)</f>
        <v>471395</v>
      </c>
      <c r="F5" s="842">
        <f t="shared" si="0"/>
        <v>19680</v>
      </c>
      <c r="G5" s="842">
        <f t="shared" si="0"/>
        <v>470210</v>
      </c>
      <c r="H5" s="842">
        <f t="shared" si="0"/>
        <v>19267</v>
      </c>
      <c r="I5" s="843">
        <f t="shared" si="0"/>
        <v>468638</v>
      </c>
      <c r="J5" s="843">
        <f t="shared" si="0"/>
        <v>18783</v>
      </c>
    </row>
    <row r="6" spans="1:10" s="4" customFormat="1" ht="16.5" customHeight="1">
      <c r="A6" s="1236" t="s">
        <v>836</v>
      </c>
      <c r="B6" s="526" t="s">
        <v>837</v>
      </c>
      <c r="C6" s="844">
        <v>109158</v>
      </c>
      <c r="D6" s="844">
        <v>4853</v>
      </c>
      <c r="E6" s="844">
        <v>107076</v>
      </c>
      <c r="F6" s="844">
        <v>4702</v>
      </c>
      <c r="G6" s="844">
        <v>106152</v>
      </c>
      <c r="H6" s="844">
        <v>4685</v>
      </c>
      <c r="I6" s="845">
        <v>105419</v>
      </c>
      <c r="J6" s="845">
        <v>4641</v>
      </c>
    </row>
    <row r="7" spans="1:10" s="4" customFormat="1" ht="16.5" customHeight="1">
      <c r="A7" s="1056"/>
      <c r="B7" s="526" t="s">
        <v>838</v>
      </c>
      <c r="C7" s="844">
        <v>849</v>
      </c>
      <c r="D7" s="844">
        <v>87</v>
      </c>
      <c r="E7" s="844">
        <v>753</v>
      </c>
      <c r="F7" s="844">
        <v>79</v>
      </c>
      <c r="G7" s="844">
        <v>657</v>
      </c>
      <c r="H7" s="844">
        <v>67</v>
      </c>
      <c r="I7" s="845">
        <v>596</v>
      </c>
      <c r="J7" s="845">
        <v>62</v>
      </c>
    </row>
    <row r="8" spans="1:10" s="4" customFormat="1" ht="16.5" customHeight="1">
      <c r="A8" s="1056"/>
      <c r="B8" s="526" t="s">
        <v>839</v>
      </c>
      <c r="C8" s="844">
        <v>10001</v>
      </c>
      <c r="D8" s="844">
        <v>631</v>
      </c>
      <c r="E8" s="844">
        <v>9562</v>
      </c>
      <c r="F8" s="844">
        <v>598</v>
      </c>
      <c r="G8" s="844">
        <v>8884</v>
      </c>
      <c r="H8" s="844">
        <v>567</v>
      </c>
      <c r="I8" s="845">
        <v>8307</v>
      </c>
      <c r="J8" s="845">
        <v>527</v>
      </c>
    </row>
    <row r="9" spans="1:10" s="4" customFormat="1" ht="16.5" customHeight="1">
      <c r="A9" s="1056"/>
      <c r="B9" s="526" t="s">
        <v>840</v>
      </c>
      <c r="C9" s="844">
        <v>15483</v>
      </c>
      <c r="D9" s="844">
        <v>1157</v>
      </c>
      <c r="E9" s="844">
        <v>15008</v>
      </c>
      <c r="F9" s="844">
        <v>1111</v>
      </c>
      <c r="G9" s="844">
        <v>14422</v>
      </c>
      <c r="H9" s="844">
        <v>1069</v>
      </c>
      <c r="I9" s="845">
        <v>13481</v>
      </c>
      <c r="J9" s="845">
        <v>995</v>
      </c>
    </row>
    <row r="10" spans="1:10" s="4" customFormat="1" ht="16.5" customHeight="1">
      <c r="A10" s="1056"/>
      <c r="B10" s="526" t="s">
        <v>841</v>
      </c>
      <c r="C10" s="844">
        <v>32492</v>
      </c>
      <c r="D10" s="844">
        <v>2226</v>
      </c>
      <c r="E10" s="844">
        <v>31889</v>
      </c>
      <c r="F10" s="844">
        <v>2184</v>
      </c>
      <c r="G10" s="844">
        <v>30958</v>
      </c>
      <c r="H10" s="844">
        <v>2132</v>
      </c>
      <c r="I10" s="845">
        <v>29806</v>
      </c>
      <c r="J10" s="845">
        <v>2059</v>
      </c>
    </row>
    <row r="11" spans="1:10" s="4" customFormat="1" ht="16.5" customHeight="1">
      <c r="A11" s="1056"/>
      <c r="B11" s="526" t="s">
        <v>842</v>
      </c>
      <c r="C11" s="844">
        <v>249742</v>
      </c>
      <c r="D11" s="844">
        <v>7912</v>
      </c>
      <c r="E11" s="844">
        <v>254029</v>
      </c>
      <c r="F11" s="844">
        <v>7824</v>
      </c>
      <c r="G11" s="844">
        <v>257529</v>
      </c>
      <c r="H11" s="844">
        <v>7669</v>
      </c>
      <c r="I11" s="845">
        <v>261388</v>
      </c>
      <c r="J11" s="845">
        <v>7544</v>
      </c>
    </row>
    <row r="12" spans="1:10" s="4" customFormat="1" ht="16.5" customHeight="1">
      <c r="A12" s="1056"/>
      <c r="B12" s="526" t="s">
        <v>843</v>
      </c>
      <c r="C12" s="844">
        <v>44903</v>
      </c>
      <c r="D12" s="844">
        <v>2551</v>
      </c>
      <c r="E12" s="844">
        <v>43765</v>
      </c>
      <c r="F12" s="844">
        <v>2515</v>
      </c>
      <c r="G12" s="844">
        <v>42640</v>
      </c>
      <c r="H12" s="844">
        <v>2439</v>
      </c>
      <c r="I12" s="845">
        <v>40954</v>
      </c>
      <c r="J12" s="845">
        <v>2330</v>
      </c>
    </row>
    <row r="13" spans="1:10" s="4" customFormat="1" ht="16.5" customHeight="1">
      <c r="A13" s="1237"/>
      <c r="B13" s="527" t="s">
        <v>844</v>
      </c>
      <c r="C13" s="846">
        <v>9342</v>
      </c>
      <c r="D13" s="846">
        <v>673</v>
      </c>
      <c r="E13" s="846">
        <v>9313</v>
      </c>
      <c r="F13" s="846">
        <v>667</v>
      </c>
      <c r="G13" s="846">
        <v>8968</v>
      </c>
      <c r="H13" s="846">
        <v>639</v>
      </c>
      <c r="I13" s="847">
        <v>8687</v>
      </c>
      <c r="J13" s="847">
        <v>625</v>
      </c>
    </row>
    <row r="14" spans="1:10" s="4" customFormat="1" ht="16.5" customHeight="1">
      <c r="A14" s="528"/>
      <c r="B14" s="529" t="s">
        <v>156</v>
      </c>
      <c r="C14" s="848">
        <v>3905</v>
      </c>
      <c r="D14" s="848">
        <v>134</v>
      </c>
      <c r="E14" s="842">
        <f aca="true" t="shared" si="1" ref="E14:J14">SUM(E15:E22)</f>
        <v>2143</v>
      </c>
      <c r="F14" s="842">
        <f t="shared" si="1"/>
        <v>63</v>
      </c>
      <c r="G14" s="842">
        <f t="shared" si="1"/>
        <v>2003</v>
      </c>
      <c r="H14" s="842">
        <f t="shared" si="1"/>
        <v>41</v>
      </c>
      <c r="I14" s="843">
        <f t="shared" si="1"/>
        <v>2806</v>
      </c>
      <c r="J14" s="843">
        <f t="shared" si="1"/>
        <v>30</v>
      </c>
    </row>
    <row r="15" spans="1:10" s="4" customFormat="1" ht="16.5" customHeight="1">
      <c r="A15" s="1236" t="s">
        <v>845</v>
      </c>
      <c r="B15" s="526" t="s">
        <v>837</v>
      </c>
      <c r="C15" s="848">
        <v>17</v>
      </c>
      <c r="D15" s="848">
        <v>1</v>
      </c>
      <c r="E15" s="848" t="s">
        <v>352</v>
      </c>
      <c r="F15" s="848" t="s">
        <v>352</v>
      </c>
      <c r="G15" s="848" t="s">
        <v>352</v>
      </c>
      <c r="H15" s="848" t="s">
        <v>352</v>
      </c>
      <c r="I15" s="849" t="s">
        <v>352</v>
      </c>
      <c r="J15" s="849" t="s">
        <v>352</v>
      </c>
    </row>
    <row r="16" spans="1:10" s="4" customFormat="1" ht="16.5" customHeight="1">
      <c r="A16" s="1056"/>
      <c r="B16" s="526" t="s">
        <v>838</v>
      </c>
      <c r="C16" s="850" t="s">
        <v>136</v>
      </c>
      <c r="D16" s="850" t="s">
        <v>136</v>
      </c>
      <c r="E16" s="850" t="s">
        <v>352</v>
      </c>
      <c r="F16" s="850" t="s">
        <v>352</v>
      </c>
      <c r="G16" s="850" t="s">
        <v>352</v>
      </c>
      <c r="H16" s="850" t="s">
        <v>352</v>
      </c>
      <c r="I16" s="851" t="s">
        <v>352</v>
      </c>
      <c r="J16" s="851" t="s">
        <v>352</v>
      </c>
    </row>
    <row r="17" spans="1:10" s="4" customFormat="1" ht="16.5" customHeight="1">
      <c r="A17" s="1056"/>
      <c r="B17" s="526" t="s">
        <v>839</v>
      </c>
      <c r="C17" s="850" t="s">
        <v>136</v>
      </c>
      <c r="D17" s="850" t="s">
        <v>136</v>
      </c>
      <c r="E17" s="850" t="s">
        <v>352</v>
      </c>
      <c r="F17" s="850" t="s">
        <v>352</v>
      </c>
      <c r="G17" s="850" t="s">
        <v>352</v>
      </c>
      <c r="H17" s="850" t="s">
        <v>352</v>
      </c>
      <c r="I17" s="851" t="s">
        <v>352</v>
      </c>
      <c r="J17" s="851" t="s">
        <v>352</v>
      </c>
    </row>
    <row r="18" spans="1:10" s="4" customFormat="1" ht="16.5" customHeight="1">
      <c r="A18" s="1056"/>
      <c r="B18" s="526" t="s">
        <v>840</v>
      </c>
      <c r="C18" s="850" t="s">
        <v>136</v>
      </c>
      <c r="D18" s="850" t="s">
        <v>136</v>
      </c>
      <c r="E18" s="850" t="s">
        <v>352</v>
      </c>
      <c r="F18" s="850" t="s">
        <v>352</v>
      </c>
      <c r="G18" s="850" t="s">
        <v>352</v>
      </c>
      <c r="H18" s="850" t="s">
        <v>352</v>
      </c>
      <c r="I18" s="851" t="s">
        <v>352</v>
      </c>
      <c r="J18" s="851" t="s">
        <v>352</v>
      </c>
    </row>
    <row r="19" spans="1:10" s="4" customFormat="1" ht="16.5" customHeight="1">
      <c r="A19" s="1056"/>
      <c r="B19" s="526" t="s">
        <v>841</v>
      </c>
      <c r="C19" s="848">
        <v>48</v>
      </c>
      <c r="D19" s="848">
        <v>10</v>
      </c>
      <c r="E19" s="848">
        <v>47</v>
      </c>
      <c r="F19" s="848">
        <v>8</v>
      </c>
      <c r="G19" s="848">
        <v>46</v>
      </c>
      <c r="H19" s="848">
        <v>7</v>
      </c>
      <c r="I19" s="852">
        <v>46</v>
      </c>
      <c r="J19" s="852">
        <v>7</v>
      </c>
    </row>
    <row r="20" spans="1:10" s="4" customFormat="1" ht="16.5" customHeight="1">
      <c r="A20" s="1056"/>
      <c r="B20" s="526" t="s">
        <v>842</v>
      </c>
      <c r="C20" s="848">
        <v>3840</v>
      </c>
      <c r="D20" s="848">
        <v>123</v>
      </c>
      <c r="E20" s="848">
        <v>2096</v>
      </c>
      <c r="F20" s="848">
        <v>55</v>
      </c>
      <c r="G20" s="848">
        <v>1957</v>
      </c>
      <c r="H20" s="848">
        <v>34</v>
      </c>
      <c r="I20" s="852">
        <v>2760</v>
      </c>
      <c r="J20" s="852">
        <v>23</v>
      </c>
    </row>
    <row r="21" spans="1:10" s="4" customFormat="1" ht="16.5" customHeight="1">
      <c r="A21" s="1056"/>
      <c r="B21" s="526" t="s">
        <v>843</v>
      </c>
      <c r="C21" s="850" t="s">
        <v>136</v>
      </c>
      <c r="D21" s="850" t="s">
        <v>136</v>
      </c>
      <c r="E21" s="850" t="s">
        <v>352</v>
      </c>
      <c r="F21" s="850" t="s">
        <v>352</v>
      </c>
      <c r="G21" s="850" t="s">
        <v>352</v>
      </c>
      <c r="H21" s="850" t="s">
        <v>352</v>
      </c>
      <c r="I21" s="851" t="s">
        <v>352</v>
      </c>
      <c r="J21" s="851" t="s">
        <v>352</v>
      </c>
    </row>
    <row r="22" spans="1:10" s="4" customFormat="1" ht="16.5" customHeight="1">
      <c r="A22" s="1237"/>
      <c r="B22" s="527" t="s">
        <v>844</v>
      </c>
      <c r="C22" s="853" t="s">
        <v>136</v>
      </c>
      <c r="D22" s="853" t="s">
        <v>136</v>
      </c>
      <c r="E22" s="853" t="s">
        <v>352</v>
      </c>
      <c r="F22" s="853" t="s">
        <v>352</v>
      </c>
      <c r="G22" s="853" t="s">
        <v>352</v>
      </c>
      <c r="H22" s="853" t="s">
        <v>352</v>
      </c>
      <c r="I22" s="854" t="s">
        <v>352</v>
      </c>
      <c r="J22" s="854" t="s">
        <v>352</v>
      </c>
    </row>
    <row r="23" spans="1:10" s="4" customFormat="1" ht="16.5" customHeight="1">
      <c r="A23" s="528"/>
      <c r="B23" s="529" t="s">
        <v>156</v>
      </c>
      <c r="C23" s="842">
        <v>99188</v>
      </c>
      <c r="D23" s="842">
        <v>3477</v>
      </c>
      <c r="E23" s="842">
        <f>SUM(E24:E31)</f>
        <v>99072</v>
      </c>
      <c r="F23" s="842">
        <f>SUM(F24:F31)</f>
        <v>3429</v>
      </c>
      <c r="G23" s="848">
        <f>SUM(G24:G31)</f>
        <v>99862</v>
      </c>
      <c r="H23" s="848">
        <f>SUM(H24:H31)</f>
        <v>3394</v>
      </c>
      <c r="I23" s="843">
        <f>SUM(I24:I29)</f>
        <v>97949</v>
      </c>
      <c r="J23" s="843">
        <f>SUM(J24:J29)</f>
        <v>3322</v>
      </c>
    </row>
    <row r="24" spans="1:10" s="4" customFormat="1" ht="16.5" customHeight="1">
      <c r="A24" s="1236" t="s">
        <v>479</v>
      </c>
      <c r="B24" s="526" t="s">
        <v>837</v>
      </c>
      <c r="C24" s="848">
        <v>14843</v>
      </c>
      <c r="D24" s="848">
        <v>697</v>
      </c>
      <c r="E24" s="848">
        <v>14636</v>
      </c>
      <c r="F24" s="848">
        <v>664</v>
      </c>
      <c r="G24" s="848">
        <v>14213</v>
      </c>
      <c r="H24" s="848">
        <v>633</v>
      </c>
      <c r="I24" s="852">
        <v>14038</v>
      </c>
      <c r="J24" s="852">
        <v>620</v>
      </c>
    </row>
    <row r="25" spans="1:10" s="4" customFormat="1" ht="16.5" customHeight="1">
      <c r="A25" s="1056"/>
      <c r="B25" s="526" t="s">
        <v>838</v>
      </c>
      <c r="C25" s="848">
        <v>55348</v>
      </c>
      <c r="D25" s="848">
        <v>1610</v>
      </c>
      <c r="E25" s="848">
        <v>56058</v>
      </c>
      <c r="F25" s="848">
        <v>1610</v>
      </c>
      <c r="G25" s="848">
        <v>57228</v>
      </c>
      <c r="H25" s="848">
        <v>1629</v>
      </c>
      <c r="I25" s="852">
        <v>56720</v>
      </c>
      <c r="J25" s="852">
        <v>1613</v>
      </c>
    </row>
    <row r="26" spans="1:10" s="4" customFormat="1" ht="16.5" customHeight="1">
      <c r="A26" s="1056"/>
      <c r="B26" s="526" t="s">
        <v>839</v>
      </c>
      <c r="C26" s="848">
        <v>26217</v>
      </c>
      <c r="D26" s="848">
        <v>1003</v>
      </c>
      <c r="E26" s="848">
        <v>25714</v>
      </c>
      <c r="F26" s="848">
        <v>992</v>
      </c>
      <c r="G26" s="848">
        <v>25806</v>
      </c>
      <c r="H26" s="848">
        <v>977</v>
      </c>
      <c r="I26" s="852">
        <v>24832</v>
      </c>
      <c r="J26" s="852">
        <v>949</v>
      </c>
    </row>
    <row r="27" spans="1:10" s="4" customFormat="1" ht="16.5" customHeight="1">
      <c r="A27" s="1056"/>
      <c r="B27" s="526" t="s">
        <v>840</v>
      </c>
      <c r="C27" s="848">
        <v>223</v>
      </c>
      <c r="D27" s="848">
        <v>16</v>
      </c>
      <c r="E27" s="848">
        <v>218</v>
      </c>
      <c r="F27" s="848">
        <v>15</v>
      </c>
      <c r="G27" s="848">
        <v>213</v>
      </c>
      <c r="H27" s="848">
        <v>14</v>
      </c>
      <c r="I27" s="852">
        <v>198</v>
      </c>
      <c r="J27" s="852">
        <v>13</v>
      </c>
    </row>
    <row r="28" spans="1:10" s="4" customFormat="1" ht="16.5" customHeight="1">
      <c r="A28" s="1056"/>
      <c r="B28" s="526" t="s">
        <v>841</v>
      </c>
      <c r="C28" s="848">
        <v>440</v>
      </c>
      <c r="D28" s="848">
        <v>38</v>
      </c>
      <c r="E28" s="848">
        <v>435</v>
      </c>
      <c r="F28" s="848">
        <v>37</v>
      </c>
      <c r="G28" s="848">
        <v>419</v>
      </c>
      <c r="H28" s="848">
        <v>34</v>
      </c>
      <c r="I28" s="852">
        <v>438</v>
      </c>
      <c r="J28" s="852">
        <v>33</v>
      </c>
    </row>
    <row r="29" spans="1:11" s="4" customFormat="1" ht="16.5" customHeight="1">
      <c r="A29" s="1056"/>
      <c r="B29" s="526" t="s">
        <v>842</v>
      </c>
      <c r="C29" s="848">
        <v>2117</v>
      </c>
      <c r="D29" s="848">
        <v>113</v>
      </c>
      <c r="E29" s="848">
        <v>2011</v>
      </c>
      <c r="F29" s="848">
        <v>111</v>
      </c>
      <c r="G29" s="848">
        <v>1983</v>
      </c>
      <c r="H29" s="848">
        <v>107</v>
      </c>
      <c r="I29" s="852">
        <v>1723</v>
      </c>
      <c r="J29" s="852">
        <v>94</v>
      </c>
      <c r="K29" s="11"/>
    </row>
    <row r="30" spans="1:11" s="4" customFormat="1" ht="16.5" customHeight="1">
      <c r="A30" s="1056"/>
      <c r="B30" s="526" t="s">
        <v>843</v>
      </c>
      <c r="C30" s="850" t="s">
        <v>136</v>
      </c>
      <c r="D30" s="850" t="s">
        <v>136</v>
      </c>
      <c r="E30" s="850" t="s">
        <v>206</v>
      </c>
      <c r="F30" s="850" t="s">
        <v>206</v>
      </c>
      <c r="G30" s="850" t="s">
        <v>206</v>
      </c>
      <c r="H30" s="850" t="s">
        <v>206</v>
      </c>
      <c r="I30" s="851" t="s">
        <v>206</v>
      </c>
      <c r="J30" s="851" t="s">
        <v>206</v>
      </c>
      <c r="K30" s="11"/>
    </row>
    <row r="31" spans="1:10" s="4" customFormat="1" ht="16.5" customHeight="1">
      <c r="A31" s="1237"/>
      <c r="B31" s="527" t="s">
        <v>844</v>
      </c>
      <c r="C31" s="853" t="s">
        <v>136</v>
      </c>
      <c r="D31" s="853" t="s">
        <v>136</v>
      </c>
      <c r="E31" s="853" t="s">
        <v>206</v>
      </c>
      <c r="F31" s="853" t="s">
        <v>206</v>
      </c>
      <c r="G31" s="853" t="s">
        <v>206</v>
      </c>
      <c r="H31" s="853" t="s">
        <v>206</v>
      </c>
      <c r="I31" s="854" t="s">
        <v>206</v>
      </c>
      <c r="J31" s="854" t="s">
        <v>206</v>
      </c>
    </row>
    <row r="32" spans="1:10" s="4" customFormat="1" ht="16.5" customHeight="1">
      <c r="A32" s="528"/>
      <c r="B32" s="529" t="s">
        <v>156</v>
      </c>
      <c r="C32" s="842">
        <v>59424</v>
      </c>
      <c r="D32" s="842">
        <v>2114</v>
      </c>
      <c r="E32" s="842">
        <f>SUM(E33:E40)</f>
        <v>62536</v>
      </c>
      <c r="F32" s="842">
        <f>SUM(F33:F40)</f>
        <v>2135</v>
      </c>
      <c r="G32" s="842">
        <f>SUM(G33:G40)</f>
        <v>68315</v>
      </c>
      <c r="H32" s="842">
        <f>SUM(H33:H40)</f>
        <v>2224</v>
      </c>
      <c r="I32" s="843">
        <f>SUM(I33:I38)</f>
        <v>68845</v>
      </c>
      <c r="J32" s="843">
        <f>SUM(J33:J38)</f>
        <v>2216</v>
      </c>
    </row>
    <row r="33" spans="1:10" s="4" customFormat="1" ht="16.5" customHeight="1">
      <c r="A33" s="1236" t="s">
        <v>480</v>
      </c>
      <c r="B33" s="526" t="s">
        <v>837</v>
      </c>
      <c r="C33" s="848">
        <v>8794</v>
      </c>
      <c r="D33" s="848">
        <v>487</v>
      </c>
      <c r="E33" s="844">
        <v>8774</v>
      </c>
      <c r="F33" s="844">
        <v>484</v>
      </c>
      <c r="G33" s="844">
        <v>9849</v>
      </c>
      <c r="H33" s="844">
        <v>502</v>
      </c>
      <c r="I33" s="845">
        <v>10160</v>
      </c>
      <c r="J33" s="845">
        <v>509</v>
      </c>
    </row>
    <row r="34" spans="1:10" s="4" customFormat="1" ht="16.5" customHeight="1">
      <c r="A34" s="1056"/>
      <c r="B34" s="526" t="s">
        <v>838</v>
      </c>
      <c r="C34" s="848">
        <v>17667</v>
      </c>
      <c r="D34" s="848">
        <v>498</v>
      </c>
      <c r="E34" s="848">
        <v>18674</v>
      </c>
      <c r="F34" s="848">
        <v>520</v>
      </c>
      <c r="G34" s="848">
        <v>21255</v>
      </c>
      <c r="H34" s="848">
        <v>568</v>
      </c>
      <c r="I34" s="852">
        <v>22200</v>
      </c>
      <c r="J34" s="852">
        <v>585</v>
      </c>
    </row>
    <row r="35" spans="1:10" s="4" customFormat="1" ht="16.5" customHeight="1">
      <c r="A35" s="1056"/>
      <c r="B35" s="526" t="s">
        <v>839</v>
      </c>
      <c r="C35" s="848">
        <v>27744</v>
      </c>
      <c r="D35" s="848">
        <v>961</v>
      </c>
      <c r="E35" s="848">
        <v>29774</v>
      </c>
      <c r="F35" s="848">
        <v>967</v>
      </c>
      <c r="G35" s="848">
        <v>31997</v>
      </c>
      <c r="H35" s="848">
        <v>997</v>
      </c>
      <c r="I35" s="852">
        <v>31577</v>
      </c>
      <c r="J35" s="852">
        <v>972</v>
      </c>
    </row>
    <row r="36" spans="1:10" s="4" customFormat="1" ht="16.5" customHeight="1">
      <c r="A36" s="1056"/>
      <c r="B36" s="526" t="s">
        <v>840</v>
      </c>
      <c r="C36" s="848">
        <v>337</v>
      </c>
      <c r="D36" s="848">
        <v>17</v>
      </c>
      <c r="E36" s="848">
        <v>353</v>
      </c>
      <c r="F36" s="848">
        <v>18</v>
      </c>
      <c r="G36" s="848">
        <v>354</v>
      </c>
      <c r="H36" s="848">
        <v>17</v>
      </c>
      <c r="I36" s="852">
        <v>410</v>
      </c>
      <c r="J36" s="852">
        <v>19</v>
      </c>
    </row>
    <row r="37" spans="1:10" s="4" customFormat="1" ht="16.5" customHeight="1">
      <c r="A37" s="1056"/>
      <c r="B37" s="526" t="s">
        <v>841</v>
      </c>
      <c r="C37" s="848">
        <v>63</v>
      </c>
      <c r="D37" s="848">
        <v>6</v>
      </c>
      <c r="E37" s="848">
        <v>73</v>
      </c>
      <c r="F37" s="848">
        <v>6</v>
      </c>
      <c r="G37" s="848">
        <v>73</v>
      </c>
      <c r="H37" s="848">
        <v>6</v>
      </c>
      <c r="I37" s="852">
        <v>74</v>
      </c>
      <c r="J37" s="852">
        <v>6</v>
      </c>
    </row>
    <row r="38" spans="1:10" s="4" customFormat="1" ht="16.5" customHeight="1">
      <c r="A38" s="1056"/>
      <c r="B38" s="526" t="s">
        <v>842</v>
      </c>
      <c r="C38" s="848">
        <v>4819</v>
      </c>
      <c r="D38" s="848">
        <v>145</v>
      </c>
      <c r="E38" s="848">
        <v>4888</v>
      </c>
      <c r="F38" s="848">
        <v>140</v>
      </c>
      <c r="G38" s="848">
        <v>4787</v>
      </c>
      <c r="H38" s="848">
        <v>134</v>
      </c>
      <c r="I38" s="852">
        <v>4424</v>
      </c>
      <c r="J38" s="852">
        <v>125</v>
      </c>
    </row>
    <row r="39" spans="1:10" s="4" customFormat="1" ht="16.5" customHeight="1">
      <c r="A39" s="1056"/>
      <c r="B39" s="526" t="s">
        <v>843</v>
      </c>
      <c r="C39" s="850" t="s">
        <v>136</v>
      </c>
      <c r="D39" s="850" t="s">
        <v>136</v>
      </c>
      <c r="E39" s="850" t="s">
        <v>206</v>
      </c>
      <c r="F39" s="850" t="s">
        <v>206</v>
      </c>
      <c r="G39" s="850" t="s">
        <v>206</v>
      </c>
      <c r="H39" s="850" t="s">
        <v>206</v>
      </c>
      <c r="I39" s="851" t="s">
        <v>206</v>
      </c>
      <c r="J39" s="851" t="s">
        <v>206</v>
      </c>
    </row>
    <row r="40" spans="1:10" s="4" customFormat="1" ht="16.5" customHeight="1">
      <c r="A40" s="1237"/>
      <c r="B40" s="527" t="s">
        <v>844</v>
      </c>
      <c r="C40" s="853" t="s">
        <v>136</v>
      </c>
      <c r="D40" s="853" t="s">
        <v>136</v>
      </c>
      <c r="E40" s="853" t="s">
        <v>206</v>
      </c>
      <c r="F40" s="853" t="s">
        <v>206</v>
      </c>
      <c r="G40" s="853" t="s">
        <v>206</v>
      </c>
      <c r="H40" s="853" t="s">
        <v>206</v>
      </c>
      <c r="I40" s="854" t="s">
        <v>206</v>
      </c>
      <c r="J40" s="854" t="s">
        <v>206</v>
      </c>
    </row>
    <row r="41" spans="1:10" s="4" customFormat="1" ht="16.5" customHeight="1">
      <c r="A41" s="1249" t="s">
        <v>481</v>
      </c>
      <c r="B41" s="529" t="s">
        <v>156</v>
      </c>
      <c r="C41" s="842">
        <v>18583</v>
      </c>
      <c r="D41" s="842">
        <v>1101</v>
      </c>
      <c r="E41" s="842">
        <f>SUM(E42:E49)</f>
        <v>18191</v>
      </c>
      <c r="F41" s="842">
        <f>SUM(F42:F49)</f>
        <v>1055</v>
      </c>
      <c r="G41" s="848">
        <f>SUM(G42:G49)</f>
        <v>17890</v>
      </c>
      <c r="H41" s="848">
        <f>SUM(H42:H49)</f>
        <v>1017</v>
      </c>
      <c r="I41" s="843">
        <f>SUM(I42:I47)</f>
        <v>17447</v>
      </c>
      <c r="J41" s="843">
        <f>SUM(J42:J47)</f>
        <v>970</v>
      </c>
    </row>
    <row r="42" spans="1:10" s="4" customFormat="1" ht="16.5" customHeight="1">
      <c r="A42" s="1250"/>
      <c r="B42" s="526" t="s">
        <v>837</v>
      </c>
      <c r="C42" s="848">
        <v>9114</v>
      </c>
      <c r="D42" s="848">
        <v>555</v>
      </c>
      <c r="E42" s="848">
        <v>8925</v>
      </c>
      <c r="F42" s="848">
        <v>539</v>
      </c>
      <c r="G42" s="848">
        <v>8517</v>
      </c>
      <c r="H42" s="848">
        <v>511</v>
      </c>
      <c r="I42" s="852">
        <v>8347</v>
      </c>
      <c r="J42" s="852">
        <v>491</v>
      </c>
    </row>
    <row r="43" spans="1:10" s="4" customFormat="1" ht="16.5" customHeight="1">
      <c r="A43" s="1250"/>
      <c r="B43" s="526" t="s">
        <v>838</v>
      </c>
      <c r="C43" s="848">
        <v>3608</v>
      </c>
      <c r="D43" s="848">
        <v>185</v>
      </c>
      <c r="E43" s="848">
        <v>3590</v>
      </c>
      <c r="F43" s="848">
        <v>187</v>
      </c>
      <c r="G43" s="848">
        <v>3531</v>
      </c>
      <c r="H43" s="848">
        <v>183</v>
      </c>
      <c r="I43" s="852">
        <v>3654</v>
      </c>
      <c r="J43" s="852">
        <v>183</v>
      </c>
    </row>
    <row r="44" spans="1:10" s="4" customFormat="1" ht="16.5" customHeight="1">
      <c r="A44" s="1250"/>
      <c r="B44" s="526" t="s">
        <v>839</v>
      </c>
      <c r="C44" s="848">
        <v>4659</v>
      </c>
      <c r="D44" s="848">
        <v>277</v>
      </c>
      <c r="E44" s="848">
        <v>4491</v>
      </c>
      <c r="F44" s="848">
        <v>252</v>
      </c>
      <c r="G44" s="848">
        <v>4710</v>
      </c>
      <c r="H44" s="848">
        <v>252</v>
      </c>
      <c r="I44" s="852">
        <v>4466</v>
      </c>
      <c r="J44" s="852">
        <v>235</v>
      </c>
    </row>
    <row r="45" spans="1:11" s="4" customFormat="1" ht="16.5" customHeight="1">
      <c r="A45" s="1250"/>
      <c r="B45" s="526" t="s">
        <v>840</v>
      </c>
      <c r="C45" s="848">
        <v>148</v>
      </c>
      <c r="D45" s="848">
        <v>10</v>
      </c>
      <c r="E45" s="848">
        <v>119</v>
      </c>
      <c r="F45" s="848">
        <v>9</v>
      </c>
      <c r="G45" s="848">
        <v>119</v>
      </c>
      <c r="H45" s="848">
        <v>9</v>
      </c>
      <c r="I45" s="852">
        <v>111</v>
      </c>
      <c r="J45" s="852">
        <v>8</v>
      </c>
      <c r="K45" s="8"/>
    </row>
    <row r="46" spans="1:10" s="4" customFormat="1" ht="16.5" customHeight="1">
      <c r="A46" s="1250"/>
      <c r="B46" s="526" t="s">
        <v>841</v>
      </c>
      <c r="C46" s="848">
        <v>489</v>
      </c>
      <c r="D46" s="848">
        <v>36</v>
      </c>
      <c r="E46" s="848">
        <v>570</v>
      </c>
      <c r="F46" s="848">
        <v>37</v>
      </c>
      <c r="G46" s="848">
        <v>507</v>
      </c>
      <c r="H46" s="848">
        <v>32</v>
      </c>
      <c r="I46" s="852">
        <v>449</v>
      </c>
      <c r="J46" s="852">
        <v>28</v>
      </c>
    </row>
    <row r="47" spans="1:10" s="4" customFormat="1" ht="16.5" customHeight="1">
      <c r="A47" s="1250"/>
      <c r="B47" s="526" t="s">
        <v>842</v>
      </c>
      <c r="C47" s="848">
        <v>565</v>
      </c>
      <c r="D47" s="848">
        <v>38</v>
      </c>
      <c r="E47" s="848">
        <v>496</v>
      </c>
      <c r="F47" s="848">
        <v>31</v>
      </c>
      <c r="G47" s="848">
        <v>506</v>
      </c>
      <c r="H47" s="848">
        <v>30</v>
      </c>
      <c r="I47" s="852">
        <v>420</v>
      </c>
      <c r="J47" s="852">
        <v>25</v>
      </c>
    </row>
    <row r="48" spans="1:10" s="4" customFormat="1" ht="16.5" customHeight="1">
      <c r="A48" s="1250"/>
      <c r="B48" s="526" t="s">
        <v>843</v>
      </c>
      <c r="C48" s="850" t="s">
        <v>136</v>
      </c>
      <c r="D48" s="850" t="s">
        <v>136</v>
      </c>
      <c r="E48" s="850" t="s">
        <v>206</v>
      </c>
      <c r="F48" s="850" t="s">
        <v>206</v>
      </c>
      <c r="G48" s="850" t="s">
        <v>206</v>
      </c>
      <c r="H48" s="850" t="s">
        <v>206</v>
      </c>
      <c r="I48" s="851" t="s">
        <v>206</v>
      </c>
      <c r="J48" s="851" t="s">
        <v>206</v>
      </c>
    </row>
    <row r="49" spans="1:10" s="4" customFormat="1" ht="16.5" customHeight="1">
      <c r="A49" s="1251"/>
      <c r="B49" s="527" t="s">
        <v>844</v>
      </c>
      <c r="C49" s="853" t="s">
        <v>136</v>
      </c>
      <c r="D49" s="853" t="s">
        <v>136</v>
      </c>
      <c r="E49" s="853" t="s">
        <v>206</v>
      </c>
      <c r="F49" s="853" t="s">
        <v>206</v>
      </c>
      <c r="G49" s="853" t="s">
        <v>206</v>
      </c>
      <c r="H49" s="853" t="s">
        <v>206</v>
      </c>
      <c r="I49" s="854" t="s">
        <v>206</v>
      </c>
      <c r="J49" s="854" t="s">
        <v>206</v>
      </c>
    </row>
    <row r="50" spans="1:10" s="200" customFormat="1" ht="21" customHeight="1">
      <c r="A50" s="1252"/>
      <c r="B50" s="1253"/>
      <c r="C50" s="415" t="s">
        <v>847</v>
      </c>
      <c r="D50" s="463" t="s">
        <v>835</v>
      </c>
      <c r="E50" s="415" t="s">
        <v>847</v>
      </c>
      <c r="F50" s="463" t="s">
        <v>835</v>
      </c>
      <c r="G50" s="415" t="s">
        <v>847</v>
      </c>
      <c r="H50" s="398" t="s">
        <v>835</v>
      </c>
      <c r="I50" s="749" t="s">
        <v>847</v>
      </c>
      <c r="J50" s="750" t="s">
        <v>835</v>
      </c>
    </row>
    <row r="51" spans="1:10" s="4" customFormat="1" ht="16.5" customHeight="1">
      <c r="A51" s="11"/>
      <c r="B51" s="523" t="s">
        <v>156</v>
      </c>
      <c r="C51" s="855">
        <v>146.44</v>
      </c>
      <c r="D51" s="842">
        <v>39</v>
      </c>
      <c r="E51" s="855">
        <f aca="true" t="shared" si="2" ref="E51:J51">SUM(E52:E59)</f>
        <v>135.82000000000002</v>
      </c>
      <c r="F51" s="842">
        <f t="shared" si="2"/>
        <v>34</v>
      </c>
      <c r="G51" s="855">
        <f t="shared" si="2"/>
        <v>126.77000000000001</v>
      </c>
      <c r="H51" s="842">
        <f t="shared" si="2"/>
        <v>34</v>
      </c>
      <c r="I51" s="856">
        <f t="shared" si="2"/>
        <v>113.83999999999999</v>
      </c>
      <c r="J51" s="843">
        <f t="shared" si="2"/>
        <v>33</v>
      </c>
    </row>
    <row r="52" spans="1:10" s="4" customFormat="1" ht="16.5" customHeight="1">
      <c r="A52" s="1236" t="s">
        <v>848</v>
      </c>
      <c r="B52" s="526" t="s">
        <v>837</v>
      </c>
      <c r="C52" s="857">
        <v>3.79</v>
      </c>
      <c r="D52" s="848">
        <v>1</v>
      </c>
      <c r="E52" s="857">
        <v>3.81</v>
      </c>
      <c r="F52" s="848">
        <v>1</v>
      </c>
      <c r="G52" s="857">
        <v>3.84</v>
      </c>
      <c r="H52" s="848">
        <v>1</v>
      </c>
      <c r="I52" s="858" t="s">
        <v>206</v>
      </c>
      <c r="J52" s="858" t="s">
        <v>206</v>
      </c>
    </row>
    <row r="53" spans="1:10" s="4" customFormat="1" ht="16.5" customHeight="1">
      <c r="A53" s="1056"/>
      <c r="B53" s="526" t="s">
        <v>838</v>
      </c>
      <c r="C53" s="859" t="s">
        <v>136</v>
      </c>
      <c r="D53" s="850" t="s">
        <v>136</v>
      </c>
      <c r="E53" s="859" t="s">
        <v>206</v>
      </c>
      <c r="F53" s="850" t="s">
        <v>206</v>
      </c>
      <c r="G53" s="859" t="s">
        <v>206</v>
      </c>
      <c r="H53" s="850" t="s">
        <v>206</v>
      </c>
      <c r="I53" s="858" t="s">
        <v>206</v>
      </c>
      <c r="J53" s="858" t="s">
        <v>206</v>
      </c>
    </row>
    <row r="54" spans="1:10" s="4" customFormat="1" ht="16.5" customHeight="1">
      <c r="A54" s="1056"/>
      <c r="B54" s="526" t="s">
        <v>839</v>
      </c>
      <c r="C54" s="857">
        <v>1.94</v>
      </c>
      <c r="D54" s="848">
        <v>1</v>
      </c>
      <c r="E54" s="857">
        <v>1.94</v>
      </c>
      <c r="F54" s="848">
        <v>1</v>
      </c>
      <c r="G54" s="857">
        <v>1.94</v>
      </c>
      <c r="H54" s="848">
        <v>1</v>
      </c>
      <c r="I54" s="860">
        <v>1.94</v>
      </c>
      <c r="J54" s="852">
        <v>1</v>
      </c>
    </row>
    <row r="55" spans="1:10" s="4" customFormat="1" ht="16.5" customHeight="1">
      <c r="A55" s="1056"/>
      <c r="B55" s="526" t="s">
        <v>840</v>
      </c>
      <c r="C55" s="857">
        <v>47.6</v>
      </c>
      <c r="D55" s="848">
        <v>11</v>
      </c>
      <c r="E55" s="857">
        <v>46.31</v>
      </c>
      <c r="F55" s="848">
        <v>11</v>
      </c>
      <c r="G55" s="857">
        <v>44.36</v>
      </c>
      <c r="H55" s="848">
        <v>11</v>
      </c>
      <c r="I55" s="860">
        <v>39.9</v>
      </c>
      <c r="J55" s="852">
        <v>11</v>
      </c>
    </row>
    <row r="56" spans="1:10" s="4" customFormat="1" ht="16.5" customHeight="1">
      <c r="A56" s="1056"/>
      <c r="B56" s="526" t="s">
        <v>841</v>
      </c>
      <c r="C56" s="857">
        <v>42.68</v>
      </c>
      <c r="D56" s="848">
        <v>10</v>
      </c>
      <c r="E56" s="857">
        <v>40.76</v>
      </c>
      <c r="F56" s="848">
        <v>7</v>
      </c>
      <c r="G56" s="857">
        <v>40.29</v>
      </c>
      <c r="H56" s="848">
        <v>7</v>
      </c>
      <c r="I56" s="860">
        <v>37.67</v>
      </c>
      <c r="J56" s="852">
        <v>8</v>
      </c>
    </row>
    <row r="57" spans="1:10" s="4" customFormat="1" ht="16.5" customHeight="1">
      <c r="A57" s="1056"/>
      <c r="B57" s="526" t="s">
        <v>842</v>
      </c>
      <c r="C57" s="857">
        <v>45.79</v>
      </c>
      <c r="D57" s="848">
        <v>13</v>
      </c>
      <c r="E57" s="857">
        <v>39.92</v>
      </c>
      <c r="F57" s="848">
        <v>12</v>
      </c>
      <c r="G57" s="857">
        <v>29.56</v>
      </c>
      <c r="H57" s="848">
        <v>10</v>
      </c>
      <c r="I57" s="860">
        <v>30</v>
      </c>
      <c r="J57" s="852">
        <v>10</v>
      </c>
    </row>
    <row r="58" spans="1:11" s="4" customFormat="1" ht="16.5" customHeight="1">
      <c r="A58" s="1056"/>
      <c r="B58" s="526" t="s">
        <v>843</v>
      </c>
      <c r="C58" s="857" t="s">
        <v>136</v>
      </c>
      <c r="D58" s="848" t="s">
        <v>136</v>
      </c>
      <c r="E58" s="859" t="s">
        <v>206</v>
      </c>
      <c r="F58" s="850" t="s">
        <v>206</v>
      </c>
      <c r="G58" s="859">
        <v>2.47</v>
      </c>
      <c r="H58" s="850">
        <v>1</v>
      </c>
      <c r="I58" s="858" t="s">
        <v>206</v>
      </c>
      <c r="J58" s="858" t="s">
        <v>206</v>
      </c>
      <c r="K58" s="4" t="s">
        <v>477</v>
      </c>
    </row>
    <row r="59" spans="1:10" s="4" customFormat="1" ht="16.5" customHeight="1">
      <c r="A59" s="1237"/>
      <c r="B59" s="527" t="s">
        <v>844</v>
      </c>
      <c r="C59" s="861">
        <v>4.64</v>
      </c>
      <c r="D59" s="862">
        <v>3</v>
      </c>
      <c r="E59" s="861">
        <v>3.08</v>
      </c>
      <c r="F59" s="862">
        <v>2</v>
      </c>
      <c r="G59" s="861">
        <v>4.31</v>
      </c>
      <c r="H59" s="862">
        <v>3</v>
      </c>
      <c r="I59" s="863">
        <v>4.33</v>
      </c>
      <c r="J59" s="864">
        <v>3</v>
      </c>
    </row>
    <row r="60" spans="1:10" s="4" customFormat="1" ht="16.5" customHeight="1">
      <c r="A60" s="11"/>
      <c r="B60" s="523" t="s">
        <v>156</v>
      </c>
      <c r="C60" s="855">
        <v>85.06</v>
      </c>
      <c r="D60" s="842">
        <v>20</v>
      </c>
      <c r="E60" s="855">
        <f aca="true" t="shared" si="3" ref="E60:J60">SUM(E61:E68)</f>
        <v>62.58</v>
      </c>
      <c r="F60" s="842">
        <f t="shared" si="3"/>
        <v>16</v>
      </c>
      <c r="G60" s="855">
        <f t="shared" si="3"/>
        <v>55.94</v>
      </c>
      <c r="H60" s="842">
        <f t="shared" si="3"/>
        <v>14</v>
      </c>
      <c r="I60" s="856">
        <f t="shared" si="3"/>
        <v>29.159999999999997</v>
      </c>
      <c r="J60" s="843">
        <f t="shared" si="3"/>
        <v>9</v>
      </c>
    </row>
    <row r="61" spans="1:10" s="4" customFormat="1" ht="16.5" customHeight="1">
      <c r="A61" s="1236" t="s">
        <v>850</v>
      </c>
      <c r="B61" s="526" t="s">
        <v>837</v>
      </c>
      <c r="C61" s="857" t="s">
        <v>136</v>
      </c>
      <c r="D61" s="848" t="s">
        <v>136</v>
      </c>
      <c r="E61" s="859" t="s">
        <v>206</v>
      </c>
      <c r="F61" s="850" t="s">
        <v>206</v>
      </c>
      <c r="G61" s="859" t="s">
        <v>206</v>
      </c>
      <c r="H61" s="850" t="s">
        <v>206</v>
      </c>
      <c r="I61" s="851" t="s">
        <v>206</v>
      </c>
      <c r="J61" s="851" t="s">
        <v>206</v>
      </c>
    </row>
    <row r="62" spans="1:10" s="4" customFormat="1" ht="16.5" customHeight="1">
      <c r="A62" s="1056"/>
      <c r="B62" s="526" t="s">
        <v>838</v>
      </c>
      <c r="C62" s="859" t="s">
        <v>136</v>
      </c>
      <c r="D62" s="850" t="s">
        <v>136</v>
      </c>
      <c r="E62" s="859" t="s">
        <v>206</v>
      </c>
      <c r="F62" s="850" t="s">
        <v>206</v>
      </c>
      <c r="G62" s="859" t="s">
        <v>206</v>
      </c>
      <c r="H62" s="850" t="s">
        <v>206</v>
      </c>
      <c r="I62" s="851" t="s">
        <v>206</v>
      </c>
      <c r="J62" s="851" t="s">
        <v>206</v>
      </c>
    </row>
    <row r="63" spans="1:10" s="4" customFormat="1" ht="16.5" customHeight="1">
      <c r="A63" s="1056"/>
      <c r="B63" s="526" t="s">
        <v>839</v>
      </c>
      <c r="C63" s="859" t="s">
        <v>136</v>
      </c>
      <c r="D63" s="850" t="s">
        <v>136</v>
      </c>
      <c r="E63" s="859" t="s">
        <v>206</v>
      </c>
      <c r="F63" s="850" t="s">
        <v>206</v>
      </c>
      <c r="G63" s="859" t="s">
        <v>206</v>
      </c>
      <c r="H63" s="850" t="s">
        <v>206</v>
      </c>
      <c r="I63" s="851" t="s">
        <v>206</v>
      </c>
      <c r="J63" s="851" t="s">
        <v>206</v>
      </c>
    </row>
    <row r="64" spans="1:10" s="4" customFormat="1" ht="16.5" customHeight="1">
      <c r="A64" s="1056"/>
      <c r="B64" s="526" t="s">
        <v>840</v>
      </c>
      <c r="C64" s="857">
        <v>31.95</v>
      </c>
      <c r="D64" s="848">
        <v>8</v>
      </c>
      <c r="E64" s="857">
        <v>23.27</v>
      </c>
      <c r="F64" s="848">
        <v>6</v>
      </c>
      <c r="G64" s="857">
        <v>22.5</v>
      </c>
      <c r="H64" s="848">
        <v>5</v>
      </c>
      <c r="I64" s="851" t="s">
        <v>206</v>
      </c>
      <c r="J64" s="851" t="s">
        <v>206</v>
      </c>
    </row>
    <row r="65" spans="1:10" s="4" customFormat="1" ht="16.5" customHeight="1">
      <c r="A65" s="1056"/>
      <c r="B65" s="526" t="s">
        <v>841</v>
      </c>
      <c r="C65" s="857">
        <v>15.57</v>
      </c>
      <c r="D65" s="848">
        <v>3</v>
      </c>
      <c r="E65" s="857">
        <v>11.65</v>
      </c>
      <c r="F65" s="848">
        <v>3</v>
      </c>
      <c r="G65" s="857">
        <v>10.65</v>
      </c>
      <c r="H65" s="848">
        <v>3</v>
      </c>
      <c r="I65" s="860">
        <v>10.01</v>
      </c>
      <c r="J65" s="852">
        <v>3</v>
      </c>
    </row>
    <row r="66" spans="1:10" s="4" customFormat="1" ht="16.5" customHeight="1">
      <c r="A66" s="1056"/>
      <c r="B66" s="526" t="s">
        <v>842</v>
      </c>
      <c r="C66" s="857">
        <v>36.58</v>
      </c>
      <c r="D66" s="848">
        <v>8</v>
      </c>
      <c r="E66" s="857">
        <v>27.66</v>
      </c>
      <c r="F66" s="848">
        <v>7</v>
      </c>
      <c r="G66" s="857">
        <v>22.79</v>
      </c>
      <c r="H66" s="848">
        <v>6</v>
      </c>
      <c r="I66" s="860">
        <v>19.15</v>
      </c>
      <c r="J66" s="852">
        <v>6</v>
      </c>
    </row>
    <row r="67" spans="1:10" s="4" customFormat="1" ht="16.5" customHeight="1">
      <c r="A67" s="1056"/>
      <c r="B67" s="526" t="s">
        <v>843</v>
      </c>
      <c r="C67" s="859" t="s">
        <v>136</v>
      </c>
      <c r="D67" s="850" t="s">
        <v>136</v>
      </c>
      <c r="E67" s="859" t="s">
        <v>206</v>
      </c>
      <c r="F67" s="850" t="s">
        <v>206</v>
      </c>
      <c r="G67" s="859" t="s">
        <v>206</v>
      </c>
      <c r="H67" s="850" t="s">
        <v>206</v>
      </c>
      <c r="I67" s="851" t="s">
        <v>206</v>
      </c>
      <c r="J67" s="851" t="s">
        <v>206</v>
      </c>
    </row>
    <row r="68" spans="1:10" s="4" customFormat="1" ht="16.5" customHeight="1">
      <c r="A68" s="1237"/>
      <c r="B68" s="527" t="s">
        <v>844</v>
      </c>
      <c r="C68" s="861">
        <v>0.96</v>
      </c>
      <c r="D68" s="862">
        <v>1</v>
      </c>
      <c r="E68" s="861" t="s">
        <v>206</v>
      </c>
      <c r="F68" s="862" t="s">
        <v>206</v>
      </c>
      <c r="G68" s="861" t="s">
        <v>206</v>
      </c>
      <c r="H68" s="862" t="s">
        <v>206</v>
      </c>
      <c r="I68" s="865" t="s">
        <v>206</v>
      </c>
      <c r="J68" s="865" t="s">
        <v>206</v>
      </c>
    </row>
    <row r="69" spans="1:10" s="4" customFormat="1" ht="16.5" customHeight="1">
      <c r="A69" s="11"/>
      <c r="B69" s="523" t="s">
        <v>156</v>
      </c>
      <c r="C69" s="855">
        <v>119.69</v>
      </c>
      <c r="D69" s="266">
        <v>30</v>
      </c>
      <c r="E69" s="855">
        <f aca="true" t="shared" si="4" ref="E69:J69">SUM(E70:E77)</f>
        <v>111.12000000000002</v>
      </c>
      <c r="F69" s="842">
        <f t="shared" si="4"/>
        <v>31</v>
      </c>
      <c r="G69" s="855">
        <f t="shared" si="4"/>
        <v>99.72</v>
      </c>
      <c r="H69" s="842">
        <f t="shared" si="4"/>
        <v>29</v>
      </c>
      <c r="I69" s="856">
        <f t="shared" si="4"/>
        <v>89.15</v>
      </c>
      <c r="J69" s="843">
        <f t="shared" si="4"/>
        <v>27</v>
      </c>
    </row>
    <row r="70" spans="1:10" s="4" customFormat="1" ht="16.5" customHeight="1">
      <c r="A70" s="1236" t="s">
        <v>853</v>
      </c>
      <c r="B70" s="526" t="s">
        <v>837</v>
      </c>
      <c r="C70" s="857">
        <v>2.49</v>
      </c>
      <c r="D70" s="266">
        <v>2</v>
      </c>
      <c r="E70" s="857">
        <v>3.57</v>
      </c>
      <c r="F70" s="848">
        <v>2</v>
      </c>
      <c r="G70" s="857">
        <v>4.15</v>
      </c>
      <c r="H70" s="848">
        <v>2</v>
      </c>
      <c r="I70" s="860">
        <v>1.19</v>
      </c>
      <c r="J70" s="852">
        <v>1</v>
      </c>
    </row>
    <row r="71" spans="1:10" s="4" customFormat="1" ht="16.5" customHeight="1">
      <c r="A71" s="1056"/>
      <c r="B71" s="526" t="s">
        <v>838</v>
      </c>
      <c r="C71" s="857" t="s">
        <v>136</v>
      </c>
      <c r="D71" s="266" t="s">
        <v>136</v>
      </c>
      <c r="E71" s="857" t="s">
        <v>206</v>
      </c>
      <c r="F71" s="850" t="s">
        <v>206</v>
      </c>
      <c r="G71" s="857" t="s">
        <v>206</v>
      </c>
      <c r="H71" s="850" t="s">
        <v>206</v>
      </c>
      <c r="I71" s="866" t="s">
        <v>206</v>
      </c>
      <c r="J71" s="866" t="s">
        <v>206</v>
      </c>
    </row>
    <row r="72" spans="1:10" s="4" customFormat="1" ht="16.5" customHeight="1">
      <c r="A72" s="1056"/>
      <c r="B72" s="526" t="s">
        <v>839</v>
      </c>
      <c r="C72" s="857">
        <v>2.27</v>
      </c>
      <c r="D72" s="266">
        <v>1</v>
      </c>
      <c r="E72" s="857">
        <v>2.27</v>
      </c>
      <c r="F72" s="848">
        <v>1</v>
      </c>
      <c r="G72" s="857">
        <v>2.27</v>
      </c>
      <c r="H72" s="848">
        <v>1</v>
      </c>
      <c r="I72" s="860">
        <v>3</v>
      </c>
      <c r="J72" s="852">
        <v>1</v>
      </c>
    </row>
    <row r="73" spans="1:10" s="4" customFormat="1" ht="16.5" customHeight="1">
      <c r="A73" s="1056"/>
      <c r="B73" s="526" t="s">
        <v>840</v>
      </c>
      <c r="C73" s="857">
        <v>48.04</v>
      </c>
      <c r="D73" s="266">
        <v>10</v>
      </c>
      <c r="E73" s="857">
        <v>44.31</v>
      </c>
      <c r="F73" s="848">
        <v>9</v>
      </c>
      <c r="G73" s="857">
        <v>40.54</v>
      </c>
      <c r="H73" s="848">
        <v>9</v>
      </c>
      <c r="I73" s="860">
        <v>33.77</v>
      </c>
      <c r="J73" s="852">
        <v>9</v>
      </c>
    </row>
    <row r="74" spans="1:10" s="4" customFormat="1" ht="16.5" customHeight="1">
      <c r="A74" s="1056"/>
      <c r="B74" s="526" t="s">
        <v>841</v>
      </c>
      <c r="C74" s="857">
        <v>22.68</v>
      </c>
      <c r="D74" s="266">
        <v>6</v>
      </c>
      <c r="E74" s="857">
        <v>22.46</v>
      </c>
      <c r="F74" s="848">
        <v>7</v>
      </c>
      <c r="G74" s="857">
        <v>20.18</v>
      </c>
      <c r="H74" s="848">
        <v>7</v>
      </c>
      <c r="I74" s="860">
        <v>24.26</v>
      </c>
      <c r="J74" s="852">
        <v>7</v>
      </c>
    </row>
    <row r="75" spans="1:10" s="4" customFormat="1" ht="16.5" customHeight="1">
      <c r="A75" s="1056"/>
      <c r="B75" s="526" t="s">
        <v>842</v>
      </c>
      <c r="C75" s="857">
        <v>40.8</v>
      </c>
      <c r="D75" s="266">
        <v>9</v>
      </c>
      <c r="E75" s="857">
        <v>34.45</v>
      </c>
      <c r="F75" s="848">
        <v>9</v>
      </c>
      <c r="G75" s="857">
        <v>28.18</v>
      </c>
      <c r="H75" s="848">
        <v>7</v>
      </c>
      <c r="I75" s="860">
        <v>23.81</v>
      </c>
      <c r="J75" s="852">
        <v>7</v>
      </c>
    </row>
    <row r="76" spans="1:10" s="4" customFormat="1" ht="16.5" customHeight="1">
      <c r="A76" s="1056"/>
      <c r="B76" s="526" t="s">
        <v>843</v>
      </c>
      <c r="C76" s="857" t="s">
        <v>136</v>
      </c>
      <c r="D76" s="266" t="s">
        <v>136</v>
      </c>
      <c r="E76" s="857" t="s">
        <v>206</v>
      </c>
      <c r="F76" s="848" t="s">
        <v>206</v>
      </c>
      <c r="G76" s="857" t="s">
        <v>206</v>
      </c>
      <c r="H76" s="848" t="s">
        <v>206</v>
      </c>
      <c r="I76" s="866" t="s">
        <v>206</v>
      </c>
      <c r="J76" s="866" t="s">
        <v>206</v>
      </c>
    </row>
    <row r="77" spans="1:10" s="4" customFormat="1" ht="16.5" customHeight="1">
      <c r="A77" s="1237"/>
      <c r="B77" s="526" t="s">
        <v>844</v>
      </c>
      <c r="C77" s="857">
        <v>3.41</v>
      </c>
      <c r="D77" s="266">
        <v>2</v>
      </c>
      <c r="E77" s="857">
        <v>4.06</v>
      </c>
      <c r="F77" s="848">
        <v>3</v>
      </c>
      <c r="G77" s="857">
        <v>4.4</v>
      </c>
      <c r="H77" s="848">
        <v>3</v>
      </c>
      <c r="I77" s="860">
        <v>3.12</v>
      </c>
      <c r="J77" s="852">
        <v>2</v>
      </c>
    </row>
    <row r="78" spans="1:10" ht="13.5" customHeight="1" thickBot="1">
      <c r="A78" s="236"/>
      <c r="B78" s="389"/>
      <c r="C78" s="390"/>
      <c r="D78" s="391"/>
      <c r="E78" s="390"/>
      <c r="F78" s="391"/>
      <c r="G78" s="390"/>
      <c r="H78" s="392"/>
      <c r="I78" s="393"/>
      <c r="J78" s="394"/>
    </row>
    <row r="79" spans="1:10" s="115" customFormat="1" ht="21" customHeight="1" thickTop="1">
      <c r="A79" s="1243" t="s">
        <v>830</v>
      </c>
      <c r="B79" s="1162"/>
      <c r="C79" s="748" t="s">
        <v>855</v>
      </c>
      <c r="D79" s="748"/>
      <c r="E79" s="748"/>
      <c r="F79" s="748"/>
      <c r="G79" s="748" t="s">
        <v>856</v>
      </c>
      <c r="H79" s="748"/>
      <c r="I79" s="748"/>
      <c r="J79" s="734"/>
    </row>
    <row r="80" spans="1:10" s="467" customFormat="1" ht="21" customHeight="1">
      <c r="A80" s="1024" t="s">
        <v>833</v>
      </c>
      <c r="B80" s="1027"/>
      <c r="C80" s="838" t="s">
        <v>793</v>
      </c>
      <c r="D80" s="867" t="s">
        <v>794</v>
      </c>
      <c r="E80" s="867" t="s">
        <v>795</v>
      </c>
      <c r="F80" s="868" t="s">
        <v>796</v>
      </c>
      <c r="G80" s="838" t="s">
        <v>793</v>
      </c>
      <c r="H80" s="867" t="s">
        <v>794</v>
      </c>
      <c r="I80" s="867" t="s">
        <v>795</v>
      </c>
      <c r="J80" s="841" t="s">
        <v>796</v>
      </c>
    </row>
    <row r="81" spans="1:10" s="4" customFormat="1" ht="16.5" customHeight="1">
      <c r="A81" s="11"/>
      <c r="B81" s="523" t="s">
        <v>156</v>
      </c>
      <c r="C81" s="869">
        <v>11339</v>
      </c>
      <c r="D81" s="869">
        <f>SUM(D82:D89)</f>
        <v>16018</v>
      </c>
      <c r="E81" s="870">
        <f>SUM(E82:E89)</f>
        <v>16081</v>
      </c>
      <c r="F81" s="871">
        <f>SUM(F82:F89)</f>
        <v>15989</v>
      </c>
      <c r="G81" s="869">
        <v>56374</v>
      </c>
      <c r="H81" s="869">
        <f>SUM(H82:H89)</f>
        <v>49326</v>
      </c>
      <c r="I81" s="869">
        <f>SUM(I82:I89)</f>
        <v>48631</v>
      </c>
      <c r="J81" s="872">
        <f>SUM(J82:J89)</f>
        <v>53188</v>
      </c>
    </row>
    <row r="82" spans="1:10" s="4" customFormat="1" ht="16.5" customHeight="1">
      <c r="A82" s="11"/>
      <c r="B82" s="524" t="s">
        <v>837</v>
      </c>
      <c r="C82" s="833">
        <v>2316</v>
      </c>
      <c r="D82" s="833">
        <v>2766</v>
      </c>
      <c r="E82" s="873">
        <v>2820</v>
      </c>
      <c r="F82" s="874">
        <v>2835</v>
      </c>
      <c r="G82" s="833">
        <v>10748</v>
      </c>
      <c r="H82" s="833">
        <v>6354</v>
      </c>
      <c r="I82" s="833">
        <v>6234</v>
      </c>
      <c r="J82" s="598">
        <v>10166</v>
      </c>
    </row>
    <row r="83" spans="1:10" s="4" customFormat="1" ht="16.5" customHeight="1">
      <c r="A83" s="11"/>
      <c r="B83" s="524" t="s">
        <v>838</v>
      </c>
      <c r="C83" s="833">
        <v>71</v>
      </c>
      <c r="D83" s="833">
        <v>136</v>
      </c>
      <c r="E83" s="873">
        <v>124</v>
      </c>
      <c r="F83" s="874">
        <v>130</v>
      </c>
      <c r="G83" s="833">
        <v>2668</v>
      </c>
      <c r="H83" s="833">
        <v>2659</v>
      </c>
      <c r="I83" s="833">
        <v>2630</v>
      </c>
      <c r="J83" s="598">
        <v>2571</v>
      </c>
    </row>
    <row r="84" spans="1:10" s="4" customFormat="1" ht="16.5" customHeight="1">
      <c r="A84" s="11"/>
      <c r="B84" s="524" t="s">
        <v>839</v>
      </c>
      <c r="C84" s="833">
        <v>365</v>
      </c>
      <c r="D84" s="833">
        <v>469</v>
      </c>
      <c r="E84" s="873">
        <v>470</v>
      </c>
      <c r="F84" s="874">
        <v>467</v>
      </c>
      <c r="G84" s="833">
        <v>4822</v>
      </c>
      <c r="H84" s="833">
        <v>4685</v>
      </c>
      <c r="I84" s="833">
        <v>4600</v>
      </c>
      <c r="J84" s="598">
        <v>4428</v>
      </c>
    </row>
    <row r="85" spans="1:10" s="4" customFormat="1" ht="16.5" customHeight="1">
      <c r="A85" s="11"/>
      <c r="B85" s="524" t="s">
        <v>840</v>
      </c>
      <c r="C85" s="833">
        <v>4702</v>
      </c>
      <c r="D85" s="833">
        <v>6924</v>
      </c>
      <c r="E85" s="873">
        <v>6961</v>
      </c>
      <c r="F85" s="874">
        <v>6804</v>
      </c>
      <c r="G85" s="833">
        <v>2105</v>
      </c>
      <c r="H85" s="833">
        <v>2105</v>
      </c>
      <c r="I85" s="833">
        <v>2050</v>
      </c>
      <c r="J85" s="598">
        <v>1971</v>
      </c>
    </row>
    <row r="86" spans="1:10" s="4" customFormat="1" ht="16.5" customHeight="1">
      <c r="A86" s="11"/>
      <c r="B86" s="524" t="s">
        <v>841</v>
      </c>
      <c r="C86" s="833">
        <v>50</v>
      </c>
      <c r="D86" s="833">
        <v>85</v>
      </c>
      <c r="E86" s="873">
        <v>96</v>
      </c>
      <c r="F86" s="874">
        <v>70</v>
      </c>
      <c r="G86" s="833">
        <v>3602</v>
      </c>
      <c r="H86" s="833">
        <v>3516</v>
      </c>
      <c r="I86" s="833">
        <v>3491</v>
      </c>
      <c r="J86" s="598">
        <v>3405</v>
      </c>
    </row>
    <row r="87" spans="1:10" s="4" customFormat="1" ht="16.5" customHeight="1">
      <c r="A87" s="11"/>
      <c r="B87" s="524" t="s">
        <v>842</v>
      </c>
      <c r="C87" s="875">
        <v>3565</v>
      </c>
      <c r="D87" s="875">
        <v>5250</v>
      </c>
      <c r="E87" s="876">
        <v>5300</v>
      </c>
      <c r="F87" s="877">
        <v>5411</v>
      </c>
      <c r="G87" s="833">
        <v>19383</v>
      </c>
      <c r="H87" s="833">
        <v>18809</v>
      </c>
      <c r="I87" s="833">
        <v>18421</v>
      </c>
      <c r="J87" s="598">
        <v>17774</v>
      </c>
    </row>
    <row r="88" spans="1:10" s="4" customFormat="1" ht="16.5" customHeight="1">
      <c r="A88" s="11"/>
      <c r="B88" s="524" t="s">
        <v>843</v>
      </c>
      <c r="C88" s="833">
        <v>139</v>
      </c>
      <c r="D88" s="833">
        <v>208</v>
      </c>
      <c r="E88" s="873">
        <v>195</v>
      </c>
      <c r="F88" s="874">
        <v>175</v>
      </c>
      <c r="G88" s="833">
        <v>8171</v>
      </c>
      <c r="H88" s="833">
        <v>6959</v>
      </c>
      <c r="I88" s="833">
        <v>6508</v>
      </c>
      <c r="J88" s="598">
        <v>7582</v>
      </c>
    </row>
    <row r="89" spans="1:10" s="4" customFormat="1" ht="16.5" customHeight="1">
      <c r="A89" s="282"/>
      <c r="B89" s="525" t="s">
        <v>844</v>
      </c>
      <c r="C89" s="878">
        <v>131</v>
      </c>
      <c r="D89" s="878">
        <v>180</v>
      </c>
      <c r="E89" s="879">
        <v>115</v>
      </c>
      <c r="F89" s="837">
        <v>97</v>
      </c>
      <c r="G89" s="878">
        <v>4875</v>
      </c>
      <c r="H89" s="878">
        <v>4239</v>
      </c>
      <c r="I89" s="878">
        <v>4697</v>
      </c>
      <c r="J89" s="880">
        <v>5291</v>
      </c>
    </row>
    <row r="90" spans="1:10" ht="13.5" customHeight="1">
      <c r="A90" s="11"/>
      <c r="B90" s="11"/>
      <c r="C90" s="11"/>
      <c r="D90" s="11"/>
      <c r="E90" s="11"/>
      <c r="F90" s="299"/>
      <c r="H90" s="11"/>
      <c r="I90" s="751" t="s">
        <v>857</v>
      </c>
      <c r="J90" s="11"/>
    </row>
    <row r="91" spans="3:10" ht="13.5" customHeight="1">
      <c r="C91" s="298"/>
      <c r="D91" s="298"/>
      <c r="E91" s="298"/>
      <c r="F91" s="298"/>
      <c r="G91" s="298"/>
      <c r="H91" s="298"/>
      <c r="I91" s="298"/>
      <c r="J91" s="298"/>
    </row>
    <row r="92" spans="1:10" ht="18.75" customHeight="1" thickBot="1">
      <c r="A92" s="134"/>
      <c r="B92" s="134"/>
      <c r="C92" s="134"/>
      <c r="D92" s="134"/>
      <c r="E92" s="134"/>
      <c r="F92" s="130"/>
      <c r="G92" s="134"/>
      <c r="H92" s="43" t="s">
        <v>849</v>
      </c>
      <c r="I92" s="197"/>
      <c r="J92" s="197"/>
    </row>
    <row r="93" spans="1:10" s="31" customFormat="1" ht="21" customHeight="1" thickTop="1">
      <c r="A93" s="1244" t="s">
        <v>830</v>
      </c>
      <c r="B93" s="1245"/>
      <c r="C93" s="1238" t="s">
        <v>831</v>
      </c>
      <c r="D93" s="1239"/>
      <c r="E93" s="1238" t="s">
        <v>832</v>
      </c>
      <c r="F93" s="1239"/>
      <c r="G93" s="1238" t="s">
        <v>216</v>
      </c>
      <c r="H93" s="1239"/>
      <c r="I93" s="1247" t="s">
        <v>792</v>
      </c>
      <c r="J93" s="1248"/>
    </row>
    <row r="94" spans="1:10" s="31" customFormat="1" ht="21" customHeight="1">
      <c r="A94" s="1246" t="s">
        <v>833</v>
      </c>
      <c r="B94" s="1083"/>
      <c r="C94" s="867" t="s">
        <v>851</v>
      </c>
      <c r="D94" s="838" t="s">
        <v>835</v>
      </c>
      <c r="E94" s="867" t="s">
        <v>851</v>
      </c>
      <c r="F94" s="838" t="s">
        <v>835</v>
      </c>
      <c r="G94" s="867" t="s">
        <v>851</v>
      </c>
      <c r="H94" s="839" t="s">
        <v>835</v>
      </c>
      <c r="I94" s="840" t="s">
        <v>851</v>
      </c>
      <c r="J94" s="841" t="s">
        <v>835</v>
      </c>
    </row>
    <row r="95" spans="1:10" s="4" customFormat="1" ht="16.5" customHeight="1">
      <c r="A95" s="528"/>
      <c r="B95" s="529" t="s">
        <v>156</v>
      </c>
      <c r="C95" s="869">
        <v>3455</v>
      </c>
      <c r="D95" s="869">
        <v>1059</v>
      </c>
      <c r="E95" s="869">
        <f aca="true" t="shared" si="5" ref="E95:J95">SUM(E96:E103)</f>
        <v>3356</v>
      </c>
      <c r="F95" s="869">
        <f t="shared" si="5"/>
        <v>1041</v>
      </c>
      <c r="G95" s="869">
        <f t="shared" si="5"/>
        <v>3376</v>
      </c>
      <c r="H95" s="869">
        <f t="shared" si="5"/>
        <v>1024</v>
      </c>
      <c r="I95" s="872">
        <f t="shared" si="5"/>
        <v>3205</v>
      </c>
      <c r="J95" s="872">
        <f t="shared" si="5"/>
        <v>1060</v>
      </c>
    </row>
    <row r="96" spans="1:10" s="4" customFormat="1" ht="16.5" customHeight="1">
      <c r="A96" s="1240" t="s">
        <v>852</v>
      </c>
      <c r="B96" s="526" t="s">
        <v>837</v>
      </c>
      <c r="C96" s="751">
        <v>1464</v>
      </c>
      <c r="D96" s="751">
        <v>398</v>
      </c>
      <c r="E96" s="751">
        <v>1358</v>
      </c>
      <c r="F96" s="751">
        <v>375</v>
      </c>
      <c r="G96" s="751">
        <v>1312</v>
      </c>
      <c r="H96" s="751">
        <v>367</v>
      </c>
      <c r="I96" s="881">
        <v>1207</v>
      </c>
      <c r="J96" s="881">
        <v>345</v>
      </c>
    </row>
    <row r="97" spans="1:10" s="244" customFormat="1" ht="16.5" customHeight="1">
      <c r="A97" s="1241"/>
      <c r="B97" s="526" t="s">
        <v>838</v>
      </c>
      <c r="C97" s="751">
        <v>434</v>
      </c>
      <c r="D97" s="751">
        <v>234</v>
      </c>
      <c r="E97" s="751">
        <v>418</v>
      </c>
      <c r="F97" s="751">
        <v>227</v>
      </c>
      <c r="G97" s="751">
        <v>394</v>
      </c>
      <c r="H97" s="751">
        <v>215</v>
      </c>
      <c r="I97" s="881">
        <v>380</v>
      </c>
      <c r="J97" s="881">
        <v>254</v>
      </c>
    </row>
    <row r="98" spans="1:10" s="244" customFormat="1" ht="16.5" customHeight="1">
      <c r="A98" s="1241"/>
      <c r="B98" s="526" t="s">
        <v>839</v>
      </c>
      <c r="C98" s="751">
        <v>721</v>
      </c>
      <c r="D98" s="751">
        <v>202</v>
      </c>
      <c r="E98" s="751">
        <v>719</v>
      </c>
      <c r="F98" s="751">
        <v>197</v>
      </c>
      <c r="G98" s="751">
        <v>741</v>
      </c>
      <c r="H98" s="751">
        <v>189</v>
      </c>
      <c r="I98" s="881">
        <v>709</v>
      </c>
      <c r="J98" s="881">
        <v>221</v>
      </c>
    </row>
    <row r="99" spans="1:10" s="244" customFormat="1" ht="16.5" customHeight="1">
      <c r="A99" s="1241"/>
      <c r="B99" s="526" t="s">
        <v>840</v>
      </c>
      <c r="C99" s="751">
        <v>16</v>
      </c>
      <c r="D99" s="751">
        <v>3</v>
      </c>
      <c r="E99" s="751">
        <v>17</v>
      </c>
      <c r="F99" s="751">
        <v>3</v>
      </c>
      <c r="G99" s="751">
        <v>17</v>
      </c>
      <c r="H99" s="751">
        <v>3</v>
      </c>
      <c r="I99" s="881">
        <v>17</v>
      </c>
      <c r="J99" s="881">
        <v>4</v>
      </c>
    </row>
    <row r="100" spans="1:10" s="244" customFormat="1" ht="16.5" customHeight="1">
      <c r="A100" s="1241"/>
      <c r="B100" s="526" t="s">
        <v>841</v>
      </c>
      <c r="C100" s="751">
        <v>8</v>
      </c>
      <c r="D100" s="751">
        <v>3</v>
      </c>
      <c r="E100" s="751">
        <v>11</v>
      </c>
      <c r="F100" s="751">
        <v>4</v>
      </c>
      <c r="G100" s="751">
        <v>15</v>
      </c>
      <c r="H100" s="751">
        <v>4</v>
      </c>
      <c r="I100" s="881">
        <v>16</v>
      </c>
      <c r="J100" s="881">
        <v>4</v>
      </c>
    </row>
    <row r="101" spans="1:10" s="244" customFormat="1" ht="16.5" customHeight="1">
      <c r="A101" s="1241"/>
      <c r="B101" s="526" t="s">
        <v>842</v>
      </c>
      <c r="C101" s="751">
        <v>505</v>
      </c>
      <c r="D101" s="751">
        <v>128</v>
      </c>
      <c r="E101" s="751">
        <v>520</v>
      </c>
      <c r="F101" s="751">
        <v>143</v>
      </c>
      <c r="G101" s="751">
        <v>588</v>
      </c>
      <c r="H101" s="751">
        <v>153</v>
      </c>
      <c r="I101" s="881">
        <v>574</v>
      </c>
      <c r="J101" s="881">
        <v>143</v>
      </c>
    </row>
    <row r="102" spans="1:10" s="244" customFormat="1" ht="16.5" customHeight="1">
      <c r="A102" s="1241"/>
      <c r="B102" s="526" t="s">
        <v>843</v>
      </c>
      <c r="C102" s="751">
        <v>288</v>
      </c>
      <c r="D102" s="751">
        <v>85</v>
      </c>
      <c r="E102" s="751">
        <v>293</v>
      </c>
      <c r="F102" s="751">
        <v>87</v>
      </c>
      <c r="G102" s="751">
        <v>291</v>
      </c>
      <c r="H102" s="751">
        <v>88</v>
      </c>
      <c r="I102" s="881">
        <v>284</v>
      </c>
      <c r="J102" s="881">
        <v>84</v>
      </c>
    </row>
    <row r="103" spans="1:10" s="244" customFormat="1" ht="16.5" customHeight="1">
      <c r="A103" s="1242"/>
      <c r="B103" s="527" t="s">
        <v>844</v>
      </c>
      <c r="C103" s="882">
        <v>19</v>
      </c>
      <c r="D103" s="882">
        <v>6</v>
      </c>
      <c r="E103" s="882">
        <v>20</v>
      </c>
      <c r="F103" s="882">
        <v>5</v>
      </c>
      <c r="G103" s="882">
        <v>18</v>
      </c>
      <c r="H103" s="882">
        <v>5</v>
      </c>
      <c r="I103" s="883">
        <v>18</v>
      </c>
      <c r="J103" s="883">
        <v>5</v>
      </c>
    </row>
    <row r="104" spans="1:10" s="300" customFormat="1" ht="13.5" customHeight="1">
      <c r="A104" s="4"/>
      <c r="B104" s="4"/>
      <c r="C104" s="4"/>
      <c r="D104" s="4"/>
      <c r="E104" s="4"/>
      <c r="F104" s="69"/>
      <c r="G104" s="4"/>
      <c r="H104" s="297"/>
      <c r="I104" s="266" t="s">
        <v>854</v>
      </c>
      <c r="J104" s="11"/>
    </row>
  </sheetData>
  <mergeCells count="24">
    <mergeCell ref="I93:J93"/>
    <mergeCell ref="I3:J3"/>
    <mergeCell ref="A3:B3"/>
    <mergeCell ref="A41:A49"/>
    <mergeCell ref="G93:H93"/>
    <mergeCell ref="C3:D3"/>
    <mergeCell ref="A50:B50"/>
    <mergeCell ref="E93:F93"/>
    <mergeCell ref="C93:D93"/>
    <mergeCell ref="E3:F3"/>
    <mergeCell ref="A96:A103"/>
    <mergeCell ref="A80:B80"/>
    <mergeCell ref="A70:A77"/>
    <mergeCell ref="A61:A68"/>
    <mergeCell ref="A79:B79"/>
    <mergeCell ref="A93:B93"/>
    <mergeCell ref="A94:B94"/>
    <mergeCell ref="A52:A59"/>
    <mergeCell ref="A33:A40"/>
    <mergeCell ref="A24:A31"/>
    <mergeCell ref="G3:H3"/>
    <mergeCell ref="A15:A22"/>
    <mergeCell ref="A6:A13"/>
    <mergeCell ref="A4:B4"/>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colBreaks count="1" manualBreakCount="1">
    <brk id="10" min="1" max="61" man="1"/>
  </colBreaks>
</worksheet>
</file>

<file path=xl/worksheets/sheet17.xml><?xml version="1.0" encoding="utf-8"?>
<worksheet xmlns="http://schemas.openxmlformats.org/spreadsheetml/2006/main" xmlns:r="http://schemas.openxmlformats.org/officeDocument/2006/relationships">
  <dimension ref="A1:U60"/>
  <sheetViews>
    <sheetView workbookViewId="0" topLeftCell="A1">
      <selection activeCell="A1" sqref="A1"/>
    </sheetView>
  </sheetViews>
  <sheetFormatPr defaultColWidth="9.00390625" defaultRowHeight="13.5"/>
  <cols>
    <col min="1" max="1" width="10.125" style="4" customWidth="1"/>
    <col min="2" max="20" width="9.125" style="4" customWidth="1"/>
    <col min="21" max="16384" width="9.00390625" style="4" customWidth="1"/>
  </cols>
  <sheetData>
    <row r="1" ht="18" customHeight="1">
      <c r="A1" s="1052" t="s">
        <v>283</v>
      </c>
    </row>
    <row r="2" ht="21" customHeight="1">
      <c r="A2" s="101" t="s">
        <v>858</v>
      </c>
    </row>
    <row r="3" spans="1:9" s="102" customFormat="1" ht="18.75" customHeight="1" thickBot="1">
      <c r="A3" s="102" t="s">
        <v>797</v>
      </c>
      <c r="I3" s="200" t="s">
        <v>859</v>
      </c>
    </row>
    <row r="4" spans="1:12" ht="26.25" customHeight="1" thickTop="1">
      <c r="A4" s="1261" t="s">
        <v>164</v>
      </c>
      <c r="B4" s="1256" t="s">
        <v>860</v>
      </c>
      <c r="C4" s="1257"/>
      <c r="D4" s="1257"/>
      <c r="E4" s="1258"/>
      <c r="F4" s="1259" t="s">
        <v>861</v>
      </c>
      <c r="G4" s="1259" t="s">
        <v>862</v>
      </c>
      <c r="H4" s="1266" t="s">
        <v>863</v>
      </c>
      <c r="I4" s="1262" t="s">
        <v>864</v>
      </c>
      <c r="J4" s="1262" t="s">
        <v>799</v>
      </c>
      <c r="K4" s="1264" t="s">
        <v>865</v>
      </c>
      <c r="L4" s="1254" t="s">
        <v>866</v>
      </c>
    </row>
    <row r="5" spans="1:12" ht="26.25" customHeight="1">
      <c r="A5" s="1105"/>
      <c r="B5" s="301" t="s">
        <v>305</v>
      </c>
      <c r="C5" s="302" t="s">
        <v>867</v>
      </c>
      <c r="D5" s="884" t="s">
        <v>798</v>
      </c>
      <c r="E5" s="302" t="s">
        <v>868</v>
      </c>
      <c r="F5" s="1260"/>
      <c r="G5" s="1260"/>
      <c r="H5" s="1267"/>
      <c r="I5" s="1263"/>
      <c r="J5" s="1263"/>
      <c r="K5" s="1265"/>
      <c r="L5" s="1255"/>
    </row>
    <row r="6" spans="1:12" ht="21.75" customHeight="1">
      <c r="A6" s="323" t="s">
        <v>800</v>
      </c>
      <c r="B6" s="885">
        <v>4509.6</v>
      </c>
      <c r="C6" s="886">
        <v>1271.4</v>
      </c>
      <c r="D6" s="887" t="s">
        <v>869</v>
      </c>
      <c r="E6" s="886">
        <v>3238.2</v>
      </c>
      <c r="F6" s="886">
        <v>1012.2</v>
      </c>
      <c r="G6" s="886">
        <v>2685.4</v>
      </c>
      <c r="H6" s="886">
        <v>6182.8</v>
      </c>
      <c r="I6" s="886">
        <v>4938.7</v>
      </c>
      <c r="J6" s="886">
        <v>1244.1</v>
      </c>
      <c r="K6" s="886" t="s">
        <v>870</v>
      </c>
      <c r="L6" s="886">
        <v>562.2</v>
      </c>
    </row>
    <row r="7" spans="1:12" ht="21.75" customHeight="1">
      <c r="A7" s="519">
        <v>15</v>
      </c>
      <c r="B7" s="694">
        <v>4102</v>
      </c>
      <c r="C7" s="635">
        <v>1066</v>
      </c>
      <c r="D7" s="635" t="s">
        <v>869</v>
      </c>
      <c r="E7" s="635">
        <v>3036</v>
      </c>
      <c r="F7" s="635">
        <v>855</v>
      </c>
      <c r="G7" s="635">
        <v>2572</v>
      </c>
      <c r="H7" s="635">
        <v>5819</v>
      </c>
      <c r="I7" s="635">
        <v>4777</v>
      </c>
      <c r="J7" s="635">
        <v>1042</v>
      </c>
      <c r="K7" s="635">
        <v>28</v>
      </c>
      <c r="L7" s="635">
        <v>1070</v>
      </c>
    </row>
    <row r="8" spans="1:12" ht="21.75" customHeight="1">
      <c r="A8" s="517">
        <v>16</v>
      </c>
      <c r="B8" s="888">
        <v>4685</v>
      </c>
      <c r="C8" s="889">
        <v>1348</v>
      </c>
      <c r="D8" s="889">
        <v>3</v>
      </c>
      <c r="E8" s="889">
        <v>1049</v>
      </c>
      <c r="F8" s="889">
        <v>486</v>
      </c>
      <c r="G8" s="889">
        <v>2285</v>
      </c>
      <c r="H8" s="635">
        <v>4199</v>
      </c>
      <c r="I8" s="887" t="s">
        <v>869</v>
      </c>
      <c r="J8" s="887" t="s">
        <v>869</v>
      </c>
      <c r="K8" s="887" t="s">
        <v>869</v>
      </c>
      <c r="L8" s="887" t="s">
        <v>869</v>
      </c>
    </row>
    <row r="9" spans="1:12" ht="21.75" customHeight="1">
      <c r="A9" s="318">
        <v>17</v>
      </c>
      <c r="B9" s="888">
        <v>3822</v>
      </c>
      <c r="C9" s="889">
        <v>1114</v>
      </c>
      <c r="D9" s="889">
        <v>16</v>
      </c>
      <c r="E9" s="889">
        <v>907</v>
      </c>
      <c r="F9" s="889">
        <v>469</v>
      </c>
      <c r="G9" s="889">
        <v>1785</v>
      </c>
      <c r="H9" s="635">
        <v>3353</v>
      </c>
      <c r="I9" s="887" t="s">
        <v>869</v>
      </c>
      <c r="J9" s="887" t="s">
        <v>869</v>
      </c>
      <c r="K9" s="887" t="s">
        <v>869</v>
      </c>
      <c r="L9" s="887" t="s">
        <v>869</v>
      </c>
    </row>
    <row r="10" spans="1:12" s="8" customFormat="1" ht="21.75" customHeight="1">
      <c r="A10" s="520">
        <v>18</v>
      </c>
      <c r="B10" s="890">
        <v>4261</v>
      </c>
      <c r="C10" s="891">
        <v>1203</v>
      </c>
      <c r="D10" s="891">
        <v>9</v>
      </c>
      <c r="E10" s="891">
        <v>763</v>
      </c>
      <c r="F10" s="891">
        <v>475</v>
      </c>
      <c r="G10" s="891">
        <v>2286</v>
      </c>
      <c r="H10" s="697">
        <v>3786</v>
      </c>
      <c r="I10" s="892" t="s">
        <v>869</v>
      </c>
      <c r="J10" s="892" t="s">
        <v>869</v>
      </c>
      <c r="K10" s="892" t="s">
        <v>869</v>
      </c>
      <c r="L10" s="892" t="s">
        <v>869</v>
      </c>
    </row>
    <row r="11" spans="2:12" ht="14.25" customHeight="1">
      <c r="B11" s="91"/>
      <c r="C11" s="91"/>
      <c r="D11" s="91"/>
      <c r="E11" s="91"/>
      <c r="F11" s="91"/>
      <c r="H11" s="91"/>
      <c r="I11" s="91"/>
      <c r="J11" s="91"/>
      <c r="K11" s="91"/>
      <c r="L11" s="243" t="s">
        <v>871</v>
      </c>
    </row>
    <row r="12" spans="1:6" ht="14.25" customHeight="1">
      <c r="A12" s="92" t="s">
        <v>872</v>
      </c>
      <c r="B12" s="92"/>
      <c r="C12" s="92"/>
      <c r="D12" s="92"/>
      <c r="E12" s="92"/>
      <c r="F12" s="92"/>
    </row>
    <row r="13" spans="1:9" ht="14.25" customHeight="1">
      <c r="A13" s="92" t="s">
        <v>873</v>
      </c>
      <c r="B13" s="92"/>
      <c r="C13" s="92"/>
      <c r="D13" s="92"/>
      <c r="E13" s="92"/>
      <c r="F13" s="92"/>
      <c r="G13" s="92"/>
      <c r="H13" s="92"/>
      <c r="I13" s="92"/>
    </row>
    <row r="14" spans="2:9" ht="21" customHeight="1">
      <c r="B14" s="303"/>
      <c r="C14" s="303"/>
      <c r="D14" s="303"/>
      <c r="E14" s="303"/>
      <c r="F14" s="303"/>
      <c r="G14" s="303"/>
      <c r="H14" s="303"/>
      <c r="I14" s="304"/>
    </row>
    <row r="15" spans="1:9" ht="18.75" customHeight="1" thickBot="1">
      <c r="A15" s="102" t="s">
        <v>801</v>
      </c>
      <c r="I15" s="200" t="s">
        <v>859</v>
      </c>
    </row>
    <row r="16" spans="1:20" s="200" customFormat="1" ht="21" customHeight="1" thickTop="1">
      <c r="A16" s="1053" t="s">
        <v>164</v>
      </c>
      <c r="B16" s="996" t="s">
        <v>680</v>
      </c>
      <c r="C16" s="1275" t="s">
        <v>874</v>
      </c>
      <c r="D16" s="1276"/>
      <c r="E16" s="1276"/>
      <c r="F16" s="1276"/>
      <c r="G16" s="1276"/>
      <c r="H16" s="1276"/>
      <c r="I16" s="1276"/>
      <c r="J16" s="1276"/>
      <c r="K16" s="1276"/>
      <c r="L16" s="1277"/>
      <c r="M16" s="1270" t="s">
        <v>965</v>
      </c>
      <c r="N16" s="1272" t="s">
        <v>966</v>
      </c>
      <c r="O16" s="1273"/>
      <c r="P16" s="1273"/>
      <c r="Q16" s="1273"/>
      <c r="R16" s="1274"/>
      <c r="S16" s="1222" t="s">
        <v>967</v>
      </c>
      <c r="T16" s="1268" t="s">
        <v>968</v>
      </c>
    </row>
    <row r="17" spans="1:20" ht="27" customHeight="1">
      <c r="A17" s="1054"/>
      <c r="B17" s="1280"/>
      <c r="C17" s="129" t="s">
        <v>305</v>
      </c>
      <c r="D17" s="129" t="s">
        <v>875</v>
      </c>
      <c r="E17" s="129" t="s">
        <v>876</v>
      </c>
      <c r="F17" s="129" t="s">
        <v>877</v>
      </c>
      <c r="G17" s="129" t="s">
        <v>878</v>
      </c>
      <c r="H17" s="129" t="s">
        <v>768</v>
      </c>
      <c r="I17" s="129" t="s">
        <v>769</v>
      </c>
      <c r="J17" s="203" t="s">
        <v>879</v>
      </c>
      <c r="K17" s="129" t="s">
        <v>969</v>
      </c>
      <c r="L17" s="310" t="s">
        <v>970</v>
      </c>
      <c r="M17" s="1271"/>
      <c r="N17" s="129" t="s">
        <v>305</v>
      </c>
      <c r="O17" s="129" t="s">
        <v>292</v>
      </c>
      <c r="P17" s="129" t="s">
        <v>291</v>
      </c>
      <c r="Q17" s="129" t="s">
        <v>289</v>
      </c>
      <c r="R17" s="129" t="s">
        <v>175</v>
      </c>
      <c r="S17" s="1224"/>
      <c r="T17" s="1269"/>
    </row>
    <row r="18" spans="1:20" ht="21" customHeight="1">
      <c r="A18" s="893" t="s">
        <v>946</v>
      </c>
      <c r="B18" s="885">
        <v>2608.4</v>
      </c>
      <c r="C18" s="886">
        <v>2562.6</v>
      </c>
      <c r="D18" s="886">
        <v>192.3</v>
      </c>
      <c r="E18" s="886">
        <v>3.7</v>
      </c>
      <c r="F18" s="886">
        <v>7.3</v>
      </c>
      <c r="G18" s="886">
        <v>4.2</v>
      </c>
      <c r="H18" s="886">
        <v>483.3</v>
      </c>
      <c r="I18" s="886">
        <v>1854.5</v>
      </c>
      <c r="J18" s="886">
        <v>7.7</v>
      </c>
      <c r="K18" s="885" t="s">
        <v>136</v>
      </c>
      <c r="L18" s="886">
        <v>9.6</v>
      </c>
      <c r="M18" s="886">
        <v>12.3</v>
      </c>
      <c r="N18" s="886">
        <v>27.2</v>
      </c>
      <c r="O18" s="886" t="s">
        <v>136</v>
      </c>
      <c r="P18" s="886" t="s">
        <v>136</v>
      </c>
      <c r="Q18" s="886">
        <v>27.2</v>
      </c>
      <c r="R18" s="660" t="s">
        <v>136</v>
      </c>
      <c r="S18" s="886" t="s">
        <v>136</v>
      </c>
      <c r="T18" s="886">
        <v>6.3</v>
      </c>
    </row>
    <row r="19" spans="1:20" ht="21" customHeight="1">
      <c r="A19" s="894">
        <v>15</v>
      </c>
      <c r="B19" s="715">
        <v>2399</v>
      </c>
      <c r="C19" s="716">
        <v>2358</v>
      </c>
      <c r="D19" s="716">
        <v>206</v>
      </c>
      <c r="E19" s="716">
        <v>2</v>
      </c>
      <c r="F19" s="716">
        <v>9</v>
      </c>
      <c r="G19" s="716">
        <v>6</v>
      </c>
      <c r="H19" s="716">
        <v>445</v>
      </c>
      <c r="I19" s="716">
        <v>1675</v>
      </c>
      <c r="J19" s="716">
        <v>4</v>
      </c>
      <c r="K19" s="694" t="s">
        <v>136</v>
      </c>
      <c r="L19" s="635">
        <v>11</v>
      </c>
      <c r="M19" s="635">
        <v>13</v>
      </c>
      <c r="N19" s="635">
        <v>22</v>
      </c>
      <c r="O19" s="635" t="s">
        <v>136</v>
      </c>
      <c r="P19" s="635" t="s">
        <v>136</v>
      </c>
      <c r="Q19" s="635">
        <v>22</v>
      </c>
      <c r="R19" s="660" t="s">
        <v>136</v>
      </c>
      <c r="S19" s="635" t="s">
        <v>136</v>
      </c>
      <c r="T19" s="635">
        <v>6</v>
      </c>
    </row>
    <row r="20" spans="1:20" ht="21" customHeight="1">
      <c r="A20" s="894">
        <v>16</v>
      </c>
      <c r="B20" s="715">
        <v>2711</v>
      </c>
      <c r="C20" s="716">
        <v>2653</v>
      </c>
      <c r="D20" s="716">
        <v>286</v>
      </c>
      <c r="E20" s="716">
        <v>3</v>
      </c>
      <c r="F20" s="716">
        <v>5</v>
      </c>
      <c r="G20" s="716">
        <v>5</v>
      </c>
      <c r="H20" s="716">
        <v>188</v>
      </c>
      <c r="I20" s="716">
        <v>2156</v>
      </c>
      <c r="J20" s="716">
        <v>11</v>
      </c>
      <c r="K20" s="19" t="s">
        <v>136</v>
      </c>
      <c r="L20" s="20">
        <v>-1</v>
      </c>
      <c r="M20" s="20" t="s">
        <v>136</v>
      </c>
      <c r="N20" s="889">
        <v>37</v>
      </c>
      <c r="O20" s="20" t="s">
        <v>136</v>
      </c>
      <c r="P20" s="20" t="s">
        <v>136</v>
      </c>
      <c r="Q20" s="889">
        <v>37</v>
      </c>
      <c r="R20" s="660">
        <v>0</v>
      </c>
      <c r="S20" s="896">
        <v>1</v>
      </c>
      <c r="T20" s="889">
        <v>20</v>
      </c>
    </row>
    <row r="21" spans="1:20" ht="21" customHeight="1">
      <c r="A21" s="792">
        <v>17</v>
      </c>
      <c r="B21" s="715">
        <v>2668</v>
      </c>
      <c r="C21" s="716">
        <v>2608</v>
      </c>
      <c r="D21" s="716">
        <v>361</v>
      </c>
      <c r="E21" s="716">
        <v>3</v>
      </c>
      <c r="F21" s="716">
        <v>9</v>
      </c>
      <c r="G21" s="716">
        <v>7</v>
      </c>
      <c r="H21" s="716">
        <v>181</v>
      </c>
      <c r="I21" s="716">
        <v>2021</v>
      </c>
      <c r="J21" s="716">
        <v>17</v>
      </c>
      <c r="K21" s="19">
        <v>10</v>
      </c>
      <c r="L21" s="20">
        <v>-1</v>
      </c>
      <c r="M21" s="20" t="s">
        <v>136</v>
      </c>
      <c r="N21" s="889">
        <v>35</v>
      </c>
      <c r="O21" s="20" t="s">
        <v>136</v>
      </c>
      <c r="P21" s="20" t="s">
        <v>136</v>
      </c>
      <c r="Q21" s="889">
        <v>35</v>
      </c>
      <c r="R21" s="660">
        <v>0</v>
      </c>
      <c r="S21" s="20" t="s">
        <v>136</v>
      </c>
      <c r="T21" s="889">
        <v>25</v>
      </c>
    </row>
    <row r="22" spans="1:21" s="8" customFormat="1" ht="21" customHeight="1">
      <c r="A22" s="895">
        <v>18</v>
      </c>
      <c r="B22" s="717">
        <v>2704</v>
      </c>
      <c r="C22" s="718">
        <v>2610</v>
      </c>
      <c r="D22" s="718">
        <v>352</v>
      </c>
      <c r="E22" s="718">
        <v>1</v>
      </c>
      <c r="F22" s="718">
        <v>6</v>
      </c>
      <c r="G22" s="718">
        <v>3</v>
      </c>
      <c r="H22" s="718">
        <v>217</v>
      </c>
      <c r="I22" s="718">
        <v>2025</v>
      </c>
      <c r="J22" s="718">
        <v>7</v>
      </c>
      <c r="K22" s="897">
        <v>1</v>
      </c>
      <c r="L22" s="898">
        <v>-2</v>
      </c>
      <c r="M22" s="898" t="s">
        <v>136</v>
      </c>
      <c r="N22" s="891">
        <v>72</v>
      </c>
      <c r="O22" s="898" t="s">
        <v>136</v>
      </c>
      <c r="P22" s="898" t="s">
        <v>136</v>
      </c>
      <c r="Q22" s="891">
        <v>71</v>
      </c>
      <c r="R22" s="899">
        <v>1</v>
      </c>
      <c r="S22" s="898" t="s">
        <v>136</v>
      </c>
      <c r="T22" s="891">
        <v>22</v>
      </c>
      <c r="U22" s="16"/>
    </row>
    <row r="23" spans="1:20" ht="15" customHeight="1">
      <c r="A23" s="92" t="s">
        <v>958</v>
      </c>
      <c r="B23" s="92"/>
      <c r="C23" s="92"/>
      <c r="D23" s="92"/>
      <c r="E23" s="92"/>
      <c r="F23" s="92"/>
      <c r="G23" s="92"/>
      <c r="H23" s="92"/>
      <c r="T23" s="35" t="s">
        <v>971</v>
      </c>
    </row>
    <row r="24" spans="1:8" ht="15" customHeight="1">
      <c r="A24" s="92" t="s">
        <v>959</v>
      </c>
      <c r="B24" s="92"/>
      <c r="C24" s="92"/>
      <c r="D24" s="92"/>
      <c r="E24" s="92"/>
      <c r="F24" s="92"/>
      <c r="G24" s="92"/>
      <c r="H24" s="92"/>
    </row>
    <row r="25" spans="16:19" ht="21" customHeight="1">
      <c r="P25" s="92"/>
      <c r="Q25" s="92"/>
      <c r="R25" s="92"/>
      <c r="S25" s="92"/>
    </row>
    <row r="26" spans="1:9" ht="18" thickBot="1">
      <c r="A26" s="102" t="s">
        <v>803</v>
      </c>
      <c r="I26" s="200" t="s">
        <v>859</v>
      </c>
    </row>
    <row r="27" spans="1:21" ht="20.25" customHeight="1" thickTop="1">
      <c r="A27" s="1281" t="s">
        <v>164</v>
      </c>
      <c r="B27" s="1283" t="s">
        <v>305</v>
      </c>
      <c r="C27" s="1291"/>
      <c r="D27" s="1270" t="s">
        <v>880</v>
      </c>
      <c r="E27" s="1270" t="s">
        <v>881</v>
      </c>
      <c r="F27" s="1270" t="s">
        <v>482</v>
      </c>
      <c r="G27" s="1270" t="s">
        <v>882</v>
      </c>
      <c r="H27" s="1270" t="s">
        <v>883</v>
      </c>
      <c r="I27" s="1270" t="s">
        <v>884</v>
      </c>
      <c r="J27" s="1270" t="s">
        <v>885</v>
      </c>
      <c r="K27" s="1283" t="s">
        <v>886</v>
      </c>
      <c r="L27" s="1278" t="s">
        <v>887</v>
      </c>
      <c r="M27" s="1278" t="s">
        <v>888</v>
      </c>
      <c r="N27" s="996" t="s">
        <v>889</v>
      </c>
      <c r="O27" s="996" t="s">
        <v>890</v>
      </c>
      <c r="P27" s="996" t="s">
        <v>891</v>
      </c>
      <c r="Q27" s="1278" t="s">
        <v>892</v>
      </c>
      <c r="R27" s="1278" t="s">
        <v>893</v>
      </c>
      <c r="S27" s="996" t="s">
        <v>894</v>
      </c>
      <c r="T27" s="996" t="s">
        <v>895</v>
      </c>
      <c r="U27" s="997" t="s">
        <v>896</v>
      </c>
    </row>
    <row r="28" spans="1:21" ht="20.25" customHeight="1">
      <c r="A28" s="1282"/>
      <c r="B28" s="1284"/>
      <c r="C28" s="1292"/>
      <c r="D28" s="1271"/>
      <c r="E28" s="1271"/>
      <c r="F28" s="1271"/>
      <c r="G28" s="1271"/>
      <c r="H28" s="1271"/>
      <c r="I28" s="1271"/>
      <c r="J28" s="1271"/>
      <c r="K28" s="1284"/>
      <c r="L28" s="1279"/>
      <c r="M28" s="1279"/>
      <c r="N28" s="1280"/>
      <c r="O28" s="1280"/>
      <c r="P28" s="1280"/>
      <c r="Q28" s="1279"/>
      <c r="R28" s="1279"/>
      <c r="S28" s="1280"/>
      <c r="T28" s="1280"/>
      <c r="U28" s="1006"/>
    </row>
    <row r="29" spans="1:21" ht="21" customHeight="1">
      <c r="A29" s="893" t="s">
        <v>802</v>
      </c>
      <c r="B29" s="1285">
        <v>1336</v>
      </c>
      <c r="C29" s="1286"/>
      <c r="D29" s="900">
        <v>21.2</v>
      </c>
      <c r="E29" s="900">
        <v>80</v>
      </c>
      <c r="F29" s="900">
        <v>130</v>
      </c>
      <c r="G29" s="900">
        <v>5.4</v>
      </c>
      <c r="H29" s="900">
        <v>141.5</v>
      </c>
      <c r="I29" s="900">
        <v>11.5</v>
      </c>
      <c r="J29" s="900">
        <v>129.6</v>
      </c>
      <c r="K29" s="900">
        <v>166.1</v>
      </c>
      <c r="L29" s="902">
        <v>78.8</v>
      </c>
      <c r="M29" s="903">
        <v>244.3</v>
      </c>
      <c r="N29" s="903">
        <v>122.4</v>
      </c>
      <c r="O29" s="903">
        <v>81.5</v>
      </c>
      <c r="P29" s="903">
        <v>33.7</v>
      </c>
      <c r="Q29" s="903">
        <v>14.1</v>
      </c>
      <c r="R29" s="903" t="s">
        <v>869</v>
      </c>
      <c r="S29" s="903">
        <v>58.8</v>
      </c>
      <c r="T29" s="903">
        <v>14.5</v>
      </c>
      <c r="U29" s="903">
        <v>3.6</v>
      </c>
    </row>
    <row r="30" spans="1:21" ht="21" customHeight="1">
      <c r="A30" s="894">
        <v>15</v>
      </c>
      <c r="B30" s="1293">
        <v>1333</v>
      </c>
      <c r="C30" s="1294"/>
      <c r="D30" s="887">
        <v>22</v>
      </c>
      <c r="E30" s="887">
        <v>74</v>
      </c>
      <c r="F30" s="887">
        <v>137</v>
      </c>
      <c r="G30" s="887">
        <v>5</v>
      </c>
      <c r="H30" s="887">
        <v>144</v>
      </c>
      <c r="I30" s="887">
        <v>11</v>
      </c>
      <c r="J30" s="887">
        <v>140</v>
      </c>
      <c r="K30" s="887">
        <v>164</v>
      </c>
      <c r="L30" s="901">
        <v>81</v>
      </c>
      <c r="M30" s="887">
        <v>242</v>
      </c>
      <c r="N30" s="887">
        <v>140</v>
      </c>
      <c r="O30" s="887">
        <v>78</v>
      </c>
      <c r="P30" s="887">
        <v>25</v>
      </c>
      <c r="Q30" s="887">
        <v>14</v>
      </c>
      <c r="R30" s="887" t="s">
        <v>869</v>
      </c>
      <c r="S30" s="887">
        <v>50</v>
      </c>
      <c r="T30" s="887">
        <v>3</v>
      </c>
      <c r="U30" s="887">
        <v>3</v>
      </c>
    </row>
    <row r="31" spans="1:21" ht="21" customHeight="1">
      <c r="A31" s="894">
        <v>16</v>
      </c>
      <c r="B31" s="1289">
        <v>1363</v>
      </c>
      <c r="C31" s="1290"/>
      <c r="D31" s="716">
        <v>23</v>
      </c>
      <c r="E31" s="716">
        <v>95</v>
      </c>
      <c r="F31" s="716">
        <v>105</v>
      </c>
      <c r="G31" s="716">
        <v>5</v>
      </c>
      <c r="H31" s="716">
        <v>127</v>
      </c>
      <c r="I31" s="716">
        <v>14</v>
      </c>
      <c r="J31" s="716">
        <v>148</v>
      </c>
      <c r="K31" s="716">
        <v>69</v>
      </c>
      <c r="L31" s="715">
        <v>86</v>
      </c>
      <c r="M31" s="716">
        <v>193</v>
      </c>
      <c r="N31" s="716">
        <v>107</v>
      </c>
      <c r="O31" s="716">
        <v>86</v>
      </c>
      <c r="P31" s="716">
        <v>30</v>
      </c>
      <c r="Q31" s="716">
        <v>13</v>
      </c>
      <c r="R31" s="887" t="s">
        <v>869</v>
      </c>
      <c r="S31" s="716">
        <v>58</v>
      </c>
      <c r="T31" s="716">
        <v>1</v>
      </c>
      <c r="U31" s="716">
        <v>24</v>
      </c>
    </row>
    <row r="32" spans="1:21" ht="21" customHeight="1">
      <c r="A32" s="894">
        <v>17</v>
      </c>
      <c r="B32" s="1289">
        <v>1554</v>
      </c>
      <c r="C32" s="1290"/>
      <c r="D32" s="716">
        <v>20</v>
      </c>
      <c r="E32" s="716">
        <v>89</v>
      </c>
      <c r="F32" s="716">
        <v>105</v>
      </c>
      <c r="G32" s="716">
        <v>3</v>
      </c>
      <c r="H32" s="716">
        <v>140</v>
      </c>
      <c r="I32" s="716">
        <v>14</v>
      </c>
      <c r="J32" s="716">
        <v>146</v>
      </c>
      <c r="K32" s="716">
        <v>62</v>
      </c>
      <c r="L32" s="715">
        <v>87</v>
      </c>
      <c r="M32" s="716">
        <v>349</v>
      </c>
      <c r="N32" s="716">
        <v>119</v>
      </c>
      <c r="O32" s="716">
        <v>91</v>
      </c>
      <c r="P32" s="716">
        <v>32</v>
      </c>
      <c r="Q32" s="716">
        <v>14</v>
      </c>
      <c r="R32" s="887" t="s">
        <v>869</v>
      </c>
      <c r="S32" s="716">
        <v>58</v>
      </c>
      <c r="T32" s="716">
        <v>1</v>
      </c>
      <c r="U32" s="716">
        <v>26</v>
      </c>
    </row>
    <row r="33" spans="1:21" ht="21" customHeight="1">
      <c r="A33" s="895">
        <v>18</v>
      </c>
      <c r="B33" s="1287">
        <v>1501</v>
      </c>
      <c r="C33" s="1288"/>
      <c r="D33" s="718">
        <v>19</v>
      </c>
      <c r="E33" s="718">
        <v>94</v>
      </c>
      <c r="F33" s="718">
        <v>96</v>
      </c>
      <c r="G33" s="718">
        <v>7</v>
      </c>
      <c r="H33" s="718">
        <v>147</v>
      </c>
      <c r="I33" s="718">
        <v>25</v>
      </c>
      <c r="J33" s="718">
        <v>142</v>
      </c>
      <c r="K33" s="718">
        <v>69</v>
      </c>
      <c r="L33" s="717">
        <v>92</v>
      </c>
      <c r="M33" s="718">
        <v>311</v>
      </c>
      <c r="N33" s="718">
        <v>107</v>
      </c>
      <c r="O33" s="718">
        <v>76</v>
      </c>
      <c r="P33" s="718">
        <v>31</v>
      </c>
      <c r="Q33" s="718">
        <v>21</v>
      </c>
      <c r="R33" s="904" t="s">
        <v>869</v>
      </c>
      <c r="S33" s="718">
        <v>67</v>
      </c>
      <c r="T33" s="718">
        <v>1</v>
      </c>
      <c r="U33" s="718">
        <v>25</v>
      </c>
    </row>
    <row r="34" spans="1:21" ht="15" customHeight="1">
      <c r="A34" s="92" t="s">
        <v>958</v>
      </c>
      <c r="B34" s="92"/>
      <c r="C34" s="92"/>
      <c r="D34" s="92"/>
      <c r="E34" s="92"/>
      <c r="F34" s="92"/>
      <c r="G34" s="92"/>
      <c r="H34" s="92"/>
      <c r="U34" s="35" t="s">
        <v>871</v>
      </c>
    </row>
    <row r="35" spans="1:8" ht="15" customHeight="1">
      <c r="A35" s="92" t="s">
        <v>959</v>
      </c>
      <c r="B35" s="92"/>
      <c r="C35" s="92"/>
      <c r="D35" s="92"/>
      <c r="E35" s="92"/>
      <c r="F35" s="92"/>
      <c r="G35" s="92"/>
      <c r="H35" s="92"/>
    </row>
    <row r="36" ht="21" customHeight="1"/>
    <row r="37" spans="1:9" ht="18" thickBot="1">
      <c r="A37" s="102" t="s">
        <v>804</v>
      </c>
      <c r="I37" s="200" t="s">
        <v>859</v>
      </c>
    </row>
    <row r="38" spans="1:11" s="752" customFormat="1" ht="21" customHeight="1" thickTop="1">
      <c r="A38" s="1053" t="s">
        <v>164</v>
      </c>
      <c r="B38" s="1295" t="s">
        <v>897</v>
      </c>
      <c r="C38" s="1295"/>
      <c r="D38" s="1295"/>
      <c r="E38" s="1295"/>
      <c r="F38" s="1295"/>
      <c r="G38" s="1297" t="s">
        <v>786</v>
      </c>
      <c r="H38" s="1295" t="s">
        <v>898</v>
      </c>
      <c r="I38" s="1295"/>
      <c r="J38" s="1295"/>
      <c r="K38" s="1296"/>
    </row>
    <row r="39" spans="1:11" ht="27.75" customHeight="1">
      <c r="A39" s="1054"/>
      <c r="B39" s="268" t="s">
        <v>305</v>
      </c>
      <c r="C39" s="268" t="s">
        <v>899</v>
      </c>
      <c r="D39" s="268" t="s">
        <v>900</v>
      </c>
      <c r="E39" s="268" t="s">
        <v>901</v>
      </c>
      <c r="F39" s="268" t="s">
        <v>902</v>
      </c>
      <c r="G39" s="1298"/>
      <c r="H39" s="268" t="s">
        <v>305</v>
      </c>
      <c r="I39" s="268" t="s">
        <v>903</v>
      </c>
      <c r="J39" s="268" t="s">
        <v>956</v>
      </c>
      <c r="K39" s="270" t="s">
        <v>957</v>
      </c>
    </row>
    <row r="40" spans="1:11" ht="21" customHeight="1">
      <c r="A40" s="893" t="s">
        <v>946</v>
      </c>
      <c r="B40" s="905">
        <v>3455.8</v>
      </c>
      <c r="C40" s="662">
        <v>340</v>
      </c>
      <c r="D40" s="662">
        <v>2826.1</v>
      </c>
      <c r="E40" s="662">
        <v>40.4</v>
      </c>
      <c r="F40" s="662">
        <v>249.3</v>
      </c>
      <c r="G40" s="662">
        <v>2685.4</v>
      </c>
      <c r="H40" s="662">
        <v>217.6</v>
      </c>
      <c r="I40" s="662">
        <v>126.8</v>
      </c>
      <c r="J40" s="662">
        <v>0.1</v>
      </c>
      <c r="K40" s="662">
        <v>90.7</v>
      </c>
    </row>
    <row r="41" spans="1:11" ht="21" customHeight="1">
      <c r="A41" s="894">
        <v>15</v>
      </c>
      <c r="B41" s="694">
        <v>3155</v>
      </c>
      <c r="C41" s="635">
        <v>263</v>
      </c>
      <c r="D41" s="635">
        <v>2613</v>
      </c>
      <c r="E41" s="635">
        <v>157</v>
      </c>
      <c r="F41" s="635">
        <v>122</v>
      </c>
      <c r="G41" s="635">
        <v>2572</v>
      </c>
      <c r="H41" s="635">
        <v>119</v>
      </c>
      <c r="I41" s="635">
        <v>83</v>
      </c>
      <c r="J41" s="635">
        <v>9</v>
      </c>
      <c r="K41" s="635">
        <v>27</v>
      </c>
    </row>
    <row r="42" spans="1:11" ht="21" customHeight="1">
      <c r="A42" s="894">
        <v>16</v>
      </c>
      <c r="B42" s="888">
        <v>1151</v>
      </c>
      <c r="C42" s="889">
        <v>298</v>
      </c>
      <c r="D42" s="889">
        <v>751</v>
      </c>
      <c r="E42" s="889">
        <v>13</v>
      </c>
      <c r="F42" s="889">
        <v>89</v>
      </c>
      <c r="G42" s="889">
        <v>2285</v>
      </c>
      <c r="H42" s="889">
        <v>102</v>
      </c>
      <c r="I42" s="889">
        <v>101</v>
      </c>
      <c r="J42" s="889">
        <v>1</v>
      </c>
      <c r="K42" s="889" t="s">
        <v>206</v>
      </c>
    </row>
    <row r="43" spans="1:11" ht="21" customHeight="1">
      <c r="A43" s="894">
        <v>17</v>
      </c>
      <c r="B43" s="888">
        <v>972</v>
      </c>
      <c r="C43" s="889">
        <v>207</v>
      </c>
      <c r="D43" s="889">
        <v>680</v>
      </c>
      <c r="E43" s="889">
        <v>6</v>
      </c>
      <c r="F43" s="889">
        <v>79</v>
      </c>
      <c r="G43" s="889">
        <v>1785</v>
      </c>
      <c r="H43" s="889">
        <v>65</v>
      </c>
      <c r="I43" s="889">
        <v>65</v>
      </c>
      <c r="J43" s="889">
        <v>0</v>
      </c>
      <c r="K43" s="889" t="s">
        <v>206</v>
      </c>
    </row>
    <row r="44" spans="1:11" ht="21.75" customHeight="1">
      <c r="A44" s="895">
        <v>18</v>
      </c>
      <c r="B44" s="890">
        <v>812</v>
      </c>
      <c r="C44" s="891">
        <v>175</v>
      </c>
      <c r="D44" s="891">
        <v>552</v>
      </c>
      <c r="E44" s="891">
        <v>5</v>
      </c>
      <c r="F44" s="891">
        <v>80</v>
      </c>
      <c r="G44" s="891">
        <v>2286</v>
      </c>
      <c r="H44" s="891">
        <v>49</v>
      </c>
      <c r="I44" s="891">
        <v>49</v>
      </c>
      <c r="J44" s="891">
        <v>0</v>
      </c>
      <c r="K44" s="906" t="s">
        <v>206</v>
      </c>
    </row>
    <row r="45" spans="1:11" ht="15" customHeight="1">
      <c r="A45" s="92" t="s">
        <v>958</v>
      </c>
      <c r="B45" s="92"/>
      <c r="C45" s="92"/>
      <c r="D45" s="92"/>
      <c r="E45" s="92"/>
      <c r="F45" s="92"/>
      <c r="G45" s="92"/>
      <c r="H45" s="92"/>
      <c r="K45" s="528"/>
    </row>
    <row r="46" spans="1:11" ht="15" customHeight="1">
      <c r="A46" s="92" t="s">
        <v>959</v>
      </c>
      <c r="B46" s="92"/>
      <c r="C46" s="92"/>
      <c r="D46" s="92"/>
      <c r="E46" s="92"/>
      <c r="F46" s="92"/>
      <c r="G46" s="92"/>
      <c r="H46" s="92"/>
      <c r="K46" s="11"/>
    </row>
    <row r="47" ht="13.5">
      <c r="K47" s="35" t="s">
        <v>871</v>
      </c>
    </row>
    <row r="48" ht="13.5">
      <c r="K48" s="37"/>
    </row>
    <row r="49" ht="13.5">
      <c r="K49" s="37"/>
    </row>
    <row r="50" spans="1:7" ht="18" thickBot="1">
      <c r="A50" s="306" t="s">
        <v>805</v>
      </c>
      <c r="B50" s="306"/>
      <c r="C50" s="306"/>
      <c r="D50" s="306"/>
      <c r="E50" s="306"/>
      <c r="G50" s="307" t="s">
        <v>859</v>
      </c>
    </row>
    <row r="51" spans="1:7" ht="21" customHeight="1" thickTop="1">
      <c r="A51" s="1053" t="s">
        <v>164</v>
      </c>
      <c r="B51" s="996" t="s">
        <v>680</v>
      </c>
      <c r="C51" s="997" t="s">
        <v>960</v>
      </c>
      <c r="D51" s="1060"/>
      <c r="E51" s="1060"/>
      <c r="F51" s="1053"/>
      <c r="G51" s="1268" t="s">
        <v>785</v>
      </c>
    </row>
    <row r="52" spans="1:7" ht="21" customHeight="1">
      <c r="A52" s="1054"/>
      <c r="B52" s="1280"/>
      <c r="C52" s="129" t="s">
        <v>305</v>
      </c>
      <c r="D52" s="129" t="s">
        <v>961</v>
      </c>
      <c r="E52" s="129" t="s">
        <v>962</v>
      </c>
      <c r="F52" s="129" t="s">
        <v>963</v>
      </c>
      <c r="G52" s="1006"/>
    </row>
    <row r="53" spans="1:7" ht="21.75" customHeight="1">
      <c r="A53" s="893" t="s">
        <v>946</v>
      </c>
      <c r="B53" s="907">
        <v>1012.2</v>
      </c>
      <c r="C53" s="663">
        <v>536.8</v>
      </c>
      <c r="D53" s="663">
        <v>126.3</v>
      </c>
      <c r="E53" s="663">
        <v>64.8</v>
      </c>
      <c r="F53" s="663">
        <v>345.7</v>
      </c>
      <c r="G53" s="663">
        <v>475.4</v>
      </c>
    </row>
    <row r="54" spans="1:7" ht="21.75" customHeight="1">
      <c r="A54" s="894">
        <v>15</v>
      </c>
      <c r="B54" s="908">
        <v>855</v>
      </c>
      <c r="C54" s="695">
        <v>461</v>
      </c>
      <c r="D54" s="695">
        <v>103</v>
      </c>
      <c r="E54" s="695">
        <v>54</v>
      </c>
      <c r="F54" s="695">
        <v>304</v>
      </c>
      <c r="G54" s="695">
        <v>394</v>
      </c>
    </row>
    <row r="55" spans="1:7" ht="21.75" customHeight="1">
      <c r="A55" s="894">
        <v>16</v>
      </c>
      <c r="B55" s="715">
        <v>486</v>
      </c>
      <c r="C55" s="716">
        <v>296</v>
      </c>
      <c r="D55" s="716">
        <v>61</v>
      </c>
      <c r="E55" s="716">
        <v>19</v>
      </c>
      <c r="F55" s="716">
        <v>216</v>
      </c>
      <c r="G55" s="716">
        <v>190</v>
      </c>
    </row>
    <row r="56" spans="1:7" ht="21.75" customHeight="1">
      <c r="A56" s="894">
        <v>17</v>
      </c>
      <c r="B56" s="715">
        <v>469</v>
      </c>
      <c r="C56" s="716">
        <v>262</v>
      </c>
      <c r="D56" s="716">
        <v>39</v>
      </c>
      <c r="E56" s="716">
        <v>16</v>
      </c>
      <c r="F56" s="716">
        <v>207</v>
      </c>
      <c r="G56" s="716">
        <v>207</v>
      </c>
    </row>
    <row r="57" spans="1:7" ht="21.75" customHeight="1">
      <c r="A57" s="895">
        <v>18</v>
      </c>
      <c r="B57" s="717">
        <v>475</v>
      </c>
      <c r="C57" s="718">
        <v>306</v>
      </c>
      <c r="D57" s="718">
        <v>42</v>
      </c>
      <c r="E57" s="718">
        <v>21</v>
      </c>
      <c r="F57" s="718">
        <v>243</v>
      </c>
      <c r="G57" s="718">
        <v>169</v>
      </c>
    </row>
    <row r="58" spans="5:7" ht="13.5">
      <c r="E58" s="91"/>
      <c r="F58" s="91"/>
      <c r="G58" s="243" t="s">
        <v>871</v>
      </c>
    </row>
    <row r="59" spans="1:7" ht="13.5">
      <c r="A59" s="92" t="s">
        <v>958</v>
      </c>
      <c r="B59" s="92"/>
      <c r="C59" s="92"/>
      <c r="D59" s="92"/>
      <c r="E59" s="92"/>
      <c r="F59" s="92"/>
      <c r="G59" s="92"/>
    </row>
    <row r="60" spans="1:7" ht="13.5">
      <c r="A60" s="92" t="s">
        <v>959</v>
      </c>
      <c r="B60" s="92"/>
      <c r="C60" s="92"/>
      <c r="D60" s="92"/>
      <c r="E60" s="92"/>
      <c r="F60" s="92"/>
      <c r="G60" s="92"/>
    </row>
  </sheetData>
  <mergeCells count="49">
    <mergeCell ref="A38:A39"/>
    <mergeCell ref="A51:A52"/>
    <mergeCell ref="B51:B52"/>
    <mergeCell ref="C51:F51"/>
    <mergeCell ref="G51:G52"/>
    <mergeCell ref="B31:C31"/>
    <mergeCell ref="H38:K38"/>
    <mergeCell ref="B38:F38"/>
    <mergeCell ref="G38:G39"/>
    <mergeCell ref="B29:C29"/>
    <mergeCell ref="B33:C33"/>
    <mergeCell ref="L27:L28"/>
    <mergeCell ref="B32:C32"/>
    <mergeCell ref="E27:E28"/>
    <mergeCell ref="D27:D28"/>
    <mergeCell ref="B27:C28"/>
    <mergeCell ref="F27:F28"/>
    <mergeCell ref="G27:G28"/>
    <mergeCell ref="B30:C30"/>
    <mergeCell ref="U27:U28"/>
    <mergeCell ref="K27:K28"/>
    <mergeCell ref="I27:I28"/>
    <mergeCell ref="H27:H28"/>
    <mergeCell ref="J27:J28"/>
    <mergeCell ref="T27:T28"/>
    <mergeCell ref="S27:S28"/>
    <mergeCell ref="O27:O28"/>
    <mergeCell ref="P27:P28"/>
    <mergeCell ref="Q27:Q28"/>
    <mergeCell ref="C16:L16"/>
    <mergeCell ref="R27:R28"/>
    <mergeCell ref="A16:A17"/>
    <mergeCell ref="B16:B17"/>
    <mergeCell ref="A27:A28"/>
    <mergeCell ref="N27:N28"/>
    <mergeCell ref="M27:M28"/>
    <mergeCell ref="T16:T17"/>
    <mergeCell ref="M16:M17"/>
    <mergeCell ref="N16:R16"/>
    <mergeCell ref="S16:S17"/>
    <mergeCell ref="A4:A5"/>
    <mergeCell ref="I4:I5"/>
    <mergeCell ref="J4:J5"/>
    <mergeCell ref="K4:K5"/>
    <mergeCell ref="H4:H5"/>
    <mergeCell ref="L4:L5"/>
    <mergeCell ref="B4:E4"/>
    <mergeCell ref="F4:F5"/>
    <mergeCell ref="G4:G5"/>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18.xml><?xml version="1.0" encoding="utf-8"?>
<worksheet xmlns="http://schemas.openxmlformats.org/spreadsheetml/2006/main" xmlns:r="http://schemas.openxmlformats.org/officeDocument/2006/relationships">
  <dimension ref="A1:N206"/>
  <sheetViews>
    <sheetView zoomScaleSheetLayoutView="75" workbookViewId="0" topLeftCell="A1">
      <selection activeCell="A1" sqref="A1"/>
    </sheetView>
  </sheetViews>
  <sheetFormatPr defaultColWidth="9.00390625" defaultRowHeight="13.5"/>
  <cols>
    <col min="1" max="1" width="18.00390625" style="130" customWidth="1"/>
    <col min="2" max="3" width="15.00390625" style="4" customWidth="1"/>
    <col min="4" max="4" width="15.00390625" style="11" customWidth="1"/>
    <col min="5" max="5" width="18.25390625" style="4" customWidth="1"/>
    <col min="6" max="14" width="15.00390625" style="4" customWidth="1"/>
    <col min="15" max="16384" width="9.00390625" style="4" customWidth="1"/>
  </cols>
  <sheetData>
    <row r="1" ht="18" customHeight="1">
      <c r="A1" s="1052" t="s">
        <v>283</v>
      </c>
    </row>
    <row r="2" ht="20.25" customHeight="1">
      <c r="A2" s="101" t="s">
        <v>1027</v>
      </c>
    </row>
    <row r="3" spans="2:6" ht="18.75" customHeight="1">
      <c r="B3" s="102" t="s">
        <v>972</v>
      </c>
      <c r="C3" s="102"/>
      <c r="D3" s="209"/>
      <c r="E3" s="102"/>
      <c r="F3" s="102" t="s">
        <v>322</v>
      </c>
    </row>
    <row r="4" spans="3:7" ht="19.5" customHeight="1" thickBot="1">
      <c r="C4" s="311" t="s">
        <v>973</v>
      </c>
      <c r="D4" s="530"/>
      <c r="E4" s="311"/>
      <c r="F4" s="200"/>
      <c r="G4" s="311" t="s">
        <v>355</v>
      </c>
    </row>
    <row r="5" spans="1:7" s="200" customFormat="1" ht="12.75" customHeight="1" thickTop="1">
      <c r="A5" s="1299" t="s">
        <v>974</v>
      </c>
      <c r="B5" s="1302" t="s">
        <v>975</v>
      </c>
      <c r="C5" s="397"/>
      <c r="D5" s="113"/>
      <c r="E5" s="1299" t="s">
        <v>974</v>
      </c>
      <c r="F5" s="1302" t="s">
        <v>975</v>
      </c>
      <c r="G5" s="531"/>
    </row>
    <row r="6" spans="1:7" s="200" customFormat="1" ht="10.5" customHeight="1">
      <c r="A6" s="1300"/>
      <c r="B6" s="1303"/>
      <c r="C6" s="113"/>
      <c r="D6" s="113"/>
      <c r="E6" s="1300"/>
      <c r="F6" s="1303"/>
      <c r="G6" s="532"/>
    </row>
    <row r="7" spans="1:7" s="43" customFormat="1" ht="18.75" customHeight="1">
      <c r="A7" s="1301"/>
      <c r="B7" s="1304"/>
      <c r="C7" s="398" t="s">
        <v>976</v>
      </c>
      <c r="D7" s="45"/>
      <c r="E7" s="1301"/>
      <c r="F7" s="1304"/>
      <c r="G7" s="461" t="s">
        <v>976</v>
      </c>
    </row>
    <row r="8" spans="1:7" s="200" customFormat="1" ht="14.25" customHeight="1">
      <c r="A8" s="285"/>
      <c r="B8" s="312"/>
      <c r="C8" s="313"/>
      <c r="D8" s="313"/>
      <c r="E8" s="285"/>
      <c r="F8" s="312"/>
      <c r="G8" s="313"/>
    </row>
    <row r="9" spans="1:7" s="200" customFormat="1" ht="14.25" customHeight="1">
      <c r="A9" s="314" t="s">
        <v>216</v>
      </c>
      <c r="B9" s="400">
        <v>1082</v>
      </c>
      <c r="C9" s="401">
        <v>879</v>
      </c>
      <c r="D9" s="401"/>
      <c r="E9" s="314" t="s">
        <v>216</v>
      </c>
      <c r="F9" s="400">
        <v>4342087</v>
      </c>
      <c r="G9" s="401">
        <v>854387</v>
      </c>
    </row>
    <row r="10" spans="1:7" s="200" customFormat="1" ht="14.25" customHeight="1">
      <c r="A10" s="314"/>
      <c r="B10" s="400"/>
      <c r="C10" s="401"/>
      <c r="D10" s="401"/>
      <c r="E10" s="314"/>
      <c r="F10" s="400"/>
      <c r="G10" s="401"/>
    </row>
    <row r="11" spans="1:7" s="200" customFormat="1" ht="14.25" customHeight="1">
      <c r="A11" s="315" t="s">
        <v>977</v>
      </c>
      <c r="B11" s="400">
        <v>48</v>
      </c>
      <c r="C11" s="401">
        <v>41</v>
      </c>
      <c r="D11" s="401"/>
      <c r="E11" s="315" t="s">
        <v>977</v>
      </c>
      <c r="F11" s="400">
        <v>1249347</v>
      </c>
      <c r="G11" s="401">
        <v>27267</v>
      </c>
    </row>
    <row r="12" spans="1:7" s="200" customFormat="1" ht="14.25" customHeight="1">
      <c r="A12" s="316" t="s">
        <v>978</v>
      </c>
      <c r="B12" s="400">
        <v>19</v>
      </c>
      <c r="C12" s="401">
        <v>10</v>
      </c>
      <c r="D12" s="401"/>
      <c r="E12" s="316" t="s">
        <v>978</v>
      </c>
      <c r="F12" s="400">
        <v>115427</v>
      </c>
      <c r="G12" s="401">
        <v>5904</v>
      </c>
    </row>
    <row r="13" spans="1:7" s="200" customFormat="1" ht="14.25" customHeight="1">
      <c r="A13" s="315" t="s">
        <v>979</v>
      </c>
      <c r="B13" s="400">
        <v>22</v>
      </c>
      <c r="C13" s="401">
        <v>14</v>
      </c>
      <c r="D13" s="401"/>
      <c r="E13" s="315" t="s">
        <v>979</v>
      </c>
      <c r="F13" s="400">
        <v>22575</v>
      </c>
      <c r="G13" s="401">
        <v>6933</v>
      </c>
    </row>
    <row r="14" spans="1:7" s="200" customFormat="1" ht="14.25" customHeight="1">
      <c r="A14" s="315" t="s">
        <v>980</v>
      </c>
      <c r="B14" s="400">
        <v>28</v>
      </c>
      <c r="C14" s="401">
        <v>23</v>
      </c>
      <c r="D14" s="401"/>
      <c r="E14" s="315" t="s">
        <v>980</v>
      </c>
      <c r="F14" s="400">
        <v>16728</v>
      </c>
      <c r="G14" s="401">
        <v>16728</v>
      </c>
    </row>
    <row r="15" spans="1:7" s="200" customFormat="1" ht="14.25" customHeight="1">
      <c r="A15" s="315" t="s">
        <v>981</v>
      </c>
      <c r="B15" s="400">
        <v>8</v>
      </c>
      <c r="C15" s="401">
        <v>5</v>
      </c>
      <c r="D15" s="401"/>
      <c r="E15" s="315" t="s">
        <v>981</v>
      </c>
      <c r="F15" s="400">
        <v>146753</v>
      </c>
      <c r="G15" s="401">
        <v>7900</v>
      </c>
    </row>
    <row r="16" spans="1:7" s="200" customFormat="1" ht="14.25" customHeight="1">
      <c r="A16" s="315" t="s">
        <v>982</v>
      </c>
      <c r="B16" s="400">
        <v>46</v>
      </c>
      <c r="C16" s="401">
        <v>33</v>
      </c>
      <c r="D16" s="401"/>
      <c r="E16" s="315" t="s">
        <v>982</v>
      </c>
      <c r="F16" s="400">
        <v>375689</v>
      </c>
      <c r="G16" s="401">
        <v>26966</v>
      </c>
    </row>
    <row r="17" spans="1:7" s="200" customFormat="1" ht="14.25" customHeight="1">
      <c r="A17" s="315" t="s">
        <v>983</v>
      </c>
      <c r="B17" s="400">
        <v>31</v>
      </c>
      <c r="C17" s="401">
        <v>19</v>
      </c>
      <c r="D17" s="401"/>
      <c r="E17" s="315" t="s">
        <v>983</v>
      </c>
      <c r="F17" s="400">
        <v>242162</v>
      </c>
      <c r="G17" s="401">
        <v>24296</v>
      </c>
    </row>
    <row r="18" spans="1:7" s="200" customFormat="1" ht="14.25" customHeight="1">
      <c r="A18" s="316" t="s">
        <v>219</v>
      </c>
      <c r="B18" s="400">
        <v>25</v>
      </c>
      <c r="C18" s="401">
        <v>18</v>
      </c>
      <c r="D18" s="401"/>
      <c r="E18" s="316" t="s">
        <v>219</v>
      </c>
      <c r="F18" s="400">
        <v>178972</v>
      </c>
      <c r="G18" s="401">
        <v>16066</v>
      </c>
    </row>
    <row r="19" spans="1:7" s="200" customFormat="1" ht="14.25" customHeight="1">
      <c r="A19" s="315" t="s">
        <v>298</v>
      </c>
      <c r="B19" s="400">
        <v>155</v>
      </c>
      <c r="C19" s="401">
        <v>118</v>
      </c>
      <c r="D19" s="401"/>
      <c r="E19" s="315" t="s">
        <v>298</v>
      </c>
      <c r="F19" s="400">
        <v>765285</v>
      </c>
      <c r="G19" s="401">
        <v>67198</v>
      </c>
    </row>
    <row r="20" spans="1:7" s="200" customFormat="1" ht="14.25" customHeight="1">
      <c r="A20" s="315" t="s">
        <v>299</v>
      </c>
      <c r="B20" s="400">
        <v>23</v>
      </c>
      <c r="C20" s="401">
        <v>22</v>
      </c>
      <c r="D20" s="401"/>
      <c r="E20" s="315" t="s">
        <v>299</v>
      </c>
      <c r="F20" s="400">
        <v>25205</v>
      </c>
      <c r="G20" s="401">
        <v>18205</v>
      </c>
    </row>
    <row r="21" spans="1:7" s="200" customFormat="1" ht="14.25" customHeight="1">
      <c r="A21" s="315" t="s">
        <v>300</v>
      </c>
      <c r="B21" s="400">
        <v>16</v>
      </c>
      <c r="C21" s="401">
        <v>12</v>
      </c>
      <c r="D21" s="401"/>
      <c r="E21" s="315" t="s">
        <v>300</v>
      </c>
      <c r="F21" s="400">
        <v>93100</v>
      </c>
      <c r="G21" s="401">
        <v>18930</v>
      </c>
    </row>
    <row r="22" spans="1:7" s="200" customFormat="1" ht="14.25" customHeight="1">
      <c r="A22" s="314"/>
      <c r="B22" s="402"/>
      <c r="C22" s="403"/>
      <c r="D22" s="403"/>
      <c r="E22" s="314"/>
      <c r="F22" s="400"/>
      <c r="G22" s="401"/>
    </row>
    <row r="23" spans="1:7" s="200" customFormat="1" ht="14.25" customHeight="1">
      <c r="A23" s="21" t="s">
        <v>246</v>
      </c>
      <c r="B23" s="400">
        <v>83</v>
      </c>
      <c r="C23" s="401">
        <v>75</v>
      </c>
      <c r="D23" s="401"/>
      <c r="E23" s="21" t="s">
        <v>246</v>
      </c>
      <c r="F23" s="400">
        <v>92628</v>
      </c>
      <c r="G23" s="401">
        <v>76209</v>
      </c>
    </row>
    <row r="24" spans="1:7" s="200" customFormat="1" ht="14.25" customHeight="1">
      <c r="A24" s="56" t="s">
        <v>984</v>
      </c>
      <c r="B24" s="404">
        <v>30</v>
      </c>
      <c r="C24" s="405">
        <v>28</v>
      </c>
      <c r="D24" s="405"/>
      <c r="E24" s="56" t="s">
        <v>984</v>
      </c>
      <c r="F24" s="404">
        <v>26672</v>
      </c>
      <c r="G24" s="405">
        <v>25372</v>
      </c>
    </row>
    <row r="25" spans="1:7" s="200" customFormat="1" ht="14.25" customHeight="1">
      <c r="A25" s="56" t="s">
        <v>985</v>
      </c>
      <c r="B25" s="404">
        <v>18</v>
      </c>
      <c r="C25" s="405">
        <v>15</v>
      </c>
      <c r="D25" s="405"/>
      <c r="E25" s="56" t="s">
        <v>985</v>
      </c>
      <c r="F25" s="404">
        <v>21340</v>
      </c>
      <c r="G25" s="405">
        <v>17757</v>
      </c>
    </row>
    <row r="26" spans="1:7" s="200" customFormat="1" ht="14.25" customHeight="1">
      <c r="A26" s="56" t="s">
        <v>986</v>
      </c>
      <c r="B26" s="404">
        <v>11</v>
      </c>
      <c r="C26" s="405">
        <v>9</v>
      </c>
      <c r="D26" s="405"/>
      <c r="E26" s="56" t="s">
        <v>986</v>
      </c>
      <c r="F26" s="404">
        <v>15656</v>
      </c>
      <c r="G26" s="405">
        <v>5920</v>
      </c>
    </row>
    <row r="27" spans="1:7" s="200" customFormat="1" ht="14.25" customHeight="1">
      <c r="A27" s="56" t="s">
        <v>987</v>
      </c>
      <c r="B27" s="404">
        <v>24</v>
      </c>
      <c r="C27" s="405">
        <v>23</v>
      </c>
      <c r="D27" s="405"/>
      <c r="E27" s="56" t="s">
        <v>987</v>
      </c>
      <c r="F27" s="404">
        <v>28960</v>
      </c>
      <c r="G27" s="405">
        <v>27160</v>
      </c>
    </row>
    <row r="28" spans="1:7" s="200" customFormat="1" ht="14.25" customHeight="1">
      <c r="A28" s="22"/>
      <c r="B28" s="404"/>
      <c r="C28" s="405"/>
      <c r="D28" s="405"/>
      <c r="E28" s="22"/>
      <c r="F28" s="406"/>
      <c r="G28" s="533"/>
    </row>
    <row r="29" spans="1:7" s="200" customFormat="1" ht="14.25" customHeight="1">
      <c r="A29" s="21" t="s">
        <v>229</v>
      </c>
      <c r="B29" s="400">
        <v>15</v>
      </c>
      <c r="C29" s="401">
        <v>12</v>
      </c>
      <c r="D29" s="401"/>
      <c r="E29" s="21" t="s">
        <v>229</v>
      </c>
      <c r="F29" s="400" t="s">
        <v>613</v>
      </c>
      <c r="G29" s="401" t="s">
        <v>613</v>
      </c>
    </row>
    <row r="30" spans="1:7" s="200" customFormat="1" ht="14.25" customHeight="1">
      <c r="A30" s="57" t="s">
        <v>988</v>
      </c>
      <c r="B30" s="404">
        <v>3</v>
      </c>
      <c r="C30" s="405">
        <v>1</v>
      </c>
      <c r="D30" s="405"/>
      <c r="E30" s="57" t="s">
        <v>988</v>
      </c>
      <c r="F30" s="404">
        <v>5200</v>
      </c>
      <c r="G30" s="534" t="s">
        <v>613</v>
      </c>
    </row>
    <row r="31" spans="1:7" s="200" customFormat="1" ht="14.25" customHeight="1">
      <c r="A31" s="57" t="s">
        <v>989</v>
      </c>
      <c r="B31" s="404">
        <v>11</v>
      </c>
      <c r="C31" s="405">
        <v>10</v>
      </c>
      <c r="D31" s="405"/>
      <c r="E31" s="57" t="s">
        <v>989</v>
      </c>
      <c r="F31" s="404">
        <v>19016</v>
      </c>
      <c r="G31" s="405">
        <v>18716</v>
      </c>
    </row>
    <row r="32" spans="1:7" s="200" customFormat="1" ht="14.25" customHeight="1">
      <c r="A32" s="57" t="s">
        <v>990</v>
      </c>
      <c r="B32" s="404">
        <v>1</v>
      </c>
      <c r="C32" s="405">
        <v>1</v>
      </c>
      <c r="D32" s="405"/>
      <c r="E32" s="57" t="s">
        <v>990</v>
      </c>
      <c r="F32" s="404" t="s">
        <v>613</v>
      </c>
      <c r="G32" s="534" t="s">
        <v>613</v>
      </c>
    </row>
    <row r="33" spans="1:7" s="200" customFormat="1" ht="14.25" customHeight="1">
      <c r="A33" s="23"/>
      <c r="B33" s="404"/>
      <c r="C33" s="405"/>
      <c r="D33" s="405"/>
      <c r="E33" s="23"/>
      <c r="F33" s="406"/>
      <c r="G33" s="533"/>
    </row>
    <row r="34" spans="1:7" s="317" customFormat="1" ht="14.25" customHeight="1">
      <c r="A34" s="21" t="s">
        <v>247</v>
      </c>
      <c r="B34" s="400">
        <v>10</v>
      </c>
      <c r="C34" s="401">
        <v>8</v>
      </c>
      <c r="D34" s="401"/>
      <c r="E34" s="21" t="s">
        <v>247</v>
      </c>
      <c r="F34" s="400">
        <v>3790</v>
      </c>
      <c r="G34" s="401" t="s">
        <v>613</v>
      </c>
    </row>
    <row r="35" spans="1:7" s="263" customFormat="1" ht="14.25" customHeight="1">
      <c r="A35" s="57" t="s">
        <v>991</v>
      </c>
      <c r="B35" s="404" t="s">
        <v>206</v>
      </c>
      <c r="C35" s="405" t="s">
        <v>206</v>
      </c>
      <c r="D35" s="405"/>
      <c r="E35" s="57" t="s">
        <v>991</v>
      </c>
      <c r="F35" s="404" t="s">
        <v>206</v>
      </c>
      <c r="G35" s="405" t="s">
        <v>206</v>
      </c>
    </row>
    <row r="36" spans="1:7" s="200" customFormat="1" ht="14.25" customHeight="1">
      <c r="A36" s="57" t="s">
        <v>992</v>
      </c>
      <c r="B36" s="404" t="s">
        <v>206</v>
      </c>
      <c r="C36" s="405" t="s">
        <v>206</v>
      </c>
      <c r="D36" s="405"/>
      <c r="E36" s="57" t="s">
        <v>992</v>
      </c>
      <c r="F36" s="404" t="s">
        <v>206</v>
      </c>
      <c r="G36" s="405" t="s">
        <v>206</v>
      </c>
    </row>
    <row r="37" spans="1:7" s="200" customFormat="1" ht="14.25" customHeight="1">
      <c r="A37" s="57" t="s">
        <v>993</v>
      </c>
      <c r="B37" s="404">
        <v>7</v>
      </c>
      <c r="C37" s="405">
        <v>7</v>
      </c>
      <c r="D37" s="405"/>
      <c r="E37" s="57" t="s">
        <v>993</v>
      </c>
      <c r="F37" s="404">
        <v>3640</v>
      </c>
      <c r="G37" s="405">
        <v>3640</v>
      </c>
    </row>
    <row r="38" spans="1:7" s="200" customFormat="1" ht="14.25" customHeight="1">
      <c r="A38" s="57" t="s">
        <v>994</v>
      </c>
      <c r="B38" s="404">
        <v>3</v>
      </c>
      <c r="C38" s="405">
        <v>1</v>
      </c>
      <c r="D38" s="405"/>
      <c r="E38" s="57" t="s">
        <v>994</v>
      </c>
      <c r="F38" s="404">
        <v>150</v>
      </c>
      <c r="G38" s="534" t="s">
        <v>613</v>
      </c>
    </row>
    <row r="39" spans="1:7" s="200" customFormat="1" ht="14.25" customHeight="1">
      <c r="A39" s="23"/>
      <c r="B39" s="404"/>
      <c r="C39" s="405"/>
      <c r="D39" s="405"/>
      <c r="E39" s="23"/>
      <c r="F39" s="406"/>
      <c r="G39" s="533"/>
    </row>
    <row r="40" spans="1:7" s="200" customFormat="1" ht="14.25" customHeight="1">
      <c r="A40" s="26" t="s">
        <v>225</v>
      </c>
      <c r="B40" s="400">
        <v>267</v>
      </c>
      <c r="C40" s="401">
        <v>217</v>
      </c>
      <c r="D40" s="401"/>
      <c r="E40" s="26" t="s">
        <v>225</v>
      </c>
      <c r="F40" s="400">
        <v>536305</v>
      </c>
      <c r="G40" s="401">
        <v>219031</v>
      </c>
    </row>
    <row r="41" spans="1:7" s="200" customFormat="1" ht="14.25" customHeight="1">
      <c r="A41" s="57" t="s">
        <v>995</v>
      </c>
      <c r="B41" s="404">
        <v>79</v>
      </c>
      <c r="C41" s="405">
        <v>59</v>
      </c>
      <c r="D41" s="405"/>
      <c r="E41" s="57" t="s">
        <v>995</v>
      </c>
      <c r="F41" s="404">
        <v>88896</v>
      </c>
      <c r="G41" s="405">
        <v>35174</v>
      </c>
    </row>
    <row r="42" spans="1:7" s="200" customFormat="1" ht="14.25" customHeight="1">
      <c r="A42" s="57" t="s">
        <v>996</v>
      </c>
      <c r="B42" s="404">
        <v>5</v>
      </c>
      <c r="C42" s="405">
        <v>3</v>
      </c>
      <c r="D42" s="405"/>
      <c r="E42" s="57" t="s">
        <v>996</v>
      </c>
      <c r="F42" s="404">
        <v>5714</v>
      </c>
      <c r="G42" s="405">
        <v>1900</v>
      </c>
    </row>
    <row r="43" spans="1:7" s="200" customFormat="1" ht="14.25" customHeight="1">
      <c r="A43" s="57" t="s">
        <v>997</v>
      </c>
      <c r="B43" s="404">
        <v>11</v>
      </c>
      <c r="C43" s="405">
        <v>6</v>
      </c>
      <c r="D43" s="405"/>
      <c r="E43" s="57" t="s">
        <v>997</v>
      </c>
      <c r="F43" s="404">
        <v>6810</v>
      </c>
      <c r="G43" s="405">
        <v>4256</v>
      </c>
    </row>
    <row r="44" spans="1:7" s="200" customFormat="1" ht="14.25" customHeight="1">
      <c r="A44" s="57" t="s">
        <v>998</v>
      </c>
      <c r="B44" s="404">
        <v>33</v>
      </c>
      <c r="C44" s="405">
        <v>23</v>
      </c>
      <c r="D44" s="405"/>
      <c r="E44" s="57" t="s">
        <v>998</v>
      </c>
      <c r="F44" s="404">
        <v>132002</v>
      </c>
      <c r="G44" s="405">
        <v>27526</v>
      </c>
    </row>
    <row r="45" spans="1:7" s="200" customFormat="1" ht="14.25" customHeight="1">
      <c r="A45" s="57" t="s">
        <v>999</v>
      </c>
      <c r="B45" s="404">
        <v>139</v>
      </c>
      <c r="C45" s="405">
        <v>126</v>
      </c>
      <c r="D45" s="405"/>
      <c r="E45" s="57" t="s">
        <v>999</v>
      </c>
      <c r="F45" s="404">
        <v>302883</v>
      </c>
      <c r="G45" s="405">
        <v>150175</v>
      </c>
    </row>
    <row r="46" spans="1:7" s="263" customFormat="1" ht="14.25" customHeight="1">
      <c r="A46" s="14"/>
      <c r="B46" s="404"/>
      <c r="C46" s="405"/>
      <c r="D46" s="405"/>
      <c r="E46" s="14"/>
      <c r="F46" s="404"/>
      <c r="G46" s="405"/>
    </row>
    <row r="47" spans="1:7" s="200" customFormat="1" ht="14.25" customHeight="1">
      <c r="A47" s="26" t="s">
        <v>248</v>
      </c>
      <c r="B47" s="400">
        <v>3</v>
      </c>
      <c r="C47" s="401">
        <v>3</v>
      </c>
      <c r="D47" s="401"/>
      <c r="E47" s="26" t="s">
        <v>248</v>
      </c>
      <c r="F47" s="400" t="s">
        <v>613</v>
      </c>
      <c r="G47" s="401" t="s">
        <v>613</v>
      </c>
    </row>
    <row r="48" spans="1:7" s="200" customFormat="1" ht="14.25" customHeight="1">
      <c r="A48" s="59" t="s">
        <v>1000</v>
      </c>
      <c r="B48" s="404">
        <v>1</v>
      </c>
      <c r="C48" s="405">
        <v>1</v>
      </c>
      <c r="D48" s="405"/>
      <c r="E48" s="59" t="s">
        <v>1000</v>
      </c>
      <c r="F48" s="404" t="s">
        <v>613</v>
      </c>
      <c r="G48" s="405" t="s">
        <v>613</v>
      </c>
    </row>
    <row r="49" spans="1:7" s="200" customFormat="1" ht="14.25" customHeight="1">
      <c r="A49" s="59" t="s">
        <v>1001</v>
      </c>
      <c r="B49" s="404">
        <v>1</v>
      </c>
      <c r="C49" s="405">
        <v>1</v>
      </c>
      <c r="D49" s="405"/>
      <c r="E49" s="59" t="s">
        <v>1001</v>
      </c>
      <c r="F49" s="404" t="s">
        <v>613</v>
      </c>
      <c r="G49" s="405" t="s">
        <v>613</v>
      </c>
    </row>
    <row r="50" spans="1:7" s="200" customFormat="1" ht="14.25" customHeight="1">
      <c r="A50" s="59" t="s">
        <v>1002</v>
      </c>
      <c r="B50" s="404">
        <v>1</v>
      </c>
      <c r="C50" s="405">
        <v>1</v>
      </c>
      <c r="D50" s="405"/>
      <c r="E50" s="59" t="s">
        <v>1002</v>
      </c>
      <c r="F50" s="404" t="s">
        <v>613</v>
      </c>
      <c r="G50" s="405" t="s">
        <v>613</v>
      </c>
    </row>
    <row r="51" spans="1:7" s="200" customFormat="1" ht="14.25" customHeight="1">
      <c r="A51" s="27"/>
      <c r="B51" s="404"/>
      <c r="C51" s="405"/>
      <c r="D51" s="405"/>
      <c r="E51" s="27"/>
      <c r="F51" s="406"/>
      <c r="G51" s="533"/>
    </row>
    <row r="52" spans="1:7" s="200" customFormat="1" ht="14.25" customHeight="1">
      <c r="A52" s="26" t="s">
        <v>249</v>
      </c>
      <c r="B52" s="400">
        <v>18</v>
      </c>
      <c r="C52" s="401">
        <v>7</v>
      </c>
      <c r="D52" s="401"/>
      <c r="E52" s="26" t="s">
        <v>249</v>
      </c>
      <c r="F52" s="400">
        <v>68213</v>
      </c>
      <c r="G52" s="401">
        <v>4774</v>
      </c>
    </row>
    <row r="53" spans="1:7" s="200" customFormat="1" ht="14.25" customHeight="1">
      <c r="A53" s="59" t="s">
        <v>245</v>
      </c>
      <c r="B53" s="404">
        <v>18</v>
      </c>
      <c r="C53" s="405">
        <v>7</v>
      </c>
      <c r="D53" s="405"/>
      <c r="E53" s="59" t="s">
        <v>245</v>
      </c>
      <c r="F53" s="404">
        <v>68213</v>
      </c>
      <c r="G53" s="405">
        <v>4774</v>
      </c>
    </row>
    <row r="54" spans="1:7" s="200" customFormat="1" ht="14.25" customHeight="1">
      <c r="A54" s="27"/>
      <c r="B54" s="404"/>
      <c r="C54" s="405"/>
      <c r="D54" s="405"/>
      <c r="E54" s="27"/>
      <c r="F54" s="406"/>
      <c r="G54" s="533"/>
    </row>
    <row r="55" spans="1:7" s="200" customFormat="1" ht="14.25" customHeight="1">
      <c r="A55" s="26" t="s">
        <v>278</v>
      </c>
      <c r="B55" s="400">
        <v>99</v>
      </c>
      <c r="C55" s="401">
        <v>85</v>
      </c>
      <c r="D55" s="401"/>
      <c r="E55" s="26" t="s">
        <v>278</v>
      </c>
      <c r="F55" s="400" t="s">
        <v>613</v>
      </c>
      <c r="G55" s="401" t="s">
        <v>613</v>
      </c>
    </row>
    <row r="56" spans="1:7" s="200" customFormat="1" ht="14.25" customHeight="1">
      <c r="A56" s="59" t="s">
        <v>1003</v>
      </c>
      <c r="B56" s="404">
        <v>19</v>
      </c>
      <c r="C56" s="405">
        <v>18</v>
      </c>
      <c r="D56" s="405"/>
      <c r="E56" s="59" t="s">
        <v>1003</v>
      </c>
      <c r="F56" s="404">
        <v>84347</v>
      </c>
      <c r="G56" s="405">
        <v>14347</v>
      </c>
    </row>
    <row r="57" spans="1:7" s="200" customFormat="1" ht="14.25" customHeight="1">
      <c r="A57" s="59" t="s">
        <v>1004</v>
      </c>
      <c r="B57" s="404">
        <v>33</v>
      </c>
      <c r="C57" s="405">
        <v>31</v>
      </c>
      <c r="D57" s="405"/>
      <c r="E57" s="59" t="s">
        <v>1004</v>
      </c>
      <c r="F57" s="404">
        <v>29178</v>
      </c>
      <c r="G57" s="405">
        <v>29178</v>
      </c>
    </row>
    <row r="58" spans="1:7" s="200" customFormat="1" ht="14.25" customHeight="1">
      <c r="A58" s="59" t="s">
        <v>1005</v>
      </c>
      <c r="B58" s="404">
        <v>15</v>
      </c>
      <c r="C58" s="405">
        <v>12</v>
      </c>
      <c r="D58" s="405"/>
      <c r="E58" s="59" t="s">
        <v>1005</v>
      </c>
      <c r="F58" s="404">
        <v>9047</v>
      </c>
      <c r="G58" s="405">
        <v>8459</v>
      </c>
    </row>
    <row r="59" spans="1:7" s="200" customFormat="1" ht="14.25" customHeight="1">
      <c r="A59" s="59" t="s">
        <v>1006</v>
      </c>
      <c r="B59" s="404">
        <v>15</v>
      </c>
      <c r="C59" s="405">
        <v>14</v>
      </c>
      <c r="D59" s="405"/>
      <c r="E59" s="59" t="s">
        <v>1006</v>
      </c>
      <c r="F59" s="404">
        <v>8838</v>
      </c>
      <c r="G59" s="405">
        <v>8788</v>
      </c>
    </row>
    <row r="60" spans="1:7" s="200" customFormat="1" ht="14.25" customHeight="1">
      <c r="A60" s="59" t="s">
        <v>1007</v>
      </c>
      <c r="B60" s="404">
        <v>2</v>
      </c>
      <c r="C60" s="405">
        <v>2</v>
      </c>
      <c r="D60" s="405"/>
      <c r="E60" s="59" t="s">
        <v>1007</v>
      </c>
      <c r="F60" s="404" t="s">
        <v>613</v>
      </c>
      <c r="G60" s="405" t="s">
        <v>613</v>
      </c>
    </row>
    <row r="61" spans="1:7" s="200" customFormat="1" ht="14.25" customHeight="1">
      <c r="A61" s="59" t="s">
        <v>1008</v>
      </c>
      <c r="B61" s="404">
        <v>6</v>
      </c>
      <c r="C61" s="405">
        <v>3</v>
      </c>
      <c r="D61" s="405"/>
      <c r="E61" s="59" t="s">
        <v>1008</v>
      </c>
      <c r="F61" s="404">
        <v>4497</v>
      </c>
      <c r="G61" s="405">
        <v>2859</v>
      </c>
    </row>
    <row r="62" spans="1:7" s="200" customFormat="1" ht="14.25" customHeight="1">
      <c r="A62" s="59" t="s">
        <v>220</v>
      </c>
      <c r="B62" s="404">
        <v>9</v>
      </c>
      <c r="C62" s="405">
        <v>5</v>
      </c>
      <c r="D62" s="405"/>
      <c r="E62" s="59" t="s">
        <v>220</v>
      </c>
      <c r="F62" s="404">
        <v>6057</v>
      </c>
      <c r="G62" s="405">
        <v>4500</v>
      </c>
    </row>
    <row r="63" spans="1:7" s="200" customFormat="1" ht="14.25" customHeight="1">
      <c r="A63" s="27"/>
      <c r="B63" s="404"/>
      <c r="C63" s="405"/>
      <c r="D63" s="405"/>
      <c r="E63" s="27"/>
      <c r="F63" s="406"/>
      <c r="G63" s="533"/>
    </row>
    <row r="64" spans="1:7" s="200" customFormat="1" ht="14.25" customHeight="1">
      <c r="A64" s="26" t="s">
        <v>1024</v>
      </c>
      <c r="B64" s="400">
        <v>166</v>
      </c>
      <c r="C64" s="401">
        <v>157</v>
      </c>
      <c r="D64" s="401"/>
      <c r="E64" s="26" t="s">
        <v>1024</v>
      </c>
      <c r="F64" s="400">
        <v>240311</v>
      </c>
      <c r="G64" s="401">
        <v>219726</v>
      </c>
    </row>
    <row r="65" spans="1:7" s="200" customFormat="1" ht="14.25" customHeight="1">
      <c r="A65" s="59" t="s">
        <v>1028</v>
      </c>
      <c r="B65" s="404">
        <v>53</v>
      </c>
      <c r="C65" s="405">
        <v>44</v>
      </c>
      <c r="D65" s="405"/>
      <c r="E65" s="59" t="s">
        <v>1028</v>
      </c>
      <c r="F65" s="404">
        <v>85801</v>
      </c>
      <c r="G65" s="405">
        <v>65216</v>
      </c>
    </row>
    <row r="66" spans="1:7" s="200" customFormat="1" ht="14.25" customHeight="1">
      <c r="A66" s="59" t="s">
        <v>1029</v>
      </c>
      <c r="B66" s="404">
        <v>79</v>
      </c>
      <c r="C66" s="405">
        <v>79</v>
      </c>
      <c r="D66" s="405"/>
      <c r="E66" s="59" t="s">
        <v>1029</v>
      </c>
      <c r="F66" s="404">
        <v>101060</v>
      </c>
      <c r="G66" s="405">
        <v>101060</v>
      </c>
    </row>
    <row r="67" spans="1:7" ht="14.25" customHeight="1">
      <c r="A67" s="60" t="s">
        <v>1030</v>
      </c>
      <c r="B67" s="407">
        <v>34</v>
      </c>
      <c r="C67" s="408">
        <v>34</v>
      </c>
      <c r="D67" s="405"/>
      <c r="E67" s="60" t="s">
        <v>1030</v>
      </c>
      <c r="F67" s="407">
        <v>53450</v>
      </c>
      <c r="G67" s="408">
        <v>53450</v>
      </c>
    </row>
    <row r="68" spans="1:7" ht="14.25">
      <c r="A68" s="4" t="s">
        <v>1009</v>
      </c>
      <c r="C68" s="37"/>
      <c r="D68" s="37"/>
      <c r="E68" s="37"/>
      <c r="G68" s="199" t="s">
        <v>1031</v>
      </c>
    </row>
    <row r="69" ht="13.5">
      <c r="A69" s="4" t="s">
        <v>1010</v>
      </c>
    </row>
    <row r="70" ht="13.5">
      <c r="A70" s="4" t="s">
        <v>1011</v>
      </c>
    </row>
    <row r="71" spans="1:7" ht="13.5">
      <c r="A71" s="4" t="s">
        <v>202</v>
      </c>
      <c r="B71" s="36"/>
      <c r="C71" s="36"/>
      <c r="D71" s="279"/>
      <c r="E71" s="36"/>
      <c r="F71" s="244"/>
      <c r="G71" s="244"/>
    </row>
    <row r="72" spans="1:6" ht="14.25">
      <c r="A72" s="4"/>
      <c r="C72" s="199" t="s">
        <v>1031</v>
      </c>
      <c r="F72" s="244"/>
    </row>
    <row r="73" spans="2:7" ht="13.5">
      <c r="B73" s="309"/>
      <c r="F73" s="233"/>
      <c r="G73" s="150"/>
    </row>
    <row r="74" spans="3:14" ht="14.25">
      <c r="C74" s="200"/>
      <c r="D74" s="200"/>
      <c r="E74" s="200"/>
      <c r="F74" s="265"/>
      <c r="G74" s="265"/>
      <c r="H74" s="266"/>
      <c r="I74" s="200"/>
      <c r="J74" s="200"/>
      <c r="K74" s="200"/>
      <c r="L74" s="200"/>
      <c r="N74" s="266"/>
    </row>
    <row r="75" spans="1:14" ht="22.5" customHeight="1" thickBot="1">
      <c r="A75" s="264" t="s">
        <v>1012</v>
      </c>
      <c r="B75" s="200"/>
      <c r="C75" s="200"/>
      <c r="D75" s="200"/>
      <c r="E75" s="200"/>
      <c r="F75" s="266" t="s">
        <v>771</v>
      </c>
      <c r="G75" s="265"/>
      <c r="H75" s="266"/>
      <c r="I75" s="200"/>
      <c r="J75" s="200"/>
      <c r="K75" s="200"/>
      <c r="L75" s="200"/>
      <c r="N75" s="266"/>
    </row>
    <row r="76" spans="1:14" s="200" customFormat="1" ht="21.75" customHeight="1" thickTop="1">
      <c r="A76" s="1299" t="s">
        <v>974</v>
      </c>
      <c r="B76" s="1211" t="s">
        <v>305</v>
      </c>
      <c r="C76" s="1010" t="s">
        <v>773</v>
      </c>
      <c r="D76" s="1217"/>
      <c r="E76" s="1217"/>
      <c r="F76" s="1217"/>
      <c r="G76" s="1217"/>
      <c r="H76" s="1217"/>
      <c r="I76" s="1217"/>
      <c r="J76" s="1217"/>
      <c r="K76" s="1217"/>
      <c r="L76" s="1218"/>
      <c r="M76" s="1316" t="s">
        <v>485</v>
      </c>
      <c r="N76" s="1305" t="s">
        <v>475</v>
      </c>
    </row>
    <row r="77" spans="1:14" s="200" customFormat="1" ht="21.75" customHeight="1">
      <c r="A77" s="1300"/>
      <c r="B77" s="1212"/>
      <c r="C77" s="1312" t="s">
        <v>775</v>
      </c>
      <c r="D77" s="1315" t="s">
        <v>483</v>
      </c>
      <c r="E77" s="1214" t="s">
        <v>776</v>
      </c>
      <c r="F77" s="1311"/>
      <c r="G77" s="1311"/>
      <c r="H77" s="1311"/>
      <c r="I77" s="1204" t="s">
        <v>777</v>
      </c>
      <c r="J77" s="1308"/>
      <c r="K77" s="1309"/>
      <c r="L77" s="1310" t="s">
        <v>484</v>
      </c>
      <c r="M77" s="1315"/>
      <c r="N77" s="1306"/>
    </row>
    <row r="78" spans="1:14" s="200" customFormat="1" ht="29.25" customHeight="1">
      <c r="A78" s="1301"/>
      <c r="B78" s="1213"/>
      <c r="C78" s="1312"/>
      <c r="D78" s="1315"/>
      <c r="E78" s="463" t="s">
        <v>1013</v>
      </c>
      <c r="F78" s="463" t="s">
        <v>1014</v>
      </c>
      <c r="G78" s="463" t="s">
        <v>781</v>
      </c>
      <c r="H78" s="398" t="s">
        <v>1015</v>
      </c>
      <c r="I78" s="463" t="s">
        <v>783</v>
      </c>
      <c r="J78" s="463" t="s">
        <v>1016</v>
      </c>
      <c r="K78" s="465" t="s">
        <v>474</v>
      </c>
      <c r="L78" s="1227"/>
      <c r="M78" s="1315"/>
      <c r="N78" s="1307"/>
    </row>
    <row r="79" spans="1:14" ht="15.75" customHeight="1">
      <c r="A79" s="285"/>
      <c r="B79" s="399"/>
      <c r="C79" s="318"/>
      <c r="D79" s="319"/>
      <c r="E79" s="45"/>
      <c r="F79" s="45"/>
      <c r="G79" s="45"/>
      <c r="H79" s="45"/>
      <c r="I79" s="45"/>
      <c r="J79" s="45"/>
      <c r="K79" s="45"/>
      <c r="L79" s="319"/>
      <c r="M79" s="319"/>
      <c r="N79" s="319"/>
    </row>
    <row r="80" spans="1:14" ht="15.75" customHeight="1">
      <c r="A80" s="535" t="s">
        <v>216</v>
      </c>
      <c r="B80" s="294">
        <v>1082</v>
      </c>
      <c r="C80" s="275">
        <v>101</v>
      </c>
      <c r="D80" s="275">
        <v>1</v>
      </c>
      <c r="E80" s="275">
        <v>9</v>
      </c>
      <c r="F80" s="275">
        <v>45</v>
      </c>
      <c r="G80" s="275" t="s">
        <v>450</v>
      </c>
      <c r="H80" s="275" t="s">
        <v>450</v>
      </c>
      <c r="I80" s="275" t="s">
        <v>450</v>
      </c>
      <c r="J80" s="275">
        <v>15</v>
      </c>
      <c r="K80" s="275">
        <v>6</v>
      </c>
      <c r="L80" s="275">
        <v>25</v>
      </c>
      <c r="M80" s="275">
        <v>58</v>
      </c>
      <c r="N80" s="275">
        <v>923</v>
      </c>
    </row>
    <row r="81" spans="1:14" ht="15.75" customHeight="1">
      <c r="A81" s="535"/>
      <c r="B81" s="294"/>
      <c r="C81" s="275"/>
      <c r="D81" s="275"/>
      <c r="E81" s="275"/>
      <c r="F81" s="275"/>
      <c r="G81" s="275"/>
      <c r="H81" s="275"/>
      <c r="I81" s="275"/>
      <c r="J81" s="275"/>
      <c r="K81" s="275"/>
      <c r="L81" s="275"/>
      <c r="M81" s="275"/>
      <c r="N81" s="275"/>
    </row>
    <row r="82" spans="1:14" ht="15.75" customHeight="1">
      <c r="A82" s="536" t="s">
        <v>977</v>
      </c>
      <c r="B82" s="294">
        <v>48</v>
      </c>
      <c r="C82" s="275">
        <v>5</v>
      </c>
      <c r="D82" s="275" t="s">
        <v>352</v>
      </c>
      <c r="E82" s="275">
        <v>2</v>
      </c>
      <c r="F82" s="275">
        <v>1</v>
      </c>
      <c r="G82" s="275" t="s">
        <v>352</v>
      </c>
      <c r="H82" s="275" t="s">
        <v>352</v>
      </c>
      <c r="I82" s="275" t="s">
        <v>352</v>
      </c>
      <c r="J82" s="275" t="s">
        <v>352</v>
      </c>
      <c r="K82" s="275" t="s">
        <v>352</v>
      </c>
      <c r="L82" s="275">
        <v>2</v>
      </c>
      <c r="M82" s="275">
        <v>2</v>
      </c>
      <c r="N82" s="275">
        <v>41</v>
      </c>
    </row>
    <row r="83" spans="1:14" ht="15.75" customHeight="1">
      <c r="A83" s="537" t="s">
        <v>978</v>
      </c>
      <c r="B83" s="294">
        <v>19</v>
      </c>
      <c r="C83" s="275" t="s">
        <v>828</v>
      </c>
      <c r="D83" s="275" t="s">
        <v>828</v>
      </c>
      <c r="E83" s="275" t="s">
        <v>828</v>
      </c>
      <c r="F83" s="275" t="s">
        <v>828</v>
      </c>
      <c r="G83" s="275" t="s">
        <v>828</v>
      </c>
      <c r="H83" s="275" t="s">
        <v>828</v>
      </c>
      <c r="I83" s="275" t="s">
        <v>828</v>
      </c>
      <c r="J83" s="275" t="s">
        <v>828</v>
      </c>
      <c r="K83" s="275" t="s">
        <v>828</v>
      </c>
      <c r="L83" s="275" t="s">
        <v>828</v>
      </c>
      <c r="M83" s="275">
        <v>8</v>
      </c>
      <c r="N83" s="275">
        <v>11</v>
      </c>
    </row>
    <row r="84" spans="1:14" ht="15.75" customHeight="1">
      <c r="A84" s="536" t="s">
        <v>979</v>
      </c>
      <c r="B84" s="294">
        <v>22</v>
      </c>
      <c r="C84" s="275">
        <v>5</v>
      </c>
      <c r="D84" s="275" t="s">
        <v>428</v>
      </c>
      <c r="E84" s="275">
        <v>1</v>
      </c>
      <c r="F84" s="275">
        <v>2</v>
      </c>
      <c r="G84" s="275" t="s">
        <v>428</v>
      </c>
      <c r="H84" s="275" t="s">
        <v>428</v>
      </c>
      <c r="I84" s="275" t="s">
        <v>428</v>
      </c>
      <c r="J84" s="275">
        <v>1</v>
      </c>
      <c r="K84" s="275">
        <v>1</v>
      </c>
      <c r="L84" s="275" t="s">
        <v>428</v>
      </c>
      <c r="M84" s="275">
        <v>2</v>
      </c>
      <c r="N84" s="275">
        <v>15</v>
      </c>
    </row>
    <row r="85" spans="1:14" ht="15.75" customHeight="1">
      <c r="A85" s="536" t="s">
        <v>980</v>
      </c>
      <c r="B85" s="294">
        <v>28</v>
      </c>
      <c r="C85" s="275">
        <v>4</v>
      </c>
      <c r="D85" s="275" t="s">
        <v>486</v>
      </c>
      <c r="E85" s="275" t="s">
        <v>486</v>
      </c>
      <c r="F85" s="275">
        <v>3</v>
      </c>
      <c r="G85" s="275" t="s">
        <v>486</v>
      </c>
      <c r="H85" s="275" t="s">
        <v>486</v>
      </c>
      <c r="I85" s="275" t="s">
        <v>486</v>
      </c>
      <c r="J85" s="275">
        <v>1</v>
      </c>
      <c r="K85" s="275" t="s">
        <v>486</v>
      </c>
      <c r="L85" s="275" t="s">
        <v>486</v>
      </c>
      <c r="M85" s="275" t="s">
        <v>486</v>
      </c>
      <c r="N85" s="275">
        <v>24</v>
      </c>
    </row>
    <row r="86" spans="1:14" ht="15.75" customHeight="1">
      <c r="A86" s="536" t="s">
        <v>981</v>
      </c>
      <c r="B86" s="294">
        <v>8</v>
      </c>
      <c r="C86" s="275">
        <v>2</v>
      </c>
      <c r="D86" s="275" t="s">
        <v>431</v>
      </c>
      <c r="E86" s="275" t="s">
        <v>431</v>
      </c>
      <c r="F86" s="275">
        <v>2</v>
      </c>
      <c r="G86" s="275" t="s">
        <v>431</v>
      </c>
      <c r="H86" s="275" t="s">
        <v>431</v>
      </c>
      <c r="I86" s="275" t="s">
        <v>431</v>
      </c>
      <c r="J86" s="275" t="s">
        <v>431</v>
      </c>
      <c r="K86" s="275" t="s">
        <v>431</v>
      </c>
      <c r="L86" s="275" t="s">
        <v>431</v>
      </c>
      <c r="M86" s="275" t="s">
        <v>431</v>
      </c>
      <c r="N86" s="275">
        <v>6</v>
      </c>
    </row>
    <row r="87" spans="1:14" ht="15.75" customHeight="1">
      <c r="A87" s="536" t="s">
        <v>982</v>
      </c>
      <c r="B87" s="294">
        <v>46</v>
      </c>
      <c r="C87" s="275">
        <v>7</v>
      </c>
      <c r="D87" s="275" t="s">
        <v>487</v>
      </c>
      <c r="E87" s="275">
        <v>1</v>
      </c>
      <c r="F87" s="275">
        <v>4</v>
      </c>
      <c r="G87" s="275" t="s">
        <v>487</v>
      </c>
      <c r="H87" s="275" t="s">
        <v>487</v>
      </c>
      <c r="I87" s="275" t="s">
        <v>487</v>
      </c>
      <c r="J87" s="275">
        <v>1</v>
      </c>
      <c r="K87" s="275">
        <v>1</v>
      </c>
      <c r="L87" s="275" t="s">
        <v>487</v>
      </c>
      <c r="M87" s="275">
        <v>3</v>
      </c>
      <c r="N87" s="275">
        <v>36</v>
      </c>
    </row>
    <row r="88" spans="1:14" ht="15.75" customHeight="1">
      <c r="A88" s="536" t="s">
        <v>983</v>
      </c>
      <c r="B88" s="294">
        <v>31</v>
      </c>
      <c r="C88" s="275">
        <v>5</v>
      </c>
      <c r="D88" s="275" t="s">
        <v>478</v>
      </c>
      <c r="E88" s="275">
        <v>1</v>
      </c>
      <c r="F88" s="275">
        <v>1</v>
      </c>
      <c r="G88" s="275" t="s">
        <v>478</v>
      </c>
      <c r="H88" s="275" t="s">
        <v>478</v>
      </c>
      <c r="I88" s="275" t="s">
        <v>478</v>
      </c>
      <c r="J88" s="275" t="s">
        <v>478</v>
      </c>
      <c r="K88" s="275" t="s">
        <v>478</v>
      </c>
      <c r="L88" s="275">
        <v>3</v>
      </c>
      <c r="M88" s="275">
        <v>7</v>
      </c>
      <c r="N88" s="275">
        <v>19</v>
      </c>
    </row>
    <row r="89" spans="1:14" ht="15.75" customHeight="1">
      <c r="A89" s="537" t="s">
        <v>219</v>
      </c>
      <c r="B89" s="294">
        <v>25</v>
      </c>
      <c r="C89" s="275">
        <v>4</v>
      </c>
      <c r="D89" s="275" t="s">
        <v>448</v>
      </c>
      <c r="E89" s="275" t="s">
        <v>448</v>
      </c>
      <c r="F89" s="275">
        <v>1</v>
      </c>
      <c r="G89" s="275" t="s">
        <v>448</v>
      </c>
      <c r="H89" s="275" t="s">
        <v>448</v>
      </c>
      <c r="I89" s="275" t="s">
        <v>448</v>
      </c>
      <c r="J89" s="275">
        <v>1</v>
      </c>
      <c r="K89" s="275" t="s">
        <v>448</v>
      </c>
      <c r="L89" s="275">
        <v>2</v>
      </c>
      <c r="M89" s="275">
        <v>3</v>
      </c>
      <c r="N89" s="275">
        <v>18</v>
      </c>
    </row>
    <row r="90" spans="1:14" ht="15.75" customHeight="1">
      <c r="A90" s="536" t="s">
        <v>298</v>
      </c>
      <c r="B90" s="294">
        <v>155</v>
      </c>
      <c r="C90" s="275">
        <v>15</v>
      </c>
      <c r="D90" s="275" t="s">
        <v>429</v>
      </c>
      <c r="E90" s="275" t="s">
        <v>429</v>
      </c>
      <c r="F90" s="275">
        <v>4</v>
      </c>
      <c r="G90" s="275" t="s">
        <v>429</v>
      </c>
      <c r="H90" s="275" t="s">
        <v>429</v>
      </c>
      <c r="I90" s="275" t="s">
        <v>429</v>
      </c>
      <c r="J90" s="275">
        <v>1</v>
      </c>
      <c r="K90" s="275">
        <v>3</v>
      </c>
      <c r="L90" s="275">
        <v>7</v>
      </c>
      <c r="M90" s="275">
        <v>16</v>
      </c>
      <c r="N90" s="275">
        <v>124</v>
      </c>
    </row>
    <row r="91" spans="1:14" ht="15.75" customHeight="1">
      <c r="A91" s="536" t="s">
        <v>299</v>
      </c>
      <c r="B91" s="294">
        <v>23</v>
      </c>
      <c r="C91" s="275">
        <v>1</v>
      </c>
      <c r="D91" s="275">
        <v>1</v>
      </c>
      <c r="E91" s="275" t="s">
        <v>430</v>
      </c>
      <c r="F91" s="275" t="s">
        <v>430</v>
      </c>
      <c r="G91" s="275" t="s">
        <v>430</v>
      </c>
      <c r="H91" s="275" t="s">
        <v>430</v>
      </c>
      <c r="I91" s="275" t="s">
        <v>430</v>
      </c>
      <c r="J91" s="275" t="s">
        <v>430</v>
      </c>
      <c r="K91" s="275" t="s">
        <v>430</v>
      </c>
      <c r="L91" s="275" t="s">
        <v>430</v>
      </c>
      <c r="M91" s="275" t="s">
        <v>430</v>
      </c>
      <c r="N91" s="275">
        <v>22</v>
      </c>
    </row>
    <row r="92" spans="1:14" ht="15.75" customHeight="1">
      <c r="A92" s="536" t="s">
        <v>300</v>
      </c>
      <c r="B92" s="294">
        <v>16</v>
      </c>
      <c r="C92" s="275">
        <v>4</v>
      </c>
      <c r="D92" s="275" t="s">
        <v>828</v>
      </c>
      <c r="E92" s="275" t="s">
        <v>828</v>
      </c>
      <c r="F92" s="275">
        <v>3</v>
      </c>
      <c r="G92" s="275" t="s">
        <v>828</v>
      </c>
      <c r="H92" s="275" t="s">
        <v>828</v>
      </c>
      <c r="I92" s="275" t="s">
        <v>828</v>
      </c>
      <c r="J92" s="275" t="s">
        <v>828</v>
      </c>
      <c r="K92" s="275" t="s">
        <v>828</v>
      </c>
      <c r="L92" s="275">
        <v>1</v>
      </c>
      <c r="M92" s="275" t="s">
        <v>828</v>
      </c>
      <c r="N92" s="275">
        <v>12</v>
      </c>
    </row>
    <row r="93" spans="1:14" ht="15.75" customHeight="1">
      <c r="A93" s="535"/>
      <c r="B93" s="294"/>
      <c r="C93" s="275"/>
      <c r="D93" s="275"/>
      <c r="E93" s="275"/>
      <c r="F93" s="275"/>
      <c r="G93" s="275"/>
      <c r="H93" s="275"/>
      <c r="I93" s="275"/>
      <c r="J93" s="275"/>
      <c r="K93" s="275"/>
      <c r="L93" s="275"/>
      <c r="M93" s="275"/>
      <c r="N93" s="29"/>
    </row>
    <row r="94" spans="1:14" ht="15.75" customHeight="1">
      <c r="A94" s="79" t="s">
        <v>226</v>
      </c>
      <c r="B94" s="294">
        <v>83</v>
      </c>
      <c r="C94" s="275">
        <v>4</v>
      </c>
      <c r="D94" s="275" t="s">
        <v>828</v>
      </c>
      <c r="E94" s="275" t="s">
        <v>828</v>
      </c>
      <c r="F94" s="275">
        <v>4</v>
      </c>
      <c r="G94" s="275" t="s">
        <v>828</v>
      </c>
      <c r="H94" s="275" t="s">
        <v>828</v>
      </c>
      <c r="I94" s="275" t="s">
        <v>828</v>
      </c>
      <c r="J94" s="275" t="s">
        <v>828</v>
      </c>
      <c r="K94" s="275" t="s">
        <v>828</v>
      </c>
      <c r="L94" s="275" t="s">
        <v>828</v>
      </c>
      <c r="M94" s="275">
        <v>1</v>
      </c>
      <c r="N94" s="275">
        <v>78</v>
      </c>
    </row>
    <row r="95" spans="1:14" ht="15.75" customHeight="1">
      <c r="A95" s="278" t="s">
        <v>488</v>
      </c>
      <c r="B95" s="277">
        <v>30</v>
      </c>
      <c r="C95" s="194">
        <v>2</v>
      </c>
      <c r="D95" s="194" t="s">
        <v>828</v>
      </c>
      <c r="E95" s="194" t="s">
        <v>828</v>
      </c>
      <c r="F95" s="194">
        <v>2</v>
      </c>
      <c r="G95" s="194" t="s">
        <v>828</v>
      </c>
      <c r="H95" s="194" t="s">
        <v>828</v>
      </c>
      <c r="I95" s="194" t="s">
        <v>828</v>
      </c>
      <c r="J95" s="194" t="s">
        <v>828</v>
      </c>
      <c r="K95" s="194" t="s">
        <v>828</v>
      </c>
      <c r="L95" s="194" t="s">
        <v>828</v>
      </c>
      <c r="M95" s="194" t="s">
        <v>828</v>
      </c>
      <c r="N95" s="11">
        <v>28</v>
      </c>
    </row>
    <row r="96" spans="1:14" ht="15.75" customHeight="1">
      <c r="A96" s="278" t="s">
        <v>489</v>
      </c>
      <c r="B96" s="277">
        <v>18</v>
      </c>
      <c r="C96" s="194">
        <v>1</v>
      </c>
      <c r="D96" s="194" t="s">
        <v>828</v>
      </c>
      <c r="E96" s="194" t="s">
        <v>828</v>
      </c>
      <c r="F96" s="194">
        <v>1</v>
      </c>
      <c r="G96" s="194" t="s">
        <v>828</v>
      </c>
      <c r="H96" s="194" t="s">
        <v>828</v>
      </c>
      <c r="I96" s="194" t="s">
        <v>828</v>
      </c>
      <c r="J96" s="194" t="s">
        <v>828</v>
      </c>
      <c r="K96" s="194" t="s">
        <v>828</v>
      </c>
      <c r="L96" s="194" t="s">
        <v>828</v>
      </c>
      <c r="M96" s="194" t="s">
        <v>828</v>
      </c>
      <c r="N96" s="11">
        <v>17</v>
      </c>
    </row>
    <row r="97" spans="1:14" ht="15.75" customHeight="1">
      <c r="A97" s="278" t="s">
        <v>490</v>
      </c>
      <c r="B97" s="277">
        <v>11</v>
      </c>
      <c r="C97" s="194">
        <v>1</v>
      </c>
      <c r="D97" s="194" t="s">
        <v>828</v>
      </c>
      <c r="E97" s="194" t="s">
        <v>828</v>
      </c>
      <c r="F97" s="194">
        <v>1</v>
      </c>
      <c r="G97" s="194" t="s">
        <v>828</v>
      </c>
      <c r="H97" s="194" t="s">
        <v>828</v>
      </c>
      <c r="I97" s="194" t="s">
        <v>828</v>
      </c>
      <c r="J97" s="194" t="s">
        <v>828</v>
      </c>
      <c r="K97" s="194" t="s">
        <v>828</v>
      </c>
      <c r="L97" s="194" t="s">
        <v>828</v>
      </c>
      <c r="M97" s="194">
        <v>1</v>
      </c>
      <c r="N97" s="11">
        <v>9</v>
      </c>
    </row>
    <row r="98" spans="1:14" ht="15.75" customHeight="1">
      <c r="A98" s="278" t="s">
        <v>491</v>
      </c>
      <c r="B98" s="277">
        <v>24</v>
      </c>
      <c r="C98" s="194" t="s">
        <v>828</v>
      </c>
      <c r="D98" s="194" t="s">
        <v>828</v>
      </c>
      <c r="E98" s="194" t="s">
        <v>828</v>
      </c>
      <c r="F98" s="194" t="s">
        <v>828</v>
      </c>
      <c r="G98" s="194" t="s">
        <v>828</v>
      </c>
      <c r="H98" s="194" t="s">
        <v>828</v>
      </c>
      <c r="I98" s="194" t="s">
        <v>828</v>
      </c>
      <c r="J98" s="194" t="s">
        <v>828</v>
      </c>
      <c r="K98" s="194" t="s">
        <v>828</v>
      </c>
      <c r="L98" s="194" t="s">
        <v>828</v>
      </c>
      <c r="M98" s="194" t="s">
        <v>828</v>
      </c>
      <c r="N98" s="11">
        <v>24</v>
      </c>
    </row>
    <row r="99" spans="1:14" ht="15.75" customHeight="1">
      <c r="A99" s="80"/>
      <c r="B99" s="538"/>
      <c r="C99" s="194"/>
      <c r="D99" s="194"/>
      <c r="E99" s="194"/>
      <c r="F99" s="194"/>
      <c r="G99" s="194"/>
      <c r="H99" s="194"/>
      <c r="I99" s="194"/>
      <c r="J99" s="194"/>
      <c r="K99" s="194"/>
      <c r="L99" s="194"/>
      <c r="M99" s="194"/>
      <c r="N99" s="11"/>
    </row>
    <row r="100" spans="1:14" ht="15.75" customHeight="1">
      <c r="A100" s="79" t="s">
        <v>227</v>
      </c>
      <c r="B100" s="294">
        <v>15</v>
      </c>
      <c r="C100" s="275" t="s">
        <v>492</v>
      </c>
      <c r="D100" s="275" t="s">
        <v>492</v>
      </c>
      <c r="E100" s="275" t="s">
        <v>492</v>
      </c>
      <c r="F100" s="275" t="s">
        <v>492</v>
      </c>
      <c r="G100" s="275" t="s">
        <v>492</v>
      </c>
      <c r="H100" s="275" t="s">
        <v>492</v>
      </c>
      <c r="I100" s="275" t="s">
        <v>492</v>
      </c>
      <c r="J100" s="275" t="s">
        <v>492</v>
      </c>
      <c r="K100" s="275" t="s">
        <v>492</v>
      </c>
      <c r="L100" s="275" t="s">
        <v>492</v>
      </c>
      <c r="M100" s="275" t="s">
        <v>492</v>
      </c>
      <c r="N100" s="275" t="s">
        <v>492</v>
      </c>
    </row>
    <row r="101" spans="1:14" ht="15.75" customHeight="1">
      <c r="A101" s="276" t="s">
        <v>493</v>
      </c>
      <c r="B101" s="277">
        <v>3</v>
      </c>
      <c r="C101" s="194">
        <v>1</v>
      </c>
      <c r="D101" s="194" t="s">
        <v>828</v>
      </c>
      <c r="E101" s="194" t="s">
        <v>828</v>
      </c>
      <c r="F101" s="194" t="s">
        <v>828</v>
      </c>
      <c r="G101" s="194" t="s">
        <v>828</v>
      </c>
      <c r="H101" s="194" t="s">
        <v>828</v>
      </c>
      <c r="I101" s="194" t="s">
        <v>828</v>
      </c>
      <c r="J101" s="194" t="s">
        <v>828</v>
      </c>
      <c r="K101" s="194" t="s">
        <v>828</v>
      </c>
      <c r="L101" s="194">
        <v>1</v>
      </c>
      <c r="M101" s="194" t="s">
        <v>828</v>
      </c>
      <c r="N101" s="11">
        <v>2</v>
      </c>
    </row>
    <row r="102" spans="1:14" ht="15.75" customHeight="1">
      <c r="A102" s="276" t="s">
        <v>494</v>
      </c>
      <c r="B102" s="277">
        <v>11</v>
      </c>
      <c r="C102" s="194">
        <v>1</v>
      </c>
      <c r="D102" s="194" t="s">
        <v>828</v>
      </c>
      <c r="E102" s="194" t="s">
        <v>828</v>
      </c>
      <c r="F102" s="194">
        <v>1</v>
      </c>
      <c r="G102" s="194" t="s">
        <v>828</v>
      </c>
      <c r="H102" s="194" t="s">
        <v>828</v>
      </c>
      <c r="I102" s="194" t="s">
        <v>828</v>
      </c>
      <c r="J102" s="194" t="s">
        <v>828</v>
      </c>
      <c r="K102" s="194" t="s">
        <v>828</v>
      </c>
      <c r="L102" s="194" t="s">
        <v>828</v>
      </c>
      <c r="M102" s="194" t="s">
        <v>828</v>
      </c>
      <c r="N102" s="11">
        <v>10</v>
      </c>
    </row>
    <row r="103" spans="1:14" ht="15.75" customHeight="1">
      <c r="A103" s="276" t="s">
        <v>495</v>
      </c>
      <c r="B103" s="277">
        <v>1</v>
      </c>
      <c r="C103" s="194" t="s">
        <v>492</v>
      </c>
      <c r="D103" s="194" t="s">
        <v>492</v>
      </c>
      <c r="E103" s="194" t="s">
        <v>492</v>
      </c>
      <c r="F103" s="194" t="s">
        <v>492</v>
      </c>
      <c r="G103" s="194" t="s">
        <v>492</v>
      </c>
      <c r="H103" s="194" t="s">
        <v>492</v>
      </c>
      <c r="I103" s="194" t="s">
        <v>492</v>
      </c>
      <c r="J103" s="194" t="s">
        <v>492</v>
      </c>
      <c r="K103" s="194" t="s">
        <v>492</v>
      </c>
      <c r="L103" s="194" t="s">
        <v>492</v>
      </c>
      <c r="M103" s="194" t="s">
        <v>492</v>
      </c>
      <c r="N103" s="194" t="s">
        <v>492</v>
      </c>
    </row>
    <row r="104" spans="1:14" ht="15.75" customHeight="1">
      <c r="A104" s="82"/>
      <c r="B104" s="538"/>
      <c r="C104" s="194"/>
      <c r="D104" s="194"/>
      <c r="E104" s="194"/>
      <c r="F104" s="194"/>
      <c r="G104" s="194"/>
      <c r="H104" s="194"/>
      <c r="I104" s="194"/>
      <c r="J104" s="194"/>
      <c r="K104" s="194"/>
      <c r="L104" s="194"/>
      <c r="M104" s="194"/>
      <c r="N104" s="11"/>
    </row>
    <row r="105" spans="1:14" ht="15.75" customHeight="1">
      <c r="A105" s="79" t="s">
        <v>228</v>
      </c>
      <c r="B105" s="294">
        <v>10</v>
      </c>
      <c r="C105" s="275">
        <v>2</v>
      </c>
      <c r="D105" s="275" t="s">
        <v>828</v>
      </c>
      <c r="E105" s="275" t="s">
        <v>828</v>
      </c>
      <c r="F105" s="275">
        <v>2</v>
      </c>
      <c r="G105" s="275" t="s">
        <v>828</v>
      </c>
      <c r="H105" s="275" t="s">
        <v>828</v>
      </c>
      <c r="I105" s="275" t="s">
        <v>828</v>
      </c>
      <c r="J105" s="275" t="s">
        <v>828</v>
      </c>
      <c r="K105" s="275" t="s">
        <v>828</v>
      </c>
      <c r="L105" s="275" t="s">
        <v>828</v>
      </c>
      <c r="M105" s="275" t="s">
        <v>828</v>
      </c>
      <c r="N105" s="275">
        <v>8</v>
      </c>
    </row>
    <row r="106" spans="1:14" ht="15.75" customHeight="1">
      <c r="A106" s="276" t="s">
        <v>496</v>
      </c>
      <c r="B106" s="277" t="s">
        <v>828</v>
      </c>
      <c r="C106" s="194" t="s">
        <v>828</v>
      </c>
      <c r="D106" s="194" t="s">
        <v>828</v>
      </c>
      <c r="E106" s="194" t="s">
        <v>828</v>
      </c>
      <c r="F106" s="194" t="s">
        <v>828</v>
      </c>
      <c r="G106" s="194" t="s">
        <v>828</v>
      </c>
      <c r="H106" s="194" t="s">
        <v>828</v>
      </c>
      <c r="I106" s="194" t="s">
        <v>828</v>
      </c>
      <c r="J106" s="194" t="s">
        <v>828</v>
      </c>
      <c r="K106" s="194" t="s">
        <v>828</v>
      </c>
      <c r="L106" s="194" t="s">
        <v>828</v>
      </c>
      <c r="M106" s="194" t="s">
        <v>828</v>
      </c>
      <c r="N106" s="194" t="s">
        <v>828</v>
      </c>
    </row>
    <row r="107" spans="1:14" ht="15.75" customHeight="1">
      <c r="A107" s="276" t="s">
        <v>497</v>
      </c>
      <c r="B107" s="277" t="s">
        <v>828</v>
      </c>
      <c r="C107" s="194" t="s">
        <v>828</v>
      </c>
      <c r="D107" s="194" t="s">
        <v>828</v>
      </c>
      <c r="E107" s="194" t="s">
        <v>828</v>
      </c>
      <c r="F107" s="194" t="s">
        <v>828</v>
      </c>
      <c r="G107" s="194" t="s">
        <v>828</v>
      </c>
      <c r="H107" s="194" t="s">
        <v>828</v>
      </c>
      <c r="I107" s="194" t="s">
        <v>828</v>
      </c>
      <c r="J107" s="194" t="s">
        <v>828</v>
      </c>
      <c r="K107" s="194" t="s">
        <v>828</v>
      </c>
      <c r="L107" s="194" t="s">
        <v>828</v>
      </c>
      <c r="M107" s="194" t="s">
        <v>828</v>
      </c>
      <c r="N107" s="194" t="s">
        <v>828</v>
      </c>
    </row>
    <row r="108" spans="1:14" ht="15.75" customHeight="1">
      <c r="A108" s="276" t="s">
        <v>498</v>
      </c>
      <c r="B108" s="277">
        <v>7</v>
      </c>
      <c r="C108" s="194" t="s">
        <v>828</v>
      </c>
      <c r="D108" s="194" t="s">
        <v>828</v>
      </c>
      <c r="E108" s="194" t="s">
        <v>828</v>
      </c>
      <c r="F108" s="194" t="s">
        <v>828</v>
      </c>
      <c r="G108" s="194" t="s">
        <v>828</v>
      </c>
      <c r="H108" s="194" t="s">
        <v>828</v>
      </c>
      <c r="I108" s="194" t="s">
        <v>828</v>
      </c>
      <c r="J108" s="194" t="s">
        <v>828</v>
      </c>
      <c r="K108" s="194" t="s">
        <v>828</v>
      </c>
      <c r="L108" s="194" t="s">
        <v>828</v>
      </c>
      <c r="M108" s="194" t="s">
        <v>828</v>
      </c>
      <c r="N108" s="11">
        <v>7</v>
      </c>
    </row>
    <row r="109" spans="1:14" ht="15.75" customHeight="1">
      <c r="A109" s="276" t="s">
        <v>499</v>
      </c>
      <c r="B109" s="277">
        <v>3</v>
      </c>
      <c r="C109" s="194">
        <v>2</v>
      </c>
      <c r="D109" s="194" t="s">
        <v>828</v>
      </c>
      <c r="E109" s="194" t="s">
        <v>828</v>
      </c>
      <c r="F109" s="194">
        <v>2</v>
      </c>
      <c r="G109" s="194" t="s">
        <v>828</v>
      </c>
      <c r="H109" s="194" t="s">
        <v>828</v>
      </c>
      <c r="I109" s="194" t="s">
        <v>828</v>
      </c>
      <c r="J109" s="194" t="s">
        <v>828</v>
      </c>
      <c r="K109" s="194" t="s">
        <v>828</v>
      </c>
      <c r="L109" s="194" t="s">
        <v>828</v>
      </c>
      <c r="M109" s="194" t="s">
        <v>828</v>
      </c>
      <c r="N109" s="11">
        <v>1</v>
      </c>
    </row>
    <row r="110" spans="1:14" ht="15.75" customHeight="1">
      <c r="A110" s="82"/>
      <c r="B110" s="538"/>
      <c r="C110" s="194"/>
      <c r="D110" s="194"/>
      <c r="E110" s="194"/>
      <c r="F110" s="194"/>
      <c r="G110" s="194"/>
      <c r="H110" s="194"/>
      <c r="I110" s="194"/>
      <c r="J110" s="194"/>
      <c r="K110" s="194"/>
      <c r="L110" s="194"/>
      <c r="M110" s="194"/>
      <c r="N110" s="16"/>
    </row>
    <row r="111" spans="1:14" ht="15.75" customHeight="1">
      <c r="A111" s="86" t="s">
        <v>259</v>
      </c>
      <c r="B111" s="294">
        <v>267</v>
      </c>
      <c r="C111" s="275">
        <v>24</v>
      </c>
      <c r="D111" s="275" t="s">
        <v>828</v>
      </c>
      <c r="E111" s="275">
        <v>2</v>
      </c>
      <c r="F111" s="275">
        <v>9</v>
      </c>
      <c r="G111" s="275" t="s">
        <v>828</v>
      </c>
      <c r="H111" s="275" t="s">
        <v>828</v>
      </c>
      <c r="I111" s="275" t="s">
        <v>828</v>
      </c>
      <c r="J111" s="275">
        <v>5</v>
      </c>
      <c r="K111" s="275">
        <v>1</v>
      </c>
      <c r="L111" s="275">
        <v>7</v>
      </c>
      <c r="M111" s="275">
        <v>7</v>
      </c>
      <c r="N111" s="275">
        <v>236</v>
      </c>
    </row>
    <row r="112" spans="1:14" ht="15.75" customHeight="1">
      <c r="A112" s="276" t="s">
        <v>500</v>
      </c>
      <c r="B112" s="277">
        <v>79</v>
      </c>
      <c r="C112" s="194">
        <v>8</v>
      </c>
      <c r="D112" s="194" t="s">
        <v>828</v>
      </c>
      <c r="E112" s="194">
        <v>1</v>
      </c>
      <c r="F112" s="194">
        <v>2</v>
      </c>
      <c r="G112" s="194" t="s">
        <v>828</v>
      </c>
      <c r="H112" s="194" t="s">
        <v>828</v>
      </c>
      <c r="I112" s="194" t="s">
        <v>828</v>
      </c>
      <c r="J112" s="194" t="s">
        <v>828</v>
      </c>
      <c r="K112" s="194" t="s">
        <v>828</v>
      </c>
      <c r="L112" s="194">
        <v>5</v>
      </c>
      <c r="M112" s="194">
        <v>3</v>
      </c>
      <c r="N112" s="279">
        <v>68</v>
      </c>
    </row>
    <row r="113" spans="1:14" ht="15.75" customHeight="1">
      <c r="A113" s="276" t="s">
        <v>501</v>
      </c>
      <c r="B113" s="277">
        <v>5</v>
      </c>
      <c r="C113" s="194">
        <v>1</v>
      </c>
      <c r="D113" s="194" t="s">
        <v>828</v>
      </c>
      <c r="E113" s="194" t="s">
        <v>828</v>
      </c>
      <c r="F113" s="194" t="s">
        <v>828</v>
      </c>
      <c r="G113" s="194" t="s">
        <v>828</v>
      </c>
      <c r="H113" s="194" t="s">
        <v>828</v>
      </c>
      <c r="I113" s="194" t="s">
        <v>828</v>
      </c>
      <c r="J113" s="194">
        <v>1</v>
      </c>
      <c r="K113" s="194" t="s">
        <v>828</v>
      </c>
      <c r="L113" s="194" t="s">
        <v>828</v>
      </c>
      <c r="M113" s="194" t="s">
        <v>828</v>
      </c>
      <c r="N113" s="11">
        <v>4</v>
      </c>
    </row>
    <row r="114" spans="1:14" ht="15.75" customHeight="1">
      <c r="A114" s="276" t="s">
        <v>502</v>
      </c>
      <c r="B114" s="277">
        <v>11</v>
      </c>
      <c r="C114" s="194">
        <v>4</v>
      </c>
      <c r="D114" s="194" t="s">
        <v>828</v>
      </c>
      <c r="E114" s="194" t="s">
        <v>828</v>
      </c>
      <c r="F114" s="194">
        <v>3</v>
      </c>
      <c r="G114" s="194" t="s">
        <v>828</v>
      </c>
      <c r="H114" s="194" t="s">
        <v>828</v>
      </c>
      <c r="I114" s="194" t="s">
        <v>828</v>
      </c>
      <c r="J114" s="194">
        <v>1</v>
      </c>
      <c r="K114" s="194" t="s">
        <v>828</v>
      </c>
      <c r="L114" s="194" t="s">
        <v>828</v>
      </c>
      <c r="M114" s="194">
        <v>1</v>
      </c>
      <c r="N114" s="11">
        <v>6</v>
      </c>
    </row>
    <row r="115" spans="1:14" ht="15.75" customHeight="1">
      <c r="A115" s="276" t="s">
        <v>503</v>
      </c>
      <c r="B115" s="277">
        <v>33</v>
      </c>
      <c r="C115" s="194">
        <v>5</v>
      </c>
      <c r="D115" s="194" t="s">
        <v>828</v>
      </c>
      <c r="E115" s="194" t="s">
        <v>828</v>
      </c>
      <c r="F115" s="194">
        <v>3</v>
      </c>
      <c r="G115" s="194" t="s">
        <v>828</v>
      </c>
      <c r="H115" s="194" t="s">
        <v>828</v>
      </c>
      <c r="I115" s="194" t="s">
        <v>828</v>
      </c>
      <c r="J115" s="194">
        <v>1</v>
      </c>
      <c r="K115" s="194">
        <v>1</v>
      </c>
      <c r="L115" s="194" t="s">
        <v>828</v>
      </c>
      <c r="M115" s="194" t="s">
        <v>828</v>
      </c>
      <c r="N115" s="11">
        <v>28</v>
      </c>
    </row>
    <row r="116" spans="1:14" ht="15.75" customHeight="1">
      <c r="A116" s="276" t="s">
        <v>504</v>
      </c>
      <c r="B116" s="277">
        <v>139</v>
      </c>
      <c r="C116" s="194">
        <v>6</v>
      </c>
      <c r="D116" s="194" t="s">
        <v>828</v>
      </c>
      <c r="E116" s="194">
        <v>1</v>
      </c>
      <c r="F116" s="194">
        <v>1</v>
      </c>
      <c r="G116" s="194" t="s">
        <v>828</v>
      </c>
      <c r="H116" s="194" t="s">
        <v>828</v>
      </c>
      <c r="I116" s="194" t="s">
        <v>828</v>
      </c>
      <c r="J116" s="194">
        <v>2</v>
      </c>
      <c r="K116" s="194" t="s">
        <v>828</v>
      </c>
      <c r="L116" s="194">
        <v>2</v>
      </c>
      <c r="M116" s="194">
        <v>3</v>
      </c>
      <c r="N116" s="11">
        <v>130</v>
      </c>
    </row>
    <row r="117" spans="1:14" ht="15.75" customHeight="1">
      <c r="A117" s="70"/>
      <c r="B117" s="538"/>
      <c r="C117" s="194"/>
      <c r="D117" s="194"/>
      <c r="E117" s="194"/>
      <c r="F117" s="194"/>
      <c r="G117" s="194"/>
      <c r="H117" s="194"/>
      <c r="I117" s="194"/>
      <c r="J117" s="194"/>
      <c r="K117" s="194"/>
      <c r="L117" s="194"/>
      <c r="M117" s="194"/>
      <c r="N117" s="11"/>
    </row>
    <row r="118" spans="1:14" ht="15.75" customHeight="1">
      <c r="A118" s="86" t="s">
        <v>260</v>
      </c>
      <c r="B118" s="294">
        <v>3</v>
      </c>
      <c r="C118" s="275" t="s">
        <v>492</v>
      </c>
      <c r="D118" s="275" t="s">
        <v>492</v>
      </c>
      <c r="E118" s="275" t="s">
        <v>492</v>
      </c>
      <c r="F118" s="275" t="s">
        <v>492</v>
      </c>
      <c r="G118" s="275" t="s">
        <v>492</v>
      </c>
      <c r="H118" s="275" t="s">
        <v>492</v>
      </c>
      <c r="I118" s="275" t="s">
        <v>492</v>
      </c>
      <c r="J118" s="275" t="s">
        <v>492</v>
      </c>
      <c r="K118" s="275" t="s">
        <v>492</v>
      </c>
      <c r="L118" s="275" t="s">
        <v>492</v>
      </c>
      <c r="M118" s="275" t="s">
        <v>492</v>
      </c>
      <c r="N118" s="275" t="s">
        <v>492</v>
      </c>
    </row>
    <row r="119" spans="1:14" ht="15.75" customHeight="1">
      <c r="A119" s="34" t="s">
        <v>505</v>
      </c>
      <c r="B119" s="277">
        <v>1</v>
      </c>
      <c r="C119" s="194" t="s">
        <v>492</v>
      </c>
      <c r="D119" s="194" t="s">
        <v>492</v>
      </c>
      <c r="E119" s="194" t="s">
        <v>492</v>
      </c>
      <c r="F119" s="194" t="s">
        <v>492</v>
      </c>
      <c r="G119" s="194" t="s">
        <v>492</v>
      </c>
      <c r="H119" s="194" t="s">
        <v>492</v>
      </c>
      <c r="I119" s="194" t="s">
        <v>492</v>
      </c>
      <c r="J119" s="194" t="s">
        <v>492</v>
      </c>
      <c r="K119" s="194" t="s">
        <v>492</v>
      </c>
      <c r="L119" s="194" t="s">
        <v>492</v>
      </c>
      <c r="M119" s="194" t="s">
        <v>492</v>
      </c>
      <c r="N119" s="194" t="s">
        <v>492</v>
      </c>
    </row>
    <row r="120" spans="1:14" ht="15.75" customHeight="1">
      <c r="A120" s="34" t="s">
        <v>506</v>
      </c>
      <c r="B120" s="277">
        <v>1</v>
      </c>
      <c r="C120" s="194" t="s">
        <v>492</v>
      </c>
      <c r="D120" s="194" t="s">
        <v>492</v>
      </c>
      <c r="E120" s="194" t="s">
        <v>492</v>
      </c>
      <c r="F120" s="194" t="s">
        <v>492</v>
      </c>
      <c r="G120" s="194" t="s">
        <v>492</v>
      </c>
      <c r="H120" s="194" t="s">
        <v>492</v>
      </c>
      <c r="I120" s="194" t="s">
        <v>492</v>
      </c>
      <c r="J120" s="194" t="s">
        <v>492</v>
      </c>
      <c r="K120" s="194" t="s">
        <v>492</v>
      </c>
      <c r="L120" s="194" t="s">
        <v>492</v>
      </c>
      <c r="M120" s="194" t="s">
        <v>492</v>
      </c>
      <c r="N120" s="194" t="s">
        <v>492</v>
      </c>
    </row>
    <row r="121" spans="1:14" ht="15.75" customHeight="1">
      <c r="A121" s="34" t="s">
        <v>507</v>
      </c>
      <c r="B121" s="277">
        <v>1</v>
      </c>
      <c r="C121" s="194" t="s">
        <v>492</v>
      </c>
      <c r="D121" s="194" t="s">
        <v>492</v>
      </c>
      <c r="E121" s="194" t="s">
        <v>492</v>
      </c>
      <c r="F121" s="194" t="s">
        <v>492</v>
      </c>
      <c r="G121" s="194" t="s">
        <v>492</v>
      </c>
      <c r="H121" s="194" t="s">
        <v>492</v>
      </c>
      <c r="I121" s="194" t="s">
        <v>492</v>
      </c>
      <c r="J121" s="194" t="s">
        <v>492</v>
      </c>
      <c r="K121" s="194" t="s">
        <v>492</v>
      </c>
      <c r="L121" s="194" t="s">
        <v>492</v>
      </c>
      <c r="M121" s="194" t="s">
        <v>492</v>
      </c>
      <c r="N121" s="194" t="s">
        <v>492</v>
      </c>
    </row>
    <row r="122" spans="1:14" ht="15.75" customHeight="1">
      <c r="A122" s="87"/>
      <c r="B122" s="538"/>
      <c r="C122" s="194"/>
      <c r="D122" s="194"/>
      <c r="E122" s="194"/>
      <c r="F122" s="194"/>
      <c r="G122" s="194"/>
      <c r="H122" s="194"/>
      <c r="I122" s="194"/>
      <c r="J122" s="194"/>
      <c r="K122" s="194"/>
      <c r="L122" s="194"/>
      <c r="M122" s="194"/>
      <c r="N122" s="16"/>
    </row>
    <row r="123" spans="1:14" ht="15.75" customHeight="1">
      <c r="A123" s="86" t="s">
        <v>261</v>
      </c>
      <c r="B123" s="294">
        <v>18</v>
      </c>
      <c r="C123" s="275">
        <v>3</v>
      </c>
      <c r="D123" s="275" t="s">
        <v>828</v>
      </c>
      <c r="E123" s="275" t="s">
        <v>828</v>
      </c>
      <c r="F123" s="275" t="s">
        <v>828</v>
      </c>
      <c r="G123" s="275" t="s">
        <v>828</v>
      </c>
      <c r="H123" s="275" t="s">
        <v>828</v>
      </c>
      <c r="I123" s="275" t="s">
        <v>828</v>
      </c>
      <c r="J123" s="275">
        <v>2</v>
      </c>
      <c r="K123" s="275" t="s">
        <v>828</v>
      </c>
      <c r="L123" s="275">
        <v>1</v>
      </c>
      <c r="M123" s="275">
        <v>4</v>
      </c>
      <c r="N123" s="275">
        <v>11</v>
      </c>
    </row>
    <row r="124" spans="1:14" ht="15.75" customHeight="1">
      <c r="A124" s="34" t="s">
        <v>262</v>
      </c>
      <c r="B124" s="277">
        <v>18</v>
      </c>
      <c r="C124" s="194">
        <v>3</v>
      </c>
      <c r="D124" s="194" t="s">
        <v>828</v>
      </c>
      <c r="E124" s="194" t="s">
        <v>828</v>
      </c>
      <c r="F124" s="194" t="s">
        <v>828</v>
      </c>
      <c r="G124" s="194" t="s">
        <v>828</v>
      </c>
      <c r="H124" s="194" t="s">
        <v>828</v>
      </c>
      <c r="I124" s="194" t="s">
        <v>828</v>
      </c>
      <c r="J124" s="194">
        <v>2</v>
      </c>
      <c r="K124" s="194" t="s">
        <v>828</v>
      </c>
      <c r="L124" s="194">
        <v>1</v>
      </c>
      <c r="M124" s="194">
        <v>4</v>
      </c>
      <c r="N124" s="11">
        <v>11</v>
      </c>
    </row>
    <row r="125" spans="1:14" ht="15.75" customHeight="1">
      <c r="A125" s="87"/>
      <c r="B125" s="538"/>
      <c r="C125" s="194"/>
      <c r="D125" s="194"/>
      <c r="E125" s="194"/>
      <c r="F125" s="194"/>
      <c r="G125" s="194"/>
      <c r="H125" s="194"/>
      <c r="I125" s="194"/>
      <c r="J125" s="194"/>
      <c r="K125" s="194"/>
      <c r="L125" s="194"/>
      <c r="M125" s="194"/>
      <c r="N125" s="11"/>
    </row>
    <row r="126" spans="1:14" ht="15.75" customHeight="1">
      <c r="A126" s="86" t="s">
        <v>263</v>
      </c>
      <c r="B126" s="294">
        <v>99</v>
      </c>
      <c r="C126" s="275" t="s">
        <v>492</v>
      </c>
      <c r="D126" s="275" t="s">
        <v>492</v>
      </c>
      <c r="E126" s="275" t="s">
        <v>492</v>
      </c>
      <c r="F126" s="275" t="s">
        <v>492</v>
      </c>
      <c r="G126" s="275" t="s">
        <v>492</v>
      </c>
      <c r="H126" s="275" t="s">
        <v>492</v>
      </c>
      <c r="I126" s="275" t="s">
        <v>492</v>
      </c>
      <c r="J126" s="275" t="s">
        <v>492</v>
      </c>
      <c r="K126" s="275" t="s">
        <v>492</v>
      </c>
      <c r="L126" s="275" t="s">
        <v>492</v>
      </c>
      <c r="M126" s="275" t="s">
        <v>492</v>
      </c>
      <c r="N126" s="275" t="s">
        <v>492</v>
      </c>
    </row>
    <row r="127" spans="1:14" ht="15.75" customHeight="1">
      <c r="A127" s="34" t="s">
        <v>508</v>
      </c>
      <c r="B127" s="277">
        <v>19</v>
      </c>
      <c r="C127" s="194">
        <v>1</v>
      </c>
      <c r="D127" s="194" t="s">
        <v>828</v>
      </c>
      <c r="E127" s="194" t="s">
        <v>828</v>
      </c>
      <c r="F127" s="194" t="s">
        <v>828</v>
      </c>
      <c r="G127" s="194" t="s">
        <v>828</v>
      </c>
      <c r="H127" s="194" t="s">
        <v>828</v>
      </c>
      <c r="I127" s="194" t="s">
        <v>828</v>
      </c>
      <c r="J127" s="194" t="s">
        <v>828</v>
      </c>
      <c r="K127" s="194" t="s">
        <v>828</v>
      </c>
      <c r="L127" s="194">
        <v>1</v>
      </c>
      <c r="M127" s="194" t="s">
        <v>828</v>
      </c>
      <c r="N127" s="11">
        <v>18</v>
      </c>
    </row>
    <row r="128" spans="1:14" ht="15.75" customHeight="1">
      <c r="A128" s="34" t="s">
        <v>509</v>
      </c>
      <c r="B128" s="277">
        <v>33</v>
      </c>
      <c r="C128" s="194">
        <v>2</v>
      </c>
      <c r="D128" s="194" t="s">
        <v>828</v>
      </c>
      <c r="E128" s="194" t="s">
        <v>828</v>
      </c>
      <c r="F128" s="194">
        <v>2</v>
      </c>
      <c r="G128" s="194" t="s">
        <v>828</v>
      </c>
      <c r="H128" s="194" t="s">
        <v>828</v>
      </c>
      <c r="I128" s="194" t="s">
        <v>828</v>
      </c>
      <c r="J128" s="194" t="s">
        <v>828</v>
      </c>
      <c r="K128" s="194" t="s">
        <v>828</v>
      </c>
      <c r="L128" s="194" t="s">
        <v>828</v>
      </c>
      <c r="M128" s="194" t="s">
        <v>828</v>
      </c>
      <c r="N128" s="11">
        <v>31</v>
      </c>
    </row>
    <row r="129" spans="1:14" ht="15.75" customHeight="1">
      <c r="A129" s="34" t="s">
        <v>510</v>
      </c>
      <c r="B129" s="277">
        <v>15</v>
      </c>
      <c r="C129" s="194">
        <v>1</v>
      </c>
      <c r="D129" s="194" t="s">
        <v>828</v>
      </c>
      <c r="E129" s="194" t="s">
        <v>828</v>
      </c>
      <c r="F129" s="194">
        <v>1</v>
      </c>
      <c r="G129" s="194" t="s">
        <v>828</v>
      </c>
      <c r="H129" s="194" t="s">
        <v>828</v>
      </c>
      <c r="I129" s="194" t="s">
        <v>828</v>
      </c>
      <c r="J129" s="194" t="s">
        <v>828</v>
      </c>
      <c r="K129" s="194" t="s">
        <v>828</v>
      </c>
      <c r="L129" s="194" t="s">
        <v>828</v>
      </c>
      <c r="M129" s="194">
        <v>1</v>
      </c>
      <c r="N129" s="11">
        <v>13</v>
      </c>
    </row>
    <row r="130" spans="1:14" ht="15.75" customHeight="1">
      <c r="A130" s="34" t="s">
        <v>511</v>
      </c>
      <c r="B130" s="277">
        <v>15</v>
      </c>
      <c r="C130" s="194">
        <v>1</v>
      </c>
      <c r="D130" s="194" t="s">
        <v>828</v>
      </c>
      <c r="E130" s="194" t="s">
        <v>828</v>
      </c>
      <c r="F130" s="194">
        <v>1</v>
      </c>
      <c r="G130" s="194" t="s">
        <v>828</v>
      </c>
      <c r="H130" s="194" t="s">
        <v>828</v>
      </c>
      <c r="I130" s="194" t="s">
        <v>828</v>
      </c>
      <c r="J130" s="194" t="s">
        <v>828</v>
      </c>
      <c r="K130" s="194" t="s">
        <v>828</v>
      </c>
      <c r="L130" s="194" t="s">
        <v>828</v>
      </c>
      <c r="M130" s="194" t="s">
        <v>828</v>
      </c>
      <c r="N130" s="11">
        <v>14</v>
      </c>
    </row>
    <row r="131" spans="1:14" ht="15.75" customHeight="1">
      <c r="A131" s="34" t="s">
        <v>512</v>
      </c>
      <c r="B131" s="277">
        <v>2</v>
      </c>
      <c r="C131" s="194" t="s">
        <v>492</v>
      </c>
      <c r="D131" s="194" t="s">
        <v>492</v>
      </c>
      <c r="E131" s="194" t="s">
        <v>492</v>
      </c>
      <c r="F131" s="194" t="s">
        <v>492</v>
      </c>
      <c r="G131" s="194" t="s">
        <v>492</v>
      </c>
      <c r="H131" s="194" t="s">
        <v>492</v>
      </c>
      <c r="I131" s="194" t="s">
        <v>492</v>
      </c>
      <c r="J131" s="194" t="s">
        <v>492</v>
      </c>
      <c r="K131" s="194" t="s">
        <v>492</v>
      </c>
      <c r="L131" s="194" t="s">
        <v>492</v>
      </c>
      <c r="M131" s="194" t="s">
        <v>492</v>
      </c>
      <c r="N131" s="194" t="s">
        <v>492</v>
      </c>
    </row>
    <row r="132" spans="1:14" ht="15.75" customHeight="1">
      <c r="A132" s="34" t="s">
        <v>513</v>
      </c>
      <c r="B132" s="277">
        <v>6</v>
      </c>
      <c r="C132" s="194">
        <v>3</v>
      </c>
      <c r="D132" s="194" t="s">
        <v>828</v>
      </c>
      <c r="E132" s="194">
        <v>1</v>
      </c>
      <c r="F132" s="194">
        <v>1</v>
      </c>
      <c r="G132" s="194" t="s">
        <v>828</v>
      </c>
      <c r="H132" s="194" t="s">
        <v>828</v>
      </c>
      <c r="I132" s="194" t="s">
        <v>828</v>
      </c>
      <c r="J132" s="194">
        <v>1</v>
      </c>
      <c r="K132" s="194" t="s">
        <v>828</v>
      </c>
      <c r="L132" s="194" t="s">
        <v>828</v>
      </c>
      <c r="M132" s="194" t="s">
        <v>828</v>
      </c>
      <c r="N132" s="11">
        <v>3</v>
      </c>
    </row>
    <row r="133" spans="1:14" ht="15.75" customHeight="1">
      <c r="A133" s="34" t="s">
        <v>220</v>
      </c>
      <c r="B133" s="277">
        <v>9</v>
      </c>
      <c r="C133" s="194">
        <v>3</v>
      </c>
      <c r="D133" s="194" t="s">
        <v>828</v>
      </c>
      <c r="E133" s="194" t="s">
        <v>828</v>
      </c>
      <c r="F133" s="194">
        <v>2</v>
      </c>
      <c r="G133" s="194" t="s">
        <v>828</v>
      </c>
      <c r="H133" s="194" t="s">
        <v>828</v>
      </c>
      <c r="I133" s="194" t="s">
        <v>828</v>
      </c>
      <c r="J133" s="194">
        <v>1</v>
      </c>
      <c r="K133" s="194" t="s">
        <v>828</v>
      </c>
      <c r="L133" s="194" t="s">
        <v>828</v>
      </c>
      <c r="M133" s="194">
        <v>1</v>
      </c>
      <c r="N133" s="11">
        <v>5</v>
      </c>
    </row>
    <row r="134" spans="1:14" ht="15.75" customHeight="1">
      <c r="A134" s="87"/>
      <c r="B134" s="538"/>
      <c r="C134" s="194"/>
      <c r="D134" s="194"/>
      <c r="E134" s="194"/>
      <c r="F134" s="194"/>
      <c r="G134" s="194"/>
      <c r="H134" s="194"/>
      <c r="I134" s="194"/>
      <c r="J134" s="194"/>
      <c r="K134" s="194"/>
      <c r="L134" s="194"/>
      <c r="M134" s="194"/>
      <c r="N134" s="11"/>
    </row>
    <row r="135" spans="1:14" ht="15.75" customHeight="1">
      <c r="A135" s="86" t="s">
        <v>224</v>
      </c>
      <c r="B135" s="294">
        <v>166</v>
      </c>
      <c r="C135" s="275">
        <v>3</v>
      </c>
      <c r="D135" s="275" t="s">
        <v>828</v>
      </c>
      <c r="E135" s="275">
        <v>1</v>
      </c>
      <c r="F135" s="275">
        <v>1</v>
      </c>
      <c r="G135" s="275" t="s">
        <v>828</v>
      </c>
      <c r="H135" s="275" t="s">
        <v>828</v>
      </c>
      <c r="I135" s="275" t="s">
        <v>828</v>
      </c>
      <c r="J135" s="275">
        <v>1</v>
      </c>
      <c r="K135" s="275" t="s">
        <v>828</v>
      </c>
      <c r="L135" s="275" t="s">
        <v>828</v>
      </c>
      <c r="M135" s="275">
        <v>3</v>
      </c>
      <c r="N135" s="275">
        <v>160</v>
      </c>
    </row>
    <row r="136" spans="1:14" ht="15.75" customHeight="1">
      <c r="A136" s="34" t="s">
        <v>514</v>
      </c>
      <c r="B136" s="277">
        <v>53</v>
      </c>
      <c r="C136" s="194">
        <v>3</v>
      </c>
      <c r="D136" s="194" t="s">
        <v>828</v>
      </c>
      <c r="E136" s="194">
        <v>1</v>
      </c>
      <c r="F136" s="194">
        <v>1</v>
      </c>
      <c r="G136" s="194" t="s">
        <v>828</v>
      </c>
      <c r="H136" s="194" t="s">
        <v>828</v>
      </c>
      <c r="I136" s="194" t="s">
        <v>828</v>
      </c>
      <c r="J136" s="194">
        <v>1</v>
      </c>
      <c r="K136" s="194" t="s">
        <v>828</v>
      </c>
      <c r="L136" s="194" t="s">
        <v>828</v>
      </c>
      <c r="M136" s="194">
        <v>3</v>
      </c>
      <c r="N136" s="11">
        <v>47</v>
      </c>
    </row>
    <row r="137" spans="1:14" ht="15.75" customHeight="1">
      <c r="A137" s="34" t="s">
        <v>515</v>
      </c>
      <c r="B137" s="277">
        <v>79</v>
      </c>
      <c r="C137" s="194" t="s">
        <v>828</v>
      </c>
      <c r="D137" s="194" t="s">
        <v>828</v>
      </c>
      <c r="E137" s="194" t="s">
        <v>828</v>
      </c>
      <c r="F137" s="194" t="s">
        <v>828</v>
      </c>
      <c r="G137" s="194" t="s">
        <v>828</v>
      </c>
      <c r="H137" s="194" t="s">
        <v>828</v>
      </c>
      <c r="I137" s="194" t="s">
        <v>828</v>
      </c>
      <c r="J137" s="194" t="s">
        <v>828</v>
      </c>
      <c r="K137" s="194" t="s">
        <v>828</v>
      </c>
      <c r="L137" s="194" t="s">
        <v>828</v>
      </c>
      <c r="M137" s="194" t="s">
        <v>828</v>
      </c>
      <c r="N137" s="11">
        <v>79</v>
      </c>
    </row>
    <row r="138" spans="1:14" ht="15.75" customHeight="1">
      <c r="A138" s="127" t="s">
        <v>516</v>
      </c>
      <c r="B138" s="280">
        <v>34</v>
      </c>
      <c r="C138" s="281" t="s">
        <v>828</v>
      </c>
      <c r="D138" s="281" t="s">
        <v>828</v>
      </c>
      <c r="E138" s="281" t="s">
        <v>828</v>
      </c>
      <c r="F138" s="281" t="s">
        <v>828</v>
      </c>
      <c r="G138" s="281" t="s">
        <v>828</v>
      </c>
      <c r="H138" s="281" t="s">
        <v>828</v>
      </c>
      <c r="I138" s="281" t="s">
        <v>828</v>
      </c>
      <c r="J138" s="281" t="s">
        <v>828</v>
      </c>
      <c r="K138" s="281" t="s">
        <v>828</v>
      </c>
      <c r="L138" s="281" t="s">
        <v>828</v>
      </c>
      <c r="M138" s="281" t="s">
        <v>828</v>
      </c>
      <c r="N138" s="282">
        <v>34</v>
      </c>
    </row>
    <row r="139" spans="2:14" ht="14.25">
      <c r="B139" s="262"/>
      <c r="C139" s="262"/>
      <c r="D139" s="262"/>
      <c r="E139" s="262"/>
      <c r="F139" s="260"/>
      <c r="G139" s="260"/>
      <c r="H139" s="251"/>
      <c r="I139" s="262"/>
      <c r="J139" s="262"/>
      <c r="K139" s="262"/>
      <c r="L139" s="262"/>
      <c r="M139" s="199" t="s">
        <v>1031</v>
      </c>
      <c r="N139" s="251"/>
    </row>
    <row r="141" ht="13.5">
      <c r="D141" s="4"/>
    </row>
    <row r="142" spans="1:13" ht="19.5" thickBot="1">
      <c r="A142" s="264" t="s">
        <v>1017</v>
      </c>
      <c r="B142" s="409"/>
      <c r="C142" s="320"/>
      <c r="D142" s="320"/>
      <c r="E142" s="320"/>
      <c r="F142" s="539" t="s">
        <v>1018</v>
      </c>
      <c r="G142" s="320"/>
      <c r="H142" s="320"/>
      <c r="I142" s="43"/>
      <c r="J142" s="43"/>
      <c r="K142" s="43"/>
      <c r="M142" s="539"/>
    </row>
    <row r="143" spans="1:13" s="200" customFormat="1" ht="17.25" customHeight="1" thickTop="1">
      <c r="A143" s="1299" t="s">
        <v>517</v>
      </c>
      <c r="B143" s="1317" t="s">
        <v>964</v>
      </c>
      <c r="C143" s="1313" t="s">
        <v>1019</v>
      </c>
      <c r="D143" s="1299" t="s">
        <v>1020</v>
      </c>
      <c r="E143" s="541">
        <v>3</v>
      </c>
      <c r="F143" s="541">
        <v>5</v>
      </c>
      <c r="G143" s="541">
        <v>10</v>
      </c>
      <c r="H143" s="541">
        <v>20</v>
      </c>
      <c r="I143" s="541">
        <v>30</v>
      </c>
      <c r="J143" s="541">
        <v>50</v>
      </c>
      <c r="K143" s="541">
        <v>100</v>
      </c>
      <c r="L143" s="541">
        <v>500</v>
      </c>
      <c r="M143" s="1299" t="s">
        <v>1021</v>
      </c>
    </row>
    <row r="144" spans="1:13" s="200" customFormat="1" ht="17.25" customHeight="1">
      <c r="A144" s="1300"/>
      <c r="B144" s="1318"/>
      <c r="C144" s="1314"/>
      <c r="D144" s="1300"/>
      <c r="E144" s="321" t="s">
        <v>518</v>
      </c>
      <c r="F144" s="321" t="s">
        <v>518</v>
      </c>
      <c r="G144" s="321" t="s">
        <v>518</v>
      </c>
      <c r="H144" s="321" t="s">
        <v>518</v>
      </c>
      <c r="I144" s="321" t="s">
        <v>518</v>
      </c>
      <c r="J144" s="321" t="s">
        <v>518</v>
      </c>
      <c r="K144" s="321" t="s">
        <v>518</v>
      </c>
      <c r="L144" s="321" t="s">
        <v>518</v>
      </c>
      <c r="M144" s="1300"/>
    </row>
    <row r="145" spans="1:13" s="200" customFormat="1" ht="17.25" customHeight="1">
      <c r="A145" s="1301"/>
      <c r="B145" s="1319"/>
      <c r="C145" s="1144"/>
      <c r="D145" s="1301"/>
      <c r="E145" s="542" t="s">
        <v>519</v>
      </c>
      <c r="F145" s="542" t="s">
        <v>520</v>
      </c>
      <c r="G145" s="542" t="s">
        <v>521</v>
      </c>
      <c r="H145" s="542" t="s">
        <v>522</v>
      </c>
      <c r="I145" s="542" t="s">
        <v>523</v>
      </c>
      <c r="J145" s="542" t="s">
        <v>524</v>
      </c>
      <c r="K145" s="542" t="s">
        <v>525</v>
      </c>
      <c r="L145" s="542" t="s">
        <v>526</v>
      </c>
      <c r="M145" s="1301"/>
    </row>
    <row r="146" spans="1:13" ht="15.75" customHeight="1">
      <c r="A146" s="285"/>
      <c r="B146" s="322"/>
      <c r="C146" s="323"/>
      <c r="D146" s="324"/>
      <c r="E146" s="324"/>
      <c r="F146" s="324"/>
      <c r="G146" s="324"/>
      <c r="H146" s="324"/>
      <c r="I146" s="324"/>
      <c r="J146" s="324"/>
      <c r="K146" s="324"/>
      <c r="L146" s="324"/>
      <c r="M146" s="324"/>
    </row>
    <row r="147" spans="1:13" ht="15.75" customHeight="1">
      <c r="A147" s="535" t="s">
        <v>216</v>
      </c>
      <c r="B147" s="325">
        <v>1082</v>
      </c>
      <c r="C147" s="326">
        <v>58</v>
      </c>
      <c r="D147" s="326">
        <v>16</v>
      </c>
      <c r="E147" s="326">
        <v>357</v>
      </c>
      <c r="F147" s="326">
        <v>292</v>
      </c>
      <c r="G147" s="326">
        <v>189</v>
      </c>
      <c r="H147" s="326">
        <v>51</v>
      </c>
      <c r="I147" s="326">
        <v>45</v>
      </c>
      <c r="J147" s="326">
        <v>35</v>
      </c>
      <c r="K147" s="326">
        <v>23</v>
      </c>
      <c r="L147" s="326">
        <v>10</v>
      </c>
      <c r="M147" s="326">
        <v>6</v>
      </c>
    </row>
    <row r="148" spans="1:13" ht="15.75" customHeight="1">
      <c r="A148" s="535"/>
      <c r="B148" s="327"/>
      <c r="C148" s="328"/>
      <c r="D148" s="328"/>
      <c r="E148" s="328"/>
      <c r="F148" s="328"/>
      <c r="G148" s="328"/>
      <c r="H148" s="328"/>
      <c r="I148" s="328"/>
      <c r="J148" s="328"/>
      <c r="K148" s="328"/>
      <c r="L148" s="328"/>
      <c r="M148" s="328"/>
    </row>
    <row r="149" spans="1:13" ht="15.75" customHeight="1">
      <c r="A149" s="536" t="s">
        <v>977</v>
      </c>
      <c r="B149" s="327">
        <v>48</v>
      </c>
      <c r="C149" s="328" t="s">
        <v>136</v>
      </c>
      <c r="D149" s="328" t="s">
        <v>136</v>
      </c>
      <c r="E149" s="328">
        <v>20</v>
      </c>
      <c r="F149" s="328">
        <v>12</v>
      </c>
      <c r="G149" s="328">
        <v>8</v>
      </c>
      <c r="H149" s="328">
        <v>3</v>
      </c>
      <c r="I149" s="328" t="s">
        <v>136</v>
      </c>
      <c r="J149" s="328" t="s">
        <v>136</v>
      </c>
      <c r="K149" s="328">
        <v>2</v>
      </c>
      <c r="L149" s="328">
        <v>1</v>
      </c>
      <c r="M149" s="328">
        <v>2</v>
      </c>
    </row>
    <row r="150" spans="1:13" ht="15.75" customHeight="1">
      <c r="A150" s="537" t="s">
        <v>978</v>
      </c>
      <c r="B150" s="327">
        <v>19</v>
      </c>
      <c r="C150" s="328">
        <v>1</v>
      </c>
      <c r="D150" s="328" t="s">
        <v>136</v>
      </c>
      <c r="E150" s="328">
        <v>5</v>
      </c>
      <c r="F150" s="328">
        <v>2</v>
      </c>
      <c r="G150" s="328">
        <v>2</v>
      </c>
      <c r="H150" s="328">
        <v>2</v>
      </c>
      <c r="I150" s="328" t="s">
        <v>136</v>
      </c>
      <c r="J150" s="328">
        <v>3</v>
      </c>
      <c r="K150" s="328">
        <v>4</v>
      </c>
      <c r="L150" s="328" t="s">
        <v>136</v>
      </c>
      <c r="M150" s="328" t="s">
        <v>136</v>
      </c>
    </row>
    <row r="151" spans="1:13" ht="15.75" customHeight="1">
      <c r="A151" s="536" t="s">
        <v>979</v>
      </c>
      <c r="B151" s="327">
        <v>22</v>
      </c>
      <c r="C151" s="328">
        <v>4</v>
      </c>
      <c r="D151" s="328" t="s">
        <v>136</v>
      </c>
      <c r="E151" s="328">
        <v>5</v>
      </c>
      <c r="F151" s="328">
        <v>10</v>
      </c>
      <c r="G151" s="328">
        <v>1</v>
      </c>
      <c r="H151" s="328" t="s">
        <v>136</v>
      </c>
      <c r="I151" s="328" t="s">
        <v>136</v>
      </c>
      <c r="J151" s="328">
        <v>2</v>
      </c>
      <c r="K151" s="328" t="s">
        <v>136</v>
      </c>
      <c r="L151" s="328" t="s">
        <v>136</v>
      </c>
      <c r="M151" s="328" t="s">
        <v>136</v>
      </c>
    </row>
    <row r="152" spans="1:13" ht="15.75" customHeight="1">
      <c r="A152" s="536" t="s">
        <v>980</v>
      </c>
      <c r="B152" s="327">
        <v>28</v>
      </c>
      <c r="C152" s="328">
        <v>5</v>
      </c>
      <c r="D152" s="328" t="s">
        <v>136</v>
      </c>
      <c r="E152" s="328">
        <v>7</v>
      </c>
      <c r="F152" s="328">
        <v>11</v>
      </c>
      <c r="G152" s="328">
        <v>5</v>
      </c>
      <c r="H152" s="328" t="s">
        <v>136</v>
      </c>
      <c r="I152" s="328" t="s">
        <v>136</v>
      </c>
      <c r="J152" s="328" t="s">
        <v>136</v>
      </c>
      <c r="K152" s="328" t="s">
        <v>136</v>
      </c>
      <c r="L152" s="328" t="s">
        <v>136</v>
      </c>
      <c r="M152" s="328" t="s">
        <v>136</v>
      </c>
    </row>
    <row r="153" spans="1:13" ht="15.75" customHeight="1">
      <c r="A153" s="536" t="s">
        <v>981</v>
      </c>
      <c r="B153" s="327">
        <v>8</v>
      </c>
      <c r="C153" s="328">
        <v>1</v>
      </c>
      <c r="D153" s="328">
        <v>1</v>
      </c>
      <c r="E153" s="328">
        <v>1</v>
      </c>
      <c r="F153" s="328" t="s">
        <v>136</v>
      </c>
      <c r="G153" s="328">
        <v>3</v>
      </c>
      <c r="H153" s="328" t="s">
        <v>136</v>
      </c>
      <c r="I153" s="328">
        <v>1</v>
      </c>
      <c r="J153" s="328" t="s">
        <v>136</v>
      </c>
      <c r="K153" s="328" t="s">
        <v>136</v>
      </c>
      <c r="L153" s="328" t="s">
        <v>136</v>
      </c>
      <c r="M153" s="328">
        <v>1</v>
      </c>
    </row>
    <row r="154" spans="1:13" ht="15.75" customHeight="1">
      <c r="A154" s="536" t="s">
        <v>982</v>
      </c>
      <c r="B154" s="327">
        <v>46</v>
      </c>
      <c r="C154" s="328">
        <v>9</v>
      </c>
      <c r="D154" s="328">
        <v>1</v>
      </c>
      <c r="E154" s="328">
        <v>11</v>
      </c>
      <c r="F154" s="328">
        <v>9</v>
      </c>
      <c r="G154" s="328">
        <v>10</v>
      </c>
      <c r="H154" s="328">
        <v>1</v>
      </c>
      <c r="I154" s="328" t="s">
        <v>136</v>
      </c>
      <c r="J154" s="328">
        <v>2</v>
      </c>
      <c r="K154" s="328">
        <v>2</v>
      </c>
      <c r="L154" s="328" t="s">
        <v>136</v>
      </c>
      <c r="M154" s="328">
        <v>1</v>
      </c>
    </row>
    <row r="155" spans="1:13" ht="15.75" customHeight="1">
      <c r="A155" s="536" t="s">
        <v>983</v>
      </c>
      <c r="B155" s="327">
        <v>31</v>
      </c>
      <c r="C155" s="328">
        <v>3</v>
      </c>
      <c r="D155" s="328" t="s">
        <v>136</v>
      </c>
      <c r="E155" s="328">
        <v>6</v>
      </c>
      <c r="F155" s="328">
        <v>3</v>
      </c>
      <c r="G155" s="328">
        <v>7</v>
      </c>
      <c r="H155" s="328">
        <v>3</v>
      </c>
      <c r="I155" s="328">
        <v>2</v>
      </c>
      <c r="J155" s="328">
        <v>3</v>
      </c>
      <c r="K155" s="328">
        <v>2</v>
      </c>
      <c r="L155" s="328">
        <v>2</v>
      </c>
      <c r="M155" s="328" t="s">
        <v>136</v>
      </c>
    </row>
    <row r="156" spans="1:13" ht="15.75" customHeight="1">
      <c r="A156" s="537" t="s">
        <v>219</v>
      </c>
      <c r="B156" s="327">
        <v>25</v>
      </c>
      <c r="C156" s="328">
        <v>1</v>
      </c>
      <c r="D156" s="328">
        <v>1</v>
      </c>
      <c r="E156" s="328">
        <v>8</v>
      </c>
      <c r="F156" s="328">
        <v>6</v>
      </c>
      <c r="G156" s="328">
        <v>3</v>
      </c>
      <c r="H156" s="328">
        <v>2</v>
      </c>
      <c r="I156" s="328">
        <v>1</v>
      </c>
      <c r="J156" s="328" t="s">
        <v>136</v>
      </c>
      <c r="K156" s="328">
        <v>2</v>
      </c>
      <c r="L156" s="328">
        <v>1</v>
      </c>
      <c r="M156" s="328" t="s">
        <v>136</v>
      </c>
    </row>
    <row r="157" spans="1:13" ht="15.75" customHeight="1">
      <c r="A157" s="536" t="s">
        <v>298</v>
      </c>
      <c r="B157" s="327">
        <v>155</v>
      </c>
      <c r="C157" s="328">
        <v>3</v>
      </c>
      <c r="D157" s="328">
        <v>3</v>
      </c>
      <c r="E157" s="328">
        <v>72</v>
      </c>
      <c r="F157" s="328">
        <v>43</v>
      </c>
      <c r="G157" s="328">
        <v>18</v>
      </c>
      <c r="H157" s="328">
        <v>2</v>
      </c>
      <c r="I157" s="328">
        <v>5</v>
      </c>
      <c r="J157" s="328">
        <v>2</v>
      </c>
      <c r="K157" s="328">
        <v>4</v>
      </c>
      <c r="L157" s="328">
        <v>1</v>
      </c>
      <c r="M157" s="328">
        <v>2</v>
      </c>
    </row>
    <row r="158" spans="1:13" ht="15.75" customHeight="1">
      <c r="A158" s="536" t="s">
        <v>299</v>
      </c>
      <c r="B158" s="327">
        <v>23</v>
      </c>
      <c r="C158" s="328" t="s">
        <v>136</v>
      </c>
      <c r="D158" s="328" t="s">
        <v>136</v>
      </c>
      <c r="E158" s="328">
        <v>8</v>
      </c>
      <c r="F158" s="328">
        <v>7</v>
      </c>
      <c r="G158" s="328">
        <v>6</v>
      </c>
      <c r="H158" s="328">
        <v>1</v>
      </c>
      <c r="I158" s="328" t="s">
        <v>136</v>
      </c>
      <c r="J158" s="328">
        <v>1</v>
      </c>
      <c r="K158" s="328" t="s">
        <v>136</v>
      </c>
      <c r="L158" s="328" t="s">
        <v>136</v>
      </c>
      <c r="M158" s="328" t="s">
        <v>136</v>
      </c>
    </row>
    <row r="159" spans="1:13" ht="15.75" customHeight="1">
      <c r="A159" s="536" t="s">
        <v>300</v>
      </c>
      <c r="B159" s="327">
        <v>16</v>
      </c>
      <c r="C159" s="328">
        <v>2</v>
      </c>
      <c r="D159" s="328">
        <v>2</v>
      </c>
      <c r="E159" s="328">
        <v>5</v>
      </c>
      <c r="F159" s="328">
        <v>1</v>
      </c>
      <c r="G159" s="328">
        <v>3</v>
      </c>
      <c r="H159" s="328" t="s">
        <v>136</v>
      </c>
      <c r="I159" s="328" t="s">
        <v>136</v>
      </c>
      <c r="J159" s="328">
        <v>2</v>
      </c>
      <c r="K159" s="328" t="s">
        <v>136</v>
      </c>
      <c r="L159" s="328">
        <v>1</v>
      </c>
      <c r="M159" s="328" t="s">
        <v>136</v>
      </c>
    </row>
    <row r="160" spans="1:13" ht="15.75" customHeight="1">
      <c r="A160" s="535"/>
      <c r="B160" s="327"/>
      <c r="C160" s="328"/>
      <c r="D160" s="328"/>
      <c r="E160" s="328"/>
      <c r="F160" s="328"/>
      <c r="G160" s="328"/>
      <c r="H160" s="328"/>
      <c r="I160" s="328"/>
      <c r="J160" s="328"/>
      <c r="K160" s="328"/>
      <c r="L160" s="328"/>
      <c r="M160" s="328"/>
    </row>
    <row r="161" spans="1:13" ht="15.75" customHeight="1">
      <c r="A161" s="79" t="s">
        <v>226</v>
      </c>
      <c r="B161" s="327">
        <v>83</v>
      </c>
      <c r="C161" s="328">
        <v>1</v>
      </c>
      <c r="D161" s="328">
        <v>1</v>
      </c>
      <c r="E161" s="328">
        <v>26</v>
      </c>
      <c r="F161" s="328">
        <v>27</v>
      </c>
      <c r="G161" s="328">
        <v>19</v>
      </c>
      <c r="H161" s="328">
        <v>3</v>
      </c>
      <c r="I161" s="328">
        <v>5</v>
      </c>
      <c r="J161" s="328">
        <v>1</v>
      </c>
      <c r="K161" s="328" t="s">
        <v>136</v>
      </c>
      <c r="L161" s="328" t="s">
        <v>136</v>
      </c>
      <c r="M161" s="328" t="s">
        <v>136</v>
      </c>
    </row>
    <row r="162" spans="1:13" ht="15.75" customHeight="1">
      <c r="A162" s="278" t="s">
        <v>488</v>
      </c>
      <c r="B162" s="329">
        <v>30</v>
      </c>
      <c r="C162" s="330" t="s">
        <v>136</v>
      </c>
      <c r="D162" s="330">
        <v>1</v>
      </c>
      <c r="E162" s="330">
        <v>12</v>
      </c>
      <c r="F162" s="330">
        <v>8</v>
      </c>
      <c r="G162" s="330">
        <v>7</v>
      </c>
      <c r="H162" s="330" t="s">
        <v>136</v>
      </c>
      <c r="I162" s="330">
        <v>2</v>
      </c>
      <c r="J162" s="330" t="s">
        <v>136</v>
      </c>
      <c r="K162" s="330" t="s">
        <v>136</v>
      </c>
      <c r="L162" s="330" t="s">
        <v>136</v>
      </c>
      <c r="M162" s="330" t="s">
        <v>136</v>
      </c>
    </row>
    <row r="163" spans="1:13" ht="15.75" customHeight="1">
      <c r="A163" s="278" t="s">
        <v>489</v>
      </c>
      <c r="B163" s="329">
        <v>18</v>
      </c>
      <c r="C163" s="330">
        <v>1</v>
      </c>
      <c r="D163" s="330" t="s">
        <v>136</v>
      </c>
      <c r="E163" s="330">
        <v>3</v>
      </c>
      <c r="F163" s="330">
        <v>9</v>
      </c>
      <c r="G163" s="330">
        <v>2</v>
      </c>
      <c r="H163" s="330">
        <v>1</v>
      </c>
      <c r="I163" s="330">
        <v>2</v>
      </c>
      <c r="J163" s="330" t="s">
        <v>136</v>
      </c>
      <c r="K163" s="330" t="s">
        <v>136</v>
      </c>
      <c r="L163" s="330" t="s">
        <v>136</v>
      </c>
      <c r="M163" s="330" t="s">
        <v>136</v>
      </c>
    </row>
    <row r="164" spans="1:13" ht="15.75" customHeight="1">
      <c r="A164" s="278" t="s">
        <v>490</v>
      </c>
      <c r="B164" s="329">
        <v>11</v>
      </c>
      <c r="C164" s="330" t="s">
        <v>136</v>
      </c>
      <c r="D164" s="330" t="s">
        <v>136</v>
      </c>
      <c r="E164" s="330">
        <v>6</v>
      </c>
      <c r="F164" s="330">
        <v>3</v>
      </c>
      <c r="G164" s="330" t="s">
        <v>136</v>
      </c>
      <c r="H164" s="330">
        <v>1</v>
      </c>
      <c r="I164" s="330" t="s">
        <v>136</v>
      </c>
      <c r="J164" s="330">
        <v>1</v>
      </c>
      <c r="K164" s="330" t="s">
        <v>136</v>
      </c>
      <c r="L164" s="330" t="s">
        <v>136</v>
      </c>
      <c r="M164" s="330" t="s">
        <v>136</v>
      </c>
    </row>
    <row r="165" spans="1:13" ht="15.75" customHeight="1">
      <c r="A165" s="278" t="s">
        <v>491</v>
      </c>
      <c r="B165" s="329">
        <v>24</v>
      </c>
      <c r="C165" s="330" t="s">
        <v>136</v>
      </c>
      <c r="D165" s="330" t="s">
        <v>136</v>
      </c>
      <c r="E165" s="330">
        <v>5</v>
      </c>
      <c r="F165" s="330">
        <v>7</v>
      </c>
      <c r="G165" s="330">
        <v>10</v>
      </c>
      <c r="H165" s="330">
        <v>1</v>
      </c>
      <c r="I165" s="330">
        <v>1</v>
      </c>
      <c r="J165" s="330" t="s">
        <v>136</v>
      </c>
      <c r="K165" s="330" t="s">
        <v>136</v>
      </c>
      <c r="L165" s="330" t="s">
        <v>136</v>
      </c>
      <c r="M165" s="330" t="s">
        <v>136</v>
      </c>
    </row>
    <row r="166" spans="1:13" ht="15.75" customHeight="1">
      <c r="A166" s="80"/>
      <c r="B166" s="329"/>
      <c r="C166" s="330"/>
      <c r="D166" s="330"/>
      <c r="E166" s="330"/>
      <c r="F166" s="330"/>
      <c r="G166" s="330"/>
      <c r="H166" s="330"/>
      <c r="I166" s="330"/>
      <c r="J166" s="330"/>
      <c r="K166" s="330"/>
      <c r="L166" s="330"/>
      <c r="M166" s="330"/>
    </row>
    <row r="167" spans="1:13" ht="15.75" customHeight="1">
      <c r="A167" s="79" t="s">
        <v>227</v>
      </c>
      <c r="B167" s="327" t="s">
        <v>1022</v>
      </c>
      <c r="C167" s="328" t="s">
        <v>1022</v>
      </c>
      <c r="D167" s="328" t="s">
        <v>1022</v>
      </c>
      <c r="E167" s="328" t="s">
        <v>1022</v>
      </c>
      <c r="F167" s="328" t="s">
        <v>1022</v>
      </c>
      <c r="G167" s="328" t="s">
        <v>1022</v>
      </c>
      <c r="H167" s="328" t="s">
        <v>1022</v>
      </c>
      <c r="I167" s="328" t="s">
        <v>1022</v>
      </c>
      <c r="J167" s="328" t="s">
        <v>1022</v>
      </c>
      <c r="K167" s="328" t="s">
        <v>1022</v>
      </c>
      <c r="L167" s="328" t="s">
        <v>1022</v>
      </c>
      <c r="M167" s="328" t="s">
        <v>1022</v>
      </c>
    </row>
    <row r="168" spans="1:13" ht="15.75" customHeight="1">
      <c r="A168" s="276" t="s">
        <v>493</v>
      </c>
      <c r="B168" s="329">
        <v>3</v>
      </c>
      <c r="C168" s="330" t="s">
        <v>136</v>
      </c>
      <c r="D168" s="330" t="s">
        <v>136</v>
      </c>
      <c r="E168" s="330">
        <v>1</v>
      </c>
      <c r="F168" s="330">
        <v>1</v>
      </c>
      <c r="G168" s="330" t="s">
        <v>136</v>
      </c>
      <c r="H168" s="330" t="s">
        <v>136</v>
      </c>
      <c r="I168" s="330">
        <v>1</v>
      </c>
      <c r="J168" s="330" t="s">
        <v>136</v>
      </c>
      <c r="K168" s="330" t="s">
        <v>136</v>
      </c>
      <c r="L168" s="330" t="s">
        <v>136</v>
      </c>
      <c r="M168" s="330" t="s">
        <v>136</v>
      </c>
    </row>
    <row r="169" spans="1:13" ht="15.75" customHeight="1">
      <c r="A169" s="276" t="s">
        <v>494</v>
      </c>
      <c r="B169" s="329">
        <v>11</v>
      </c>
      <c r="C169" s="330" t="s">
        <v>136</v>
      </c>
      <c r="D169" s="330" t="s">
        <v>136</v>
      </c>
      <c r="E169" s="330">
        <v>2</v>
      </c>
      <c r="F169" s="330">
        <v>1</v>
      </c>
      <c r="G169" s="330">
        <v>7</v>
      </c>
      <c r="H169" s="330" t="s">
        <v>136</v>
      </c>
      <c r="I169" s="330" t="s">
        <v>136</v>
      </c>
      <c r="J169" s="330">
        <v>1</v>
      </c>
      <c r="K169" s="330" t="s">
        <v>136</v>
      </c>
      <c r="L169" s="330" t="s">
        <v>136</v>
      </c>
      <c r="M169" s="330" t="s">
        <v>136</v>
      </c>
    </row>
    <row r="170" spans="1:13" ht="15.75" customHeight="1">
      <c r="A170" s="276" t="s">
        <v>495</v>
      </c>
      <c r="B170" s="329" t="s">
        <v>1022</v>
      </c>
      <c r="C170" s="330" t="s">
        <v>1022</v>
      </c>
      <c r="D170" s="330" t="s">
        <v>1022</v>
      </c>
      <c r="E170" s="330" t="s">
        <v>1022</v>
      </c>
      <c r="F170" s="330" t="s">
        <v>1022</v>
      </c>
      <c r="G170" s="330" t="s">
        <v>1022</v>
      </c>
      <c r="H170" s="330" t="s">
        <v>1022</v>
      </c>
      <c r="I170" s="330" t="s">
        <v>1022</v>
      </c>
      <c r="J170" s="330" t="s">
        <v>1022</v>
      </c>
      <c r="K170" s="330" t="s">
        <v>1022</v>
      </c>
      <c r="L170" s="330" t="s">
        <v>1022</v>
      </c>
      <c r="M170" s="330" t="s">
        <v>1022</v>
      </c>
    </row>
    <row r="171" spans="1:13" ht="15.75" customHeight="1">
      <c r="A171" s="82"/>
      <c r="B171" s="329"/>
      <c r="C171" s="330"/>
      <c r="D171" s="330"/>
      <c r="E171" s="330"/>
      <c r="F171" s="330"/>
      <c r="G171" s="330"/>
      <c r="H171" s="330"/>
      <c r="I171" s="330"/>
      <c r="J171" s="330"/>
      <c r="K171" s="330"/>
      <c r="L171" s="330"/>
      <c r="M171" s="330"/>
    </row>
    <row r="172" spans="1:13" ht="15.75" customHeight="1">
      <c r="A172" s="79" t="s">
        <v>228</v>
      </c>
      <c r="B172" s="327">
        <v>10</v>
      </c>
      <c r="C172" s="328">
        <v>2</v>
      </c>
      <c r="D172" s="328">
        <v>1</v>
      </c>
      <c r="E172" s="328">
        <v>5</v>
      </c>
      <c r="F172" s="328">
        <v>1</v>
      </c>
      <c r="G172" s="328">
        <v>1</v>
      </c>
      <c r="H172" s="328" t="s">
        <v>136</v>
      </c>
      <c r="I172" s="328" t="s">
        <v>136</v>
      </c>
      <c r="J172" s="328" t="s">
        <v>136</v>
      </c>
      <c r="K172" s="328" t="s">
        <v>136</v>
      </c>
      <c r="L172" s="328" t="s">
        <v>136</v>
      </c>
      <c r="M172" s="328" t="s">
        <v>136</v>
      </c>
    </row>
    <row r="173" spans="1:13" ht="15.75" customHeight="1">
      <c r="A173" s="276" t="s">
        <v>496</v>
      </c>
      <c r="B173" s="329" t="s">
        <v>136</v>
      </c>
      <c r="C173" s="330" t="s">
        <v>136</v>
      </c>
      <c r="D173" s="330" t="s">
        <v>136</v>
      </c>
      <c r="E173" s="330" t="s">
        <v>136</v>
      </c>
      <c r="F173" s="330" t="s">
        <v>136</v>
      </c>
      <c r="G173" s="330" t="s">
        <v>136</v>
      </c>
      <c r="H173" s="330" t="s">
        <v>136</v>
      </c>
      <c r="I173" s="330" t="s">
        <v>136</v>
      </c>
      <c r="J173" s="330" t="s">
        <v>136</v>
      </c>
      <c r="K173" s="330" t="s">
        <v>136</v>
      </c>
      <c r="L173" s="330" t="s">
        <v>136</v>
      </c>
      <c r="M173" s="330" t="s">
        <v>136</v>
      </c>
    </row>
    <row r="174" spans="1:13" ht="15.75" customHeight="1">
      <c r="A174" s="276" t="s">
        <v>497</v>
      </c>
      <c r="B174" s="329" t="s">
        <v>136</v>
      </c>
      <c r="C174" s="330" t="s">
        <v>136</v>
      </c>
      <c r="D174" s="330" t="s">
        <v>136</v>
      </c>
      <c r="E174" s="330" t="s">
        <v>136</v>
      </c>
      <c r="F174" s="330" t="s">
        <v>136</v>
      </c>
      <c r="G174" s="330" t="s">
        <v>136</v>
      </c>
      <c r="H174" s="330" t="s">
        <v>136</v>
      </c>
      <c r="I174" s="330" t="s">
        <v>136</v>
      </c>
      <c r="J174" s="330" t="s">
        <v>136</v>
      </c>
      <c r="K174" s="330" t="s">
        <v>136</v>
      </c>
      <c r="L174" s="330" t="s">
        <v>136</v>
      </c>
      <c r="M174" s="330" t="s">
        <v>136</v>
      </c>
    </row>
    <row r="175" spans="1:13" ht="15.75" customHeight="1">
      <c r="A175" s="276" t="s">
        <v>498</v>
      </c>
      <c r="B175" s="329">
        <v>7</v>
      </c>
      <c r="C175" s="330" t="s">
        <v>136</v>
      </c>
      <c r="D175" s="330" t="s">
        <v>136</v>
      </c>
      <c r="E175" s="330">
        <v>5</v>
      </c>
      <c r="F175" s="330">
        <v>1</v>
      </c>
      <c r="G175" s="330">
        <v>1</v>
      </c>
      <c r="H175" s="330" t="s">
        <v>136</v>
      </c>
      <c r="I175" s="330" t="s">
        <v>136</v>
      </c>
      <c r="J175" s="330" t="s">
        <v>136</v>
      </c>
      <c r="K175" s="330" t="s">
        <v>136</v>
      </c>
      <c r="L175" s="330" t="s">
        <v>136</v>
      </c>
      <c r="M175" s="330" t="s">
        <v>136</v>
      </c>
    </row>
    <row r="176" spans="1:13" ht="15.75" customHeight="1">
      <c r="A176" s="276" t="s">
        <v>499</v>
      </c>
      <c r="B176" s="329">
        <v>3</v>
      </c>
      <c r="C176" s="330">
        <v>2</v>
      </c>
      <c r="D176" s="330">
        <v>1</v>
      </c>
      <c r="E176" s="330" t="s">
        <v>136</v>
      </c>
      <c r="F176" s="330" t="s">
        <v>136</v>
      </c>
      <c r="G176" s="330" t="s">
        <v>136</v>
      </c>
      <c r="H176" s="330" t="s">
        <v>136</v>
      </c>
      <c r="I176" s="330" t="s">
        <v>136</v>
      </c>
      <c r="J176" s="330" t="s">
        <v>136</v>
      </c>
      <c r="K176" s="330" t="s">
        <v>136</v>
      </c>
      <c r="L176" s="330" t="s">
        <v>136</v>
      </c>
      <c r="M176" s="330" t="s">
        <v>136</v>
      </c>
    </row>
    <row r="177" spans="1:13" ht="15.75" customHeight="1">
      <c r="A177" s="82"/>
      <c r="B177" s="329"/>
      <c r="C177" s="330"/>
      <c r="D177" s="330"/>
      <c r="E177" s="330"/>
      <c r="F177" s="330"/>
      <c r="G177" s="330"/>
      <c r="H177" s="330"/>
      <c r="I177" s="330"/>
      <c r="J177" s="330"/>
      <c r="K177" s="330"/>
      <c r="L177" s="330"/>
      <c r="M177" s="331"/>
    </row>
    <row r="178" spans="1:13" ht="15.75" customHeight="1">
      <c r="A178" s="86" t="s">
        <v>259</v>
      </c>
      <c r="B178" s="327">
        <v>267</v>
      </c>
      <c r="C178" s="328">
        <v>10</v>
      </c>
      <c r="D178" s="328" t="s">
        <v>136</v>
      </c>
      <c r="E178" s="328">
        <v>84</v>
      </c>
      <c r="F178" s="328">
        <v>74</v>
      </c>
      <c r="G178" s="328">
        <v>56</v>
      </c>
      <c r="H178" s="328">
        <v>17</v>
      </c>
      <c r="I178" s="328">
        <v>12</v>
      </c>
      <c r="J178" s="328">
        <v>8</v>
      </c>
      <c r="K178" s="328">
        <v>3</v>
      </c>
      <c r="L178" s="328">
        <v>3</v>
      </c>
      <c r="M178" s="328" t="s">
        <v>136</v>
      </c>
    </row>
    <row r="179" spans="1:13" ht="15.75" customHeight="1">
      <c r="A179" s="276" t="s">
        <v>500</v>
      </c>
      <c r="B179" s="329">
        <v>79</v>
      </c>
      <c r="C179" s="330" t="s">
        <v>136</v>
      </c>
      <c r="D179" s="330" t="s">
        <v>136</v>
      </c>
      <c r="E179" s="330">
        <v>37</v>
      </c>
      <c r="F179" s="330">
        <v>22</v>
      </c>
      <c r="G179" s="330">
        <v>15</v>
      </c>
      <c r="H179" s="330">
        <v>1</v>
      </c>
      <c r="I179" s="330">
        <v>1</v>
      </c>
      <c r="J179" s="330">
        <v>2</v>
      </c>
      <c r="K179" s="330">
        <v>1</v>
      </c>
      <c r="L179" s="330" t="s">
        <v>136</v>
      </c>
      <c r="M179" s="330" t="s">
        <v>136</v>
      </c>
    </row>
    <row r="180" spans="1:13" ht="15.75" customHeight="1">
      <c r="A180" s="276" t="s">
        <v>501</v>
      </c>
      <c r="B180" s="329">
        <v>5</v>
      </c>
      <c r="C180" s="330" t="s">
        <v>136</v>
      </c>
      <c r="D180" s="330" t="s">
        <v>136</v>
      </c>
      <c r="E180" s="330">
        <v>1</v>
      </c>
      <c r="F180" s="330">
        <v>1</v>
      </c>
      <c r="G180" s="330">
        <v>2</v>
      </c>
      <c r="H180" s="330">
        <v>1</v>
      </c>
      <c r="I180" s="330" t="s">
        <v>136</v>
      </c>
      <c r="J180" s="330" t="s">
        <v>136</v>
      </c>
      <c r="K180" s="330" t="s">
        <v>136</v>
      </c>
      <c r="L180" s="330" t="s">
        <v>136</v>
      </c>
      <c r="M180" s="330" t="s">
        <v>136</v>
      </c>
    </row>
    <row r="181" spans="1:13" ht="15.75" customHeight="1">
      <c r="A181" s="276" t="s">
        <v>502</v>
      </c>
      <c r="B181" s="329">
        <v>11</v>
      </c>
      <c r="C181" s="330">
        <v>4</v>
      </c>
      <c r="D181" s="330" t="s">
        <v>136</v>
      </c>
      <c r="E181" s="330">
        <v>3</v>
      </c>
      <c r="F181" s="330">
        <v>2</v>
      </c>
      <c r="G181" s="330" t="s">
        <v>136</v>
      </c>
      <c r="H181" s="330">
        <v>2</v>
      </c>
      <c r="I181" s="330" t="s">
        <v>136</v>
      </c>
      <c r="J181" s="330" t="s">
        <v>136</v>
      </c>
      <c r="K181" s="330" t="s">
        <v>136</v>
      </c>
      <c r="L181" s="330" t="s">
        <v>136</v>
      </c>
      <c r="M181" s="330" t="s">
        <v>136</v>
      </c>
    </row>
    <row r="182" spans="1:13" ht="15.75" customHeight="1">
      <c r="A182" s="276" t="s">
        <v>503</v>
      </c>
      <c r="B182" s="329">
        <v>33</v>
      </c>
      <c r="C182" s="330">
        <v>4</v>
      </c>
      <c r="D182" s="330" t="s">
        <v>136</v>
      </c>
      <c r="E182" s="330">
        <v>7</v>
      </c>
      <c r="F182" s="330">
        <v>9</v>
      </c>
      <c r="G182" s="330">
        <v>5</v>
      </c>
      <c r="H182" s="330">
        <v>4</v>
      </c>
      <c r="I182" s="330">
        <v>2</v>
      </c>
      <c r="J182" s="330">
        <v>1</v>
      </c>
      <c r="K182" s="330" t="s">
        <v>136</v>
      </c>
      <c r="L182" s="330">
        <v>1</v>
      </c>
      <c r="M182" s="330" t="s">
        <v>136</v>
      </c>
    </row>
    <row r="183" spans="1:13" ht="15.75" customHeight="1">
      <c r="A183" s="276" t="s">
        <v>504</v>
      </c>
      <c r="B183" s="329">
        <v>139</v>
      </c>
      <c r="C183" s="330">
        <v>2</v>
      </c>
      <c r="D183" s="330" t="s">
        <v>136</v>
      </c>
      <c r="E183" s="330">
        <v>36</v>
      </c>
      <c r="F183" s="330">
        <v>40</v>
      </c>
      <c r="G183" s="330">
        <v>34</v>
      </c>
      <c r="H183" s="330">
        <v>9</v>
      </c>
      <c r="I183" s="330">
        <v>9</v>
      </c>
      <c r="J183" s="330">
        <v>5</v>
      </c>
      <c r="K183" s="330">
        <v>2</v>
      </c>
      <c r="L183" s="330">
        <v>2</v>
      </c>
      <c r="M183" s="330" t="s">
        <v>136</v>
      </c>
    </row>
    <row r="184" spans="1:13" ht="15.75" customHeight="1">
      <c r="A184" s="70"/>
      <c r="B184" s="329"/>
      <c r="C184" s="330"/>
      <c r="D184" s="330"/>
      <c r="E184" s="330"/>
      <c r="F184" s="330"/>
      <c r="G184" s="330"/>
      <c r="H184" s="330"/>
      <c r="I184" s="330"/>
      <c r="J184" s="330"/>
      <c r="K184" s="330"/>
      <c r="L184" s="330"/>
      <c r="M184" s="330"/>
    </row>
    <row r="185" spans="1:13" ht="15.75" customHeight="1">
      <c r="A185" s="86" t="s">
        <v>260</v>
      </c>
      <c r="B185" s="327" t="s">
        <v>1022</v>
      </c>
      <c r="C185" s="328" t="s">
        <v>1022</v>
      </c>
      <c r="D185" s="328" t="s">
        <v>1022</v>
      </c>
      <c r="E185" s="328" t="s">
        <v>1022</v>
      </c>
      <c r="F185" s="328" t="s">
        <v>1022</v>
      </c>
      <c r="G185" s="328" t="s">
        <v>1022</v>
      </c>
      <c r="H185" s="328" t="s">
        <v>1022</v>
      </c>
      <c r="I185" s="328" t="s">
        <v>1022</v>
      </c>
      <c r="J185" s="328" t="s">
        <v>1022</v>
      </c>
      <c r="K185" s="328" t="s">
        <v>1022</v>
      </c>
      <c r="L185" s="328" t="s">
        <v>1022</v>
      </c>
      <c r="M185" s="328" t="s">
        <v>1022</v>
      </c>
    </row>
    <row r="186" spans="1:13" ht="15.75" customHeight="1">
      <c r="A186" s="34" t="s">
        <v>505</v>
      </c>
      <c r="B186" s="329" t="s">
        <v>1022</v>
      </c>
      <c r="C186" s="330" t="s">
        <v>1022</v>
      </c>
      <c r="D186" s="330" t="s">
        <v>1022</v>
      </c>
      <c r="E186" s="330" t="s">
        <v>1022</v>
      </c>
      <c r="F186" s="330" t="s">
        <v>1022</v>
      </c>
      <c r="G186" s="330" t="s">
        <v>1022</v>
      </c>
      <c r="H186" s="330" t="s">
        <v>1022</v>
      </c>
      <c r="I186" s="330" t="s">
        <v>1022</v>
      </c>
      <c r="J186" s="330" t="s">
        <v>1022</v>
      </c>
      <c r="K186" s="330" t="s">
        <v>1022</v>
      </c>
      <c r="L186" s="330" t="s">
        <v>1022</v>
      </c>
      <c r="M186" s="330" t="s">
        <v>1022</v>
      </c>
    </row>
    <row r="187" spans="1:13" ht="15.75" customHeight="1">
      <c r="A187" s="34" t="s">
        <v>506</v>
      </c>
      <c r="B187" s="329" t="s">
        <v>1022</v>
      </c>
      <c r="C187" s="330" t="s">
        <v>1022</v>
      </c>
      <c r="D187" s="330" t="s">
        <v>1022</v>
      </c>
      <c r="E187" s="330" t="s">
        <v>1022</v>
      </c>
      <c r="F187" s="330" t="s">
        <v>1022</v>
      </c>
      <c r="G187" s="330" t="s">
        <v>1022</v>
      </c>
      <c r="H187" s="330" t="s">
        <v>1022</v>
      </c>
      <c r="I187" s="330" t="s">
        <v>1022</v>
      </c>
      <c r="J187" s="330" t="s">
        <v>1022</v>
      </c>
      <c r="K187" s="330" t="s">
        <v>1022</v>
      </c>
      <c r="L187" s="330" t="s">
        <v>1022</v>
      </c>
      <c r="M187" s="330" t="s">
        <v>1022</v>
      </c>
    </row>
    <row r="188" spans="1:13" ht="15.75" customHeight="1">
      <c r="A188" s="34" t="s">
        <v>507</v>
      </c>
      <c r="B188" s="329" t="s">
        <v>1022</v>
      </c>
      <c r="C188" s="330" t="s">
        <v>1022</v>
      </c>
      <c r="D188" s="330" t="s">
        <v>1022</v>
      </c>
      <c r="E188" s="330" t="s">
        <v>1022</v>
      </c>
      <c r="F188" s="330" t="s">
        <v>1022</v>
      </c>
      <c r="G188" s="330" t="s">
        <v>1022</v>
      </c>
      <c r="H188" s="330" t="s">
        <v>1022</v>
      </c>
      <c r="I188" s="330" t="s">
        <v>1022</v>
      </c>
      <c r="J188" s="330" t="s">
        <v>1022</v>
      </c>
      <c r="K188" s="330" t="s">
        <v>1022</v>
      </c>
      <c r="L188" s="330" t="s">
        <v>1022</v>
      </c>
      <c r="M188" s="330" t="s">
        <v>1022</v>
      </c>
    </row>
    <row r="189" spans="1:13" ht="15.75" customHeight="1">
      <c r="A189" s="87"/>
      <c r="B189" s="329"/>
      <c r="C189" s="330"/>
      <c r="D189" s="330"/>
      <c r="E189" s="330"/>
      <c r="F189" s="330"/>
      <c r="G189" s="330"/>
      <c r="H189" s="330"/>
      <c r="I189" s="331"/>
      <c r="J189" s="331"/>
      <c r="K189" s="331"/>
      <c r="L189" s="331"/>
      <c r="M189" s="331"/>
    </row>
    <row r="190" spans="1:13" ht="15.75" customHeight="1">
      <c r="A190" s="86" t="s">
        <v>261</v>
      </c>
      <c r="B190" s="327">
        <v>18</v>
      </c>
      <c r="C190" s="328" t="s">
        <v>136</v>
      </c>
      <c r="D190" s="328" t="s">
        <v>136</v>
      </c>
      <c r="E190" s="328">
        <v>3</v>
      </c>
      <c r="F190" s="328">
        <v>6</v>
      </c>
      <c r="G190" s="328">
        <v>3</v>
      </c>
      <c r="H190" s="328">
        <v>1</v>
      </c>
      <c r="I190" s="328">
        <v>1</v>
      </c>
      <c r="J190" s="328">
        <v>3</v>
      </c>
      <c r="K190" s="328">
        <v>1</v>
      </c>
      <c r="L190" s="328" t="s">
        <v>136</v>
      </c>
      <c r="M190" s="328" t="s">
        <v>136</v>
      </c>
    </row>
    <row r="191" spans="1:13" ht="15.75" customHeight="1">
      <c r="A191" s="34" t="s">
        <v>262</v>
      </c>
      <c r="B191" s="329">
        <v>18</v>
      </c>
      <c r="C191" s="330" t="s">
        <v>136</v>
      </c>
      <c r="D191" s="330" t="s">
        <v>136</v>
      </c>
      <c r="E191" s="330">
        <v>3</v>
      </c>
      <c r="F191" s="330">
        <v>6</v>
      </c>
      <c r="G191" s="330">
        <v>3</v>
      </c>
      <c r="H191" s="330">
        <v>1</v>
      </c>
      <c r="I191" s="330">
        <v>1</v>
      </c>
      <c r="J191" s="330">
        <v>3</v>
      </c>
      <c r="K191" s="330">
        <v>1</v>
      </c>
      <c r="L191" s="330" t="s">
        <v>136</v>
      </c>
      <c r="M191" s="330" t="s">
        <v>136</v>
      </c>
    </row>
    <row r="192" spans="1:13" ht="15.75" customHeight="1">
      <c r="A192" s="87"/>
      <c r="B192" s="329"/>
      <c r="C192" s="330"/>
      <c r="D192" s="330"/>
      <c r="E192" s="330"/>
      <c r="F192" s="330"/>
      <c r="G192" s="330"/>
      <c r="H192" s="330"/>
      <c r="I192" s="330"/>
      <c r="J192" s="330"/>
      <c r="K192" s="330"/>
      <c r="L192" s="330"/>
      <c r="M192" s="330"/>
    </row>
    <row r="193" spans="1:13" ht="15.75" customHeight="1">
      <c r="A193" s="86" t="s">
        <v>263</v>
      </c>
      <c r="B193" s="327" t="s">
        <v>1022</v>
      </c>
      <c r="C193" s="328" t="s">
        <v>1022</v>
      </c>
      <c r="D193" s="328" t="s">
        <v>1022</v>
      </c>
      <c r="E193" s="328" t="s">
        <v>1022</v>
      </c>
      <c r="F193" s="328" t="s">
        <v>1022</v>
      </c>
      <c r="G193" s="328" t="s">
        <v>1022</v>
      </c>
      <c r="H193" s="328" t="s">
        <v>1022</v>
      </c>
      <c r="I193" s="328" t="s">
        <v>1022</v>
      </c>
      <c r="J193" s="328" t="s">
        <v>1022</v>
      </c>
      <c r="K193" s="328" t="s">
        <v>1022</v>
      </c>
      <c r="L193" s="328" t="s">
        <v>1022</v>
      </c>
      <c r="M193" s="328" t="s">
        <v>1022</v>
      </c>
    </row>
    <row r="194" spans="1:13" ht="15.75" customHeight="1">
      <c r="A194" s="34" t="s">
        <v>508</v>
      </c>
      <c r="B194" s="329">
        <v>19</v>
      </c>
      <c r="C194" s="330" t="s">
        <v>136</v>
      </c>
      <c r="D194" s="330">
        <v>2</v>
      </c>
      <c r="E194" s="330">
        <v>6</v>
      </c>
      <c r="F194" s="330">
        <v>6</v>
      </c>
      <c r="G194" s="330">
        <v>2</v>
      </c>
      <c r="H194" s="330">
        <v>1</v>
      </c>
      <c r="I194" s="330">
        <v>1</v>
      </c>
      <c r="J194" s="330" t="s">
        <v>136</v>
      </c>
      <c r="K194" s="330" t="s">
        <v>136</v>
      </c>
      <c r="L194" s="330">
        <v>1</v>
      </c>
      <c r="M194" s="330" t="s">
        <v>136</v>
      </c>
    </row>
    <row r="195" spans="1:13" ht="15.75" customHeight="1">
      <c r="A195" s="34" t="s">
        <v>509</v>
      </c>
      <c r="B195" s="329">
        <v>33</v>
      </c>
      <c r="C195" s="330">
        <v>4</v>
      </c>
      <c r="D195" s="330">
        <v>1</v>
      </c>
      <c r="E195" s="330">
        <v>8</v>
      </c>
      <c r="F195" s="330">
        <v>6</v>
      </c>
      <c r="G195" s="330">
        <v>10</v>
      </c>
      <c r="H195" s="330">
        <v>3</v>
      </c>
      <c r="I195" s="330" t="s">
        <v>136</v>
      </c>
      <c r="J195" s="330">
        <v>1</v>
      </c>
      <c r="K195" s="330" t="s">
        <v>136</v>
      </c>
      <c r="L195" s="330" t="s">
        <v>136</v>
      </c>
      <c r="M195" s="330" t="s">
        <v>136</v>
      </c>
    </row>
    <row r="196" spans="1:13" ht="15.75" customHeight="1">
      <c r="A196" s="34" t="s">
        <v>510</v>
      </c>
      <c r="B196" s="329">
        <v>15</v>
      </c>
      <c r="C196" s="330">
        <v>2</v>
      </c>
      <c r="D196" s="330">
        <v>1</v>
      </c>
      <c r="E196" s="330">
        <v>3</v>
      </c>
      <c r="F196" s="330">
        <v>8</v>
      </c>
      <c r="G196" s="330" t="s">
        <v>136</v>
      </c>
      <c r="H196" s="330" t="s">
        <v>136</v>
      </c>
      <c r="I196" s="330">
        <v>1</v>
      </c>
      <c r="J196" s="330" t="s">
        <v>136</v>
      </c>
      <c r="K196" s="330" t="s">
        <v>136</v>
      </c>
      <c r="L196" s="330" t="s">
        <v>136</v>
      </c>
      <c r="M196" s="330" t="s">
        <v>136</v>
      </c>
    </row>
    <row r="197" spans="1:13" ht="15.75" customHeight="1">
      <c r="A197" s="34" t="s">
        <v>511</v>
      </c>
      <c r="B197" s="329">
        <v>15</v>
      </c>
      <c r="C197" s="330">
        <v>1</v>
      </c>
      <c r="D197" s="330">
        <v>1</v>
      </c>
      <c r="E197" s="330">
        <v>7</v>
      </c>
      <c r="F197" s="330">
        <v>5</v>
      </c>
      <c r="G197" s="330" t="s">
        <v>136</v>
      </c>
      <c r="H197" s="330">
        <v>1</v>
      </c>
      <c r="I197" s="330" t="s">
        <v>136</v>
      </c>
      <c r="J197" s="330" t="s">
        <v>136</v>
      </c>
      <c r="K197" s="330" t="s">
        <v>136</v>
      </c>
      <c r="L197" s="330" t="s">
        <v>136</v>
      </c>
      <c r="M197" s="330" t="s">
        <v>136</v>
      </c>
    </row>
    <row r="198" spans="1:13" ht="15.75" customHeight="1">
      <c r="A198" s="34" t="s">
        <v>512</v>
      </c>
      <c r="B198" s="329" t="s">
        <v>1022</v>
      </c>
      <c r="C198" s="330" t="s">
        <v>1022</v>
      </c>
      <c r="D198" s="330" t="s">
        <v>1022</v>
      </c>
      <c r="E198" s="330" t="s">
        <v>1022</v>
      </c>
      <c r="F198" s="330" t="s">
        <v>1022</v>
      </c>
      <c r="G198" s="330" t="s">
        <v>1022</v>
      </c>
      <c r="H198" s="330" t="s">
        <v>1022</v>
      </c>
      <c r="I198" s="330" t="s">
        <v>1022</v>
      </c>
      <c r="J198" s="330" t="s">
        <v>1022</v>
      </c>
      <c r="K198" s="330" t="s">
        <v>1022</v>
      </c>
      <c r="L198" s="330" t="s">
        <v>1022</v>
      </c>
      <c r="M198" s="330" t="s">
        <v>1022</v>
      </c>
    </row>
    <row r="199" spans="1:13" ht="15.75" customHeight="1">
      <c r="A199" s="34" t="s">
        <v>513</v>
      </c>
      <c r="B199" s="329">
        <v>6</v>
      </c>
      <c r="C199" s="330">
        <v>2</v>
      </c>
      <c r="D199" s="330" t="s">
        <v>136</v>
      </c>
      <c r="E199" s="330">
        <v>2</v>
      </c>
      <c r="F199" s="330" t="s">
        <v>136</v>
      </c>
      <c r="G199" s="330">
        <v>1</v>
      </c>
      <c r="H199" s="330">
        <v>1</v>
      </c>
      <c r="I199" s="330" t="s">
        <v>136</v>
      </c>
      <c r="J199" s="330" t="s">
        <v>136</v>
      </c>
      <c r="K199" s="330" t="s">
        <v>136</v>
      </c>
      <c r="L199" s="330" t="s">
        <v>136</v>
      </c>
      <c r="M199" s="330" t="s">
        <v>136</v>
      </c>
    </row>
    <row r="200" spans="1:13" ht="15.75" customHeight="1">
      <c r="A200" s="34" t="s">
        <v>220</v>
      </c>
      <c r="B200" s="329">
        <v>9</v>
      </c>
      <c r="C200" s="330">
        <v>4</v>
      </c>
      <c r="D200" s="330" t="s">
        <v>136</v>
      </c>
      <c r="E200" s="330">
        <v>1</v>
      </c>
      <c r="F200" s="330">
        <v>2</v>
      </c>
      <c r="G200" s="330">
        <v>1</v>
      </c>
      <c r="H200" s="330" t="s">
        <v>136</v>
      </c>
      <c r="I200" s="330">
        <v>1</v>
      </c>
      <c r="J200" s="330" t="s">
        <v>136</v>
      </c>
      <c r="K200" s="330" t="s">
        <v>136</v>
      </c>
      <c r="L200" s="330" t="s">
        <v>136</v>
      </c>
      <c r="M200" s="330" t="s">
        <v>136</v>
      </c>
    </row>
    <row r="201" spans="1:13" ht="15.75" customHeight="1">
      <c r="A201" s="87"/>
      <c r="B201" s="329"/>
      <c r="C201" s="330"/>
      <c r="D201" s="330"/>
      <c r="E201" s="330"/>
      <c r="F201" s="330"/>
      <c r="G201" s="330"/>
      <c r="H201" s="330"/>
      <c r="I201" s="330"/>
      <c r="J201" s="330"/>
      <c r="K201" s="330"/>
      <c r="L201" s="330"/>
      <c r="M201" s="330"/>
    </row>
    <row r="202" spans="1:13" ht="15.75" customHeight="1">
      <c r="A202" s="86" t="s">
        <v>224</v>
      </c>
      <c r="B202" s="327">
        <v>166</v>
      </c>
      <c r="C202" s="328">
        <v>3</v>
      </c>
      <c r="D202" s="328">
        <v>1</v>
      </c>
      <c r="E202" s="328">
        <v>60</v>
      </c>
      <c r="F202" s="328">
        <v>46</v>
      </c>
      <c r="G202" s="328">
        <v>23</v>
      </c>
      <c r="H202" s="328">
        <v>10</v>
      </c>
      <c r="I202" s="328">
        <v>14</v>
      </c>
      <c r="J202" s="328">
        <v>6</v>
      </c>
      <c r="K202" s="328">
        <v>3</v>
      </c>
      <c r="L202" s="328" t="s">
        <v>136</v>
      </c>
      <c r="M202" s="328" t="s">
        <v>136</v>
      </c>
    </row>
    <row r="203" spans="1:13" ht="15.75" customHeight="1">
      <c r="A203" s="34" t="s">
        <v>514</v>
      </c>
      <c r="B203" s="329">
        <v>53</v>
      </c>
      <c r="C203" s="330">
        <v>3</v>
      </c>
      <c r="D203" s="330">
        <v>1</v>
      </c>
      <c r="E203" s="330">
        <v>20</v>
      </c>
      <c r="F203" s="330">
        <v>9</v>
      </c>
      <c r="G203" s="330">
        <v>9</v>
      </c>
      <c r="H203" s="330">
        <v>5</v>
      </c>
      <c r="I203" s="330">
        <v>3</v>
      </c>
      <c r="J203" s="330">
        <v>1</v>
      </c>
      <c r="K203" s="330">
        <v>2</v>
      </c>
      <c r="L203" s="330" t="s">
        <v>136</v>
      </c>
      <c r="M203" s="330" t="s">
        <v>136</v>
      </c>
    </row>
    <row r="204" spans="1:13" ht="15.75" customHeight="1">
      <c r="A204" s="34" t="s">
        <v>515</v>
      </c>
      <c r="B204" s="329">
        <v>79</v>
      </c>
      <c r="C204" s="330" t="s">
        <v>136</v>
      </c>
      <c r="D204" s="330" t="s">
        <v>136</v>
      </c>
      <c r="E204" s="330">
        <v>26</v>
      </c>
      <c r="F204" s="330">
        <v>26</v>
      </c>
      <c r="G204" s="330">
        <v>13</v>
      </c>
      <c r="H204" s="330">
        <v>5</v>
      </c>
      <c r="I204" s="330">
        <v>4</v>
      </c>
      <c r="J204" s="330">
        <v>5</v>
      </c>
      <c r="K204" s="330" t="s">
        <v>136</v>
      </c>
      <c r="L204" s="330" t="s">
        <v>136</v>
      </c>
      <c r="M204" s="330" t="s">
        <v>136</v>
      </c>
    </row>
    <row r="205" spans="1:13" ht="15.75" customHeight="1">
      <c r="A205" s="127" t="s">
        <v>516</v>
      </c>
      <c r="B205" s="332">
        <v>34</v>
      </c>
      <c r="C205" s="333" t="s">
        <v>136</v>
      </c>
      <c r="D205" s="333" t="s">
        <v>136</v>
      </c>
      <c r="E205" s="333">
        <v>14</v>
      </c>
      <c r="F205" s="333">
        <v>11</v>
      </c>
      <c r="G205" s="333">
        <v>1</v>
      </c>
      <c r="H205" s="333" t="s">
        <v>136</v>
      </c>
      <c r="I205" s="333">
        <v>7</v>
      </c>
      <c r="J205" s="333" t="s">
        <v>136</v>
      </c>
      <c r="K205" s="333">
        <v>1</v>
      </c>
      <c r="L205" s="333" t="s">
        <v>136</v>
      </c>
      <c r="M205" s="333" t="s">
        <v>136</v>
      </c>
    </row>
    <row r="206" spans="2:13" ht="14.25">
      <c r="B206" s="106"/>
      <c r="C206" s="106"/>
      <c r="D206" s="106"/>
      <c r="E206" s="106"/>
      <c r="F206" s="106"/>
      <c r="G206" s="31"/>
      <c r="H206" s="31"/>
      <c r="I206" s="31"/>
      <c r="J206" s="31"/>
      <c r="K206" s="31"/>
      <c r="L206" s="199" t="s">
        <v>1031</v>
      </c>
      <c r="M206" s="334"/>
    </row>
  </sheetData>
  <mergeCells count="19">
    <mergeCell ref="A76:A78"/>
    <mergeCell ref="A143:A145"/>
    <mergeCell ref="M143:M145"/>
    <mergeCell ref="D143:D145"/>
    <mergeCell ref="C143:C145"/>
    <mergeCell ref="D77:D78"/>
    <mergeCell ref="C76:L76"/>
    <mergeCell ref="M76:M78"/>
    <mergeCell ref="B143:B145"/>
    <mergeCell ref="A5:A7"/>
    <mergeCell ref="B5:B7"/>
    <mergeCell ref="F5:F7"/>
    <mergeCell ref="N76:N78"/>
    <mergeCell ref="I77:K77"/>
    <mergeCell ref="L77:L78"/>
    <mergeCell ref="B76:B78"/>
    <mergeCell ref="E77:H77"/>
    <mergeCell ref="C77:C78"/>
    <mergeCell ref="E5:E7"/>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19.xml><?xml version="1.0" encoding="utf-8"?>
<worksheet xmlns="http://schemas.openxmlformats.org/spreadsheetml/2006/main" xmlns:r="http://schemas.openxmlformats.org/officeDocument/2006/relationships">
  <dimension ref="A1:R32"/>
  <sheetViews>
    <sheetView zoomScaleSheetLayoutView="100" workbookViewId="0" topLeftCell="A1">
      <selection activeCell="A1" sqref="A1"/>
    </sheetView>
  </sheetViews>
  <sheetFormatPr defaultColWidth="9.00390625" defaultRowHeight="13.5"/>
  <cols>
    <col min="1" max="1" width="13.25390625" style="4" customWidth="1"/>
    <col min="2" max="2" width="10.25390625" style="4" customWidth="1"/>
    <col min="3" max="5" width="11.25390625" style="4" customWidth="1"/>
    <col min="6" max="8" width="10.25390625" style="4" customWidth="1"/>
    <col min="9" max="9" width="10.50390625" style="4" customWidth="1"/>
    <col min="10" max="17" width="11.375" style="4" customWidth="1"/>
    <col min="18" max="16384" width="9.00390625" style="4" customWidth="1"/>
  </cols>
  <sheetData>
    <row r="1" ht="18" customHeight="1">
      <c r="A1" s="1052" t="s">
        <v>283</v>
      </c>
    </row>
    <row r="2" spans="1:10" ht="21" customHeight="1" thickBot="1">
      <c r="A2" s="101" t="s">
        <v>635</v>
      </c>
      <c r="J2" s="200" t="s">
        <v>1032</v>
      </c>
    </row>
    <row r="3" spans="1:17" s="753" customFormat="1" ht="21" customHeight="1" thickTop="1">
      <c r="A3" s="1049" t="s">
        <v>527</v>
      </c>
      <c r="B3" s="1321" t="s">
        <v>156</v>
      </c>
      <c r="C3" s="1321"/>
      <c r="D3" s="1321"/>
      <c r="E3" s="1321"/>
      <c r="F3" s="1321" t="s">
        <v>1033</v>
      </c>
      <c r="G3" s="1321"/>
      <c r="H3" s="1321"/>
      <c r="I3" s="1322"/>
      <c r="J3" s="1321" t="s">
        <v>1034</v>
      </c>
      <c r="K3" s="1321"/>
      <c r="L3" s="1321"/>
      <c r="M3" s="1321"/>
      <c r="N3" s="1323" t="s">
        <v>1035</v>
      </c>
      <c r="O3" s="1321"/>
      <c r="P3" s="1321"/>
      <c r="Q3" s="1322"/>
    </row>
    <row r="4" spans="1:17" s="200" customFormat="1" ht="21" customHeight="1">
      <c r="A4" s="1324"/>
      <c r="B4" s="1320" t="s">
        <v>1036</v>
      </c>
      <c r="C4" s="1320" t="s">
        <v>1037</v>
      </c>
      <c r="D4" s="1320"/>
      <c r="E4" s="1039"/>
      <c r="F4" s="1320" t="s">
        <v>1036</v>
      </c>
      <c r="G4" s="1320" t="s">
        <v>1037</v>
      </c>
      <c r="H4" s="1320"/>
      <c r="I4" s="1039"/>
      <c r="J4" s="1320" t="s">
        <v>1036</v>
      </c>
      <c r="K4" s="1320" t="s">
        <v>1037</v>
      </c>
      <c r="L4" s="1320"/>
      <c r="M4" s="1320"/>
      <c r="N4" s="1050" t="s">
        <v>1036</v>
      </c>
      <c r="O4" s="1320" t="s">
        <v>1037</v>
      </c>
      <c r="P4" s="1320"/>
      <c r="Q4" s="1039"/>
    </row>
    <row r="5" spans="1:17" s="200" customFormat="1" ht="22.5" customHeight="1">
      <c r="A5" s="1324"/>
      <c r="B5" s="1320"/>
      <c r="C5" s="465" t="s">
        <v>156</v>
      </c>
      <c r="D5" s="465" t="s">
        <v>1038</v>
      </c>
      <c r="E5" s="465" t="s">
        <v>1039</v>
      </c>
      <c r="F5" s="1320"/>
      <c r="G5" s="465" t="s">
        <v>156</v>
      </c>
      <c r="H5" s="465" t="s">
        <v>1038</v>
      </c>
      <c r="I5" s="466" t="s">
        <v>1039</v>
      </c>
      <c r="J5" s="1320"/>
      <c r="K5" s="465" t="s">
        <v>156</v>
      </c>
      <c r="L5" s="465" t="s">
        <v>1038</v>
      </c>
      <c r="M5" s="465" t="s">
        <v>1039</v>
      </c>
      <c r="N5" s="1050"/>
      <c r="O5" s="465" t="s">
        <v>156</v>
      </c>
      <c r="P5" s="465" t="s">
        <v>1038</v>
      </c>
      <c r="Q5" s="466" t="s">
        <v>1039</v>
      </c>
    </row>
    <row r="6" spans="1:17" s="31" customFormat="1" ht="22.5" customHeight="1">
      <c r="A6" s="57" t="s">
        <v>636</v>
      </c>
      <c r="B6" s="910">
        <v>347578</v>
      </c>
      <c r="C6" s="911">
        <v>60538366</v>
      </c>
      <c r="D6" s="911">
        <v>41454895</v>
      </c>
      <c r="E6" s="911">
        <v>19083471</v>
      </c>
      <c r="F6" s="911">
        <v>4756</v>
      </c>
      <c r="G6" s="911">
        <v>730311</v>
      </c>
      <c r="H6" s="911">
        <v>615194</v>
      </c>
      <c r="I6" s="911">
        <v>115117</v>
      </c>
      <c r="J6" s="911">
        <v>153184</v>
      </c>
      <c r="K6" s="911">
        <v>20216787</v>
      </c>
      <c r="L6" s="911">
        <v>13678546</v>
      </c>
      <c r="M6" s="911">
        <v>6538241</v>
      </c>
      <c r="N6" s="911">
        <v>189638</v>
      </c>
      <c r="O6" s="911">
        <v>39591268</v>
      </c>
      <c r="P6" s="911">
        <v>27161155</v>
      </c>
      <c r="Q6" s="911">
        <v>12430113</v>
      </c>
    </row>
    <row r="7" spans="1:17" s="31" customFormat="1" ht="22.5" customHeight="1">
      <c r="A7" s="546">
        <v>16</v>
      </c>
      <c r="B7" s="910">
        <v>347517</v>
      </c>
      <c r="C7" s="911">
        <v>61654692</v>
      </c>
      <c r="D7" s="911">
        <v>42231794</v>
      </c>
      <c r="E7" s="911">
        <v>19422898</v>
      </c>
      <c r="F7" s="911">
        <v>4681</v>
      </c>
      <c r="G7" s="911">
        <v>795284</v>
      </c>
      <c r="H7" s="911">
        <v>671944</v>
      </c>
      <c r="I7" s="911">
        <v>123340</v>
      </c>
      <c r="J7" s="911">
        <v>153231</v>
      </c>
      <c r="K7" s="911">
        <v>20662755</v>
      </c>
      <c r="L7" s="911">
        <v>14008451</v>
      </c>
      <c r="M7" s="911">
        <v>6654304</v>
      </c>
      <c r="N7" s="911">
        <v>189605</v>
      </c>
      <c r="O7" s="911">
        <v>40196653</v>
      </c>
      <c r="P7" s="911">
        <v>27551399</v>
      </c>
      <c r="Q7" s="911">
        <v>12645254</v>
      </c>
    </row>
    <row r="8" spans="1:18" s="420" customFormat="1" ht="22.5" customHeight="1">
      <c r="A8" s="546">
        <v>17</v>
      </c>
      <c r="B8" s="910">
        <v>3475541</v>
      </c>
      <c r="C8" s="911">
        <v>62839519</v>
      </c>
      <c r="D8" s="911">
        <v>43061450</v>
      </c>
      <c r="E8" s="911">
        <v>19778069</v>
      </c>
      <c r="F8" s="911">
        <v>4645</v>
      </c>
      <c r="G8" s="911">
        <v>816908</v>
      </c>
      <c r="H8" s="911">
        <v>691179</v>
      </c>
      <c r="I8" s="911">
        <v>125729</v>
      </c>
      <c r="J8" s="911">
        <v>153231</v>
      </c>
      <c r="K8" s="911">
        <v>20947056</v>
      </c>
      <c r="L8" s="911">
        <v>14219408</v>
      </c>
      <c r="M8" s="911">
        <v>6727648</v>
      </c>
      <c r="N8" s="911">
        <v>189665</v>
      </c>
      <c r="O8" s="911">
        <v>41075555</v>
      </c>
      <c r="P8" s="911">
        <v>28150863</v>
      </c>
      <c r="Q8" s="911">
        <v>12924692</v>
      </c>
      <c r="R8" s="106"/>
    </row>
    <row r="9" spans="1:18" s="513" customFormat="1" ht="22.5" customHeight="1">
      <c r="A9" s="754">
        <v>18</v>
      </c>
      <c r="B9" s="912">
        <f aca="true" t="shared" si="0" ref="B9:I9">SUM(B11:B28)</f>
        <v>347482</v>
      </c>
      <c r="C9" s="913">
        <f t="shared" si="0"/>
        <v>63289007</v>
      </c>
      <c r="D9" s="913">
        <f t="shared" si="0"/>
        <v>43374294</v>
      </c>
      <c r="E9" s="913">
        <f t="shared" si="0"/>
        <v>19914713</v>
      </c>
      <c r="F9" s="913">
        <f t="shared" si="0"/>
        <v>4648</v>
      </c>
      <c r="G9" s="913">
        <f t="shared" si="0"/>
        <v>781001</v>
      </c>
      <c r="H9" s="913">
        <f t="shared" si="0"/>
        <v>656642</v>
      </c>
      <c r="I9" s="913">
        <f t="shared" si="0"/>
        <v>124359</v>
      </c>
      <c r="J9" s="913">
        <v>153292</v>
      </c>
      <c r="K9" s="913">
        <f aca="true" t="shared" si="1" ref="K9:Q9">SUM(K11:K28)</f>
        <v>21264737</v>
      </c>
      <c r="L9" s="913">
        <f t="shared" si="1"/>
        <v>14453689</v>
      </c>
      <c r="M9" s="913">
        <f t="shared" si="1"/>
        <v>6811048</v>
      </c>
      <c r="N9" s="913">
        <f t="shared" si="1"/>
        <v>189543</v>
      </c>
      <c r="O9" s="913">
        <f t="shared" si="1"/>
        <v>41243269</v>
      </c>
      <c r="P9" s="913">
        <f t="shared" si="1"/>
        <v>28263963</v>
      </c>
      <c r="Q9" s="913">
        <f t="shared" si="1"/>
        <v>12979306</v>
      </c>
      <c r="R9" s="143"/>
    </row>
    <row r="10" spans="1:18" ht="22.5" customHeight="1">
      <c r="A10" s="546"/>
      <c r="B10" s="910"/>
      <c r="C10" s="911"/>
      <c r="D10" s="911"/>
      <c r="E10" s="911"/>
      <c r="F10" s="911"/>
      <c r="G10" s="911"/>
      <c r="H10" s="911"/>
      <c r="I10" s="911"/>
      <c r="J10" s="911"/>
      <c r="K10" s="911"/>
      <c r="L10" s="911"/>
      <c r="M10" s="911"/>
      <c r="N10" s="911"/>
      <c r="O10" s="911"/>
      <c r="P10" s="911"/>
      <c r="Q10" s="911"/>
      <c r="R10" s="11"/>
    </row>
    <row r="11" spans="1:17" s="31" customFormat="1" ht="22.5" customHeight="1">
      <c r="A11" s="546" t="s">
        <v>977</v>
      </c>
      <c r="B11" s="910">
        <v>13633</v>
      </c>
      <c r="C11" s="911">
        <v>2212435</v>
      </c>
      <c r="D11" s="911">
        <v>1475787</v>
      </c>
      <c r="E11" s="911">
        <v>736648</v>
      </c>
      <c r="F11" s="911">
        <v>1169</v>
      </c>
      <c r="G11" s="911">
        <v>211866</v>
      </c>
      <c r="H11" s="911">
        <v>204439</v>
      </c>
      <c r="I11" s="911">
        <v>7427</v>
      </c>
      <c r="J11" s="911">
        <v>4304</v>
      </c>
      <c r="K11" s="911">
        <v>629791</v>
      </c>
      <c r="L11" s="911">
        <v>392335</v>
      </c>
      <c r="M11" s="911">
        <v>237456</v>
      </c>
      <c r="N11" s="911">
        <v>8160</v>
      </c>
      <c r="O11" s="911">
        <v>1370778</v>
      </c>
      <c r="P11" s="911">
        <v>879013</v>
      </c>
      <c r="Q11" s="911">
        <v>491765</v>
      </c>
    </row>
    <row r="12" spans="1:17" s="31" customFormat="1" ht="22.5" customHeight="1">
      <c r="A12" s="546" t="s">
        <v>978</v>
      </c>
      <c r="B12" s="910">
        <v>8518</v>
      </c>
      <c r="C12" s="911">
        <v>1761316</v>
      </c>
      <c r="D12" s="911">
        <v>1583237</v>
      </c>
      <c r="E12" s="911">
        <v>178079</v>
      </c>
      <c r="F12" s="911">
        <v>14</v>
      </c>
      <c r="G12" s="911">
        <v>2661</v>
      </c>
      <c r="H12" s="911">
        <v>2661</v>
      </c>
      <c r="I12" s="911" t="s">
        <v>828</v>
      </c>
      <c r="J12" s="911">
        <v>5447</v>
      </c>
      <c r="K12" s="911">
        <v>856693</v>
      </c>
      <c r="L12" s="911">
        <v>717074</v>
      </c>
      <c r="M12" s="911">
        <v>139619</v>
      </c>
      <c r="N12" s="911">
        <v>3057</v>
      </c>
      <c r="O12" s="911">
        <v>901962</v>
      </c>
      <c r="P12" s="911">
        <v>863502</v>
      </c>
      <c r="Q12" s="911">
        <v>38460</v>
      </c>
    </row>
    <row r="13" spans="1:17" s="31" customFormat="1" ht="22.5" customHeight="1">
      <c r="A13" s="546" t="s">
        <v>980</v>
      </c>
      <c r="B13" s="910">
        <v>13616</v>
      </c>
      <c r="C13" s="911">
        <v>2888503</v>
      </c>
      <c r="D13" s="911">
        <v>2147265</v>
      </c>
      <c r="E13" s="911">
        <v>741238</v>
      </c>
      <c r="F13" s="911">
        <v>115</v>
      </c>
      <c r="G13" s="911">
        <v>19732</v>
      </c>
      <c r="H13" s="911">
        <v>18207</v>
      </c>
      <c r="I13" s="911">
        <v>1525</v>
      </c>
      <c r="J13" s="911">
        <v>5922</v>
      </c>
      <c r="K13" s="911">
        <v>981623</v>
      </c>
      <c r="L13" s="911">
        <v>632170</v>
      </c>
      <c r="M13" s="911">
        <v>349453</v>
      </c>
      <c r="N13" s="911">
        <v>7578</v>
      </c>
      <c r="O13" s="911">
        <v>1887148</v>
      </c>
      <c r="P13" s="911">
        <v>1496888</v>
      </c>
      <c r="Q13" s="911">
        <v>390260</v>
      </c>
    </row>
    <row r="14" spans="1:17" s="31" customFormat="1" ht="22.5" customHeight="1">
      <c r="A14" s="546" t="s">
        <v>1041</v>
      </c>
      <c r="B14" s="910">
        <v>23683</v>
      </c>
      <c r="C14" s="911">
        <v>4010291</v>
      </c>
      <c r="D14" s="911">
        <v>2953384</v>
      </c>
      <c r="E14" s="911">
        <v>1056907</v>
      </c>
      <c r="F14" s="911">
        <v>95</v>
      </c>
      <c r="G14" s="911">
        <v>18075</v>
      </c>
      <c r="H14" s="911">
        <v>16741</v>
      </c>
      <c r="I14" s="911">
        <v>1334</v>
      </c>
      <c r="J14" s="911">
        <v>12628</v>
      </c>
      <c r="K14" s="911">
        <v>1678215</v>
      </c>
      <c r="L14" s="911">
        <v>1314968</v>
      </c>
      <c r="M14" s="911">
        <v>363247</v>
      </c>
      <c r="N14" s="911">
        <v>10960</v>
      </c>
      <c r="O14" s="911">
        <v>2314001</v>
      </c>
      <c r="P14" s="911">
        <v>1621675</v>
      </c>
      <c r="Q14" s="911">
        <v>692326</v>
      </c>
    </row>
    <row r="15" spans="1:17" s="31" customFormat="1" ht="22.5" customHeight="1">
      <c r="A15" s="546" t="s">
        <v>1042</v>
      </c>
      <c r="B15" s="910">
        <v>24321</v>
      </c>
      <c r="C15" s="911">
        <v>4513925</v>
      </c>
      <c r="D15" s="911">
        <v>2925444</v>
      </c>
      <c r="E15" s="911">
        <v>1588481</v>
      </c>
      <c r="F15" s="911">
        <v>207</v>
      </c>
      <c r="G15" s="911">
        <v>35840</v>
      </c>
      <c r="H15" s="911">
        <v>32791</v>
      </c>
      <c r="I15" s="911">
        <v>3049</v>
      </c>
      <c r="J15" s="911">
        <v>11148</v>
      </c>
      <c r="K15" s="911">
        <v>1564611</v>
      </c>
      <c r="L15" s="911">
        <v>852405</v>
      </c>
      <c r="M15" s="911">
        <v>712206</v>
      </c>
      <c r="N15" s="911">
        <v>12966</v>
      </c>
      <c r="O15" s="911">
        <v>2913474</v>
      </c>
      <c r="P15" s="911">
        <v>2040248</v>
      </c>
      <c r="Q15" s="911">
        <v>873226</v>
      </c>
    </row>
    <row r="16" spans="1:17" s="31" customFormat="1" ht="22.5" customHeight="1">
      <c r="A16" s="546" t="s">
        <v>983</v>
      </c>
      <c r="B16" s="910">
        <v>9259</v>
      </c>
      <c r="C16" s="911">
        <v>1436803</v>
      </c>
      <c r="D16" s="911">
        <v>931250</v>
      </c>
      <c r="E16" s="911">
        <v>505553</v>
      </c>
      <c r="F16" s="911" t="s">
        <v>478</v>
      </c>
      <c r="G16" s="911" t="s">
        <v>478</v>
      </c>
      <c r="H16" s="911" t="s">
        <v>478</v>
      </c>
      <c r="I16" s="911" t="s">
        <v>478</v>
      </c>
      <c r="J16" s="911">
        <v>3452</v>
      </c>
      <c r="K16" s="911">
        <v>359634</v>
      </c>
      <c r="L16" s="911">
        <v>211687</v>
      </c>
      <c r="M16" s="911">
        <v>147947</v>
      </c>
      <c r="N16" s="911">
        <v>5806</v>
      </c>
      <c r="O16" s="911">
        <v>1077169</v>
      </c>
      <c r="P16" s="911">
        <v>719563</v>
      </c>
      <c r="Q16" s="911">
        <v>357606</v>
      </c>
    </row>
    <row r="17" spans="1:17" s="31" customFormat="1" ht="22.5" customHeight="1">
      <c r="A17" s="57" t="s">
        <v>219</v>
      </c>
      <c r="B17" s="910">
        <v>19331</v>
      </c>
      <c r="C17" s="911">
        <v>3253524</v>
      </c>
      <c r="D17" s="911">
        <v>2409687</v>
      </c>
      <c r="E17" s="911">
        <v>843837</v>
      </c>
      <c r="F17" s="911" t="s">
        <v>448</v>
      </c>
      <c r="G17" s="911" t="s">
        <v>448</v>
      </c>
      <c r="H17" s="911" t="s">
        <v>448</v>
      </c>
      <c r="I17" s="911" t="s">
        <v>448</v>
      </c>
      <c r="J17" s="911">
        <v>16871</v>
      </c>
      <c r="K17" s="911">
        <v>2743890</v>
      </c>
      <c r="L17" s="911">
        <v>1997059</v>
      </c>
      <c r="M17" s="911">
        <v>746831</v>
      </c>
      <c r="N17" s="911">
        <v>2461</v>
      </c>
      <c r="O17" s="911">
        <v>509634</v>
      </c>
      <c r="P17" s="911">
        <v>412628</v>
      </c>
      <c r="Q17" s="911">
        <v>97006</v>
      </c>
    </row>
    <row r="18" spans="1:17" s="31" customFormat="1" ht="22.5" customHeight="1">
      <c r="A18" s="546" t="s">
        <v>298</v>
      </c>
      <c r="B18" s="910">
        <v>45910</v>
      </c>
      <c r="C18" s="911">
        <v>7044604</v>
      </c>
      <c r="D18" s="911">
        <v>4701688</v>
      </c>
      <c r="E18" s="911">
        <v>2342916</v>
      </c>
      <c r="F18" s="911" t="s">
        <v>429</v>
      </c>
      <c r="G18" s="911" t="s">
        <v>429</v>
      </c>
      <c r="H18" s="911" t="s">
        <v>429</v>
      </c>
      <c r="I18" s="911" t="s">
        <v>429</v>
      </c>
      <c r="J18" s="911">
        <v>29835</v>
      </c>
      <c r="K18" s="911">
        <v>3821425</v>
      </c>
      <c r="L18" s="911">
        <v>2498664</v>
      </c>
      <c r="M18" s="911">
        <v>1322761</v>
      </c>
      <c r="N18" s="911">
        <v>16075</v>
      </c>
      <c r="O18" s="911">
        <v>3223179</v>
      </c>
      <c r="P18" s="911">
        <v>2203024</v>
      </c>
      <c r="Q18" s="911">
        <v>1020155</v>
      </c>
    </row>
    <row r="19" spans="1:17" s="31" customFormat="1" ht="22.5" customHeight="1">
      <c r="A19" s="546" t="s">
        <v>299</v>
      </c>
      <c r="B19" s="910">
        <v>3152</v>
      </c>
      <c r="C19" s="911">
        <v>586328</v>
      </c>
      <c r="D19" s="911">
        <v>380519</v>
      </c>
      <c r="E19" s="911">
        <v>205809</v>
      </c>
      <c r="F19" s="911" t="s">
        <v>430</v>
      </c>
      <c r="G19" s="911" t="s">
        <v>430</v>
      </c>
      <c r="H19" s="911" t="s">
        <v>430</v>
      </c>
      <c r="I19" s="911" t="s">
        <v>430</v>
      </c>
      <c r="J19" s="911">
        <v>912</v>
      </c>
      <c r="K19" s="911">
        <v>149935</v>
      </c>
      <c r="L19" s="911">
        <v>107118</v>
      </c>
      <c r="M19" s="911">
        <v>42817</v>
      </c>
      <c r="N19" s="911">
        <v>2241</v>
      </c>
      <c r="O19" s="911">
        <v>436393</v>
      </c>
      <c r="P19" s="911">
        <v>273401</v>
      </c>
      <c r="Q19" s="911">
        <v>162992</v>
      </c>
    </row>
    <row r="20" spans="1:17" s="31" customFormat="1" ht="22.5" customHeight="1">
      <c r="A20" s="546" t="s">
        <v>300</v>
      </c>
      <c r="B20" s="910">
        <v>11835</v>
      </c>
      <c r="C20" s="911">
        <v>2104414</v>
      </c>
      <c r="D20" s="911">
        <v>1370719</v>
      </c>
      <c r="E20" s="911">
        <v>733695</v>
      </c>
      <c r="F20" s="911">
        <v>117</v>
      </c>
      <c r="G20" s="911">
        <v>17781</v>
      </c>
      <c r="H20" s="911">
        <v>15355</v>
      </c>
      <c r="I20" s="911">
        <v>2426</v>
      </c>
      <c r="J20" s="911">
        <v>4327</v>
      </c>
      <c r="K20" s="911">
        <v>619811</v>
      </c>
      <c r="L20" s="911">
        <v>384404</v>
      </c>
      <c r="M20" s="911">
        <v>235407</v>
      </c>
      <c r="N20" s="911">
        <v>7391</v>
      </c>
      <c r="O20" s="911">
        <v>1466822</v>
      </c>
      <c r="P20" s="911">
        <v>970960</v>
      </c>
      <c r="Q20" s="911">
        <v>495862</v>
      </c>
    </row>
    <row r="21" spans="1:17" s="31" customFormat="1" ht="22.5" customHeight="1">
      <c r="A21" s="546" t="s">
        <v>1043</v>
      </c>
      <c r="B21" s="910">
        <v>13995</v>
      </c>
      <c r="C21" s="911">
        <v>3122225</v>
      </c>
      <c r="D21" s="911">
        <v>2307108</v>
      </c>
      <c r="E21" s="911">
        <v>815117</v>
      </c>
      <c r="F21" s="911">
        <v>184</v>
      </c>
      <c r="G21" s="911">
        <v>33517</v>
      </c>
      <c r="H21" s="911">
        <v>32347</v>
      </c>
      <c r="I21" s="911">
        <v>1170</v>
      </c>
      <c r="J21" s="911">
        <v>1297</v>
      </c>
      <c r="K21" s="911">
        <v>226454</v>
      </c>
      <c r="L21" s="911">
        <v>141587</v>
      </c>
      <c r="M21" s="911">
        <v>84867</v>
      </c>
      <c r="N21" s="911">
        <v>12513</v>
      </c>
      <c r="O21" s="911">
        <v>2862254</v>
      </c>
      <c r="P21" s="911">
        <v>2133174</v>
      </c>
      <c r="Q21" s="911">
        <v>729080</v>
      </c>
    </row>
    <row r="22" spans="1:17" s="31" customFormat="1" ht="22.5" customHeight="1">
      <c r="A22" s="546" t="s">
        <v>1044</v>
      </c>
      <c r="B22" s="910">
        <v>21141</v>
      </c>
      <c r="C22" s="911">
        <v>3159258</v>
      </c>
      <c r="D22" s="911">
        <v>1857738</v>
      </c>
      <c r="E22" s="911">
        <v>1301520</v>
      </c>
      <c r="F22" s="911" t="s">
        <v>352</v>
      </c>
      <c r="G22" s="911" t="s">
        <v>352</v>
      </c>
      <c r="H22" s="911" t="s">
        <v>352</v>
      </c>
      <c r="I22" s="911" t="s">
        <v>352</v>
      </c>
      <c r="J22" s="911">
        <v>9775</v>
      </c>
      <c r="K22" s="911">
        <v>1289028</v>
      </c>
      <c r="L22" s="911">
        <v>862002</v>
      </c>
      <c r="M22" s="911">
        <v>427026</v>
      </c>
      <c r="N22" s="911">
        <v>11366</v>
      </c>
      <c r="O22" s="911">
        <v>1870230</v>
      </c>
      <c r="P22" s="911">
        <v>995736</v>
      </c>
      <c r="Q22" s="911">
        <v>874494</v>
      </c>
    </row>
    <row r="23" spans="1:17" s="31" customFormat="1" ht="22.5" customHeight="1">
      <c r="A23" s="546" t="s">
        <v>1045</v>
      </c>
      <c r="B23" s="910">
        <v>552</v>
      </c>
      <c r="C23" s="911">
        <v>89991</v>
      </c>
      <c r="D23" s="911">
        <v>46904</v>
      </c>
      <c r="E23" s="911">
        <v>43087</v>
      </c>
      <c r="F23" s="911" t="s">
        <v>637</v>
      </c>
      <c r="G23" s="911" t="s">
        <v>637</v>
      </c>
      <c r="H23" s="911" t="s">
        <v>637</v>
      </c>
      <c r="I23" s="911" t="s">
        <v>637</v>
      </c>
      <c r="J23" s="911">
        <v>186</v>
      </c>
      <c r="K23" s="911">
        <v>33177</v>
      </c>
      <c r="L23" s="911">
        <v>9696</v>
      </c>
      <c r="M23" s="911">
        <v>23481</v>
      </c>
      <c r="N23" s="911">
        <v>366</v>
      </c>
      <c r="O23" s="911">
        <v>56814</v>
      </c>
      <c r="P23" s="911">
        <v>37208</v>
      </c>
      <c r="Q23" s="911">
        <v>19606</v>
      </c>
    </row>
    <row r="24" spans="1:17" s="31" customFormat="1" ht="22.5" customHeight="1">
      <c r="A24" s="546" t="s">
        <v>1046</v>
      </c>
      <c r="B24" s="910">
        <v>4830</v>
      </c>
      <c r="C24" s="911">
        <v>757853</v>
      </c>
      <c r="D24" s="911">
        <v>324048</v>
      </c>
      <c r="E24" s="911">
        <v>433805</v>
      </c>
      <c r="F24" s="701">
        <v>59</v>
      </c>
      <c r="G24" s="911">
        <v>9186</v>
      </c>
      <c r="H24" s="911">
        <v>8862</v>
      </c>
      <c r="I24" s="911">
        <v>324</v>
      </c>
      <c r="J24" s="911">
        <v>604</v>
      </c>
      <c r="K24" s="911">
        <v>76868</v>
      </c>
      <c r="L24" s="911">
        <v>51190</v>
      </c>
      <c r="M24" s="911">
        <v>25678</v>
      </c>
      <c r="N24" s="911">
        <v>4167</v>
      </c>
      <c r="O24" s="911">
        <v>671799</v>
      </c>
      <c r="P24" s="911">
        <v>263996</v>
      </c>
      <c r="Q24" s="911">
        <v>407803</v>
      </c>
    </row>
    <row r="25" spans="1:17" s="31" customFormat="1" ht="22.5" customHeight="1">
      <c r="A25" s="546" t="s">
        <v>1047</v>
      </c>
      <c r="B25" s="910">
        <v>86617</v>
      </c>
      <c r="C25" s="911">
        <v>16717579</v>
      </c>
      <c r="D25" s="911">
        <v>11123813</v>
      </c>
      <c r="E25" s="911">
        <v>5593766</v>
      </c>
      <c r="F25" s="701">
        <v>2688</v>
      </c>
      <c r="G25" s="911">
        <v>432343</v>
      </c>
      <c r="H25" s="911">
        <v>325239</v>
      </c>
      <c r="I25" s="911">
        <v>107104</v>
      </c>
      <c r="J25" s="911">
        <v>31088</v>
      </c>
      <c r="K25" s="911">
        <v>4202693</v>
      </c>
      <c r="L25" s="911">
        <v>2670773</v>
      </c>
      <c r="M25" s="911">
        <v>1531920</v>
      </c>
      <c r="N25" s="911">
        <v>52842</v>
      </c>
      <c r="O25" s="911">
        <v>12082543</v>
      </c>
      <c r="P25" s="911">
        <v>8127801</v>
      </c>
      <c r="Q25" s="911">
        <v>3954742</v>
      </c>
    </row>
    <row r="26" spans="1:17" s="31" customFormat="1" ht="22.5" customHeight="1">
      <c r="A26" s="546" t="s">
        <v>1048</v>
      </c>
      <c r="B26" s="911" t="s">
        <v>907</v>
      </c>
      <c r="C26" s="911" t="s">
        <v>907</v>
      </c>
      <c r="D26" s="911" t="s">
        <v>907</v>
      </c>
      <c r="E26" s="911" t="s">
        <v>907</v>
      </c>
      <c r="F26" s="911" t="s">
        <v>907</v>
      </c>
      <c r="G26" s="911" t="s">
        <v>907</v>
      </c>
      <c r="H26" s="911" t="s">
        <v>907</v>
      </c>
      <c r="I26" s="911" t="s">
        <v>907</v>
      </c>
      <c r="J26" s="911" t="s">
        <v>907</v>
      </c>
      <c r="K26" s="911" t="s">
        <v>907</v>
      </c>
      <c r="L26" s="911" t="s">
        <v>907</v>
      </c>
      <c r="M26" s="911" t="s">
        <v>907</v>
      </c>
      <c r="N26" s="911" t="s">
        <v>907</v>
      </c>
      <c r="O26" s="911" t="s">
        <v>907</v>
      </c>
      <c r="P26" s="911" t="s">
        <v>907</v>
      </c>
      <c r="Q26" s="911" t="s">
        <v>907</v>
      </c>
    </row>
    <row r="27" spans="1:17" s="31" customFormat="1" ht="22.5" customHeight="1">
      <c r="A27" s="546" t="s">
        <v>1049</v>
      </c>
      <c r="B27" s="910">
        <v>32283</v>
      </c>
      <c r="C27" s="911">
        <v>6352841</v>
      </c>
      <c r="D27" s="911">
        <v>5091778</v>
      </c>
      <c r="E27" s="911">
        <v>1261063</v>
      </c>
      <c r="F27" s="911" t="s">
        <v>448</v>
      </c>
      <c r="G27" s="911" t="s">
        <v>448</v>
      </c>
      <c r="H27" s="911" t="s">
        <v>448</v>
      </c>
      <c r="I27" s="911" t="s">
        <v>448</v>
      </c>
      <c r="J27" s="911">
        <v>15496</v>
      </c>
      <c r="K27" s="911">
        <v>2030889</v>
      </c>
      <c r="L27" s="911">
        <v>1610557</v>
      </c>
      <c r="M27" s="911">
        <v>420332</v>
      </c>
      <c r="N27" s="911">
        <v>16788</v>
      </c>
      <c r="O27" s="911">
        <v>4321952</v>
      </c>
      <c r="P27" s="911">
        <v>3481221</v>
      </c>
      <c r="Q27" s="911">
        <v>840731</v>
      </c>
    </row>
    <row r="28" spans="1:17" s="31" customFormat="1" ht="22.5" customHeight="1">
      <c r="A28" s="547" t="s">
        <v>1050</v>
      </c>
      <c r="B28" s="914">
        <v>14806</v>
      </c>
      <c r="C28" s="915">
        <v>3277117</v>
      </c>
      <c r="D28" s="915">
        <v>1743925</v>
      </c>
      <c r="E28" s="915">
        <v>1533192</v>
      </c>
      <c r="F28" s="915" t="s">
        <v>449</v>
      </c>
      <c r="G28" s="915" t="s">
        <v>449</v>
      </c>
      <c r="H28" s="915" t="s">
        <v>449</v>
      </c>
      <c r="I28" s="915" t="s">
        <v>449</v>
      </c>
      <c r="J28" s="915" t="s">
        <v>449</v>
      </c>
      <c r="K28" s="915" t="s">
        <v>449</v>
      </c>
      <c r="L28" s="915" t="s">
        <v>449</v>
      </c>
      <c r="M28" s="915" t="s">
        <v>449</v>
      </c>
      <c r="N28" s="915">
        <v>14806</v>
      </c>
      <c r="O28" s="915">
        <v>3277117</v>
      </c>
      <c r="P28" s="915">
        <v>1743925</v>
      </c>
      <c r="Q28" s="915">
        <v>1533192</v>
      </c>
    </row>
    <row r="29" spans="1:16" s="200" customFormat="1" ht="17.25" customHeight="1">
      <c r="A29" s="200" t="s">
        <v>323</v>
      </c>
      <c r="P29" s="307" t="s">
        <v>1051</v>
      </c>
    </row>
    <row r="30" s="200" customFormat="1" ht="17.25" customHeight="1">
      <c r="A30" s="200" t="s">
        <v>1052</v>
      </c>
    </row>
    <row r="31" s="200" customFormat="1" ht="17.25" customHeight="1">
      <c r="A31" s="200" t="s">
        <v>1053</v>
      </c>
    </row>
    <row r="32" spans="1:2" ht="13.5">
      <c r="A32" s="68"/>
      <c r="B32" s="68"/>
    </row>
  </sheetData>
  <mergeCells count="13">
    <mergeCell ref="A3:A5"/>
    <mergeCell ref="B4:B5"/>
    <mergeCell ref="C4:E4"/>
    <mergeCell ref="F4:F5"/>
    <mergeCell ref="O4:Q4"/>
    <mergeCell ref="B3:E3"/>
    <mergeCell ref="F3:I3"/>
    <mergeCell ref="J3:M3"/>
    <mergeCell ref="N3:Q3"/>
    <mergeCell ref="G4:I4"/>
    <mergeCell ref="J4:J5"/>
    <mergeCell ref="K4:M4"/>
    <mergeCell ref="N4:N5"/>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fitToWidth="2" horizontalDpi="600" verticalDpi="600" orientation="portrait" paperSize="9" scale="83" r:id="rId2"/>
</worksheet>
</file>

<file path=xl/worksheets/sheet2.xml><?xml version="1.0" encoding="utf-8"?>
<worksheet xmlns="http://schemas.openxmlformats.org/spreadsheetml/2006/main" xmlns:r="http://schemas.openxmlformats.org/officeDocument/2006/relationships">
  <dimension ref="A1:K49"/>
  <sheetViews>
    <sheetView workbookViewId="0" topLeftCell="A1">
      <selection activeCell="A1" sqref="A1"/>
    </sheetView>
  </sheetViews>
  <sheetFormatPr defaultColWidth="9.00390625" defaultRowHeight="13.5"/>
  <cols>
    <col min="1" max="1" width="18.625" style="4" customWidth="1"/>
    <col min="2" max="5" width="18.375" style="5" customWidth="1"/>
    <col min="6" max="10" width="18.375" style="4" customWidth="1"/>
    <col min="11" max="11" width="17.625" style="4" customWidth="1"/>
    <col min="12" max="16384" width="9.00390625" style="4" customWidth="1"/>
  </cols>
  <sheetData>
    <row r="1" ht="18" customHeight="1">
      <c r="A1" s="1052" t="s">
        <v>283</v>
      </c>
    </row>
    <row r="2" ht="20.25" customHeight="1">
      <c r="A2" s="101" t="s">
        <v>268</v>
      </c>
    </row>
    <row r="3" spans="1:5" s="31" customFormat="1" ht="18.75" customHeight="1" thickBot="1">
      <c r="A3" s="103" t="s">
        <v>252</v>
      </c>
      <c r="B3" s="32"/>
      <c r="C3" s="32"/>
      <c r="D3" s="32"/>
      <c r="E3" s="105" t="s">
        <v>181</v>
      </c>
    </row>
    <row r="4" spans="1:5" s="200" customFormat="1" ht="32.25" customHeight="1" thickTop="1">
      <c r="A4" s="429" t="s">
        <v>164</v>
      </c>
      <c r="B4" s="430" t="s">
        <v>182</v>
      </c>
      <c r="C4" s="431" t="s">
        <v>183</v>
      </c>
      <c r="D4" s="430" t="s">
        <v>159</v>
      </c>
      <c r="E4" s="432" t="s">
        <v>160</v>
      </c>
    </row>
    <row r="5" spans="1:5" ht="17.25" customHeight="1">
      <c r="A5" s="34" t="s">
        <v>176</v>
      </c>
      <c r="B5" s="421">
        <v>344772</v>
      </c>
      <c r="C5" s="433">
        <v>4.7</v>
      </c>
      <c r="D5" s="422">
        <v>166140</v>
      </c>
      <c r="E5" s="422">
        <v>178632</v>
      </c>
    </row>
    <row r="6" spans="1:5" ht="17.25" customHeight="1">
      <c r="A6" s="34">
        <v>50</v>
      </c>
      <c r="B6" s="148">
        <v>307779</v>
      </c>
      <c r="C6" s="434">
        <v>4.5</v>
      </c>
      <c r="D6" s="149">
        <v>149279</v>
      </c>
      <c r="E6" s="149">
        <v>158500</v>
      </c>
    </row>
    <row r="7" spans="1:5" ht="17.25" customHeight="1">
      <c r="A7" s="34">
        <v>55</v>
      </c>
      <c r="B7" s="148">
        <v>281774</v>
      </c>
      <c r="C7" s="434">
        <v>4.3</v>
      </c>
      <c r="D7" s="149">
        <v>137138</v>
      </c>
      <c r="E7" s="149">
        <v>144636</v>
      </c>
    </row>
    <row r="8" spans="1:5" s="8" customFormat="1" ht="17.25" customHeight="1">
      <c r="A8" s="34">
        <v>60</v>
      </c>
      <c r="B8" s="148">
        <v>261970</v>
      </c>
      <c r="C8" s="434">
        <v>4.246693035922708</v>
      </c>
      <c r="D8" s="149">
        <v>127633</v>
      </c>
      <c r="E8" s="149">
        <v>134337</v>
      </c>
    </row>
    <row r="9" spans="1:5" ht="17.25" customHeight="1">
      <c r="A9" s="1065" t="s">
        <v>253</v>
      </c>
      <c r="B9" s="435">
        <v>245631</v>
      </c>
      <c r="C9" s="436">
        <v>4.2836888090546035</v>
      </c>
      <c r="D9" s="149">
        <v>119849</v>
      </c>
      <c r="E9" s="149">
        <v>125782</v>
      </c>
    </row>
    <row r="10" spans="1:5" ht="17.25" customHeight="1">
      <c r="A10" s="1065"/>
      <c r="B10" s="437">
        <v>174582</v>
      </c>
      <c r="C10" s="438">
        <v>4.392220992251183</v>
      </c>
      <c r="D10" s="439">
        <v>85452</v>
      </c>
      <c r="E10" s="439">
        <v>89130</v>
      </c>
    </row>
    <row r="11" spans="1:5" ht="17.25" customHeight="1">
      <c r="A11" s="1065" t="s">
        <v>149</v>
      </c>
      <c r="B11" s="435">
        <v>219876</v>
      </c>
      <c r="C11" s="436">
        <v>4.203647765074752</v>
      </c>
      <c r="D11" s="149">
        <v>107389</v>
      </c>
      <c r="E11" s="149">
        <v>112487</v>
      </c>
    </row>
    <row r="12" spans="1:5" ht="17.25" customHeight="1">
      <c r="A12" s="1065"/>
      <c r="B12" s="437">
        <v>147211</v>
      </c>
      <c r="C12" s="438">
        <v>4.3312639755207725</v>
      </c>
      <c r="D12" s="439">
        <v>72106</v>
      </c>
      <c r="E12" s="439">
        <v>75105</v>
      </c>
    </row>
    <row r="13" spans="1:5" s="11" customFormat="1" ht="17.25" customHeight="1">
      <c r="A13" s="1065">
        <v>7</v>
      </c>
      <c r="B13" s="435">
        <v>191564</v>
      </c>
      <c r="C13" s="436">
        <v>4.053835572955243</v>
      </c>
      <c r="D13" s="30">
        <v>93655</v>
      </c>
      <c r="E13" s="30">
        <v>97909</v>
      </c>
    </row>
    <row r="14" spans="1:5" ht="17.25" customHeight="1">
      <c r="A14" s="1065"/>
      <c r="B14" s="437">
        <v>126399</v>
      </c>
      <c r="C14" s="438">
        <v>4.202932765844251</v>
      </c>
      <c r="D14" s="439">
        <v>61994</v>
      </c>
      <c r="E14" s="439">
        <v>64405</v>
      </c>
    </row>
    <row r="15" spans="1:5" s="11" customFormat="1" ht="17.25" customHeight="1">
      <c r="A15" s="1065">
        <v>12</v>
      </c>
      <c r="B15" s="435">
        <v>172029</v>
      </c>
      <c r="C15" s="436">
        <v>4.0249175264968065</v>
      </c>
      <c r="D15" s="30">
        <v>84318</v>
      </c>
      <c r="E15" s="30">
        <v>87711</v>
      </c>
    </row>
    <row r="16" spans="1:5" s="11" customFormat="1" ht="17.25" customHeight="1">
      <c r="A16" s="1065"/>
      <c r="B16" s="437">
        <v>110005</v>
      </c>
      <c r="C16" s="438">
        <v>4.154267371601208</v>
      </c>
      <c r="D16" s="439">
        <v>54168</v>
      </c>
      <c r="E16" s="439">
        <v>55837</v>
      </c>
    </row>
    <row r="17" spans="1:5" s="11" customFormat="1" ht="17.25" customHeight="1">
      <c r="A17" s="1072">
        <v>17</v>
      </c>
      <c r="B17" s="440">
        <v>144018</v>
      </c>
      <c r="C17" s="441">
        <v>3.6</v>
      </c>
      <c r="D17" s="442">
        <v>70602</v>
      </c>
      <c r="E17" s="442">
        <v>73416</v>
      </c>
    </row>
    <row r="18" spans="1:5" s="11" customFormat="1" ht="17.25" customHeight="1">
      <c r="A18" s="1072"/>
      <c r="B18" s="443">
        <v>87134</v>
      </c>
      <c r="C18" s="444">
        <v>3.9</v>
      </c>
      <c r="D18" s="445">
        <v>42974</v>
      </c>
      <c r="E18" s="445">
        <v>44160</v>
      </c>
    </row>
    <row r="19" spans="1:5" s="11" customFormat="1" ht="11.25" customHeight="1">
      <c r="A19" s="39"/>
      <c r="B19" s="446"/>
      <c r="C19" s="447"/>
      <c r="D19" s="448"/>
      <c r="E19" s="448"/>
    </row>
    <row r="20" spans="1:5" s="11" customFormat="1" ht="13.5">
      <c r="A20" s="106" t="s">
        <v>99</v>
      </c>
      <c r="B20" s="5"/>
      <c r="C20" s="5"/>
      <c r="D20" s="5"/>
      <c r="E20" s="5"/>
    </row>
    <row r="21" spans="1:5" s="11" customFormat="1" ht="13.5">
      <c r="A21" s="4" t="s">
        <v>306</v>
      </c>
      <c r="B21" s="5"/>
      <c r="C21" s="5"/>
      <c r="D21" s="5"/>
      <c r="E21" s="5"/>
    </row>
    <row r="22" spans="1:5" s="11" customFormat="1" ht="13.5">
      <c r="A22" s="106" t="s">
        <v>272</v>
      </c>
      <c r="B22" s="5"/>
      <c r="C22" s="5"/>
      <c r="D22" s="5"/>
      <c r="E22" s="5"/>
    </row>
    <row r="23" spans="2:5" s="11" customFormat="1" ht="13.5">
      <c r="B23" s="10"/>
      <c r="C23" s="10"/>
      <c r="D23" s="10"/>
      <c r="E23" s="385" t="s">
        <v>213</v>
      </c>
    </row>
    <row r="24" spans="2:5" s="11" customFormat="1" ht="15.75" customHeight="1">
      <c r="B24" s="10"/>
      <c r="C24" s="10"/>
      <c r="D24" s="10"/>
      <c r="E24" s="385"/>
    </row>
    <row r="25" spans="1:10" ht="18.75" customHeight="1" thickBot="1">
      <c r="A25" s="102" t="s">
        <v>254</v>
      </c>
      <c r="D25" s="104" t="s">
        <v>181</v>
      </c>
      <c r="F25" s="5"/>
      <c r="G25" s="5"/>
      <c r="H25" s="5"/>
      <c r="J25" s="5"/>
    </row>
    <row r="26" spans="1:10" s="460" customFormat="1" ht="24.75" customHeight="1" thickTop="1">
      <c r="A26" s="1070" t="s">
        <v>184</v>
      </c>
      <c r="B26" s="1066" t="s">
        <v>218</v>
      </c>
      <c r="C26" s="1067"/>
      <c r="D26" s="1067"/>
      <c r="E26" s="1066" t="s">
        <v>414</v>
      </c>
      <c r="F26" s="1067"/>
      <c r="G26" s="1067"/>
      <c r="H26" s="1068" t="s">
        <v>216</v>
      </c>
      <c r="I26" s="1069"/>
      <c r="J26" s="1069"/>
    </row>
    <row r="27" spans="1:10" s="115" customFormat="1" ht="24.75" customHeight="1">
      <c r="A27" s="1071"/>
      <c r="B27" s="454" t="s">
        <v>156</v>
      </c>
      <c r="C27" s="455" t="s">
        <v>159</v>
      </c>
      <c r="D27" s="454" t="s">
        <v>160</v>
      </c>
      <c r="E27" s="456" t="s">
        <v>156</v>
      </c>
      <c r="F27" s="454" t="s">
        <v>159</v>
      </c>
      <c r="G27" s="455" t="s">
        <v>160</v>
      </c>
      <c r="H27" s="457" t="s">
        <v>156</v>
      </c>
      <c r="I27" s="458" t="s">
        <v>159</v>
      </c>
      <c r="J27" s="459" t="s">
        <v>160</v>
      </c>
    </row>
    <row r="28" spans="1:11" ht="17.25" customHeight="1">
      <c r="A28" s="349" t="s">
        <v>156</v>
      </c>
      <c r="B28" s="30">
        <v>126399</v>
      </c>
      <c r="C28" s="30">
        <v>61994</v>
      </c>
      <c r="D28" s="30">
        <v>64405</v>
      </c>
      <c r="E28" s="30">
        <v>110005</v>
      </c>
      <c r="F28" s="30">
        <v>54168</v>
      </c>
      <c r="G28" s="30">
        <v>55837</v>
      </c>
      <c r="H28" s="449">
        <v>87134</v>
      </c>
      <c r="I28" s="449">
        <v>42974</v>
      </c>
      <c r="J28" s="449">
        <v>44160</v>
      </c>
      <c r="K28" s="89"/>
    </row>
    <row r="29" spans="1:11" ht="17.25" customHeight="1">
      <c r="A29" s="452" t="s">
        <v>255</v>
      </c>
      <c r="B29" s="30">
        <v>17426</v>
      </c>
      <c r="C29" s="30">
        <v>8927</v>
      </c>
      <c r="D29" s="30">
        <v>8499</v>
      </c>
      <c r="E29" s="30">
        <v>13919</v>
      </c>
      <c r="F29" s="30">
        <v>7243</v>
      </c>
      <c r="G29" s="30">
        <v>6676</v>
      </c>
      <c r="H29" s="442">
        <v>8603</v>
      </c>
      <c r="I29" s="442">
        <v>4455</v>
      </c>
      <c r="J29" s="442">
        <v>4148</v>
      </c>
      <c r="K29" s="89"/>
    </row>
    <row r="30" spans="1:11" ht="17.25" customHeight="1">
      <c r="A30" s="452" t="s">
        <v>415</v>
      </c>
      <c r="B30" s="30">
        <v>7285</v>
      </c>
      <c r="C30" s="30">
        <v>3730</v>
      </c>
      <c r="D30" s="30">
        <v>3555</v>
      </c>
      <c r="E30" s="30">
        <v>6454</v>
      </c>
      <c r="F30" s="30">
        <v>3287</v>
      </c>
      <c r="G30" s="30">
        <v>3167</v>
      </c>
      <c r="H30" s="442">
        <v>4798</v>
      </c>
      <c r="I30" s="442">
        <v>2420</v>
      </c>
      <c r="J30" s="442">
        <v>2378</v>
      </c>
      <c r="K30" s="90"/>
    </row>
    <row r="31" spans="1:10" ht="17.25" customHeight="1">
      <c r="A31" s="452" t="s">
        <v>142</v>
      </c>
      <c r="B31" s="30">
        <v>13091</v>
      </c>
      <c r="C31" s="30">
        <v>6631</v>
      </c>
      <c r="D31" s="30">
        <v>6460</v>
      </c>
      <c r="E31" s="30">
        <v>10981</v>
      </c>
      <c r="F31" s="30">
        <v>5632</v>
      </c>
      <c r="G31" s="30">
        <v>5349</v>
      </c>
      <c r="H31" s="442">
        <v>8172</v>
      </c>
      <c r="I31" s="442">
        <v>4257</v>
      </c>
      <c r="J31" s="442">
        <v>3915</v>
      </c>
    </row>
    <row r="32" spans="1:10" ht="17.25" customHeight="1">
      <c r="A32" s="452" t="s">
        <v>143</v>
      </c>
      <c r="B32" s="30">
        <v>13162</v>
      </c>
      <c r="C32" s="30">
        <v>6638</v>
      </c>
      <c r="D32" s="30">
        <v>6524</v>
      </c>
      <c r="E32" s="30">
        <v>10318</v>
      </c>
      <c r="F32" s="30">
        <v>5150</v>
      </c>
      <c r="G32" s="30">
        <v>5168</v>
      </c>
      <c r="H32" s="442">
        <v>7312</v>
      </c>
      <c r="I32" s="442">
        <v>3825</v>
      </c>
      <c r="J32" s="442">
        <v>3487</v>
      </c>
    </row>
    <row r="33" spans="1:10" ht="17.25" customHeight="1">
      <c r="A33" s="452" t="s">
        <v>144</v>
      </c>
      <c r="B33" s="30">
        <v>16309</v>
      </c>
      <c r="C33" s="30">
        <v>8574</v>
      </c>
      <c r="D33" s="30">
        <v>7735</v>
      </c>
      <c r="E33" s="30">
        <v>13892</v>
      </c>
      <c r="F33" s="30">
        <v>7180</v>
      </c>
      <c r="G33" s="30">
        <v>6712</v>
      </c>
      <c r="H33" s="442">
        <v>9808</v>
      </c>
      <c r="I33" s="442">
        <v>4946</v>
      </c>
      <c r="J33" s="442">
        <v>4862</v>
      </c>
    </row>
    <row r="34" spans="1:10" ht="17.25" customHeight="1">
      <c r="A34" s="452" t="s">
        <v>145</v>
      </c>
      <c r="B34" s="30">
        <v>15677</v>
      </c>
      <c r="C34" s="30">
        <v>7486</v>
      </c>
      <c r="D34" s="30">
        <v>8191</v>
      </c>
      <c r="E34" s="30">
        <v>13839</v>
      </c>
      <c r="F34" s="30">
        <v>6848</v>
      </c>
      <c r="G34" s="30">
        <v>6991</v>
      </c>
      <c r="H34" s="442">
        <v>12434</v>
      </c>
      <c r="I34" s="442">
        <v>6380</v>
      </c>
      <c r="J34" s="442">
        <v>6054</v>
      </c>
    </row>
    <row r="35" spans="1:10" ht="17.25" customHeight="1">
      <c r="A35" s="452" t="s">
        <v>146</v>
      </c>
      <c r="B35" s="30">
        <v>10008</v>
      </c>
      <c r="C35" s="30">
        <v>4891</v>
      </c>
      <c r="D35" s="30">
        <v>5117</v>
      </c>
      <c r="E35" s="30">
        <v>7718</v>
      </c>
      <c r="F35" s="30">
        <v>3719</v>
      </c>
      <c r="G35" s="30">
        <v>3999</v>
      </c>
      <c r="H35" s="442">
        <v>6337</v>
      </c>
      <c r="I35" s="442">
        <v>2944</v>
      </c>
      <c r="J35" s="442">
        <v>3393</v>
      </c>
    </row>
    <row r="36" spans="1:10" ht="17.25" customHeight="1">
      <c r="A36" s="452" t="s">
        <v>185</v>
      </c>
      <c r="B36" s="30">
        <v>33441</v>
      </c>
      <c r="C36" s="30">
        <v>15117</v>
      </c>
      <c r="D36" s="30">
        <v>18324</v>
      </c>
      <c r="E36" s="30">
        <v>32884</v>
      </c>
      <c r="F36" s="30">
        <v>15109</v>
      </c>
      <c r="G36" s="30">
        <v>17775</v>
      </c>
      <c r="H36" s="442">
        <v>29670</v>
      </c>
      <c r="I36" s="442">
        <v>13747</v>
      </c>
      <c r="J36" s="442">
        <v>15923</v>
      </c>
    </row>
    <row r="37" spans="1:10" ht="17.25" customHeight="1">
      <c r="A37" s="349" t="s">
        <v>186</v>
      </c>
      <c r="B37" s="30"/>
      <c r="C37" s="30"/>
      <c r="D37" s="30"/>
      <c r="E37" s="30"/>
      <c r="F37" s="30"/>
      <c r="G37" s="30"/>
      <c r="H37" s="442"/>
      <c r="I37" s="442"/>
      <c r="J37" s="442"/>
    </row>
    <row r="38" spans="1:10" ht="17.25" customHeight="1">
      <c r="A38" s="349" t="s">
        <v>156</v>
      </c>
      <c r="B38" s="436">
        <v>100</v>
      </c>
      <c r="C38" s="436">
        <v>100</v>
      </c>
      <c r="D38" s="436">
        <v>100</v>
      </c>
      <c r="E38" s="436">
        <v>100</v>
      </c>
      <c r="F38" s="436">
        <v>100</v>
      </c>
      <c r="G38" s="436">
        <v>100</v>
      </c>
      <c r="H38" s="441">
        <v>100</v>
      </c>
      <c r="I38" s="441">
        <v>100</v>
      </c>
      <c r="J38" s="441">
        <v>100</v>
      </c>
    </row>
    <row r="39" spans="1:10" ht="17.25" customHeight="1">
      <c r="A39" s="452" t="s">
        <v>255</v>
      </c>
      <c r="B39" s="436">
        <v>13.786501475486357</v>
      </c>
      <c r="C39" s="436">
        <v>14.399780623931349</v>
      </c>
      <c r="D39" s="436">
        <v>13.196180420774784</v>
      </c>
      <c r="E39" s="436">
        <v>12.653061224489795</v>
      </c>
      <c r="F39" s="436">
        <v>13.371363166445132</v>
      </c>
      <c r="G39" s="436">
        <v>11.956229740136468</v>
      </c>
      <c r="H39" s="441">
        <v>9.873298597562377</v>
      </c>
      <c r="I39" s="441">
        <v>10.366733373667799</v>
      </c>
      <c r="J39" s="441">
        <v>9.393115942028986</v>
      </c>
    </row>
    <row r="40" spans="1:10" ht="17.25" customHeight="1">
      <c r="A40" s="452" t="s">
        <v>415</v>
      </c>
      <c r="B40" s="436">
        <v>5.763494964358895</v>
      </c>
      <c r="C40" s="436">
        <v>6.016711294641417</v>
      </c>
      <c r="D40" s="436">
        <v>5.51975778278084</v>
      </c>
      <c r="E40" s="436">
        <v>5.867006045179765</v>
      </c>
      <c r="F40" s="436">
        <v>6.068158322256683</v>
      </c>
      <c r="G40" s="436">
        <v>5.671866325196554</v>
      </c>
      <c r="H40" s="441">
        <v>5.5064613124612665</v>
      </c>
      <c r="I40" s="441">
        <v>5.631311956066458</v>
      </c>
      <c r="J40" s="441">
        <v>5.384963768115942</v>
      </c>
    </row>
    <row r="41" spans="1:10" ht="17.25" customHeight="1">
      <c r="A41" s="452" t="s">
        <v>142</v>
      </c>
      <c r="B41" s="436">
        <v>10.356885734855497</v>
      </c>
      <c r="C41" s="436">
        <v>10.696196406103816</v>
      </c>
      <c r="D41" s="436">
        <v>10.030277152395001</v>
      </c>
      <c r="E41" s="436">
        <v>9.982273533021226</v>
      </c>
      <c r="F41" s="436">
        <v>10.39728252843007</v>
      </c>
      <c r="G41" s="436">
        <v>9.579669394845713</v>
      </c>
      <c r="H41" s="441">
        <v>9.378658158698098</v>
      </c>
      <c r="I41" s="441">
        <v>9.905989668171452</v>
      </c>
      <c r="J41" s="441">
        <v>8.865489130434783</v>
      </c>
    </row>
    <row r="42" spans="1:10" ht="17.25" customHeight="1">
      <c r="A42" s="452" t="s">
        <v>143</v>
      </c>
      <c r="B42" s="436">
        <v>10.413057065324884</v>
      </c>
      <c r="C42" s="436">
        <v>10.707487821402072</v>
      </c>
      <c r="D42" s="436">
        <v>10.129648319229874</v>
      </c>
      <c r="E42" s="436">
        <v>9.37957365574292</v>
      </c>
      <c r="F42" s="436">
        <v>9.507458277950082</v>
      </c>
      <c r="G42" s="436">
        <v>9.255511578344109</v>
      </c>
      <c r="H42" s="441">
        <v>8.391672596231093</v>
      </c>
      <c r="I42" s="441">
        <v>8.900730674361242</v>
      </c>
      <c r="J42" s="441">
        <v>7.896286231884058</v>
      </c>
    </row>
    <row r="43" spans="1:10" ht="17.25" customHeight="1">
      <c r="A43" s="452" t="s">
        <v>144</v>
      </c>
      <c r="B43" s="436">
        <v>12.902791952467979</v>
      </c>
      <c r="C43" s="436">
        <v>13.83037068103365</v>
      </c>
      <c r="D43" s="436">
        <v>12.009937116683487</v>
      </c>
      <c r="E43" s="436">
        <v>12.628516885596108</v>
      </c>
      <c r="F43" s="436">
        <v>13.255058337025549</v>
      </c>
      <c r="G43" s="436">
        <v>12.02070311800419</v>
      </c>
      <c r="H43" s="441">
        <v>11.256226042646958</v>
      </c>
      <c r="I43" s="441">
        <v>11.509284683762274</v>
      </c>
      <c r="J43" s="441">
        <v>11.009963768115941</v>
      </c>
    </row>
    <row r="44" spans="1:10" ht="17.25" customHeight="1">
      <c r="A44" s="452" t="s">
        <v>145</v>
      </c>
      <c r="B44" s="436">
        <v>12.40278799674048</v>
      </c>
      <c r="C44" s="436">
        <v>12.075362131819208</v>
      </c>
      <c r="D44" s="436">
        <v>12.71795668038196</v>
      </c>
      <c r="E44" s="436">
        <v>12.580337257397392</v>
      </c>
      <c r="F44" s="436">
        <v>12.642150347068378</v>
      </c>
      <c r="G44" s="436">
        <v>12.520371796479038</v>
      </c>
      <c r="H44" s="441">
        <v>14.26997498106365</v>
      </c>
      <c r="I44" s="441">
        <v>14.846186065993392</v>
      </c>
      <c r="J44" s="441">
        <v>13.709239130434783</v>
      </c>
    </row>
    <row r="45" spans="1:10" ht="17.25" customHeight="1">
      <c r="A45" s="452" t="s">
        <v>146</v>
      </c>
      <c r="B45" s="436">
        <v>7.917784159684807</v>
      </c>
      <c r="C45" s="436">
        <v>7.889473174823371</v>
      </c>
      <c r="D45" s="436">
        <v>7.945035323344461</v>
      </c>
      <c r="E45" s="436">
        <v>7.0160447252397615</v>
      </c>
      <c r="F45" s="436">
        <v>6.865677152562398</v>
      </c>
      <c r="G45" s="436">
        <v>7.161917724806132</v>
      </c>
      <c r="H45" s="441">
        <v>7.272706406224895</v>
      </c>
      <c r="I45" s="441">
        <v>6.850653883743658</v>
      </c>
      <c r="J45" s="441">
        <v>7.6834239130434785</v>
      </c>
    </row>
    <row r="46" spans="1:10" ht="17.25" customHeight="1">
      <c r="A46" s="453" t="s">
        <v>185</v>
      </c>
      <c r="B46" s="436">
        <v>26.456696651081103</v>
      </c>
      <c r="C46" s="436">
        <v>24.38461786624512</v>
      </c>
      <c r="D46" s="436">
        <v>28.451207204409595</v>
      </c>
      <c r="E46" s="436">
        <v>29.893186673333027</v>
      </c>
      <c r="F46" s="450">
        <v>27.892851868261705</v>
      </c>
      <c r="G46" s="450">
        <v>31.833730322187797</v>
      </c>
      <c r="H46" s="451">
        <v>34.05100190511167</v>
      </c>
      <c r="I46" s="451">
        <v>31.989109694233726</v>
      </c>
      <c r="J46" s="451">
        <v>36.05751811594203</v>
      </c>
    </row>
    <row r="47" spans="1:9" ht="18" customHeight="1">
      <c r="A47" s="788" t="s">
        <v>271</v>
      </c>
      <c r="B47" s="91"/>
      <c r="C47" s="91"/>
      <c r="D47" s="91"/>
      <c r="E47" s="91"/>
      <c r="F47" s="789"/>
      <c r="G47" s="5"/>
      <c r="H47" s="5"/>
      <c r="I47" s="5"/>
    </row>
    <row r="48" spans="1:10" ht="18" customHeight="1">
      <c r="A48" s="790" t="s">
        <v>256</v>
      </c>
      <c r="B48" s="92"/>
      <c r="C48" s="92"/>
      <c r="D48" s="92"/>
      <c r="E48" s="92"/>
      <c r="F48" s="789"/>
      <c r="G48" s="5"/>
      <c r="H48" s="5"/>
      <c r="I48" s="5"/>
      <c r="J48" s="385" t="s">
        <v>217</v>
      </c>
    </row>
    <row r="49" spans="2:5" s="11" customFormat="1" ht="13.5">
      <c r="B49" s="10"/>
      <c r="C49" s="10"/>
      <c r="D49" s="10"/>
      <c r="E49" s="10"/>
    </row>
  </sheetData>
  <mergeCells count="9">
    <mergeCell ref="A9:A10"/>
    <mergeCell ref="B26:D26"/>
    <mergeCell ref="H26:J26"/>
    <mergeCell ref="A26:A27"/>
    <mergeCell ref="A11:A12"/>
    <mergeCell ref="A13:A14"/>
    <mergeCell ref="A15:A16"/>
    <mergeCell ref="A17:A18"/>
    <mergeCell ref="E26:G26"/>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3"/>
  <drawing r:id="rId2"/>
</worksheet>
</file>

<file path=xl/worksheets/sheet20.xml><?xml version="1.0" encoding="utf-8"?>
<worksheet xmlns="http://schemas.openxmlformats.org/spreadsheetml/2006/main" xmlns:r="http://schemas.openxmlformats.org/officeDocument/2006/relationships">
  <dimension ref="A1:AU31"/>
  <sheetViews>
    <sheetView workbookViewId="0" topLeftCell="A1">
      <selection activeCell="A1" sqref="A1"/>
    </sheetView>
  </sheetViews>
  <sheetFormatPr defaultColWidth="9.00390625" defaultRowHeight="13.5"/>
  <cols>
    <col min="1" max="1" width="12.875" style="4" customWidth="1"/>
    <col min="2" max="23" width="10.625" style="4" customWidth="1"/>
    <col min="24" max="27" width="10.125" style="4" customWidth="1"/>
    <col min="28" max="29" width="10.625" style="4" customWidth="1"/>
    <col min="30" max="31" width="10.25390625" style="4" customWidth="1"/>
    <col min="32" max="16384" width="9.00390625" style="4" customWidth="1"/>
  </cols>
  <sheetData>
    <row r="1" ht="18" customHeight="1">
      <c r="A1" s="1052" t="s">
        <v>283</v>
      </c>
    </row>
    <row r="2" spans="1:8" ht="18.75">
      <c r="A2" s="101" t="s">
        <v>638</v>
      </c>
      <c r="H2" s="200" t="s">
        <v>1054</v>
      </c>
    </row>
    <row r="3" spans="1:15" ht="3.75" customHeight="1" thickBot="1">
      <c r="A3" s="16"/>
      <c r="B3" s="11"/>
      <c r="C3" s="11"/>
      <c r="D3" s="11"/>
      <c r="E3" s="11"/>
      <c r="F3" s="11"/>
      <c r="G3" s="10"/>
      <c r="H3" s="10"/>
      <c r="I3" s="10"/>
      <c r="J3" s="11"/>
      <c r="K3" s="11"/>
      <c r="L3" s="11"/>
      <c r="M3" s="11"/>
      <c r="N3" s="11"/>
      <c r="O3" s="11"/>
    </row>
    <row r="4" spans="1:31" s="115" customFormat="1" ht="21" customHeight="1" thickTop="1">
      <c r="A4" s="1129" t="s">
        <v>1055</v>
      </c>
      <c r="B4" s="543" t="s">
        <v>1056</v>
      </c>
      <c r="C4" s="543"/>
      <c r="D4" s="543"/>
      <c r="E4" s="543"/>
      <c r="F4" s="543"/>
      <c r="G4" s="543"/>
      <c r="H4" s="543"/>
      <c r="I4" s="543"/>
      <c r="J4" s="543"/>
      <c r="K4" s="543"/>
      <c r="L4" s="543"/>
      <c r="M4" s="543"/>
      <c r="N4" s="543"/>
      <c r="O4" s="544"/>
      <c r="P4" s="545"/>
      <c r="Q4" s="543"/>
      <c r="R4" s="543"/>
      <c r="S4" s="543"/>
      <c r="T4" s="543"/>
      <c r="U4" s="543"/>
      <c r="V4" s="543"/>
      <c r="W4" s="543"/>
      <c r="X4" s="543"/>
      <c r="Y4" s="543"/>
      <c r="Z4" s="543"/>
      <c r="AA4" s="543"/>
      <c r="AB4" s="543"/>
      <c r="AC4" s="543"/>
      <c r="AD4" s="1327" t="s">
        <v>1057</v>
      </c>
      <c r="AE4" s="1328"/>
    </row>
    <row r="5" spans="1:31" s="115" customFormat="1" ht="21" customHeight="1">
      <c r="A5" s="1342"/>
      <c r="B5" s="1344" t="s">
        <v>528</v>
      </c>
      <c r="C5" s="1345"/>
      <c r="D5" s="1345"/>
      <c r="E5" s="1346"/>
      <c r="F5" s="1333" t="s">
        <v>1058</v>
      </c>
      <c r="G5" s="1334"/>
      <c r="H5" s="1333" t="s">
        <v>1059</v>
      </c>
      <c r="I5" s="1334"/>
      <c r="J5" s="1333" t="s">
        <v>1060</v>
      </c>
      <c r="K5" s="1334"/>
      <c r="L5" s="1333" t="s">
        <v>1061</v>
      </c>
      <c r="M5" s="1334"/>
      <c r="N5" s="1333" t="s">
        <v>1062</v>
      </c>
      <c r="O5" s="1341"/>
      <c r="P5" s="1335" t="s">
        <v>1063</v>
      </c>
      <c r="Q5" s="1336"/>
      <c r="R5" s="1336"/>
      <c r="S5" s="1080"/>
      <c r="T5" s="1333" t="s">
        <v>78</v>
      </c>
      <c r="U5" s="1334"/>
      <c r="V5" s="1333" t="s">
        <v>1064</v>
      </c>
      <c r="W5" s="1334"/>
      <c r="X5" s="1335" t="s">
        <v>1065</v>
      </c>
      <c r="Y5" s="1336"/>
      <c r="Z5" s="1336"/>
      <c r="AA5" s="1080"/>
      <c r="AB5" s="1337" t="s">
        <v>1076</v>
      </c>
      <c r="AC5" s="1338"/>
      <c r="AD5" s="1329"/>
      <c r="AE5" s="1330"/>
    </row>
    <row r="6" spans="1:31" s="115" customFormat="1" ht="21" customHeight="1">
      <c r="A6" s="1343"/>
      <c r="B6" s="1339" t="s">
        <v>1077</v>
      </c>
      <c r="C6" s="1340"/>
      <c r="D6" s="1339" t="s">
        <v>1078</v>
      </c>
      <c r="E6" s="1340"/>
      <c r="F6" s="470" t="s">
        <v>1077</v>
      </c>
      <c r="G6" s="469" t="s">
        <v>1078</v>
      </c>
      <c r="H6" s="469" t="s">
        <v>1077</v>
      </c>
      <c r="I6" s="469" t="s">
        <v>1078</v>
      </c>
      <c r="J6" s="548" t="s">
        <v>1077</v>
      </c>
      <c r="K6" s="471" t="s">
        <v>1078</v>
      </c>
      <c r="L6" s="470" t="s">
        <v>1077</v>
      </c>
      <c r="M6" s="470" t="s">
        <v>1078</v>
      </c>
      <c r="N6" s="548" t="s">
        <v>1077</v>
      </c>
      <c r="O6" s="471" t="s">
        <v>1078</v>
      </c>
      <c r="P6" s="1325" t="s">
        <v>1077</v>
      </c>
      <c r="Q6" s="1326"/>
      <c r="R6" s="1325" t="s">
        <v>1078</v>
      </c>
      <c r="S6" s="1326"/>
      <c r="T6" s="548" t="s">
        <v>79</v>
      </c>
      <c r="U6" s="548" t="s">
        <v>80</v>
      </c>
      <c r="V6" s="470" t="s">
        <v>1077</v>
      </c>
      <c r="W6" s="470" t="s">
        <v>1078</v>
      </c>
      <c r="X6" s="1339" t="s">
        <v>1077</v>
      </c>
      <c r="Y6" s="1340"/>
      <c r="Z6" s="1339" t="s">
        <v>1078</v>
      </c>
      <c r="AA6" s="1340"/>
      <c r="AB6" s="470" t="s">
        <v>1077</v>
      </c>
      <c r="AC6" s="470" t="s">
        <v>1078</v>
      </c>
      <c r="AD6" s="1331"/>
      <c r="AE6" s="1332"/>
    </row>
    <row r="7" spans="1:31" s="200" customFormat="1" ht="20.25" customHeight="1">
      <c r="A7" s="57" t="s">
        <v>636</v>
      </c>
      <c r="B7" s="755">
        <v>46</v>
      </c>
      <c r="C7" s="756">
        <v>4539</v>
      </c>
      <c r="D7" s="757">
        <v>12016</v>
      </c>
      <c r="E7" s="756">
        <v>199206</v>
      </c>
      <c r="F7" s="758">
        <v>722</v>
      </c>
      <c r="G7" s="756">
        <v>163313</v>
      </c>
      <c r="H7" s="758">
        <v>3516</v>
      </c>
      <c r="I7" s="756">
        <v>34268</v>
      </c>
      <c r="J7" s="758">
        <v>13</v>
      </c>
      <c r="K7" s="756">
        <v>11</v>
      </c>
      <c r="L7" s="758">
        <v>47</v>
      </c>
      <c r="M7" s="756">
        <v>159</v>
      </c>
      <c r="N7" s="758">
        <v>131</v>
      </c>
      <c r="O7" s="756">
        <v>113</v>
      </c>
      <c r="P7" s="759">
        <v>3</v>
      </c>
      <c r="Q7" s="760">
        <v>1</v>
      </c>
      <c r="R7" s="761">
        <v>174</v>
      </c>
      <c r="S7" s="762">
        <v>9</v>
      </c>
      <c r="T7" s="763" t="s">
        <v>324</v>
      </c>
      <c r="U7" s="763" t="s">
        <v>324</v>
      </c>
      <c r="V7" s="760">
        <v>5</v>
      </c>
      <c r="W7" s="762">
        <v>26</v>
      </c>
      <c r="X7" s="761">
        <v>43</v>
      </c>
      <c r="Y7" s="762">
        <v>5</v>
      </c>
      <c r="Z7" s="761">
        <v>11842</v>
      </c>
      <c r="AA7" s="762">
        <v>1070</v>
      </c>
      <c r="AB7" s="760">
        <v>99</v>
      </c>
      <c r="AC7" s="762">
        <v>237</v>
      </c>
      <c r="AD7" s="761">
        <v>11242</v>
      </c>
      <c r="AE7" s="762">
        <v>134630</v>
      </c>
    </row>
    <row r="8" spans="1:31" s="200" customFormat="1" ht="20.25" customHeight="1">
      <c r="A8" s="546">
        <v>16</v>
      </c>
      <c r="B8" s="755">
        <v>45</v>
      </c>
      <c r="C8" s="756">
        <v>4585</v>
      </c>
      <c r="D8" s="757">
        <v>12015</v>
      </c>
      <c r="E8" s="756">
        <v>199512</v>
      </c>
      <c r="F8" s="758">
        <v>738</v>
      </c>
      <c r="G8" s="756">
        <v>163540</v>
      </c>
      <c r="H8" s="758">
        <v>3552</v>
      </c>
      <c r="I8" s="756">
        <v>34348</v>
      </c>
      <c r="J8" s="758">
        <v>17</v>
      </c>
      <c r="K8" s="756">
        <v>11</v>
      </c>
      <c r="L8" s="758">
        <v>37</v>
      </c>
      <c r="M8" s="756">
        <v>158</v>
      </c>
      <c r="N8" s="758">
        <v>131</v>
      </c>
      <c r="O8" s="756">
        <v>113</v>
      </c>
      <c r="P8" s="759">
        <v>3</v>
      </c>
      <c r="Q8" s="760">
        <v>1</v>
      </c>
      <c r="R8" s="761">
        <v>174</v>
      </c>
      <c r="S8" s="762">
        <v>9</v>
      </c>
      <c r="T8" s="763" t="s">
        <v>324</v>
      </c>
      <c r="U8" s="763" t="s">
        <v>324</v>
      </c>
      <c r="V8" s="760">
        <v>5</v>
      </c>
      <c r="W8" s="762">
        <v>26</v>
      </c>
      <c r="X8" s="761">
        <v>42</v>
      </c>
      <c r="Y8" s="762">
        <v>5</v>
      </c>
      <c r="Z8" s="761">
        <v>11841</v>
      </c>
      <c r="AA8" s="762">
        <v>1070</v>
      </c>
      <c r="AB8" s="760">
        <v>99</v>
      </c>
      <c r="AC8" s="762">
        <v>237</v>
      </c>
      <c r="AD8" s="761">
        <v>11242</v>
      </c>
      <c r="AE8" s="762">
        <v>134694</v>
      </c>
    </row>
    <row r="9" spans="1:47" s="764" customFormat="1" ht="20.25" customHeight="1">
      <c r="A9" s="546">
        <v>17</v>
      </c>
      <c r="B9" s="755">
        <v>45</v>
      </c>
      <c r="C9" s="756">
        <v>4629</v>
      </c>
      <c r="D9" s="757">
        <v>12015</v>
      </c>
      <c r="E9" s="756">
        <v>199712</v>
      </c>
      <c r="F9" s="758">
        <v>742</v>
      </c>
      <c r="G9" s="756">
        <v>163594</v>
      </c>
      <c r="H9" s="758">
        <v>3588</v>
      </c>
      <c r="I9" s="756">
        <v>34488</v>
      </c>
      <c r="J9" s="758">
        <v>20</v>
      </c>
      <c r="K9" s="756">
        <v>11</v>
      </c>
      <c r="L9" s="758">
        <v>37</v>
      </c>
      <c r="M9" s="756">
        <v>158</v>
      </c>
      <c r="N9" s="758">
        <v>130</v>
      </c>
      <c r="O9" s="756">
        <v>112</v>
      </c>
      <c r="P9" s="759">
        <v>3</v>
      </c>
      <c r="Q9" s="760">
        <v>2</v>
      </c>
      <c r="R9" s="761">
        <v>174</v>
      </c>
      <c r="S9" s="762">
        <v>13</v>
      </c>
      <c r="T9" s="762">
        <v>1</v>
      </c>
      <c r="U9" s="762">
        <v>1</v>
      </c>
      <c r="V9" s="760">
        <v>5</v>
      </c>
      <c r="W9" s="762">
        <v>26</v>
      </c>
      <c r="X9" s="761">
        <v>42</v>
      </c>
      <c r="Y9" s="762">
        <v>5</v>
      </c>
      <c r="Z9" s="761">
        <v>11841</v>
      </c>
      <c r="AA9" s="762">
        <v>1069</v>
      </c>
      <c r="AB9" s="760">
        <v>99</v>
      </c>
      <c r="AC9" s="762">
        <v>237</v>
      </c>
      <c r="AD9" s="761">
        <v>11242</v>
      </c>
      <c r="AE9" s="762">
        <v>134712</v>
      </c>
      <c r="AF9" s="200"/>
      <c r="AG9" s="200"/>
      <c r="AH9" s="200"/>
      <c r="AI9" s="200"/>
      <c r="AJ9" s="200"/>
      <c r="AK9" s="200"/>
      <c r="AL9" s="200"/>
      <c r="AM9" s="200"/>
      <c r="AN9" s="200"/>
      <c r="AO9" s="200"/>
      <c r="AP9" s="200"/>
      <c r="AQ9" s="200"/>
      <c r="AR9" s="200"/>
      <c r="AS9" s="200"/>
      <c r="AT9" s="200"/>
      <c r="AU9" s="200"/>
    </row>
    <row r="10" spans="1:47" s="764" customFormat="1" ht="20.25" customHeight="1">
      <c r="A10" s="754">
        <v>18</v>
      </c>
      <c r="B10" s="916">
        <v>47</v>
      </c>
      <c r="C10" s="917">
        <v>4654</v>
      </c>
      <c r="D10" s="918">
        <f>SUM(D12:D31)</f>
        <v>12023</v>
      </c>
      <c r="E10" s="919">
        <f>SUM(E12:E31)</f>
        <v>200042</v>
      </c>
      <c r="F10" s="920">
        <v>749</v>
      </c>
      <c r="G10" s="921">
        <f>SUM(G12:G31)</f>
        <v>163662</v>
      </c>
      <c r="H10" s="920">
        <v>3606</v>
      </c>
      <c r="I10" s="919">
        <f>SUM(I12:I31)</f>
        <v>34750</v>
      </c>
      <c r="J10" s="920">
        <v>20</v>
      </c>
      <c r="K10" s="919">
        <f>SUM(K12:K31)</f>
        <v>11</v>
      </c>
      <c r="L10" s="920">
        <v>37</v>
      </c>
      <c r="M10" s="919">
        <f>SUM(M12:M31)</f>
        <v>159</v>
      </c>
      <c r="N10" s="922">
        <v>129</v>
      </c>
      <c r="O10" s="917">
        <f>SUM(O12:O31)</f>
        <v>112</v>
      </c>
      <c r="P10" s="923">
        <v>3</v>
      </c>
      <c r="Q10" s="920">
        <v>2</v>
      </c>
      <c r="R10" s="924">
        <f>SUM(R12:R31)</f>
        <v>174</v>
      </c>
      <c r="S10" s="919">
        <f>SUM(S12:S31)</f>
        <v>13</v>
      </c>
      <c r="T10" s="919">
        <v>2</v>
      </c>
      <c r="U10" s="919">
        <f>SUM(U12:U31)</f>
        <v>3</v>
      </c>
      <c r="V10" s="920">
        <v>5</v>
      </c>
      <c r="W10" s="919">
        <f>SUM(W12:W31)</f>
        <v>26</v>
      </c>
      <c r="X10" s="924">
        <v>44</v>
      </c>
      <c r="Y10" s="919">
        <v>5</v>
      </c>
      <c r="Z10" s="924">
        <f>SUM(Z12:Z31)</f>
        <v>11849</v>
      </c>
      <c r="AA10" s="919">
        <f>SUM(AA12:AA31)</f>
        <v>1069</v>
      </c>
      <c r="AB10" s="920">
        <v>99</v>
      </c>
      <c r="AC10" s="919">
        <f>SUM(AC12:AC31)</f>
        <v>237</v>
      </c>
      <c r="AD10" s="924">
        <f>SUM(AD12:AD31)</f>
        <v>11243</v>
      </c>
      <c r="AE10" s="919">
        <f>SUM(AE12:AE31)</f>
        <v>134937</v>
      </c>
      <c r="AF10" s="200"/>
      <c r="AG10" s="200"/>
      <c r="AH10" s="200"/>
      <c r="AI10" s="200"/>
      <c r="AJ10" s="200"/>
      <c r="AK10" s="200"/>
      <c r="AL10" s="200"/>
      <c r="AM10" s="200"/>
      <c r="AN10" s="200"/>
      <c r="AO10" s="200"/>
      <c r="AP10" s="200"/>
      <c r="AQ10" s="200"/>
      <c r="AR10" s="200"/>
      <c r="AS10" s="200"/>
      <c r="AT10" s="200"/>
      <c r="AU10" s="200"/>
    </row>
    <row r="11" spans="1:31" s="200" customFormat="1" ht="20.25" customHeight="1">
      <c r="A11" s="754"/>
      <c r="B11" s="765"/>
      <c r="C11" s="582"/>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row>
    <row r="12" spans="1:31" s="200" customFormat="1" ht="20.25" customHeight="1">
      <c r="A12" s="546" t="s">
        <v>1079</v>
      </c>
      <c r="B12" s="339"/>
      <c r="C12" s="199" t="s">
        <v>325</v>
      </c>
      <c r="D12" s="763">
        <v>654</v>
      </c>
      <c r="E12" s="53">
        <v>10599</v>
      </c>
      <c r="F12" s="199" t="s">
        <v>325</v>
      </c>
      <c r="G12" s="53">
        <v>9774</v>
      </c>
      <c r="H12" s="199" t="s">
        <v>325</v>
      </c>
      <c r="I12" s="53">
        <v>698</v>
      </c>
      <c r="J12" s="199" t="s">
        <v>325</v>
      </c>
      <c r="K12" s="53">
        <v>9</v>
      </c>
      <c r="L12" s="199" t="s">
        <v>325</v>
      </c>
      <c r="M12" s="763" t="s">
        <v>324</v>
      </c>
      <c r="N12" s="199" t="s">
        <v>325</v>
      </c>
      <c r="O12" s="767">
        <v>1</v>
      </c>
      <c r="P12" s="199" t="s">
        <v>325</v>
      </c>
      <c r="Q12" s="199" t="s">
        <v>325</v>
      </c>
      <c r="R12" s="763" t="s">
        <v>326</v>
      </c>
      <c r="S12" s="763" t="s">
        <v>324</v>
      </c>
      <c r="T12" s="199" t="s">
        <v>325</v>
      </c>
      <c r="U12" s="763" t="s">
        <v>324</v>
      </c>
      <c r="V12" s="199" t="s">
        <v>325</v>
      </c>
      <c r="W12" s="763" t="s">
        <v>324</v>
      </c>
      <c r="X12" s="199" t="s">
        <v>325</v>
      </c>
      <c r="Y12" s="199" t="s">
        <v>325</v>
      </c>
      <c r="Z12" s="768">
        <v>654</v>
      </c>
      <c r="AA12" s="53">
        <v>73</v>
      </c>
      <c r="AB12" s="199" t="s">
        <v>325</v>
      </c>
      <c r="AC12" s="53">
        <v>44</v>
      </c>
      <c r="AD12" s="757">
        <v>153</v>
      </c>
      <c r="AE12" s="756">
        <v>7338</v>
      </c>
    </row>
    <row r="13" spans="1:31" s="200" customFormat="1" ht="20.25" customHeight="1">
      <c r="A13" s="724" t="s">
        <v>103</v>
      </c>
      <c r="B13" s="339"/>
      <c r="C13" s="199" t="s">
        <v>325</v>
      </c>
      <c r="D13" s="763">
        <v>264</v>
      </c>
      <c r="E13" s="53">
        <v>2362</v>
      </c>
      <c r="F13" s="199" t="s">
        <v>325</v>
      </c>
      <c r="G13" s="53">
        <v>441</v>
      </c>
      <c r="H13" s="199" t="s">
        <v>325</v>
      </c>
      <c r="I13" s="53">
        <v>1730</v>
      </c>
      <c r="J13" s="199" t="s">
        <v>325</v>
      </c>
      <c r="K13" s="767" t="s">
        <v>324</v>
      </c>
      <c r="L13" s="199" t="s">
        <v>325</v>
      </c>
      <c r="M13" s="763" t="s">
        <v>324</v>
      </c>
      <c r="N13" s="199" t="s">
        <v>325</v>
      </c>
      <c r="O13" s="53">
        <v>1</v>
      </c>
      <c r="P13" s="199" t="s">
        <v>325</v>
      </c>
      <c r="Q13" s="199" t="s">
        <v>325</v>
      </c>
      <c r="R13" s="763" t="s">
        <v>326</v>
      </c>
      <c r="S13" s="763" t="s">
        <v>324</v>
      </c>
      <c r="T13" s="199" t="s">
        <v>325</v>
      </c>
      <c r="U13" s="763" t="s">
        <v>324</v>
      </c>
      <c r="V13" s="199" t="s">
        <v>325</v>
      </c>
      <c r="W13" s="763" t="s">
        <v>324</v>
      </c>
      <c r="X13" s="199" t="s">
        <v>325</v>
      </c>
      <c r="Y13" s="199" t="s">
        <v>325</v>
      </c>
      <c r="Z13" s="768">
        <v>264</v>
      </c>
      <c r="AA13" s="53">
        <v>190</v>
      </c>
      <c r="AB13" s="199" t="s">
        <v>325</v>
      </c>
      <c r="AC13" s="763" t="s">
        <v>324</v>
      </c>
      <c r="AD13" s="768">
        <v>264</v>
      </c>
      <c r="AE13" s="756">
        <v>1632</v>
      </c>
    </row>
    <row r="14" spans="1:31" s="200" customFormat="1" ht="20.25" customHeight="1">
      <c r="A14" s="546" t="s">
        <v>1080</v>
      </c>
      <c r="B14" s="339"/>
      <c r="C14" s="199" t="s">
        <v>325</v>
      </c>
      <c r="D14" s="763">
        <v>140</v>
      </c>
      <c r="E14" s="53">
        <v>6434</v>
      </c>
      <c r="F14" s="199" t="s">
        <v>325</v>
      </c>
      <c r="G14" s="53">
        <v>3857</v>
      </c>
      <c r="H14" s="199" t="s">
        <v>325</v>
      </c>
      <c r="I14" s="53">
        <v>2577</v>
      </c>
      <c r="J14" s="199" t="s">
        <v>325</v>
      </c>
      <c r="K14" s="767" t="s">
        <v>324</v>
      </c>
      <c r="L14" s="199" t="s">
        <v>325</v>
      </c>
      <c r="M14" s="763" t="s">
        <v>324</v>
      </c>
      <c r="N14" s="199" t="s">
        <v>325</v>
      </c>
      <c r="O14" s="763" t="s">
        <v>324</v>
      </c>
      <c r="P14" s="199" t="s">
        <v>325</v>
      </c>
      <c r="Q14" s="199" t="s">
        <v>325</v>
      </c>
      <c r="R14" s="763" t="s">
        <v>326</v>
      </c>
      <c r="S14" s="763" t="s">
        <v>324</v>
      </c>
      <c r="T14" s="199" t="s">
        <v>325</v>
      </c>
      <c r="U14" s="763" t="s">
        <v>324</v>
      </c>
      <c r="V14" s="199" t="s">
        <v>325</v>
      </c>
      <c r="W14" s="763" t="s">
        <v>324</v>
      </c>
      <c r="X14" s="199" t="s">
        <v>325</v>
      </c>
      <c r="Y14" s="199" t="s">
        <v>325</v>
      </c>
      <c r="Z14" s="768">
        <v>140</v>
      </c>
      <c r="AA14" s="763" t="s">
        <v>324</v>
      </c>
      <c r="AB14" s="199" t="s">
        <v>325</v>
      </c>
      <c r="AC14" s="763" t="s">
        <v>324</v>
      </c>
      <c r="AD14" s="768">
        <v>140</v>
      </c>
      <c r="AE14" s="756">
        <v>4952</v>
      </c>
    </row>
    <row r="15" spans="1:31" s="200" customFormat="1" ht="20.25" customHeight="1">
      <c r="A15" s="546" t="s">
        <v>1081</v>
      </c>
      <c r="B15" s="339"/>
      <c r="C15" s="199" t="s">
        <v>325</v>
      </c>
      <c r="D15" s="763">
        <v>945</v>
      </c>
      <c r="E15" s="53">
        <v>16554</v>
      </c>
      <c r="F15" s="199" t="s">
        <v>325</v>
      </c>
      <c r="G15" s="53">
        <v>16091</v>
      </c>
      <c r="H15" s="199" t="s">
        <v>325</v>
      </c>
      <c r="I15" s="53">
        <v>444</v>
      </c>
      <c r="J15" s="199" t="s">
        <v>325</v>
      </c>
      <c r="K15" s="767" t="s">
        <v>324</v>
      </c>
      <c r="L15" s="199" t="s">
        <v>325</v>
      </c>
      <c r="M15" s="53">
        <v>5</v>
      </c>
      <c r="N15" s="199" t="s">
        <v>325</v>
      </c>
      <c r="O15" s="53">
        <v>12</v>
      </c>
      <c r="P15" s="199" t="s">
        <v>325</v>
      </c>
      <c r="Q15" s="199" t="s">
        <v>325</v>
      </c>
      <c r="R15" s="763" t="s">
        <v>326</v>
      </c>
      <c r="S15" s="763" t="s">
        <v>324</v>
      </c>
      <c r="T15" s="199" t="s">
        <v>325</v>
      </c>
      <c r="U15" s="767">
        <v>2</v>
      </c>
      <c r="V15" s="199" t="s">
        <v>325</v>
      </c>
      <c r="W15" s="763" t="s">
        <v>324</v>
      </c>
      <c r="X15" s="199" t="s">
        <v>325</v>
      </c>
      <c r="Y15" s="199" t="s">
        <v>325</v>
      </c>
      <c r="Z15" s="768">
        <v>945</v>
      </c>
      <c r="AA15" s="763" t="s">
        <v>324</v>
      </c>
      <c r="AB15" s="199" t="s">
        <v>325</v>
      </c>
      <c r="AC15" s="763" t="s">
        <v>324</v>
      </c>
      <c r="AD15" s="769">
        <v>938</v>
      </c>
      <c r="AE15" s="756">
        <v>11935</v>
      </c>
    </row>
    <row r="16" spans="1:31" s="200" customFormat="1" ht="20.25" customHeight="1">
      <c r="A16" s="546" t="s">
        <v>1082</v>
      </c>
      <c r="B16" s="339"/>
      <c r="C16" s="199" t="s">
        <v>325</v>
      </c>
      <c r="D16" s="763">
        <v>286</v>
      </c>
      <c r="E16" s="53">
        <v>13341</v>
      </c>
      <c r="F16" s="199" t="s">
        <v>325</v>
      </c>
      <c r="G16" s="53">
        <v>12790</v>
      </c>
      <c r="H16" s="199" t="s">
        <v>325</v>
      </c>
      <c r="I16" s="53">
        <v>546</v>
      </c>
      <c r="J16" s="199" t="s">
        <v>325</v>
      </c>
      <c r="K16" s="767" t="s">
        <v>324</v>
      </c>
      <c r="L16" s="199" t="s">
        <v>325</v>
      </c>
      <c r="M16" s="763" t="s">
        <v>324</v>
      </c>
      <c r="N16" s="199" t="s">
        <v>325</v>
      </c>
      <c r="O16" s="53">
        <v>2</v>
      </c>
      <c r="P16" s="199" t="s">
        <v>325</v>
      </c>
      <c r="Q16" s="199" t="s">
        <v>325</v>
      </c>
      <c r="R16" s="763" t="s">
        <v>326</v>
      </c>
      <c r="S16" s="763" t="s">
        <v>324</v>
      </c>
      <c r="T16" s="199" t="s">
        <v>325</v>
      </c>
      <c r="U16" s="767">
        <v>1</v>
      </c>
      <c r="V16" s="199" t="s">
        <v>325</v>
      </c>
      <c r="W16" s="763" t="s">
        <v>324</v>
      </c>
      <c r="X16" s="199" t="s">
        <v>325</v>
      </c>
      <c r="Y16" s="199" t="s">
        <v>325</v>
      </c>
      <c r="Z16" s="768">
        <v>286</v>
      </c>
      <c r="AA16" s="763" t="s">
        <v>324</v>
      </c>
      <c r="AB16" s="199" t="s">
        <v>325</v>
      </c>
      <c r="AC16" s="53">
        <v>2</v>
      </c>
      <c r="AD16" s="768">
        <v>286</v>
      </c>
      <c r="AE16" s="756">
        <v>10947</v>
      </c>
    </row>
    <row r="17" spans="1:31" s="200" customFormat="1" ht="20.25" customHeight="1">
      <c r="A17" s="546" t="s">
        <v>1083</v>
      </c>
      <c r="B17" s="339"/>
      <c r="C17" s="199" t="s">
        <v>325</v>
      </c>
      <c r="D17" s="763">
        <v>35</v>
      </c>
      <c r="E17" s="53">
        <v>9182</v>
      </c>
      <c r="F17" s="199" t="s">
        <v>325</v>
      </c>
      <c r="G17" s="53">
        <v>8929</v>
      </c>
      <c r="H17" s="199" t="s">
        <v>325</v>
      </c>
      <c r="I17" s="53">
        <v>248</v>
      </c>
      <c r="J17" s="199" t="s">
        <v>325</v>
      </c>
      <c r="K17" s="767" t="s">
        <v>324</v>
      </c>
      <c r="L17" s="199" t="s">
        <v>325</v>
      </c>
      <c r="M17" s="763" t="s">
        <v>324</v>
      </c>
      <c r="N17" s="199" t="s">
        <v>325</v>
      </c>
      <c r="O17" s="53">
        <v>5</v>
      </c>
      <c r="P17" s="199" t="s">
        <v>325</v>
      </c>
      <c r="Q17" s="199" t="s">
        <v>325</v>
      </c>
      <c r="R17" s="763" t="s">
        <v>326</v>
      </c>
      <c r="S17" s="763" t="s">
        <v>324</v>
      </c>
      <c r="T17" s="199" t="s">
        <v>325</v>
      </c>
      <c r="U17" s="763" t="s">
        <v>324</v>
      </c>
      <c r="V17" s="199" t="s">
        <v>325</v>
      </c>
      <c r="W17" s="763" t="s">
        <v>324</v>
      </c>
      <c r="X17" s="199" t="s">
        <v>325</v>
      </c>
      <c r="Y17" s="199" t="s">
        <v>325</v>
      </c>
      <c r="Z17" s="768">
        <v>35</v>
      </c>
      <c r="AA17" s="763" t="s">
        <v>324</v>
      </c>
      <c r="AB17" s="199" t="s">
        <v>325</v>
      </c>
      <c r="AC17" s="763" t="s">
        <v>324</v>
      </c>
      <c r="AD17" s="763" t="s">
        <v>326</v>
      </c>
      <c r="AE17" s="756">
        <v>3747</v>
      </c>
    </row>
    <row r="18" spans="1:31" s="200" customFormat="1" ht="20.25" customHeight="1">
      <c r="A18" s="57" t="s">
        <v>219</v>
      </c>
      <c r="B18" s="770"/>
      <c r="C18" s="199" t="s">
        <v>327</v>
      </c>
      <c r="D18" s="763">
        <v>4224</v>
      </c>
      <c r="E18" s="53">
        <v>15066</v>
      </c>
      <c r="F18" s="199" t="s">
        <v>327</v>
      </c>
      <c r="G18" s="189">
        <v>14855</v>
      </c>
      <c r="H18" s="199" t="s">
        <v>327</v>
      </c>
      <c r="I18" s="189">
        <v>171</v>
      </c>
      <c r="J18" s="199" t="s">
        <v>327</v>
      </c>
      <c r="K18" s="767" t="s">
        <v>328</v>
      </c>
      <c r="L18" s="199" t="s">
        <v>327</v>
      </c>
      <c r="M18" s="763" t="s">
        <v>328</v>
      </c>
      <c r="N18" s="199" t="s">
        <v>327</v>
      </c>
      <c r="O18" s="189">
        <v>40</v>
      </c>
      <c r="P18" s="199" t="s">
        <v>327</v>
      </c>
      <c r="Q18" s="199" t="s">
        <v>327</v>
      </c>
      <c r="R18" s="763" t="s">
        <v>329</v>
      </c>
      <c r="S18" s="763" t="s">
        <v>328</v>
      </c>
      <c r="T18" s="199" t="s">
        <v>327</v>
      </c>
      <c r="U18" s="763" t="s">
        <v>328</v>
      </c>
      <c r="V18" s="199" t="s">
        <v>327</v>
      </c>
      <c r="W18" s="763" t="s">
        <v>328</v>
      </c>
      <c r="X18" s="199" t="s">
        <v>327</v>
      </c>
      <c r="Y18" s="199" t="s">
        <v>327</v>
      </c>
      <c r="Z18" s="771">
        <v>4224</v>
      </c>
      <c r="AA18" s="763" t="s">
        <v>328</v>
      </c>
      <c r="AB18" s="199" t="s">
        <v>327</v>
      </c>
      <c r="AC18" s="763" t="s">
        <v>328</v>
      </c>
      <c r="AD18" s="771">
        <v>4221</v>
      </c>
      <c r="AE18" s="756">
        <v>14791</v>
      </c>
    </row>
    <row r="19" spans="1:31" s="200" customFormat="1" ht="20.25" customHeight="1">
      <c r="A19" s="546" t="s">
        <v>81</v>
      </c>
      <c r="B19" s="770"/>
      <c r="C19" s="199" t="s">
        <v>330</v>
      </c>
      <c r="D19" s="763">
        <v>2322</v>
      </c>
      <c r="E19" s="53">
        <v>31985</v>
      </c>
      <c r="F19" s="199" t="s">
        <v>330</v>
      </c>
      <c r="G19" s="189">
        <v>15775</v>
      </c>
      <c r="H19" s="199" t="s">
        <v>330</v>
      </c>
      <c r="I19" s="189">
        <v>16023</v>
      </c>
      <c r="J19" s="199" t="s">
        <v>330</v>
      </c>
      <c r="K19" s="53">
        <v>2</v>
      </c>
      <c r="L19" s="199" t="s">
        <v>330</v>
      </c>
      <c r="M19" s="189">
        <v>120</v>
      </c>
      <c r="N19" s="199" t="s">
        <v>330</v>
      </c>
      <c r="O19" s="189">
        <v>19</v>
      </c>
      <c r="P19" s="199" t="s">
        <v>330</v>
      </c>
      <c r="Q19" s="199" t="s">
        <v>330</v>
      </c>
      <c r="R19" s="763" t="s">
        <v>331</v>
      </c>
      <c r="S19" s="763" t="s">
        <v>332</v>
      </c>
      <c r="T19" s="199" t="s">
        <v>330</v>
      </c>
      <c r="U19" s="763" t="s">
        <v>332</v>
      </c>
      <c r="V19" s="199" t="s">
        <v>330</v>
      </c>
      <c r="W19" s="53">
        <v>26</v>
      </c>
      <c r="X19" s="199" t="s">
        <v>330</v>
      </c>
      <c r="Y19" s="199" t="s">
        <v>330</v>
      </c>
      <c r="Z19" s="771">
        <v>2322</v>
      </c>
      <c r="AA19" s="53">
        <v>20</v>
      </c>
      <c r="AB19" s="199" t="s">
        <v>330</v>
      </c>
      <c r="AC19" s="763" t="s">
        <v>332</v>
      </c>
      <c r="AD19" s="771">
        <v>2322</v>
      </c>
      <c r="AE19" s="104">
        <v>30897</v>
      </c>
    </row>
    <row r="20" spans="1:31" s="200" customFormat="1" ht="20.25" customHeight="1">
      <c r="A20" s="546" t="s">
        <v>82</v>
      </c>
      <c r="B20" s="770"/>
      <c r="C20" s="199" t="s">
        <v>333</v>
      </c>
      <c r="D20" s="763">
        <v>52</v>
      </c>
      <c r="E20" s="53">
        <v>777</v>
      </c>
      <c r="F20" s="199" t="s">
        <v>333</v>
      </c>
      <c r="G20" s="189">
        <v>489</v>
      </c>
      <c r="H20" s="199" t="s">
        <v>333</v>
      </c>
      <c r="I20" s="189">
        <v>105</v>
      </c>
      <c r="J20" s="199" t="s">
        <v>333</v>
      </c>
      <c r="K20" s="763" t="s">
        <v>334</v>
      </c>
      <c r="L20" s="199" t="s">
        <v>333</v>
      </c>
      <c r="M20" s="763" t="s">
        <v>334</v>
      </c>
      <c r="N20" s="199" t="s">
        <v>333</v>
      </c>
      <c r="O20" s="189">
        <v>8</v>
      </c>
      <c r="P20" s="199" t="s">
        <v>333</v>
      </c>
      <c r="Q20" s="199" t="s">
        <v>333</v>
      </c>
      <c r="R20" s="763" t="s">
        <v>335</v>
      </c>
      <c r="S20" s="763" t="s">
        <v>334</v>
      </c>
      <c r="T20" s="199" t="s">
        <v>333</v>
      </c>
      <c r="U20" s="763" t="s">
        <v>334</v>
      </c>
      <c r="V20" s="199" t="s">
        <v>333</v>
      </c>
      <c r="W20" s="763" t="s">
        <v>334</v>
      </c>
      <c r="X20" s="199" t="s">
        <v>333</v>
      </c>
      <c r="Y20" s="199" t="s">
        <v>333</v>
      </c>
      <c r="Z20" s="771">
        <v>52</v>
      </c>
      <c r="AA20" s="763" t="s">
        <v>334</v>
      </c>
      <c r="AB20" s="199" t="s">
        <v>333</v>
      </c>
      <c r="AC20" s="53">
        <v>175</v>
      </c>
      <c r="AD20" s="771">
        <v>48</v>
      </c>
      <c r="AE20" s="756">
        <v>605</v>
      </c>
    </row>
    <row r="21" spans="1:31" s="200" customFormat="1" ht="20.25" customHeight="1">
      <c r="A21" s="546" t="s">
        <v>83</v>
      </c>
      <c r="B21" s="770"/>
      <c r="C21" s="199" t="s">
        <v>336</v>
      </c>
      <c r="D21" s="763">
        <v>32</v>
      </c>
      <c r="E21" s="53">
        <v>4159</v>
      </c>
      <c r="F21" s="199" t="s">
        <v>336</v>
      </c>
      <c r="G21" s="189">
        <v>3647</v>
      </c>
      <c r="H21" s="199" t="s">
        <v>336</v>
      </c>
      <c r="I21" s="189">
        <v>477</v>
      </c>
      <c r="J21" s="199" t="s">
        <v>336</v>
      </c>
      <c r="K21" s="763" t="s">
        <v>337</v>
      </c>
      <c r="L21" s="199" t="s">
        <v>336</v>
      </c>
      <c r="M21" s="763" t="s">
        <v>337</v>
      </c>
      <c r="N21" s="199" t="s">
        <v>336</v>
      </c>
      <c r="O21" s="189">
        <v>22</v>
      </c>
      <c r="P21" s="199" t="s">
        <v>336</v>
      </c>
      <c r="Q21" s="199" t="s">
        <v>336</v>
      </c>
      <c r="R21" s="763" t="s">
        <v>338</v>
      </c>
      <c r="S21" s="763" t="s">
        <v>337</v>
      </c>
      <c r="T21" s="199" t="s">
        <v>336</v>
      </c>
      <c r="U21" s="763" t="s">
        <v>337</v>
      </c>
      <c r="V21" s="199" t="s">
        <v>336</v>
      </c>
      <c r="W21" s="763" t="s">
        <v>337</v>
      </c>
      <c r="X21" s="199" t="s">
        <v>336</v>
      </c>
      <c r="Y21" s="199" t="s">
        <v>336</v>
      </c>
      <c r="Z21" s="771">
        <v>32</v>
      </c>
      <c r="AA21" s="53">
        <v>13</v>
      </c>
      <c r="AB21" s="199" t="s">
        <v>336</v>
      </c>
      <c r="AC21" s="763" t="s">
        <v>337</v>
      </c>
      <c r="AD21" s="771">
        <v>26</v>
      </c>
      <c r="AE21" s="756">
        <v>2913</v>
      </c>
    </row>
    <row r="22" spans="1:31" s="200" customFormat="1" ht="20.25" customHeight="1">
      <c r="A22" s="546" t="s">
        <v>84</v>
      </c>
      <c r="B22" s="770"/>
      <c r="C22" s="199" t="s">
        <v>339</v>
      </c>
      <c r="D22" s="763" t="s">
        <v>340</v>
      </c>
      <c r="E22" s="53">
        <v>4134</v>
      </c>
      <c r="F22" s="199" t="s">
        <v>339</v>
      </c>
      <c r="G22" s="189">
        <v>3699</v>
      </c>
      <c r="H22" s="199" t="s">
        <v>339</v>
      </c>
      <c r="I22" s="189">
        <v>431</v>
      </c>
      <c r="J22" s="199" t="s">
        <v>339</v>
      </c>
      <c r="K22" s="763" t="s">
        <v>341</v>
      </c>
      <c r="L22" s="199" t="s">
        <v>339</v>
      </c>
      <c r="M22" s="763" t="s">
        <v>341</v>
      </c>
      <c r="N22" s="199" t="s">
        <v>339</v>
      </c>
      <c r="O22" s="763" t="s">
        <v>341</v>
      </c>
      <c r="P22" s="199" t="s">
        <v>339</v>
      </c>
      <c r="Q22" s="199" t="s">
        <v>339</v>
      </c>
      <c r="R22" s="763" t="s">
        <v>340</v>
      </c>
      <c r="S22" s="767">
        <v>4</v>
      </c>
      <c r="T22" s="199" t="s">
        <v>339</v>
      </c>
      <c r="U22" s="763" t="s">
        <v>341</v>
      </c>
      <c r="V22" s="199" t="s">
        <v>339</v>
      </c>
      <c r="W22" s="763" t="s">
        <v>341</v>
      </c>
      <c r="X22" s="199" t="s">
        <v>339</v>
      </c>
      <c r="Y22" s="199" t="s">
        <v>339</v>
      </c>
      <c r="Z22" s="763" t="s">
        <v>340</v>
      </c>
      <c r="AA22" s="763" t="s">
        <v>341</v>
      </c>
      <c r="AB22" s="199" t="s">
        <v>339</v>
      </c>
      <c r="AC22" s="763" t="s">
        <v>341</v>
      </c>
      <c r="AD22" s="763" t="s">
        <v>340</v>
      </c>
      <c r="AE22" s="104">
        <v>1068</v>
      </c>
    </row>
    <row r="23" spans="1:31" s="200" customFormat="1" ht="20.25" customHeight="1">
      <c r="A23" s="546" t="s">
        <v>85</v>
      </c>
      <c r="B23" s="770"/>
      <c r="C23" s="199" t="s">
        <v>342</v>
      </c>
      <c r="D23" s="763">
        <v>346</v>
      </c>
      <c r="E23" s="53">
        <v>16608</v>
      </c>
      <c r="F23" s="199" t="s">
        <v>342</v>
      </c>
      <c r="G23" s="189">
        <v>14544</v>
      </c>
      <c r="H23" s="199" t="s">
        <v>342</v>
      </c>
      <c r="I23" s="189">
        <v>2060</v>
      </c>
      <c r="J23" s="199" t="s">
        <v>342</v>
      </c>
      <c r="K23" s="763" t="s">
        <v>343</v>
      </c>
      <c r="L23" s="199" t="s">
        <v>342</v>
      </c>
      <c r="M23" s="767">
        <v>2</v>
      </c>
      <c r="N23" s="199" t="s">
        <v>342</v>
      </c>
      <c r="O23" s="767">
        <v>2</v>
      </c>
      <c r="P23" s="199" t="s">
        <v>342</v>
      </c>
      <c r="Q23" s="199" t="s">
        <v>342</v>
      </c>
      <c r="R23" s="763">
        <v>30</v>
      </c>
      <c r="S23" s="763" t="s">
        <v>343</v>
      </c>
      <c r="T23" s="199" t="s">
        <v>342</v>
      </c>
      <c r="U23" s="763" t="s">
        <v>343</v>
      </c>
      <c r="V23" s="199" t="s">
        <v>342</v>
      </c>
      <c r="W23" s="763" t="s">
        <v>343</v>
      </c>
      <c r="X23" s="199" t="s">
        <v>342</v>
      </c>
      <c r="Y23" s="199" t="s">
        <v>342</v>
      </c>
      <c r="Z23" s="763">
        <v>316</v>
      </c>
      <c r="AA23" s="763" t="s">
        <v>343</v>
      </c>
      <c r="AB23" s="199" t="s">
        <v>342</v>
      </c>
      <c r="AC23" s="763" t="s">
        <v>343</v>
      </c>
      <c r="AD23" s="763">
        <v>346</v>
      </c>
      <c r="AE23" s="104">
        <v>10401</v>
      </c>
    </row>
    <row r="24" spans="1:31" s="200" customFormat="1" ht="20.25" customHeight="1">
      <c r="A24" s="546" t="s">
        <v>86</v>
      </c>
      <c r="B24" s="770"/>
      <c r="C24" s="199" t="s">
        <v>344</v>
      </c>
      <c r="D24" s="763" t="s">
        <v>345</v>
      </c>
      <c r="E24" s="53">
        <v>148</v>
      </c>
      <c r="F24" s="199" t="s">
        <v>344</v>
      </c>
      <c r="G24" s="189">
        <v>108</v>
      </c>
      <c r="H24" s="199" t="s">
        <v>344</v>
      </c>
      <c r="I24" s="189">
        <v>40</v>
      </c>
      <c r="J24" s="199" t="s">
        <v>344</v>
      </c>
      <c r="K24" s="763" t="s">
        <v>346</v>
      </c>
      <c r="L24" s="199" t="s">
        <v>344</v>
      </c>
      <c r="M24" s="763" t="s">
        <v>346</v>
      </c>
      <c r="N24" s="199" t="s">
        <v>344</v>
      </c>
      <c r="O24" s="763" t="s">
        <v>346</v>
      </c>
      <c r="P24" s="199" t="s">
        <v>344</v>
      </c>
      <c r="Q24" s="199" t="s">
        <v>344</v>
      </c>
      <c r="R24" s="763" t="s">
        <v>345</v>
      </c>
      <c r="S24" s="763" t="s">
        <v>346</v>
      </c>
      <c r="T24" s="199" t="s">
        <v>344</v>
      </c>
      <c r="U24" s="763" t="s">
        <v>346</v>
      </c>
      <c r="V24" s="199" t="s">
        <v>344</v>
      </c>
      <c r="W24" s="763" t="s">
        <v>346</v>
      </c>
      <c r="X24" s="199" t="s">
        <v>344</v>
      </c>
      <c r="Y24" s="199" t="s">
        <v>344</v>
      </c>
      <c r="Z24" s="763" t="s">
        <v>345</v>
      </c>
      <c r="AA24" s="763" t="s">
        <v>346</v>
      </c>
      <c r="AB24" s="199" t="s">
        <v>344</v>
      </c>
      <c r="AC24" s="763" t="s">
        <v>346</v>
      </c>
      <c r="AD24" s="763" t="s">
        <v>345</v>
      </c>
      <c r="AE24" s="104">
        <v>29</v>
      </c>
    </row>
    <row r="25" spans="1:31" s="200" customFormat="1" ht="20.25" customHeight="1">
      <c r="A25" s="546" t="s">
        <v>616</v>
      </c>
      <c r="B25" s="339"/>
      <c r="C25" s="199" t="s">
        <v>344</v>
      </c>
      <c r="D25" s="763" t="s">
        <v>345</v>
      </c>
      <c r="E25" s="53">
        <v>1662</v>
      </c>
      <c r="F25" s="199" t="s">
        <v>344</v>
      </c>
      <c r="G25" s="53">
        <v>1634</v>
      </c>
      <c r="H25" s="199" t="s">
        <v>344</v>
      </c>
      <c r="I25" s="53">
        <v>28</v>
      </c>
      <c r="J25" s="199" t="s">
        <v>344</v>
      </c>
      <c r="K25" s="763" t="s">
        <v>346</v>
      </c>
      <c r="L25" s="199" t="s">
        <v>344</v>
      </c>
      <c r="M25" s="763" t="s">
        <v>346</v>
      </c>
      <c r="N25" s="199" t="s">
        <v>344</v>
      </c>
      <c r="O25" s="763" t="s">
        <v>346</v>
      </c>
      <c r="P25" s="199" t="s">
        <v>344</v>
      </c>
      <c r="Q25" s="199" t="s">
        <v>344</v>
      </c>
      <c r="R25" s="763" t="s">
        <v>345</v>
      </c>
      <c r="S25" s="763" t="s">
        <v>346</v>
      </c>
      <c r="T25" s="199" t="s">
        <v>344</v>
      </c>
      <c r="U25" s="763" t="s">
        <v>346</v>
      </c>
      <c r="V25" s="199" t="s">
        <v>344</v>
      </c>
      <c r="W25" s="763" t="s">
        <v>346</v>
      </c>
      <c r="X25" s="199" t="s">
        <v>344</v>
      </c>
      <c r="Y25" s="199" t="s">
        <v>344</v>
      </c>
      <c r="Z25" s="763" t="s">
        <v>345</v>
      </c>
      <c r="AA25" s="763" t="s">
        <v>346</v>
      </c>
      <c r="AB25" s="199" t="s">
        <v>344</v>
      </c>
      <c r="AC25" s="763" t="s">
        <v>346</v>
      </c>
      <c r="AD25" s="763" t="s">
        <v>345</v>
      </c>
      <c r="AE25" s="756">
        <v>41</v>
      </c>
    </row>
    <row r="26" spans="1:31" s="200" customFormat="1" ht="20.25" customHeight="1">
      <c r="A26" s="546" t="s">
        <v>617</v>
      </c>
      <c r="B26" s="339"/>
      <c r="C26" s="199" t="s">
        <v>344</v>
      </c>
      <c r="D26" s="763" t="s">
        <v>345</v>
      </c>
      <c r="E26" s="53">
        <v>816</v>
      </c>
      <c r="F26" s="199" t="s">
        <v>344</v>
      </c>
      <c r="G26" s="53">
        <v>520</v>
      </c>
      <c r="H26" s="199" t="s">
        <v>344</v>
      </c>
      <c r="I26" s="53">
        <v>296</v>
      </c>
      <c r="J26" s="199" t="s">
        <v>344</v>
      </c>
      <c r="K26" s="763" t="s">
        <v>346</v>
      </c>
      <c r="L26" s="199" t="s">
        <v>344</v>
      </c>
      <c r="M26" s="763" t="s">
        <v>346</v>
      </c>
      <c r="N26" s="199" t="s">
        <v>344</v>
      </c>
      <c r="O26" s="763" t="s">
        <v>346</v>
      </c>
      <c r="P26" s="199" t="s">
        <v>344</v>
      </c>
      <c r="Q26" s="199" t="s">
        <v>344</v>
      </c>
      <c r="R26" s="763" t="s">
        <v>345</v>
      </c>
      <c r="S26" s="763" t="s">
        <v>346</v>
      </c>
      <c r="T26" s="199" t="s">
        <v>344</v>
      </c>
      <c r="U26" s="763" t="s">
        <v>346</v>
      </c>
      <c r="V26" s="199" t="s">
        <v>344</v>
      </c>
      <c r="W26" s="763" t="s">
        <v>346</v>
      </c>
      <c r="X26" s="199" t="s">
        <v>344</v>
      </c>
      <c r="Y26" s="199" t="s">
        <v>344</v>
      </c>
      <c r="Z26" s="763" t="s">
        <v>345</v>
      </c>
      <c r="AA26" s="763" t="s">
        <v>346</v>
      </c>
      <c r="AB26" s="199" t="s">
        <v>344</v>
      </c>
      <c r="AC26" s="763" t="s">
        <v>346</v>
      </c>
      <c r="AD26" s="763" t="s">
        <v>345</v>
      </c>
      <c r="AE26" s="756">
        <v>137</v>
      </c>
    </row>
    <row r="27" spans="1:31" s="200" customFormat="1" ht="20.25" customHeight="1">
      <c r="A27" s="546" t="s">
        <v>619</v>
      </c>
      <c r="B27" s="339"/>
      <c r="C27" s="199" t="s">
        <v>344</v>
      </c>
      <c r="D27" s="763">
        <v>1815</v>
      </c>
      <c r="E27" s="53">
        <v>45561</v>
      </c>
      <c r="F27" s="199" t="s">
        <v>344</v>
      </c>
      <c r="G27" s="53">
        <v>41123</v>
      </c>
      <c r="H27" s="199" t="s">
        <v>344</v>
      </c>
      <c r="I27" s="53">
        <v>4429</v>
      </c>
      <c r="J27" s="199" t="s">
        <v>344</v>
      </c>
      <c r="K27" s="763" t="s">
        <v>346</v>
      </c>
      <c r="L27" s="199" t="s">
        <v>344</v>
      </c>
      <c r="M27" s="763" t="s">
        <v>346</v>
      </c>
      <c r="N27" s="199" t="s">
        <v>344</v>
      </c>
      <c r="O27" s="763" t="s">
        <v>346</v>
      </c>
      <c r="P27" s="199" t="s">
        <v>344</v>
      </c>
      <c r="Q27" s="199" t="s">
        <v>344</v>
      </c>
      <c r="R27" s="763">
        <v>144</v>
      </c>
      <c r="S27" s="53">
        <v>9</v>
      </c>
      <c r="T27" s="199" t="s">
        <v>344</v>
      </c>
      <c r="U27" s="763" t="s">
        <v>346</v>
      </c>
      <c r="V27" s="199" t="s">
        <v>344</v>
      </c>
      <c r="W27" s="763" t="s">
        <v>346</v>
      </c>
      <c r="X27" s="199" t="s">
        <v>344</v>
      </c>
      <c r="Y27" s="199" t="s">
        <v>344</v>
      </c>
      <c r="Z27" s="768">
        <v>1671</v>
      </c>
      <c r="AA27" s="763" t="s">
        <v>346</v>
      </c>
      <c r="AB27" s="199" t="s">
        <v>344</v>
      </c>
      <c r="AC27" s="763" t="s">
        <v>346</v>
      </c>
      <c r="AD27" s="768">
        <v>1642</v>
      </c>
      <c r="AE27" s="756">
        <v>27828</v>
      </c>
    </row>
    <row r="28" spans="1:31" s="200" customFormat="1" ht="20.25" customHeight="1">
      <c r="A28" s="546" t="s">
        <v>620</v>
      </c>
      <c r="B28" s="339"/>
      <c r="C28" s="199" t="s">
        <v>344</v>
      </c>
      <c r="D28" s="763" t="s">
        <v>345</v>
      </c>
      <c r="E28" s="53" t="s">
        <v>346</v>
      </c>
      <c r="F28" s="199" t="s">
        <v>344</v>
      </c>
      <c r="G28" s="763" t="s">
        <v>346</v>
      </c>
      <c r="H28" s="199" t="s">
        <v>344</v>
      </c>
      <c r="I28" s="763" t="s">
        <v>346</v>
      </c>
      <c r="J28" s="199" t="s">
        <v>344</v>
      </c>
      <c r="K28" s="763" t="s">
        <v>346</v>
      </c>
      <c r="L28" s="199" t="s">
        <v>344</v>
      </c>
      <c r="M28" s="763" t="s">
        <v>346</v>
      </c>
      <c r="N28" s="199" t="s">
        <v>344</v>
      </c>
      <c r="O28" s="763" t="s">
        <v>346</v>
      </c>
      <c r="P28" s="199" t="s">
        <v>344</v>
      </c>
      <c r="Q28" s="199" t="s">
        <v>344</v>
      </c>
      <c r="R28" s="763" t="s">
        <v>345</v>
      </c>
      <c r="S28" s="763" t="s">
        <v>346</v>
      </c>
      <c r="T28" s="199" t="s">
        <v>344</v>
      </c>
      <c r="U28" s="763" t="s">
        <v>346</v>
      </c>
      <c r="V28" s="199" t="s">
        <v>344</v>
      </c>
      <c r="W28" s="763" t="s">
        <v>346</v>
      </c>
      <c r="X28" s="199" t="s">
        <v>344</v>
      </c>
      <c r="Y28" s="199" t="s">
        <v>344</v>
      </c>
      <c r="Z28" s="763" t="s">
        <v>345</v>
      </c>
      <c r="AA28" s="763" t="s">
        <v>346</v>
      </c>
      <c r="AB28" s="199" t="s">
        <v>344</v>
      </c>
      <c r="AC28" s="763" t="s">
        <v>346</v>
      </c>
      <c r="AD28" s="763" t="s">
        <v>345</v>
      </c>
      <c r="AE28" s="763" t="s">
        <v>346</v>
      </c>
    </row>
    <row r="29" spans="1:31" s="200" customFormat="1" ht="20.25" customHeight="1">
      <c r="A29" s="546" t="s">
        <v>639</v>
      </c>
      <c r="B29" s="339"/>
      <c r="C29" s="199" t="s">
        <v>344</v>
      </c>
      <c r="D29" s="763" t="s">
        <v>345</v>
      </c>
      <c r="E29" s="53" t="s">
        <v>346</v>
      </c>
      <c r="F29" s="199" t="s">
        <v>344</v>
      </c>
      <c r="G29" s="53" t="s">
        <v>346</v>
      </c>
      <c r="H29" s="199" t="s">
        <v>344</v>
      </c>
      <c r="I29" s="53" t="s">
        <v>346</v>
      </c>
      <c r="J29" s="199" t="s">
        <v>344</v>
      </c>
      <c r="K29" s="763" t="s">
        <v>346</v>
      </c>
      <c r="L29" s="199" t="s">
        <v>344</v>
      </c>
      <c r="M29" s="763" t="s">
        <v>346</v>
      </c>
      <c r="N29" s="199" t="s">
        <v>344</v>
      </c>
      <c r="O29" s="763" t="s">
        <v>346</v>
      </c>
      <c r="P29" s="199" t="s">
        <v>344</v>
      </c>
      <c r="Q29" s="199" t="s">
        <v>344</v>
      </c>
      <c r="R29" s="763" t="s">
        <v>345</v>
      </c>
      <c r="S29" s="763" t="s">
        <v>346</v>
      </c>
      <c r="T29" s="199" t="s">
        <v>344</v>
      </c>
      <c r="U29" s="763" t="s">
        <v>346</v>
      </c>
      <c r="V29" s="199" t="s">
        <v>344</v>
      </c>
      <c r="W29" s="763" t="s">
        <v>346</v>
      </c>
      <c r="X29" s="199" t="s">
        <v>344</v>
      </c>
      <c r="Y29" s="199" t="s">
        <v>344</v>
      </c>
      <c r="Z29" s="763" t="s">
        <v>345</v>
      </c>
      <c r="AA29" s="763" t="s">
        <v>346</v>
      </c>
      <c r="AB29" s="199" t="s">
        <v>344</v>
      </c>
      <c r="AC29" s="763" t="s">
        <v>346</v>
      </c>
      <c r="AD29" s="763" t="s">
        <v>345</v>
      </c>
      <c r="AE29" s="758" t="s">
        <v>346</v>
      </c>
    </row>
    <row r="30" spans="1:31" s="200" customFormat="1" ht="20.25" customHeight="1">
      <c r="A30" s="546" t="s">
        <v>621</v>
      </c>
      <c r="B30" s="339"/>
      <c r="C30" s="199" t="s">
        <v>344</v>
      </c>
      <c r="D30" s="763">
        <v>908</v>
      </c>
      <c r="E30" s="53">
        <v>10716</v>
      </c>
      <c r="F30" s="199" t="s">
        <v>344</v>
      </c>
      <c r="G30" s="53">
        <v>5816</v>
      </c>
      <c r="H30" s="199" t="s">
        <v>344</v>
      </c>
      <c r="I30" s="53">
        <v>4079</v>
      </c>
      <c r="J30" s="199" t="s">
        <v>344</v>
      </c>
      <c r="K30" s="763" t="s">
        <v>346</v>
      </c>
      <c r="L30" s="199" t="s">
        <v>344</v>
      </c>
      <c r="M30" s="53">
        <v>32</v>
      </c>
      <c r="N30" s="199" t="s">
        <v>344</v>
      </c>
      <c r="O30" s="763" t="s">
        <v>346</v>
      </c>
      <c r="P30" s="199" t="s">
        <v>344</v>
      </c>
      <c r="Q30" s="199" t="s">
        <v>344</v>
      </c>
      <c r="R30" s="763" t="s">
        <v>345</v>
      </c>
      <c r="S30" s="763" t="s">
        <v>346</v>
      </c>
      <c r="T30" s="199" t="s">
        <v>344</v>
      </c>
      <c r="U30" s="763" t="s">
        <v>346</v>
      </c>
      <c r="V30" s="199" t="s">
        <v>344</v>
      </c>
      <c r="W30" s="763" t="s">
        <v>346</v>
      </c>
      <c r="X30" s="199" t="s">
        <v>344</v>
      </c>
      <c r="Y30" s="199" t="s">
        <v>344</v>
      </c>
      <c r="Z30" s="768">
        <v>908</v>
      </c>
      <c r="AA30" s="53">
        <v>773</v>
      </c>
      <c r="AB30" s="199" t="s">
        <v>344</v>
      </c>
      <c r="AC30" s="767">
        <v>16</v>
      </c>
      <c r="AD30" s="768">
        <v>857</v>
      </c>
      <c r="AE30" s="756">
        <v>5676</v>
      </c>
    </row>
    <row r="31" spans="1:31" s="200" customFormat="1" ht="15.75" customHeight="1">
      <c r="A31" s="547" t="s">
        <v>624</v>
      </c>
      <c r="B31" s="727"/>
      <c r="C31" s="592" t="s">
        <v>344</v>
      </c>
      <c r="D31" s="772" t="s">
        <v>345</v>
      </c>
      <c r="E31" s="55">
        <v>9938</v>
      </c>
      <c r="F31" s="592" t="s">
        <v>344</v>
      </c>
      <c r="G31" s="55">
        <v>9570</v>
      </c>
      <c r="H31" s="592" t="s">
        <v>344</v>
      </c>
      <c r="I31" s="55">
        <v>368</v>
      </c>
      <c r="J31" s="592" t="s">
        <v>344</v>
      </c>
      <c r="K31" s="772" t="s">
        <v>346</v>
      </c>
      <c r="L31" s="592" t="s">
        <v>344</v>
      </c>
      <c r="M31" s="772" t="s">
        <v>346</v>
      </c>
      <c r="N31" s="592" t="s">
        <v>344</v>
      </c>
      <c r="O31" s="772" t="s">
        <v>346</v>
      </c>
      <c r="P31" s="592" t="s">
        <v>344</v>
      </c>
      <c r="Q31" s="592" t="s">
        <v>344</v>
      </c>
      <c r="R31" s="772" t="s">
        <v>345</v>
      </c>
      <c r="S31" s="772" t="s">
        <v>346</v>
      </c>
      <c r="T31" s="592" t="s">
        <v>344</v>
      </c>
      <c r="U31" s="772" t="s">
        <v>346</v>
      </c>
      <c r="V31" s="592" t="s">
        <v>344</v>
      </c>
      <c r="W31" s="772" t="s">
        <v>346</v>
      </c>
      <c r="X31" s="592" t="s">
        <v>344</v>
      </c>
      <c r="Y31" s="592" t="s">
        <v>344</v>
      </c>
      <c r="Z31" s="772" t="s">
        <v>345</v>
      </c>
      <c r="AA31" s="772" t="s">
        <v>346</v>
      </c>
      <c r="AB31" s="592" t="s">
        <v>344</v>
      </c>
      <c r="AC31" s="772" t="s">
        <v>346</v>
      </c>
      <c r="AD31" s="772" t="s">
        <v>345</v>
      </c>
      <c r="AE31" s="772" t="s">
        <v>346</v>
      </c>
    </row>
  </sheetData>
  <mergeCells count="19">
    <mergeCell ref="N5:O5"/>
    <mergeCell ref="A4:A6"/>
    <mergeCell ref="B5:E5"/>
    <mergeCell ref="F5:G5"/>
    <mergeCell ref="H5:I5"/>
    <mergeCell ref="J5:K5"/>
    <mergeCell ref="L5:M5"/>
    <mergeCell ref="B6:C6"/>
    <mergeCell ref="D6:E6"/>
    <mergeCell ref="P6:Q6"/>
    <mergeCell ref="R6:S6"/>
    <mergeCell ref="AD4:AE6"/>
    <mergeCell ref="V5:W5"/>
    <mergeCell ref="X5:AA5"/>
    <mergeCell ref="AB5:AC5"/>
    <mergeCell ref="Z6:AA6"/>
    <mergeCell ref="X6:Y6"/>
    <mergeCell ref="P5:S5"/>
    <mergeCell ref="T5:U5"/>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colBreaks count="1" manualBreakCount="1">
    <brk id="13" max="65535" man="1"/>
  </colBreaks>
</worksheet>
</file>

<file path=xl/worksheets/sheet21.xml><?xml version="1.0" encoding="utf-8"?>
<worksheet xmlns="http://schemas.openxmlformats.org/spreadsheetml/2006/main" xmlns:r="http://schemas.openxmlformats.org/officeDocument/2006/relationships">
  <dimension ref="A1:H28"/>
  <sheetViews>
    <sheetView zoomScaleSheetLayoutView="100" workbookViewId="0" topLeftCell="A1">
      <selection activeCell="A1" sqref="A1"/>
    </sheetView>
  </sheetViews>
  <sheetFormatPr defaultColWidth="9.00390625" defaultRowHeight="13.5"/>
  <cols>
    <col min="1" max="1" width="12.625" style="4" customWidth="1"/>
    <col min="2" max="6" width="10.625" style="4" customWidth="1"/>
    <col min="7" max="7" width="10.625" style="11" customWidth="1"/>
    <col min="8" max="8" width="10.625" style="4" customWidth="1"/>
    <col min="9" max="16384" width="9.00390625" style="4" customWidth="1"/>
  </cols>
  <sheetData>
    <row r="1" ht="18" customHeight="1">
      <c r="A1" s="1052" t="s">
        <v>283</v>
      </c>
    </row>
    <row r="2" ht="21" customHeight="1">
      <c r="A2" s="101" t="s">
        <v>640</v>
      </c>
    </row>
    <row r="3" ht="17.25">
      <c r="A3" s="102" t="s">
        <v>1084</v>
      </c>
    </row>
    <row r="4" spans="6:7" ht="15.75" customHeight="1" thickBot="1">
      <c r="F4" s="336"/>
      <c r="G4" s="337" t="s">
        <v>1086</v>
      </c>
    </row>
    <row r="5" spans="1:7" ht="18" customHeight="1" thickTop="1">
      <c r="A5" s="1053" t="s">
        <v>714</v>
      </c>
      <c r="B5" s="997" t="s">
        <v>1087</v>
      </c>
      <c r="C5" s="1060"/>
      <c r="D5" s="1060"/>
      <c r="E5" s="1060"/>
      <c r="F5" s="1060"/>
      <c r="G5" s="1060"/>
    </row>
    <row r="6" spans="1:7" ht="18" customHeight="1">
      <c r="A6" s="1054"/>
      <c r="B6" s="1054" t="s">
        <v>156</v>
      </c>
      <c r="C6" s="1347" t="s">
        <v>87</v>
      </c>
      <c r="D6" s="1347" t="s">
        <v>88</v>
      </c>
      <c r="E6" s="1347" t="s">
        <v>89</v>
      </c>
      <c r="F6" s="1347" t="s">
        <v>90</v>
      </c>
      <c r="G6" s="1349" t="s">
        <v>175</v>
      </c>
    </row>
    <row r="7" spans="1:7" ht="18" customHeight="1">
      <c r="A7" s="1054"/>
      <c r="B7" s="1054"/>
      <c r="C7" s="1348"/>
      <c r="D7" s="1348"/>
      <c r="E7" s="1348"/>
      <c r="F7" s="1348"/>
      <c r="G7" s="1350"/>
    </row>
    <row r="8" spans="1:7" ht="34.5" customHeight="1">
      <c r="A8" s="338" t="s">
        <v>641</v>
      </c>
      <c r="B8" s="765" t="s">
        <v>136</v>
      </c>
      <c r="C8" s="582" t="s">
        <v>136</v>
      </c>
      <c r="D8" s="582" t="s">
        <v>136</v>
      </c>
      <c r="E8" s="582" t="s">
        <v>136</v>
      </c>
      <c r="F8" s="582" t="s">
        <v>136</v>
      </c>
      <c r="G8" s="582" t="s">
        <v>136</v>
      </c>
    </row>
    <row r="9" spans="1:7" ht="34.5" customHeight="1">
      <c r="A9" s="338">
        <v>15</v>
      </c>
      <c r="B9" s="765" t="s">
        <v>136</v>
      </c>
      <c r="C9" s="582" t="s">
        <v>136</v>
      </c>
      <c r="D9" s="582" t="s">
        <v>136</v>
      </c>
      <c r="E9" s="582" t="s">
        <v>136</v>
      </c>
      <c r="F9" s="582" t="s">
        <v>136</v>
      </c>
      <c r="G9" s="582" t="s">
        <v>136</v>
      </c>
    </row>
    <row r="10" spans="1:7" ht="34.5" customHeight="1">
      <c r="A10" s="340">
        <v>16</v>
      </c>
      <c r="B10" s="765" t="s">
        <v>136</v>
      </c>
      <c r="C10" s="582" t="s">
        <v>136</v>
      </c>
      <c r="D10" s="582" t="s">
        <v>136</v>
      </c>
      <c r="E10" s="582" t="s">
        <v>136</v>
      </c>
      <c r="F10" s="582" t="s">
        <v>136</v>
      </c>
      <c r="G10" s="582" t="s">
        <v>136</v>
      </c>
    </row>
    <row r="11" spans="1:7" s="108" customFormat="1" ht="34.5" customHeight="1">
      <c r="A11" s="925">
        <v>17</v>
      </c>
      <c r="B11" s="339" t="s">
        <v>136</v>
      </c>
      <c r="C11" s="199" t="s">
        <v>136</v>
      </c>
      <c r="D11" s="199" t="s">
        <v>136</v>
      </c>
      <c r="E11" s="199" t="s">
        <v>136</v>
      </c>
      <c r="F11" s="199" t="s">
        <v>136</v>
      </c>
      <c r="G11" s="199" t="s">
        <v>136</v>
      </c>
    </row>
    <row r="12" spans="1:7" s="344" customFormat="1" ht="34.5" customHeight="1">
      <c r="A12" s="926">
        <v>18</v>
      </c>
      <c r="B12" s="342" t="s">
        <v>136</v>
      </c>
      <c r="C12" s="343" t="s">
        <v>136</v>
      </c>
      <c r="D12" s="343" t="s">
        <v>136</v>
      </c>
      <c r="E12" s="343" t="s">
        <v>136</v>
      </c>
      <c r="F12" s="343" t="s">
        <v>136</v>
      </c>
      <c r="G12" s="343" t="s">
        <v>136</v>
      </c>
    </row>
    <row r="13" spans="1:7" ht="15" customHeight="1">
      <c r="A13" s="91" t="s">
        <v>1089</v>
      </c>
      <c r="B13" s="91"/>
      <c r="C13" s="91"/>
      <c r="D13" s="91"/>
      <c r="F13" s="91"/>
      <c r="G13" s="91"/>
    </row>
    <row r="14" spans="1:7" ht="15" customHeight="1">
      <c r="A14" s="92"/>
      <c r="B14" s="92"/>
      <c r="C14" s="92"/>
      <c r="D14" s="92"/>
      <c r="E14" s="345"/>
      <c r="F14" s="345"/>
      <c r="G14" s="35" t="s">
        <v>1090</v>
      </c>
    </row>
    <row r="15" spans="1:3" ht="13.5">
      <c r="A15" s="1351"/>
      <c r="B15" s="1351"/>
      <c r="C15" s="1351"/>
    </row>
    <row r="16" ht="15" customHeight="1"/>
    <row r="17" spans="1:8" ht="17.25">
      <c r="A17" s="102" t="s">
        <v>1085</v>
      </c>
      <c r="G17" s="4"/>
      <c r="H17" s="11"/>
    </row>
    <row r="18" spans="7:8" ht="15" thickBot="1">
      <c r="G18" s="337" t="s">
        <v>1086</v>
      </c>
      <c r="H18" s="11"/>
    </row>
    <row r="19" spans="1:8" ht="18" customHeight="1" thickTop="1">
      <c r="A19" s="1053" t="s">
        <v>714</v>
      </c>
      <c r="B19" s="997" t="s">
        <v>1087</v>
      </c>
      <c r="C19" s="1060"/>
      <c r="D19" s="1060"/>
      <c r="E19" s="1060"/>
      <c r="F19" s="1060"/>
      <c r="G19" s="1060"/>
      <c r="H19" s="11"/>
    </row>
    <row r="20" spans="1:8" ht="18" customHeight="1">
      <c r="A20" s="1054"/>
      <c r="B20" s="1280" t="s">
        <v>156</v>
      </c>
      <c r="C20" s="1347" t="s">
        <v>87</v>
      </c>
      <c r="D20" s="1347" t="s">
        <v>88</v>
      </c>
      <c r="E20" s="1347" t="s">
        <v>89</v>
      </c>
      <c r="F20" s="1347" t="s">
        <v>90</v>
      </c>
      <c r="G20" s="1349" t="s">
        <v>175</v>
      </c>
      <c r="H20" s="11"/>
    </row>
    <row r="21" spans="1:8" ht="18" customHeight="1">
      <c r="A21" s="1054"/>
      <c r="B21" s="1280"/>
      <c r="C21" s="1348"/>
      <c r="D21" s="1348"/>
      <c r="E21" s="1348"/>
      <c r="F21" s="1348"/>
      <c r="G21" s="1350"/>
      <c r="H21" s="11"/>
    </row>
    <row r="22" spans="1:8" ht="34.5" customHeight="1">
      <c r="A22" s="338" t="s">
        <v>641</v>
      </c>
      <c r="B22" s="339">
        <v>119</v>
      </c>
      <c r="C22" s="199">
        <v>1</v>
      </c>
      <c r="D22" s="199">
        <v>92</v>
      </c>
      <c r="E22" s="199" t="s">
        <v>136</v>
      </c>
      <c r="F22" s="199">
        <v>23</v>
      </c>
      <c r="G22" s="199">
        <v>3</v>
      </c>
      <c r="H22" s="11"/>
    </row>
    <row r="23" spans="1:8" ht="34.5" customHeight="1">
      <c r="A23" s="338">
        <v>15</v>
      </c>
      <c r="B23" s="339">
        <v>139</v>
      </c>
      <c r="C23" s="199">
        <v>1</v>
      </c>
      <c r="D23" s="199">
        <v>92</v>
      </c>
      <c r="E23" s="199" t="s">
        <v>136</v>
      </c>
      <c r="F23" s="199">
        <v>26</v>
      </c>
      <c r="G23" s="199">
        <v>20</v>
      </c>
      <c r="H23" s="11"/>
    </row>
    <row r="24" spans="1:8" ht="34.5" customHeight="1">
      <c r="A24" s="340">
        <v>16</v>
      </c>
      <c r="B24" s="339">
        <v>94</v>
      </c>
      <c r="C24" s="199">
        <v>1</v>
      </c>
      <c r="D24" s="199">
        <v>76</v>
      </c>
      <c r="E24" s="199" t="s">
        <v>136</v>
      </c>
      <c r="F24" s="199">
        <v>4</v>
      </c>
      <c r="G24" s="199">
        <v>13</v>
      </c>
      <c r="H24" s="11"/>
    </row>
    <row r="25" spans="1:8" ht="34.5" customHeight="1">
      <c r="A25" s="925">
        <v>17</v>
      </c>
      <c r="B25" s="339">
        <v>120</v>
      </c>
      <c r="C25" s="199">
        <v>2</v>
      </c>
      <c r="D25" s="199">
        <v>81</v>
      </c>
      <c r="E25" s="199" t="s">
        <v>136</v>
      </c>
      <c r="F25" s="199">
        <v>16</v>
      </c>
      <c r="G25" s="199">
        <v>21</v>
      </c>
      <c r="H25" s="11"/>
    </row>
    <row r="26" spans="1:8" ht="34.5" customHeight="1">
      <c r="A26" s="926">
        <v>18</v>
      </c>
      <c r="B26" s="342">
        <v>206</v>
      </c>
      <c r="C26" s="343">
        <v>1</v>
      </c>
      <c r="D26" s="343">
        <v>138</v>
      </c>
      <c r="E26" s="343" t="s">
        <v>206</v>
      </c>
      <c r="F26" s="343">
        <v>8</v>
      </c>
      <c r="G26" s="343">
        <v>59</v>
      </c>
      <c r="H26" s="11"/>
    </row>
    <row r="27" spans="1:8" ht="13.5">
      <c r="A27" s="91" t="s">
        <v>1089</v>
      </c>
      <c r="C27" s="91"/>
      <c r="D27" s="91"/>
      <c r="E27" s="91"/>
      <c r="G27" s="91"/>
      <c r="H27" s="11"/>
    </row>
    <row r="28" spans="2:8" ht="13.5">
      <c r="B28" s="92"/>
      <c r="C28" s="92"/>
      <c r="D28" s="92"/>
      <c r="E28" s="92"/>
      <c r="F28" s="345"/>
      <c r="G28" s="35" t="s">
        <v>1090</v>
      </c>
      <c r="H28" s="11"/>
    </row>
  </sheetData>
  <mergeCells count="17">
    <mergeCell ref="A19:A21"/>
    <mergeCell ref="A5:A7"/>
    <mergeCell ref="B6:B7"/>
    <mergeCell ref="C6:C7"/>
    <mergeCell ref="B5:G5"/>
    <mergeCell ref="G20:G21"/>
    <mergeCell ref="G6:G7"/>
    <mergeCell ref="A15:C15"/>
    <mergeCell ref="B20:B21"/>
    <mergeCell ref="F6:F7"/>
    <mergeCell ref="F20:F21"/>
    <mergeCell ref="B19:G19"/>
    <mergeCell ref="D6:D7"/>
    <mergeCell ref="E6:E7"/>
    <mergeCell ref="C20:C21"/>
    <mergeCell ref="D20:D21"/>
    <mergeCell ref="E20:E21"/>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colBreaks count="1" manualBreakCount="1">
    <brk id="7" min="1" max="53" man="1"/>
  </colBreaks>
</worksheet>
</file>

<file path=xl/worksheets/sheet22.xml><?xml version="1.0" encoding="utf-8"?>
<worksheet xmlns="http://schemas.openxmlformats.org/spreadsheetml/2006/main" xmlns:r="http://schemas.openxmlformats.org/officeDocument/2006/relationships">
  <dimension ref="A1:I10"/>
  <sheetViews>
    <sheetView workbookViewId="0" topLeftCell="A1">
      <selection activeCell="A1" sqref="A1"/>
    </sheetView>
  </sheetViews>
  <sheetFormatPr defaultColWidth="9.00390625" defaultRowHeight="13.5"/>
  <cols>
    <col min="1" max="1" width="11.00390625" style="4" customWidth="1"/>
    <col min="2" max="9" width="11.625" style="4" customWidth="1"/>
    <col min="10" max="16384" width="9.00390625" style="4" customWidth="1"/>
  </cols>
  <sheetData>
    <row r="1" ht="18" customHeight="1">
      <c r="A1" s="1052" t="s">
        <v>283</v>
      </c>
    </row>
    <row r="2" spans="1:8" ht="19.5" thickBot="1">
      <c r="A2" s="1352" t="s">
        <v>642</v>
      </c>
      <c r="B2" s="1352"/>
      <c r="C2" s="1352"/>
      <c r="D2" s="1352"/>
      <c r="H2" s="200" t="s">
        <v>1091</v>
      </c>
    </row>
    <row r="3" spans="1:9" s="200" customFormat="1" ht="24" customHeight="1" thickTop="1">
      <c r="A3" s="1044" t="s">
        <v>714</v>
      </c>
      <c r="B3" s="1169" t="s">
        <v>156</v>
      </c>
      <c r="C3" s="1169"/>
      <c r="D3" s="1169" t="s">
        <v>1033</v>
      </c>
      <c r="E3" s="1169"/>
      <c r="F3" s="1169" t="s">
        <v>1034</v>
      </c>
      <c r="G3" s="1169"/>
      <c r="H3" s="1169" t="s">
        <v>1092</v>
      </c>
      <c r="I3" s="1353"/>
    </row>
    <row r="4" spans="1:9" s="200" customFormat="1" ht="24" customHeight="1">
      <c r="A4" s="1050"/>
      <c r="B4" s="465" t="s">
        <v>834</v>
      </c>
      <c r="C4" s="465" t="s">
        <v>1093</v>
      </c>
      <c r="D4" s="465" t="s">
        <v>834</v>
      </c>
      <c r="E4" s="465" t="s">
        <v>1093</v>
      </c>
      <c r="F4" s="465" t="s">
        <v>834</v>
      </c>
      <c r="G4" s="465" t="s">
        <v>1093</v>
      </c>
      <c r="H4" s="465" t="s">
        <v>834</v>
      </c>
      <c r="I4" s="466" t="s">
        <v>1093</v>
      </c>
    </row>
    <row r="5" spans="1:9" ht="36" customHeight="1">
      <c r="A5" s="338" t="s">
        <v>641</v>
      </c>
      <c r="B5" s="694">
        <v>1302</v>
      </c>
      <c r="C5" s="635">
        <v>98364</v>
      </c>
      <c r="D5" s="635">
        <v>16</v>
      </c>
      <c r="E5" s="635">
        <v>1573</v>
      </c>
      <c r="F5" s="635">
        <v>95</v>
      </c>
      <c r="G5" s="635">
        <v>27008</v>
      </c>
      <c r="H5" s="635">
        <v>1191</v>
      </c>
      <c r="I5" s="635">
        <v>69783</v>
      </c>
    </row>
    <row r="6" spans="1:9" ht="36" customHeight="1">
      <c r="A6" s="338">
        <v>15</v>
      </c>
      <c r="B6" s="694">
        <v>1455</v>
      </c>
      <c r="C6" s="635">
        <v>111853</v>
      </c>
      <c r="D6" s="635">
        <v>50</v>
      </c>
      <c r="E6" s="635">
        <v>5707</v>
      </c>
      <c r="F6" s="635">
        <v>217</v>
      </c>
      <c r="G6" s="635">
        <v>32204</v>
      </c>
      <c r="H6" s="635">
        <v>1188</v>
      </c>
      <c r="I6" s="635">
        <v>73942</v>
      </c>
    </row>
    <row r="7" spans="1:9" ht="36" customHeight="1">
      <c r="A7" s="340">
        <v>16</v>
      </c>
      <c r="B7" s="694">
        <v>1601</v>
      </c>
      <c r="C7" s="635">
        <v>131096</v>
      </c>
      <c r="D7" s="635">
        <v>181</v>
      </c>
      <c r="E7" s="635">
        <v>11311</v>
      </c>
      <c r="F7" s="635">
        <v>256</v>
      </c>
      <c r="G7" s="635">
        <v>31367</v>
      </c>
      <c r="H7" s="635">
        <v>1164</v>
      </c>
      <c r="I7" s="635">
        <v>88418</v>
      </c>
    </row>
    <row r="8" spans="1:9" ht="36" customHeight="1">
      <c r="A8" s="340">
        <v>17</v>
      </c>
      <c r="B8" s="694">
        <v>1465</v>
      </c>
      <c r="C8" s="635">
        <v>136390</v>
      </c>
      <c r="D8" s="635">
        <v>54</v>
      </c>
      <c r="E8" s="635">
        <v>10504</v>
      </c>
      <c r="F8" s="635">
        <v>386</v>
      </c>
      <c r="G8" s="635">
        <v>47164</v>
      </c>
      <c r="H8" s="635">
        <v>1025</v>
      </c>
      <c r="I8" s="635">
        <v>78722</v>
      </c>
    </row>
    <row r="9" spans="1:9" s="16" customFormat="1" ht="36" customHeight="1">
      <c r="A9" s="341">
        <v>18</v>
      </c>
      <c r="B9" s="696">
        <v>1989</v>
      </c>
      <c r="C9" s="697">
        <v>167379</v>
      </c>
      <c r="D9" s="697">
        <v>67</v>
      </c>
      <c r="E9" s="697">
        <v>6879</v>
      </c>
      <c r="F9" s="697">
        <v>386</v>
      </c>
      <c r="G9" s="697">
        <v>51107</v>
      </c>
      <c r="H9" s="697">
        <v>1536</v>
      </c>
      <c r="I9" s="697">
        <v>109393</v>
      </c>
    </row>
    <row r="10" spans="1:9" s="200" customFormat="1" ht="18" customHeight="1">
      <c r="A10" s="200" t="s">
        <v>1094</v>
      </c>
      <c r="B10" s="707"/>
      <c r="C10" s="707"/>
      <c r="E10" s="265"/>
      <c r="G10" s="265"/>
      <c r="I10" s="266" t="s">
        <v>1095</v>
      </c>
    </row>
    <row r="11" ht="21" customHeight="1"/>
    <row r="12" ht="35.25" customHeight="1"/>
    <row r="13" ht="35.25" customHeight="1"/>
    <row r="14" s="8" customFormat="1" ht="35.25" customHeight="1"/>
    <row r="15" ht="35.25" customHeight="1"/>
    <row r="16" ht="35.25" customHeight="1"/>
    <row r="17" ht="35.25" customHeight="1"/>
    <row r="18" ht="35.25" customHeight="1"/>
    <row r="19" ht="35.25" customHeight="1"/>
    <row r="20" ht="35.25" customHeight="1"/>
    <row r="21" ht="35.25" customHeight="1"/>
  </sheetData>
  <mergeCells count="6">
    <mergeCell ref="A2:D2"/>
    <mergeCell ref="H3:I3"/>
    <mergeCell ref="A3:A4"/>
    <mergeCell ref="B3:C3"/>
    <mergeCell ref="D3:E3"/>
    <mergeCell ref="F3:G3"/>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23.xml><?xml version="1.0" encoding="utf-8"?>
<worksheet xmlns="http://schemas.openxmlformats.org/spreadsheetml/2006/main" xmlns:r="http://schemas.openxmlformats.org/officeDocument/2006/relationships">
  <dimension ref="A1:K11"/>
  <sheetViews>
    <sheetView workbookViewId="0" topLeftCell="A1">
      <selection activeCell="A1" sqref="A1"/>
    </sheetView>
  </sheetViews>
  <sheetFormatPr defaultColWidth="9.00390625" defaultRowHeight="13.5"/>
  <cols>
    <col min="1" max="1" width="11.875" style="4" customWidth="1"/>
    <col min="2" max="11" width="11.625" style="4" customWidth="1"/>
    <col min="12" max="16384" width="9.00390625" style="4" customWidth="1"/>
  </cols>
  <sheetData>
    <row r="1" ht="18" customHeight="1">
      <c r="A1" s="1052" t="s">
        <v>283</v>
      </c>
    </row>
    <row r="2" spans="1:6" ht="21" customHeight="1" thickBot="1">
      <c r="A2" s="347" t="s">
        <v>91</v>
      </c>
      <c r="B2" s="348"/>
      <c r="C2" s="348"/>
      <c r="D2" s="348"/>
      <c r="E2" s="348"/>
      <c r="F2" s="348"/>
    </row>
    <row r="3" spans="1:11" ht="24" customHeight="1" thickTop="1">
      <c r="A3" s="1053" t="s">
        <v>714</v>
      </c>
      <c r="B3" s="996" t="s">
        <v>1096</v>
      </c>
      <c r="C3" s="996"/>
      <c r="D3" s="996"/>
      <c r="E3" s="996" t="s">
        <v>1097</v>
      </c>
      <c r="F3" s="996"/>
      <c r="G3" s="996"/>
      <c r="H3" s="996" t="s">
        <v>175</v>
      </c>
      <c r="I3" s="996"/>
      <c r="J3" s="996"/>
      <c r="K3" s="1354" t="s">
        <v>1098</v>
      </c>
    </row>
    <row r="4" spans="1:11" ht="24" customHeight="1">
      <c r="A4" s="1054"/>
      <c r="B4" s="1280" t="s">
        <v>1099</v>
      </c>
      <c r="C4" s="1280" t="s">
        <v>1100</v>
      </c>
      <c r="D4" s="1280"/>
      <c r="E4" s="1280" t="s">
        <v>1099</v>
      </c>
      <c r="F4" s="1280" t="s">
        <v>1100</v>
      </c>
      <c r="G4" s="1280"/>
      <c r="H4" s="1280" t="s">
        <v>1099</v>
      </c>
      <c r="I4" s="1280" t="s">
        <v>1100</v>
      </c>
      <c r="J4" s="1280"/>
      <c r="K4" s="1355"/>
    </row>
    <row r="5" spans="1:11" ht="24" customHeight="1">
      <c r="A5" s="1054"/>
      <c r="B5" s="1280"/>
      <c r="C5" s="129" t="s">
        <v>1101</v>
      </c>
      <c r="D5" s="129" t="s">
        <v>1102</v>
      </c>
      <c r="E5" s="1280"/>
      <c r="F5" s="129" t="s">
        <v>1101</v>
      </c>
      <c r="G5" s="129" t="s">
        <v>1102</v>
      </c>
      <c r="H5" s="1280"/>
      <c r="I5" s="129" t="s">
        <v>1101</v>
      </c>
      <c r="J5" s="129" t="s">
        <v>1102</v>
      </c>
      <c r="K5" s="1356"/>
    </row>
    <row r="6" spans="1:11" ht="30.75" customHeight="1">
      <c r="A6" s="338" t="s">
        <v>641</v>
      </c>
      <c r="B6" s="694">
        <v>100</v>
      </c>
      <c r="C6" s="635">
        <v>17990</v>
      </c>
      <c r="D6" s="635">
        <v>46</v>
      </c>
      <c r="E6" s="635">
        <v>77</v>
      </c>
      <c r="F6" s="635">
        <v>8976</v>
      </c>
      <c r="G6" s="896">
        <v>0</v>
      </c>
      <c r="H6" s="896">
        <v>0</v>
      </c>
      <c r="I6" s="896">
        <v>0</v>
      </c>
      <c r="J6" s="896">
        <v>0</v>
      </c>
      <c r="K6" s="635">
        <v>27012</v>
      </c>
    </row>
    <row r="7" spans="1:11" ht="30.75" customHeight="1">
      <c r="A7" s="338">
        <v>15</v>
      </c>
      <c r="B7" s="694">
        <v>121</v>
      </c>
      <c r="C7" s="635">
        <v>19776</v>
      </c>
      <c r="D7" s="635">
        <v>62</v>
      </c>
      <c r="E7" s="635">
        <v>96</v>
      </c>
      <c r="F7" s="635">
        <v>12370</v>
      </c>
      <c r="G7" s="896">
        <v>0</v>
      </c>
      <c r="H7" s="896">
        <v>0</v>
      </c>
      <c r="I7" s="896">
        <v>0</v>
      </c>
      <c r="J7" s="896">
        <v>0</v>
      </c>
      <c r="K7" s="635">
        <v>32208</v>
      </c>
    </row>
    <row r="8" spans="1:11" ht="30.75" customHeight="1">
      <c r="A8" s="340">
        <v>16</v>
      </c>
      <c r="B8" s="694">
        <v>107</v>
      </c>
      <c r="C8" s="635">
        <v>17338</v>
      </c>
      <c r="D8" s="635">
        <v>43</v>
      </c>
      <c r="E8" s="635">
        <v>149</v>
      </c>
      <c r="F8" s="635">
        <v>13986</v>
      </c>
      <c r="G8" s="896">
        <v>0</v>
      </c>
      <c r="H8" s="896">
        <v>0</v>
      </c>
      <c r="I8" s="896">
        <v>0</v>
      </c>
      <c r="J8" s="896">
        <v>0</v>
      </c>
      <c r="K8" s="635">
        <v>31367</v>
      </c>
    </row>
    <row r="9" spans="1:11" ht="30.75" customHeight="1">
      <c r="A9" s="340">
        <v>17</v>
      </c>
      <c r="B9" s="694">
        <v>146</v>
      </c>
      <c r="C9" s="635">
        <v>29636</v>
      </c>
      <c r="D9" s="635">
        <v>65</v>
      </c>
      <c r="E9" s="635">
        <v>240</v>
      </c>
      <c r="F9" s="635">
        <v>17463</v>
      </c>
      <c r="G9" s="896">
        <v>0</v>
      </c>
      <c r="H9" s="896">
        <v>0</v>
      </c>
      <c r="I9" s="896">
        <v>0</v>
      </c>
      <c r="J9" s="896">
        <v>0</v>
      </c>
      <c r="K9" s="635">
        <v>47164</v>
      </c>
    </row>
    <row r="10" spans="1:11" s="16" customFormat="1" ht="30.75" customHeight="1">
      <c r="A10" s="929">
        <v>18</v>
      </c>
      <c r="B10" s="828">
        <v>166</v>
      </c>
      <c r="C10" s="829">
        <v>31962</v>
      </c>
      <c r="D10" s="829">
        <v>43</v>
      </c>
      <c r="E10" s="829">
        <v>220</v>
      </c>
      <c r="F10" s="829">
        <v>19102</v>
      </c>
      <c r="G10" s="930" t="s">
        <v>206</v>
      </c>
      <c r="H10" s="930" t="s">
        <v>206</v>
      </c>
      <c r="I10" s="930" t="s">
        <v>206</v>
      </c>
      <c r="J10" s="930" t="s">
        <v>206</v>
      </c>
      <c r="K10" s="829">
        <v>51107</v>
      </c>
    </row>
    <row r="11" ht="17.25" customHeight="1">
      <c r="K11" s="244" t="s">
        <v>1103</v>
      </c>
    </row>
    <row r="12" ht="35.25" customHeight="1"/>
  </sheetData>
  <mergeCells count="11">
    <mergeCell ref="A3:A5"/>
    <mergeCell ref="B3:D3"/>
    <mergeCell ref="B4:B5"/>
    <mergeCell ref="C4:D4"/>
    <mergeCell ref="K3:K5"/>
    <mergeCell ref="E3:G3"/>
    <mergeCell ref="H3:J3"/>
    <mergeCell ref="E4:E5"/>
    <mergeCell ref="F4:G4"/>
    <mergeCell ref="H4:H5"/>
    <mergeCell ref="I4:J4"/>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24.xml><?xml version="1.0" encoding="utf-8"?>
<worksheet xmlns="http://schemas.openxmlformats.org/spreadsheetml/2006/main" xmlns:r="http://schemas.openxmlformats.org/officeDocument/2006/relationships">
  <dimension ref="A1:M16"/>
  <sheetViews>
    <sheetView workbookViewId="0" topLeftCell="A1">
      <selection activeCell="A1" sqref="A1"/>
    </sheetView>
  </sheetViews>
  <sheetFormatPr defaultColWidth="9.00390625" defaultRowHeight="13.5"/>
  <cols>
    <col min="1" max="1" width="13.00390625" style="4" customWidth="1"/>
    <col min="2" max="12" width="9.625" style="4" customWidth="1"/>
    <col min="13" max="16384" width="9.00390625" style="4" customWidth="1"/>
  </cols>
  <sheetData>
    <row r="1" ht="18" customHeight="1">
      <c r="A1" s="1052" t="s">
        <v>283</v>
      </c>
    </row>
    <row r="2" spans="1:6" ht="21" customHeight="1">
      <c r="A2" s="346" t="s">
        <v>643</v>
      </c>
      <c r="B2" s="346"/>
      <c r="C2" s="346"/>
      <c r="D2" s="346"/>
      <c r="E2" s="346"/>
      <c r="F2" s="346"/>
    </row>
    <row r="3" ht="15" thickBot="1">
      <c r="H3" s="200" t="s">
        <v>1104</v>
      </c>
    </row>
    <row r="4" spans="1:12" ht="21" customHeight="1" thickTop="1">
      <c r="A4" s="413" t="s">
        <v>1105</v>
      </c>
      <c r="B4" s="1357" t="s">
        <v>156</v>
      </c>
      <c r="C4" s="997" t="s">
        <v>1101</v>
      </c>
      <c r="D4" s="1060"/>
      <c r="E4" s="1060"/>
      <c r="F4" s="1060"/>
      <c r="G4" s="1060"/>
      <c r="H4" s="1060"/>
      <c r="I4" s="1053"/>
      <c r="J4" s="1357" t="s">
        <v>1106</v>
      </c>
      <c r="K4" s="1270" t="s">
        <v>1107</v>
      </c>
      <c r="L4" s="1359" t="s">
        <v>1108</v>
      </c>
    </row>
    <row r="5" spans="1:12" ht="39.75" customHeight="1">
      <c r="A5" s="237" t="s">
        <v>529</v>
      </c>
      <c r="B5" s="1358"/>
      <c r="C5" s="550" t="s">
        <v>1109</v>
      </c>
      <c r="D5" s="550" t="s">
        <v>1110</v>
      </c>
      <c r="E5" s="550" t="s">
        <v>1111</v>
      </c>
      <c r="F5" s="550" t="s">
        <v>1112</v>
      </c>
      <c r="G5" s="550" t="s">
        <v>1113</v>
      </c>
      <c r="H5" s="550" t="s">
        <v>1114</v>
      </c>
      <c r="I5" s="550" t="s">
        <v>175</v>
      </c>
      <c r="J5" s="1358"/>
      <c r="K5" s="1271"/>
      <c r="L5" s="1360"/>
    </row>
    <row r="6" spans="1:12" ht="24.75" customHeight="1">
      <c r="A6" s="338" t="s">
        <v>641</v>
      </c>
      <c r="B6" s="933">
        <v>27012</v>
      </c>
      <c r="C6" s="934">
        <v>15554</v>
      </c>
      <c r="D6" s="896">
        <v>0</v>
      </c>
      <c r="E6" s="896">
        <v>0</v>
      </c>
      <c r="F6" s="934">
        <v>26</v>
      </c>
      <c r="G6" s="896">
        <v>0</v>
      </c>
      <c r="H6" s="934">
        <v>39</v>
      </c>
      <c r="I6" s="934">
        <v>11347</v>
      </c>
      <c r="J6" s="934">
        <v>46</v>
      </c>
      <c r="K6" s="896">
        <v>0</v>
      </c>
      <c r="L6" s="896">
        <v>0</v>
      </c>
    </row>
    <row r="7" spans="1:12" ht="24.75" customHeight="1">
      <c r="A7" s="338">
        <v>15</v>
      </c>
      <c r="B7" s="933">
        <v>32208</v>
      </c>
      <c r="C7" s="934">
        <v>23319</v>
      </c>
      <c r="D7" s="896">
        <v>0</v>
      </c>
      <c r="E7" s="896">
        <v>0</v>
      </c>
      <c r="F7" s="934">
        <v>51</v>
      </c>
      <c r="G7" s="896">
        <v>0</v>
      </c>
      <c r="H7" s="934">
        <v>75</v>
      </c>
      <c r="I7" s="934">
        <v>8701</v>
      </c>
      <c r="J7" s="934">
        <v>62</v>
      </c>
      <c r="K7" s="896">
        <v>0</v>
      </c>
      <c r="L7" s="896">
        <v>0</v>
      </c>
    </row>
    <row r="8" spans="1:12" ht="24.75" customHeight="1">
      <c r="A8" s="340">
        <v>16</v>
      </c>
      <c r="B8" s="933">
        <v>31367</v>
      </c>
      <c r="C8" s="934">
        <v>24816</v>
      </c>
      <c r="D8" s="896">
        <v>0</v>
      </c>
      <c r="E8" s="896">
        <v>0</v>
      </c>
      <c r="F8" s="934">
        <v>224</v>
      </c>
      <c r="G8" s="896">
        <v>0</v>
      </c>
      <c r="H8" s="934">
        <v>460</v>
      </c>
      <c r="I8" s="934">
        <v>5824</v>
      </c>
      <c r="J8" s="934">
        <v>43</v>
      </c>
      <c r="K8" s="896">
        <v>0</v>
      </c>
      <c r="L8" s="896">
        <v>0</v>
      </c>
    </row>
    <row r="9" spans="1:12" ht="24.75" customHeight="1">
      <c r="A9" s="340">
        <v>17</v>
      </c>
      <c r="B9" s="933">
        <v>47164</v>
      </c>
      <c r="C9" s="934">
        <v>40559</v>
      </c>
      <c r="D9" s="896">
        <v>0</v>
      </c>
      <c r="E9" s="896">
        <v>0</v>
      </c>
      <c r="F9" s="896">
        <v>0</v>
      </c>
      <c r="G9" s="896">
        <v>0</v>
      </c>
      <c r="H9" s="934">
        <v>858</v>
      </c>
      <c r="I9" s="934">
        <v>5682</v>
      </c>
      <c r="J9" s="934">
        <v>65</v>
      </c>
      <c r="K9" s="896">
        <v>0</v>
      </c>
      <c r="L9" s="896">
        <v>0</v>
      </c>
    </row>
    <row r="10" spans="1:13" s="8" customFormat="1" ht="24.75" customHeight="1">
      <c r="A10" s="935">
        <v>18</v>
      </c>
      <c r="B10" s="936">
        <v>51107</v>
      </c>
      <c r="C10" s="937">
        <v>41851</v>
      </c>
      <c r="D10" s="938" t="s">
        <v>206</v>
      </c>
      <c r="E10" s="938" t="s">
        <v>206</v>
      </c>
      <c r="F10" s="937" t="s">
        <v>206</v>
      </c>
      <c r="G10" s="938" t="s">
        <v>206</v>
      </c>
      <c r="H10" s="937">
        <v>533</v>
      </c>
      <c r="I10" s="937">
        <v>8680</v>
      </c>
      <c r="J10" s="937">
        <v>43</v>
      </c>
      <c r="K10" s="938" t="s">
        <v>206</v>
      </c>
      <c r="L10" s="938" t="s">
        <v>206</v>
      </c>
      <c r="M10" s="551"/>
    </row>
    <row r="11" spans="1:12" ht="24.75" customHeight="1">
      <c r="A11" s="939" t="s">
        <v>1115</v>
      </c>
      <c r="B11" s="52"/>
      <c r="C11" s="53"/>
      <c r="D11" s="940"/>
      <c r="E11" s="940"/>
      <c r="F11" s="53"/>
      <c r="G11" s="896"/>
      <c r="H11" s="53"/>
      <c r="I11" s="53"/>
      <c r="J11" s="53"/>
      <c r="K11" s="940"/>
      <c r="L11" s="940"/>
    </row>
    <row r="12" spans="1:12" ht="24.75" customHeight="1">
      <c r="A12" s="816" t="s">
        <v>644</v>
      </c>
      <c r="B12" s="941">
        <v>13405</v>
      </c>
      <c r="C12" s="942">
        <v>9724</v>
      </c>
      <c r="D12" s="943" t="s">
        <v>637</v>
      </c>
      <c r="E12" s="943" t="s">
        <v>637</v>
      </c>
      <c r="F12" s="943" t="s">
        <v>637</v>
      </c>
      <c r="G12" s="943" t="s">
        <v>637</v>
      </c>
      <c r="H12" s="942">
        <v>48</v>
      </c>
      <c r="I12" s="942">
        <v>3633</v>
      </c>
      <c r="J12" s="943" t="s">
        <v>637</v>
      </c>
      <c r="K12" s="943" t="s">
        <v>637</v>
      </c>
      <c r="L12" s="943" t="s">
        <v>637</v>
      </c>
    </row>
    <row r="13" spans="1:12" ht="24.75" customHeight="1">
      <c r="A13" s="816" t="s">
        <v>1116</v>
      </c>
      <c r="B13" s="941">
        <v>6129</v>
      </c>
      <c r="C13" s="942">
        <v>5538</v>
      </c>
      <c r="D13" s="943" t="s">
        <v>449</v>
      </c>
      <c r="E13" s="943" t="s">
        <v>449</v>
      </c>
      <c r="F13" s="942" t="s">
        <v>449</v>
      </c>
      <c r="G13" s="943" t="s">
        <v>449</v>
      </c>
      <c r="H13" s="942">
        <v>281</v>
      </c>
      <c r="I13" s="942">
        <v>310</v>
      </c>
      <c r="J13" s="943" t="s">
        <v>449</v>
      </c>
      <c r="K13" s="943" t="s">
        <v>449</v>
      </c>
      <c r="L13" s="943" t="s">
        <v>449</v>
      </c>
    </row>
    <row r="14" spans="1:12" ht="24.75" customHeight="1">
      <c r="A14" s="816" t="s">
        <v>1117</v>
      </c>
      <c r="B14" s="941">
        <v>10448</v>
      </c>
      <c r="C14" s="942">
        <v>9446</v>
      </c>
      <c r="D14" s="943" t="s">
        <v>449</v>
      </c>
      <c r="E14" s="943" t="s">
        <v>449</v>
      </c>
      <c r="F14" s="943" t="s">
        <v>449</v>
      </c>
      <c r="G14" s="943" t="s">
        <v>449</v>
      </c>
      <c r="H14" s="942">
        <v>89</v>
      </c>
      <c r="I14" s="942">
        <v>913</v>
      </c>
      <c r="J14" s="943" t="s">
        <v>449</v>
      </c>
      <c r="K14" s="943" t="s">
        <v>449</v>
      </c>
      <c r="L14" s="943" t="s">
        <v>449</v>
      </c>
    </row>
    <row r="15" spans="1:12" ht="24.75" customHeight="1">
      <c r="A15" s="817" t="s">
        <v>645</v>
      </c>
      <c r="B15" s="944">
        <v>21125</v>
      </c>
      <c r="C15" s="945">
        <v>17143</v>
      </c>
      <c r="D15" s="946" t="s">
        <v>828</v>
      </c>
      <c r="E15" s="946" t="s">
        <v>828</v>
      </c>
      <c r="F15" s="946" t="s">
        <v>828</v>
      </c>
      <c r="G15" s="946" t="s">
        <v>828</v>
      </c>
      <c r="H15" s="945">
        <v>115</v>
      </c>
      <c r="I15" s="945">
        <v>3824</v>
      </c>
      <c r="J15" s="946">
        <v>43</v>
      </c>
      <c r="K15" s="946" t="s">
        <v>828</v>
      </c>
      <c r="L15" s="946" t="s">
        <v>828</v>
      </c>
    </row>
    <row r="16" ht="13.5">
      <c r="K16" s="244" t="s">
        <v>1103</v>
      </c>
    </row>
  </sheetData>
  <mergeCells count="5">
    <mergeCell ref="B4:B5"/>
    <mergeCell ref="L4:L5"/>
    <mergeCell ref="K4:K5"/>
    <mergeCell ref="J4:J5"/>
    <mergeCell ref="C4:I4"/>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25.xml><?xml version="1.0" encoding="utf-8"?>
<worksheet xmlns="http://schemas.openxmlformats.org/spreadsheetml/2006/main" xmlns:r="http://schemas.openxmlformats.org/officeDocument/2006/relationships">
  <dimension ref="A1:AC10"/>
  <sheetViews>
    <sheetView zoomScaleSheetLayoutView="100" workbookViewId="0" topLeftCell="A1">
      <selection activeCell="A1" sqref="A1"/>
    </sheetView>
  </sheetViews>
  <sheetFormatPr defaultColWidth="9.00390625" defaultRowHeight="13.5"/>
  <cols>
    <col min="1" max="29" width="10.125" style="4" customWidth="1"/>
    <col min="30" max="16384" width="9.00390625" style="4" customWidth="1"/>
  </cols>
  <sheetData>
    <row r="1" ht="18" customHeight="1">
      <c r="A1" s="1052" t="s">
        <v>283</v>
      </c>
    </row>
    <row r="2" spans="1:8" ht="21" customHeight="1" thickBot="1">
      <c r="A2" s="101" t="s">
        <v>646</v>
      </c>
      <c r="H2" s="200" t="s">
        <v>1118</v>
      </c>
    </row>
    <row r="3" spans="1:29" s="200" customFormat="1" ht="25.5" customHeight="1" thickTop="1">
      <c r="A3" s="1044" t="s">
        <v>714</v>
      </c>
      <c r="B3" s="1353" t="s">
        <v>156</v>
      </c>
      <c r="C3" s="1043"/>
      <c r="D3" s="1043"/>
      <c r="E3" s="1361"/>
      <c r="F3" s="1353" t="s">
        <v>530</v>
      </c>
      <c r="G3" s="1043"/>
      <c r="H3" s="1043"/>
      <c r="I3" s="1362"/>
      <c r="J3" s="1353" t="s">
        <v>531</v>
      </c>
      <c r="K3" s="1043"/>
      <c r="L3" s="1043"/>
      <c r="M3" s="1361"/>
      <c r="N3" s="1353" t="s">
        <v>532</v>
      </c>
      <c r="O3" s="1043"/>
      <c r="P3" s="1043"/>
      <c r="Q3" s="1362"/>
      <c r="R3" s="1353" t="s">
        <v>533</v>
      </c>
      <c r="S3" s="1043"/>
      <c r="T3" s="1043"/>
      <c r="U3" s="1044"/>
      <c r="V3" s="1353" t="s">
        <v>534</v>
      </c>
      <c r="W3" s="1043"/>
      <c r="X3" s="1043"/>
      <c r="Y3" s="1044"/>
      <c r="Z3" s="1353" t="s">
        <v>175</v>
      </c>
      <c r="AA3" s="1043"/>
      <c r="AB3" s="1043"/>
      <c r="AC3" s="1043"/>
    </row>
    <row r="4" spans="1:29" s="200" customFormat="1" ht="25.5" customHeight="1">
      <c r="A4" s="1050"/>
      <c r="B4" s="552" t="s">
        <v>156</v>
      </c>
      <c r="C4" s="553" t="s">
        <v>1119</v>
      </c>
      <c r="D4" s="553" t="s">
        <v>1120</v>
      </c>
      <c r="E4" s="553" t="s">
        <v>1121</v>
      </c>
      <c r="F4" s="552" t="s">
        <v>156</v>
      </c>
      <c r="G4" s="553" t="s">
        <v>1119</v>
      </c>
      <c r="H4" s="553" t="s">
        <v>1120</v>
      </c>
      <c r="I4" s="554" t="s">
        <v>1121</v>
      </c>
      <c r="J4" s="553" t="s">
        <v>156</v>
      </c>
      <c r="K4" s="553" t="s">
        <v>1119</v>
      </c>
      <c r="L4" s="553" t="s">
        <v>1120</v>
      </c>
      <c r="M4" s="553" t="s">
        <v>1121</v>
      </c>
      <c r="N4" s="552" t="s">
        <v>156</v>
      </c>
      <c r="O4" s="553" t="s">
        <v>1119</v>
      </c>
      <c r="P4" s="553" t="s">
        <v>1120</v>
      </c>
      <c r="Q4" s="554" t="s">
        <v>1121</v>
      </c>
      <c r="R4" s="555" t="s">
        <v>156</v>
      </c>
      <c r="S4" s="555" t="s">
        <v>1119</v>
      </c>
      <c r="T4" s="555" t="s">
        <v>1120</v>
      </c>
      <c r="U4" s="555" t="s">
        <v>1121</v>
      </c>
      <c r="V4" s="556" t="s">
        <v>156</v>
      </c>
      <c r="W4" s="555" t="s">
        <v>1119</v>
      </c>
      <c r="X4" s="555" t="s">
        <v>1120</v>
      </c>
      <c r="Y4" s="555" t="s">
        <v>1121</v>
      </c>
      <c r="Z4" s="556" t="s">
        <v>156</v>
      </c>
      <c r="AA4" s="555" t="s">
        <v>1119</v>
      </c>
      <c r="AB4" s="555" t="s">
        <v>1120</v>
      </c>
      <c r="AC4" s="557" t="s">
        <v>1121</v>
      </c>
    </row>
    <row r="5" spans="1:29" ht="27" customHeight="1">
      <c r="A5" s="352" t="s">
        <v>641</v>
      </c>
      <c r="B5" s="560">
        <v>2931</v>
      </c>
      <c r="C5" s="561">
        <v>996</v>
      </c>
      <c r="D5" s="561">
        <v>1041</v>
      </c>
      <c r="E5" s="561">
        <v>894</v>
      </c>
      <c r="F5" s="561">
        <v>93</v>
      </c>
      <c r="G5" s="561">
        <v>40</v>
      </c>
      <c r="H5" s="561">
        <v>27</v>
      </c>
      <c r="I5" s="561">
        <v>26</v>
      </c>
      <c r="J5" s="559">
        <v>2393</v>
      </c>
      <c r="K5" s="561">
        <v>712</v>
      </c>
      <c r="L5" s="561">
        <v>837</v>
      </c>
      <c r="M5" s="561">
        <v>844</v>
      </c>
      <c r="N5" s="561">
        <v>85</v>
      </c>
      <c r="O5" s="561">
        <v>44</v>
      </c>
      <c r="P5" s="561">
        <v>41</v>
      </c>
      <c r="Q5" s="562" t="s">
        <v>136</v>
      </c>
      <c r="R5" s="239">
        <v>2</v>
      </c>
      <c r="S5" s="239">
        <v>0</v>
      </c>
      <c r="T5" s="239">
        <v>2</v>
      </c>
      <c r="U5" s="239" t="s">
        <v>206</v>
      </c>
      <c r="V5" s="239" t="s">
        <v>206</v>
      </c>
      <c r="W5" s="239" t="s">
        <v>206</v>
      </c>
      <c r="X5" s="239" t="s">
        <v>206</v>
      </c>
      <c r="Y5" s="239" t="s">
        <v>206</v>
      </c>
      <c r="Z5" s="239">
        <v>358</v>
      </c>
      <c r="AA5" s="239">
        <v>200</v>
      </c>
      <c r="AB5" s="239">
        <v>134</v>
      </c>
      <c r="AC5" s="239">
        <v>24</v>
      </c>
    </row>
    <row r="6" spans="1:29" ht="27" customHeight="1">
      <c r="A6" s="352">
        <v>15</v>
      </c>
      <c r="B6" s="560">
        <v>2220</v>
      </c>
      <c r="C6" s="561">
        <v>996</v>
      </c>
      <c r="D6" s="561">
        <v>729</v>
      </c>
      <c r="E6" s="561">
        <v>495</v>
      </c>
      <c r="F6" s="561">
        <v>71</v>
      </c>
      <c r="G6" s="561">
        <v>16</v>
      </c>
      <c r="H6" s="561">
        <v>10</v>
      </c>
      <c r="I6" s="561">
        <v>45</v>
      </c>
      <c r="J6" s="561">
        <v>1812</v>
      </c>
      <c r="K6" s="561">
        <v>793</v>
      </c>
      <c r="L6" s="561">
        <v>574</v>
      </c>
      <c r="M6" s="561">
        <v>445</v>
      </c>
      <c r="N6" s="561">
        <v>61</v>
      </c>
      <c r="O6" s="561">
        <v>36</v>
      </c>
      <c r="P6" s="561">
        <v>25</v>
      </c>
      <c r="Q6" s="562" t="s">
        <v>136</v>
      </c>
      <c r="R6" s="150">
        <v>3</v>
      </c>
      <c r="S6" s="150">
        <v>1</v>
      </c>
      <c r="T6" s="150">
        <v>2</v>
      </c>
      <c r="U6" s="150" t="s">
        <v>206</v>
      </c>
      <c r="V6" s="150" t="s">
        <v>206</v>
      </c>
      <c r="W6" s="150" t="s">
        <v>206</v>
      </c>
      <c r="X6" s="150" t="s">
        <v>206</v>
      </c>
      <c r="Y6" s="150" t="s">
        <v>206</v>
      </c>
      <c r="Z6" s="150">
        <v>273</v>
      </c>
      <c r="AA6" s="150">
        <v>150</v>
      </c>
      <c r="AB6" s="150">
        <v>118</v>
      </c>
      <c r="AC6" s="150">
        <v>5</v>
      </c>
    </row>
    <row r="7" spans="1:29" ht="27" customHeight="1">
      <c r="A7" s="355">
        <v>16</v>
      </c>
      <c r="B7" s="560">
        <v>2630</v>
      </c>
      <c r="C7" s="561">
        <v>1197</v>
      </c>
      <c r="D7" s="561">
        <v>789</v>
      </c>
      <c r="E7" s="561">
        <v>644</v>
      </c>
      <c r="F7" s="561">
        <v>67</v>
      </c>
      <c r="G7" s="561">
        <v>35</v>
      </c>
      <c r="H7" s="561">
        <v>17</v>
      </c>
      <c r="I7" s="561">
        <v>15</v>
      </c>
      <c r="J7" s="561">
        <v>2375</v>
      </c>
      <c r="K7" s="561">
        <v>1049</v>
      </c>
      <c r="L7" s="561">
        <v>700</v>
      </c>
      <c r="M7" s="561">
        <v>626</v>
      </c>
      <c r="N7" s="561">
        <v>66</v>
      </c>
      <c r="O7" s="561">
        <v>43</v>
      </c>
      <c r="P7" s="561">
        <v>23</v>
      </c>
      <c r="Q7" s="562" t="s">
        <v>206</v>
      </c>
      <c r="R7" s="150" t="s">
        <v>206</v>
      </c>
      <c r="S7" s="150" t="s">
        <v>206</v>
      </c>
      <c r="T7" s="150" t="s">
        <v>206</v>
      </c>
      <c r="U7" s="150" t="s">
        <v>206</v>
      </c>
      <c r="V7" s="150" t="s">
        <v>206</v>
      </c>
      <c r="W7" s="150" t="s">
        <v>206</v>
      </c>
      <c r="X7" s="150" t="s">
        <v>206</v>
      </c>
      <c r="Y7" s="150" t="s">
        <v>206</v>
      </c>
      <c r="Z7" s="150">
        <v>122</v>
      </c>
      <c r="AA7" s="150">
        <v>70</v>
      </c>
      <c r="AB7" s="150">
        <v>49</v>
      </c>
      <c r="AC7" s="150">
        <v>3</v>
      </c>
    </row>
    <row r="8" spans="1:29" ht="27" customHeight="1">
      <c r="A8" s="355">
        <v>17</v>
      </c>
      <c r="B8" s="560">
        <v>2458</v>
      </c>
      <c r="C8" s="561">
        <v>1047</v>
      </c>
      <c r="D8" s="561">
        <v>850</v>
      </c>
      <c r="E8" s="561">
        <v>561</v>
      </c>
      <c r="F8" s="561">
        <v>31</v>
      </c>
      <c r="G8" s="561">
        <v>10</v>
      </c>
      <c r="H8" s="561">
        <v>9</v>
      </c>
      <c r="I8" s="561">
        <v>12</v>
      </c>
      <c r="J8" s="561">
        <v>2092</v>
      </c>
      <c r="K8" s="561">
        <v>944</v>
      </c>
      <c r="L8" s="561">
        <v>603</v>
      </c>
      <c r="M8" s="561">
        <v>545</v>
      </c>
      <c r="N8" s="561">
        <v>132</v>
      </c>
      <c r="O8" s="561">
        <v>64</v>
      </c>
      <c r="P8" s="561">
        <v>68</v>
      </c>
      <c r="Q8" s="562" t="s">
        <v>206</v>
      </c>
      <c r="R8" s="150" t="s">
        <v>206</v>
      </c>
      <c r="S8" s="150" t="s">
        <v>206</v>
      </c>
      <c r="T8" s="150" t="s">
        <v>206</v>
      </c>
      <c r="U8" s="150" t="s">
        <v>206</v>
      </c>
      <c r="V8" s="150">
        <v>4</v>
      </c>
      <c r="W8" s="150" t="s">
        <v>206</v>
      </c>
      <c r="X8" s="150">
        <v>4</v>
      </c>
      <c r="Y8" s="150" t="s">
        <v>206</v>
      </c>
      <c r="Z8" s="150">
        <v>199</v>
      </c>
      <c r="AA8" s="150">
        <v>29</v>
      </c>
      <c r="AB8" s="150">
        <v>166</v>
      </c>
      <c r="AC8" s="150">
        <v>4</v>
      </c>
    </row>
    <row r="9" spans="1:29" s="8" customFormat="1" ht="27" customHeight="1">
      <c r="A9" s="549">
        <v>18</v>
      </c>
      <c r="B9" s="563">
        <v>2450</v>
      </c>
      <c r="C9" s="564">
        <v>988</v>
      </c>
      <c r="D9" s="564">
        <v>878</v>
      </c>
      <c r="E9" s="564">
        <v>584</v>
      </c>
      <c r="F9" s="564">
        <v>44</v>
      </c>
      <c r="G9" s="564">
        <v>18</v>
      </c>
      <c r="H9" s="564">
        <v>16</v>
      </c>
      <c r="I9" s="564">
        <v>10</v>
      </c>
      <c r="J9" s="564">
        <v>2034</v>
      </c>
      <c r="K9" s="564">
        <v>835</v>
      </c>
      <c r="L9" s="564">
        <v>635</v>
      </c>
      <c r="M9" s="564">
        <v>564</v>
      </c>
      <c r="N9" s="564">
        <v>192</v>
      </c>
      <c r="O9" s="564">
        <v>110</v>
      </c>
      <c r="P9" s="564">
        <v>82</v>
      </c>
      <c r="Q9" s="565" t="s">
        <v>136</v>
      </c>
      <c r="R9" s="947" t="s">
        <v>136</v>
      </c>
      <c r="S9" s="947" t="s">
        <v>136</v>
      </c>
      <c r="T9" s="947" t="s">
        <v>136</v>
      </c>
      <c r="U9" s="947" t="s">
        <v>136</v>
      </c>
      <c r="V9" s="947">
        <v>7</v>
      </c>
      <c r="W9" s="947" t="s">
        <v>136</v>
      </c>
      <c r="X9" s="947">
        <v>7</v>
      </c>
      <c r="Y9" s="947" t="s">
        <v>136</v>
      </c>
      <c r="Z9" s="947">
        <v>173</v>
      </c>
      <c r="AA9" s="947">
        <v>25</v>
      </c>
      <c r="AB9" s="947">
        <v>138</v>
      </c>
      <c r="AC9" s="947">
        <v>10</v>
      </c>
    </row>
    <row r="10" spans="26:29" ht="15" customHeight="1">
      <c r="Z10" s="245"/>
      <c r="AA10" s="245"/>
      <c r="AC10" s="35" t="s">
        <v>1122</v>
      </c>
    </row>
  </sheetData>
  <mergeCells count="8">
    <mergeCell ref="R3:U3"/>
    <mergeCell ref="V3:Y3"/>
    <mergeCell ref="Z3:AC3"/>
    <mergeCell ref="A3:A4"/>
    <mergeCell ref="B3:E3"/>
    <mergeCell ref="F3:I3"/>
    <mergeCell ref="J3:M3"/>
    <mergeCell ref="N3:Q3"/>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26.xml><?xml version="1.0" encoding="utf-8"?>
<worksheet xmlns="http://schemas.openxmlformats.org/spreadsheetml/2006/main" xmlns:r="http://schemas.openxmlformats.org/officeDocument/2006/relationships">
  <dimension ref="A1:E10"/>
  <sheetViews>
    <sheetView workbookViewId="0" topLeftCell="A1">
      <selection activeCell="A1" sqref="A1"/>
    </sheetView>
  </sheetViews>
  <sheetFormatPr defaultColWidth="9.00390625" defaultRowHeight="13.5"/>
  <cols>
    <col min="1" max="1" width="10.50390625" style="4" customWidth="1"/>
    <col min="2" max="2" width="20.50390625" style="4" customWidth="1"/>
    <col min="3" max="3" width="20.375" style="4" customWidth="1"/>
    <col min="4" max="4" width="20.50390625" style="4" customWidth="1"/>
    <col min="5" max="5" width="20.375" style="4" customWidth="1"/>
    <col min="6" max="16384" width="9.00390625" style="4" customWidth="1"/>
  </cols>
  <sheetData>
    <row r="1" ht="18" customHeight="1">
      <c r="A1" s="1052" t="s">
        <v>283</v>
      </c>
    </row>
    <row r="2" spans="1:4" ht="21" customHeight="1" thickBot="1">
      <c r="A2" s="156" t="s">
        <v>647</v>
      </c>
      <c r="B2" s="259"/>
      <c r="C2" s="259"/>
      <c r="D2" s="259"/>
    </row>
    <row r="3" spans="1:5" ht="28.5" customHeight="1" thickTop="1">
      <c r="A3" s="128" t="s">
        <v>714</v>
      </c>
      <c r="B3" s="128" t="s">
        <v>1123</v>
      </c>
      <c r="C3" s="201" t="s">
        <v>1124</v>
      </c>
      <c r="D3" s="201" t="s">
        <v>1125</v>
      </c>
      <c r="E3" s="202" t="s">
        <v>1126</v>
      </c>
    </row>
    <row r="4" spans="1:5" ht="24.75" customHeight="1">
      <c r="A4" s="349"/>
      <c r="B4" s="35" t="s">
        <v>1127</v>
      </c>
      <c r="C4" s="35" t="s">
        <v>1128</v>
      </c>
      <c r="D4" s="35" t="s">
        <v>1128</v>
      </c>
      <c r="E4" s="35" t="s">
        <v>1128</v>
      </c>
    </row>
    <row r="5" spans="1:5" ht="24.75" customHeight="1">
      <c r="A5" s="338" t="s">
        <v>641</v>
      </c>
      <c r="B5" s="948">
        <v>8.93</v>
      </c>
      <c r="C5" s="949">
        <v>760</v>
      </c>
      <c r="D5" s="949">
        <v>655</v>
      </c>
      <c r="E5" s="199">
        <v>62</v>
      </c>
    </row>
    <row r="6" spans="1:5" ht="24.75" customHeight="1">
      <c r="A6" s="338">
        <v>15</v>
      </c>
      <c r="B6" s="948">
        <v>13</v>
      </c>
      <c r="C6" s="949">
        <v>605</v>
      </c>
      <c r="D6" s="949">
        <v>618</v>
      </c>
      <c r="E6" s="199">
        <v>88</v>
      </c>
    </row>
    <row r="7" spans="1:5" ht="24.75" customHeight="1">
      <c r="A7" s="340">
        <v>16</v>
      </c>
      <c r="B7" s="948">
        <v>15</v>
      </c>
      <c r="C7" s="949">
        <v>513</v>
      </c>
      <c r="D7" s="949">
        <v>486</v>
      </c>
      <c r="E7" s="199">
        <v>122</v>
      </c>
    </row>
    <row r="8" spans="1:5" s="11" customFormat="1" ht="24.75" customHeight="1">
      <c r="A8" s="340">
        <v>17</v>
      </c>
      <c r="B8" s="948">
        <v>15</v>
      </c>
      <c r="C8" s="949">
        <v>575</v>
      </c>
      <c r="D8" s="949">
        <v>401</v>
      </c>
      <c r="E8" s="199">
        <v>81</v>
      </c>
    </row>
    <row r="9" spans="1:5" s="8" customFormat="1" ht="24.75" customHeight="1">
      <c r="A9" s="341">
        <v>18</v>
      </c>
      <c r="B9" s="950">
        <v>15</v>
      </c>
      <c r="C9" s="951">
        <v>574</v>
      </c>
      <c r="D9" s="951">
        <v>452</v>
      </c>
      <c r="E9" s="343">
        <v>47</v>
      </c>
    </row>
    <row r="10" spans="1:5" ht="13.5">
      <c r="A10" s="308"/>
      <c r="E10" s="243" t="s">
        <v>1122</v>
      </c>
    </row>
  </sheetData>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27.xml><?xml version="1.0" encoding="utf-8"?>
<worksheet xmlns="http://schemas.openxmlformats.org/spreadsheetml/2006/main" xmlns:r="http://schemas.openxmlformats.org/officeDocument/2006/relationships">
  <dimension ref="A1:I12"/>
  <sheetViews>
    <sheetView workbookViewId="0" topLeftCell="A1">
      <selection activeCell="A1" sqref="A1"/>
    </sheetView>
  </sheetViews>
  <sheetFormatPr defaultColWidth="9.00390625" defaultRowHeight="13.5"/>
  <cols>
    <col min="1" max="1" width="10.625" style="4" customWidth="1"/>
    <col min="2" max="2" width="12.50390625" style="4" customWidth="1"/>
    <col min="3" max="3" width="11.125" style="4" customWidth="1"/>
    <col min="4" max="4" width="11.75390625" style="4" customWidth="1"/>
    <col min="5" max="8" width="11.625" style="4" customWidth="1"/>
    <col min="9" max="16384" width="9.00390625" style="4" customWidth="1"/>
  </cols>
  <sheetData>
    <row r="1" ht="18.75" customHeight="1">
      <c r="A1" s="1052" t="s">
        <v>283</v>
      </c>
    </row>
    <row r="2" spans="1:5" ht="21" customHeight="1" thickBot="1">
      <c r="A2" s="156" t="s">
        <v>648</v>
      </c>
      <c r="B2" s="350"/>
      <c r="C2" s="350"/>
      <c r="D2" s="350"/>
      <c r="E2" s="350"/>
    </row>
    <row r="3" spans="1:8" ht="21.75" customHeight="1" thickTop="1">
      <c r="A3" s="1104" t="s">
        <v>714</v>
      </c>
      <c r="B3" s="1053" t="s">
        <v>1129</v>
      </c>
      <c r="C3" s="996"/>
      <c r="D3" s="996"/>
      <c r="E3" s="1053" t="s">
        <v>1130</v>
      </c>
      <c r="F3" s="996"/>
      <c r="G3" s="996" t="s">
        <v>1131</v>
      </c>
      <c r="H3" s="997"/>
    </row>
    <row r="4" spans="1:8" ht="21.75" customHeight="1">
      <c r="A4" s="1105"/>
      <c r="B4" s="1105"/>
      <c r="C4" s="1368"/>
      <c r="D4" s="1368"/>
      <c r="E4" s="335" t="s">
        <v>834</v>
      </c>
      <c r="F4" s="129" t="s">
        <v>1093</v>
      </c>
      <c r="G4" s="129" t="s">
        <v>834</v>
      </c>
      <c r="H4" s="203" t="s">
        <v>1093</v>
      </c>
    </row>
    <row r="5" spans="1:8" ht="24" customHeight="1">
      <c r="A5" s="349"/>
      <c r="B5" s="11"/>
      <c r="C5" s="11"/>
      <c r="D5" s="349"/>
      <c r="E5" s="351" t="s">
        <v>536</v>
      </c>
      <c r="F5" s="351" t="s">
        <v>537</v>
      </c>
      <c r="G5" s="351" t="s">
        <v>536</v>
      </c>
      <c r="H5" s="351" t="s">
        <v>537</v>
      </c>
    </row>
    <row r="6" spans="1:8" ht="28.5" customHeight="1">
      <c r="A6" s="338" t="s">
        <v>649</v>
      </c>
      <c r="B6" s="952" t="s">
        <v>1132</v>
      </c>
      <c r="C6" s="953"/>
      <c r="D6" s="953"/>
      <c r="E6" s="954">
        <v>4145</v>
      </c>
      <c r="F6" s="955">
        <v>14120</v>
      </c>
      <c r="G6" s="955">
        <v>4143.73</v>
      </c>
      <c r="H6" s="955">
        <v>13915</v>
      </c>
    </row>
    <row r="7" spans="1:8" ht="28.5" customHeight="1">
      <c r="A7" s="338">
        <v>16</v>
      </c>
      <c r="B7" s="952" t="s">
        <v>535</v>
      </c>
      <c r="C7" s="953"/>
      <c r="D7" s="953"/>
      <c r="E7" s="954">
        <v>6105</v>
      </c>
      <c r="F7" s="955">
        <v>14304</v>
      </c>
      <c r="G7" s="955">
        <v>5975</v>
      </c>
      <c r="H7" s="955">
        <v>13999</v>
      </c>
    </row>
    <row r="8" spans="1:8" ht="28.5" customHeight="1">
      <c r="A8" s="338">
        <v>17</v>
      </c>
      <c r="B8" s="1365" t="s">
        <v>535</v>
      </c>
      <c r="C8" s="1366"/>
      <c r="D8" s="1366"/>
      <c r="E8" s="954">
        <v>6978</v>
      </c>
      <c r="F8" s="955">
        <v>18938</v>
      </c>
      <c r="G8" s="955">
        <v>5575</v>
      </c>
      <c r="H8" s="955">
        <v>15130</v>
      </c>
    </row>
    <row r="9" spans="1:8" s="8" customFormat="1" ht="28.5" customHeight="1">
      <c r="A9" s="956">
        <v>18</v>
      </c>
      <c r="B9" s="1363" t="s">
        <v>650</v>
      </c>
      <c r="C9" s="1364"/>
      <c r="D9" s="1364"/>
      <c r="E9" s="957">
        <v>7087</v>
      </c>
      <c r="F9" s="958">
        <v>11531</v>
      </c>
      <c r="G9" s="958">
        <v>5964</v>
      </c>
      <c r="H9" s="958">
        <v>9703</v>
      </c>
    </row>
    <row r="10" spans="1:8" ht="15" customHeight="1">
      <c r="A10" s="1369" t="s">
        <v>1133</v>
      </c>
      <c r="B10" s="1369"/>
      <c r="C10" s="1369"/>
      <c r="D10" s="1369"/>
      <c r="E10" s="1369"/>
      <c r="G10" s="91"/>
      <c r="H10" s="243" t="s">
        <v>1122</v>
      </c>
    </row>
    <row r="11" spans="1:5" ht="15" customHeight="1">
      <c r="A11" s="1367" t="s">
        <v>1134</v>
      </c>
      <c r="B11" s="1367"/>
      <c r="C11" s="1367"/>
      <c r="D11" s="1367"/>
      <c r="E11" s="1367"/>
    </row>
    <row r="12" spans="1:9" ht="13.5">
      <c r="A12" s="11"/>
      <c r="B12" s="11"/>
      <c r="C12" s="11"/>
      <c r="D12" s="11"/>
      <c r="E12" s="11"/>
      <c r="F12" s="11"/>
      <c r="G12" s="11"/>
      <c r="H12" s="11"/>
      <c r="I12" s="11"/>
    </row>
  </sheetData>
  <mergeCells count="8">
    <mergeCell ref="A11:E11"/>
    <mergeCell ref="A3:A4"/>
    <mergeCell ref="B3:D4"/>
    <mergeCell ref="A10:E10"/>
    <mergeCell ref="G3:H3"/>
    <mergeCell ref="B9:D9"/>
    <mergeCell ref="E3:F3"/>
    <mergeCell ref="B8:D8"/>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28.xml><?xml version="1.0" encoding="utf-8"?>
<worksheet xmlns="http://schemas.openxmlformats.org/spreadsheetml/2006/main" xmlns:r="http://schemas.openxmlformats.org/officeDocument/2006/relationships">
  <dimension ref="A1:I24"/>
  <sheetViews>
    <sheetView zoomScaleSheetLayoutView="100" workbookViewId="0" topLeftCell="A1">
      <selection activeCell="A1" sqref="A1"/>
    </sheetView>
  </sheetViews>
  <sheetFormatPr defaultColWidth="9.00390625" defaultRowHeight="13.5"/>
  <cols>
    <col min="1" max="1" width="12.00390625" style="4" customWidth="1"/>
    <col min="2" max="8" width="10.625" style="4" customWidth="1"/>
    <col min="9" max="9" width="9.625" style="4" customWidth="1"/>
    <col min="10" max="16384" width="9.00390625" style="4" customWidth="1"/>
  </cols>
  <sheetData>
    <row r="1" ht="18" customHeight="1">
      <c r="A1" s="1052" t="s">
        <v>283</v>
      </c>
    </row>
    <row r="2" ht="21" customHeight="1">
      <c r="A2" s="101" t="s">
        <v>651</v>
      </c>
    </row>
    <row r="3" ht="7.5" customHeight="1">
      <c r="A3" s="8"/>
    </row>
    <row r="4" spans="1:8" s="11" customFormat="1" ht="18.75" customHeight="1" thickBot="1">
      <c r="A4" s="102" t="s">
        <v>0</v>
      </c>
      <c r="E4" s="92"/>
      <c r="F4" s="200" t="s">
        <v>1</v>
      </c>
      <c r="H4" s="92"/>
    </row>
    <row r="5" spans="1:8" ht="27" customHeight="1" thickTop="1">
      <c r="A5" s="566" t="s">
        <v>2</v>
      </c>
      <c r="B5" s="1270" t="s">
        <v>156</v>
      </c>
      <c r="C5" s="1270" t="s">
        <v>644</v>
      </c>
      <c r="D5" s="1270" t="s">
        <v>4</v>
      </c>
      <c r="E5" s="1270" t="s">
        <v>5</v>
      </c>
      <c r="F5" s="1283" t="s">
        <v>645</v>
      </c>
      <c r="G5" s="1372"/>
      <c r="H5" s="1372"/>
    </row>
    <row r="6" spans="1:8" ht="27" customHeight="1">
      <c r="A6" s="567" t="s">
        <v>164</v>
      </c>
      <c r="B6" s="1370"/>
      <c r="C6" s="1370"/>
      <c r="D6" s="1370"/>
      <c r="E6" s="1370"/>
      <c r="F6" s="1371"/>
      <c r="G6" s="1373"/>
      <c r="H6" s="1373"/>
    </row>
    <row r="7" spans="1:8" ht="30" customHeight="1">
      <c r="A7" s="352" t="s">
        <v>652</v>
      </c>
      <c r="B7" s="353">
        <v>482</v>
      </c>
      <c r="C7" s="354">
        <v>252.1</v>
      </c>
      <c r="D7" s="354">
        <v>82.9</v>
      </c>
      <c r="E7" s="354">
        <v>101.6</v>
      </c>
      <c r="F7" s="354">
        <v>45.4</v>
      </c>
      <c r="G7" s="354"/>
      <c r="H7" s="354"/>
    </row>
    <row r="8" spans="1:8" ht="30" customHeight="1">
      <c r="A8" s="352">
        <v>15</v>
      </c>
      <c r="B8" s="353">
        <v>458.2</v>
      </c>
      <c r="C8" s="354">
        <v>234</v>
      </c>
      <c r="D8" s="354">
        <v>135.5</v>
      </c>
      <c r="E8" s="354">
        <v>41.7</v>
      </c>
      <c r="F8" s="354">
        <v>47</v>
      </c>
      <c r="G8" s="354"/>
      <c r="H8" s="354"/>
    </row>
    <row r="9" spans="1:8" ht="30" customHeight="1">
      <c r="A9" s="352">
        <v>16</v>
      </c>
      <c r="B9" s="354">
        <v>361.9</v>
      </c>
      <c r="C9" s="354">
        <v>220.9</v>
      </c>
      <c r="D9" s="354">
        <v>39.6</v>
      </c>
      <c r="E9" s="354">
        <v>59.7</v>
      </c>
      <c r="F9" s="354">
        <v>41.7</v>
      </c>
      <c r="G9" s="354"/>
      <c r="H9" s="354"/>
    </row>
    <row r="10" spans="1:8" ht="30" customHeight="1">
      <c r="A10" s="355">
        <v>17</v>
      </c>
      <c r="B10" s="353">
        <v>337.3</v>
      </c>
      <c r="C10" s="354">
        <v>211.5</v>
      </c>
      <c r="D10" s="354">
        <v>44.9</v>
      </c>
      <c r="E10" s="354">
        <v>49.3</v>
      </c>
      <c r="F10" s="354">
        <v>31.6</v>
      </c>
      <c r="G10" s="354"/>
      <c r="H10" s="354"/>
    </row>
    <row r="11" spans="1:8" s="8" customFormat="1" ht="30" customHeight="1">
      <c r="A11" s="356">
        <v>18</v>
      </c>
      <c r="B11" s="357">
        <v>328.2</v>
      </c>
      <c r="C11" s="358">
        <v>198.3</v>
      </c>
      <c r="D11" s="358">
        <v>52.8</v>
      </c>
      <c r="E11" s="358">
        <v>45.4</v>
      </c>
      <c r="F11" s="358">
        <v>31.7</v>
      </c>
      <c r="G11" s="959"/>
      <c r="H11" s="959"/>
    </row>
    <row r="12" spans="1:8" ht="15.75" customHeight="1">
      <c r="A12" s="31" t="s">
        <v>653</v>
      </c>
      <c r="B12" s="31"/>
      <c r="C12" s="31"/>
      <c r="D12" s="31"/>
      <c r="F12" s="106"/>
      <c r="G12" s="106"/>
      <c r="H12" s="150"/>
    </row>
    <row r="13" ht="18.75" customHeight="1">
      <c r="F13" s="35" t="s">
        <v>1095</v>
      </c>
    </row>
    <row r="15" spans="1:8" ht="27.75" customHeight="1" thickBot="1">
      <c r="A15" s="102" t="s">
        <v>9</v>
      </c>
      <c r="B15" s="209"/>
      <c r="C15" s="11"/>
      <c r="D15" s="11"/>
      <c r="E15" s="11"/>
      <c r="F15" s="200" t="s">
        <v>1</v>
      </c>
      <c r="G15" s="11"/>
      <c r="H15" s="11"/>
    </row>
    <row r="16" spans="1:8" ht="27" customHeight="1" thickTop="1">
      <c r="A16" s="566" t="s">
        <v>2</v>
      </c>
      <c r="B16" s="1270" t="s">
        <v>156</v>
      </c>
      <c r="C16" s="1270" t="s">
        <v>644</v>
      </c>
      <c r="D16" s="1270" t="s">
        <v>4</v>
      </c>
      <c r="E16" s="1270" t="s">
        <v>5</v>
      </c>
      <c r="F16" s="1283" t="s">
        <v>645</v>
      </c>
      <c r="G16" s="1372"/>
      <c r="H16" s="1372"/>
    </row>
    <row r="17" spans="1:8" ht="27" customHeight="1">
      <c r="A17" s="567" t="s">
        <v>164</v>
      </c>
      <c r="B17" s="1370"/>
      <c r="C17" s="1370"/>
      <c r="D17" s="1370"/>
      <c r="E17" s="1370"/>
      <c r="F17" s="1371"/>
      <c r="G17" s="1373"/>
      <c r="H17" s="1373"/>
    </row>
    <row r="18" spans="1:8" ht="30" customHeight="1">
      <c r="A18" s="352" t="s">
        <v>654</v>
      </c>
      <c r="B18" s="353">
        <v>31</v>
      </c>
      <c r="C18" s="354">
        <v>0.7</v>
      </c>
      <c r="D18" s="354" t="s">
        <v>206</v>
      </c>
      <c r="E18" s="354">
        <v>29.6</v>
      </c>
      <c r="F18" s="354">
        <v>0.7</v>
      </c>
      <c r="G18" s="354"/>
      <c r="H18" s="354"/>
    </row>
    <row r="19" spans="1:9" s="29" customFormat="1" ht="30" customHeight="1">
      <c r="A19" s="352">
        <v>15</v>
      </c>
      <c r="B19" s="353">
        <v>14.8</v>
      </c>
      <c r="C19" s="354">
        <v>1</v>
      </c>
      <c r="D19" s="354" t="s">
        <v>206</v>
      </c>
      <c r="E19" s="354">
        <v>12.9</v>
      </c>
      <c r="F19" s="354">
        <v>0.9</v>
      </c>
      <c r="G19" s="354"/>
      <c r="H19" s="354"/>
      <c r="I19" s="94"/>
    </row>
    <row r="20" spans="1:8" s="11" customFormat="1" ht="30" customHeight="1">
      <c r="A20" s="352">
        <v>16</v>
      </c>
      <c r="B20" s="354">
        <v>14.2</v>
      </c>
      <c r="C20" s="354">
        <v>0.1</v>
      </c>
      <c r="D20" s="354" t="s">
        <v>206</v>
      </c>
      <c r="E20" s="354">
        <v>13.7</v>
      </c>
      <c r="F20" s="354">
        <v>0.4</v>
      </c>
      <c r="G20" s="354"/>
      <c r="H20" s="354"/>
    </row>
    <row r="21" spans="1:8" s="11" customFormat="1" ht="30" customHeight="1">
      <c r="A21" s="355">
        <v>17</v>
      </c>
      <c r="B21" s="353">
        <v>14</v>
      </c>
      <c r="C21" s="354" t="s">
        <v>206</v>
      </c>
      <c r="D21" s="354" t="s">
        <v>206</v>
      </c>
      <c r="E21" s="354">
        <v>12.9</v>
      </c>
      <c r="F21" s="354">
        <v>1.1</v>
      </c>
      <c r="G21" s="354"/>
      <c r="H21" s="354"/>
    </row>
    <row r="22" spans="1:8" s="11" customFormat="1" ht="30" customHeight="1">
      <c r="A22" s="960">
        <v>18</v>
      </c>
      <c r="B22" s="357">
        <v>13.6</v>
      </c>
      <c r="C22" s="358" t="s">
        <v>206</v>
      </c>
      <c r="D22" s="358" t="s">
        <v>206</v>
      </c>
      <c r="E22" s="358">
        <v>12.1</v>
      </c>
      <c r="F22" s="358">
        <v>1.5</v>
      </c>
      <c r="G22" s="959"/>
      <c r="H22" s="959"/>
    </row>
    <row r="23" spans="1:8" s="11" customFormat="1" ht="13.5">
      <c r="A23" s="31" t="s">
        <v>653</v>
      </c>
      <c r="B23" s="4"/>
      <c r="C23" s="4"/>
      <c r="D23" s="4"/>
      <c r="E23" s="4"/>
      <c r="F23" s="92"/>
      <c r="G23" s="92"/>
      <c r="H23" s="35"/>
    </row>
    <row r="24" spans="1:7" s="11" customFormat="1" ht="18.75" customHeight="1">
      <c r="A24" s="209"/>
      <c r="F24" s="35" t="s">
        <v>1095</v>
      </c>
      <c r="G24" s="43"/>
    </row>
    <row r="25" s="11" customFormat="1" ht="13.5"/>
    <row r="26" s="11" customFormat="1" ht="13.5"/>
    <row r="27" s="11" customFormat="1" ht="13.5"/>
    <row r="28" s="11" customFormat="1" ht="13.5"/>
    <row r="29" s="11" customFormat="1" ht="13.5"/>
    <row r="30" s="11" customFormat="1" ht="13.5"/>
    <row r="31" s="11" customFormat="1" ht="13.5"/>
    <row r="32" s="11" customFormat="1" ht="13.5"/>
    <row r="33" s="11" customFormat="1" ht="13.5"/>
    <row r="34" s="11" customFormat="1" ht="13.5"/>
    <row r="35" s="11" customFormat="1" ht="13.5"/>
    <row r="36" s="11" customFormat="1" ht="13.5"/>
    <row r="37" s="11" customFormat="1" ht="13.5"/>
    <row r="38" s="11" customFormat="1" ht="13.5"/>
    <row r="39" s="11" customFormat="1" ht="13.5"/>
    <row r="40" s="11" customFormat="1" ht="13.5"/>
    <row r="41" s="11" customFormat="1" ht="13.5"/>
    <row r="42" s="11" customFormat="1" ht="13.5"/>
    <row r="43" s="11" customFormat="1" ht="13.5"/>
    <row r="44" s="11" customFormat="1" ht="13.5"/>
    <row r="45" s="11" customFormat="1" ht="13.5"/>
    <row r="46" s="11" customFormat="1" ht="13.5"/>
  </sheetData>
  <mergeCells count="14">
    <mergeCell ref="F5:F6"/>
    <mergeCell ref="G5:G6"/>
    <mergeCell ref="H5:H6"/>
    <mergeCell ref="B16:B17"/>
    <mergeCell ref="G16:G17"/>
    <mergeCell ref="H16:H17"/>
    <mergeCell ref="B5:B6"/>
    <mergeCell ref="C5:C6"/>
    <mergeCell ref="D5:D6"/>
    <mergeCell ref="E5:E6"/>
    <mergeCell ref="C16:C17"/>
    <mergeCell ref="D16:D17"/>
    <mergeCell ref="E16:E17"/>
    <mergeCell ref="F16:F17"/>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3"/>
  <drawing r:id="rId2"/>
</worksheet>
</file>

<file path=xl/worksheets/sheet29.xml><?xml version="1.0" encoding="utf-8"?>
<worksheet xmlns="http://schemas.openxmlformats.org/spreadsheetml/2006/main" xmlns:r="http://schemas.openxmlformats.org/officeDocument/2006/relationships">
  <dimension ref="A1:I25"/>
  <sheetViews>
    <sheetView zoomScaleSheetLayoutView="100" workbookViewId="0" topLeftCell="A1">
      <selection activeCell="A1" sqref="A1"/>
    </sheetView>
  </sheetViews>
  <sheetFormatPr defaultColWidth="9.00390625" defaultRowHeight="13.5"/>
  <cols>
    <col min="1" max="1" width="13.375" style="4" customWidth="1"/>
    <col min="2" max="8" width="10.875" style="4" customWidth="1"/>
    <col min="9" max="9" width="9.625" style="4" customWidth="1"/>
    <col min="10" max="16384" width="9.00390625" style="4" customWidth="1"/>
  </cols>
  <sheetData>
    <row r="1" ht="18" customHeight="1">
      <c r="A1" s="1052" t="s">
        <v>283</v>
      </c>
    </row>
    <row r="2" ht="21" customHeight="1">
      <c r="A2" s="101" t="s">
        <v>655</v>
      </c>
    </row>
    <row r="3" ht="7.5" customHeight="1"/>
    <row r="4" spans="1:7" ht="18.75" customHeight="1" thickBot="1">
      <c r="A4" s="102" t="s">
        <v>10</v>
      </c>
      <c r="G4" s="200" t="s">
        <v>11</v>
      </c>
    </row>
    <row r="5" spans="1:8" ht="21.75" customHeight="1" thickTop="1">
      <c r="A5" s="566" t="s">
        <v>2</v>
      </c>
      <c r="B5" s="1270" t="s">
        <v>156</v>
      </c>
      <c r="C5" s="1270" t="s">
        <v>3</v>
      </c>
      <c r="D5" s="1270" t="s">
        <v>4</v>
      </c>
      <c r="E5" s="1270" t="s">
        <v>5</v>
      </c>
      <c r="F5" s="1270" t="s">
        <v>6</v>
      </c>
      <c r="G5" s="1270" t="s">
        <v>7</v>
      </c>
      <c r="H5" s="1283" t="s">
        <v>8</v>
      </c>
    </row>
    <row r="6" spans="1:8" ht="21.75" customHeight="1">
      <c r="A6" s="567" t="s">
        <v>164</v>
      </c>
      <c r="B6" s="1370"/>
      <c r="C6" s="1370"/>
      <c r="D6" s="1370"/>
      <c r="E6" s="1370"/>
      <c r="F6" s="1370"/>
      <c r="G6" s="1370"/>
      <c r="H6" s="1371"/>
    </row>
    <row r="7" spans="1:8" ht="30" customHeight="1">
      <c r="A7" s="352" t="s">
        <v>656</v>
      </c>
      <c r="B7" s="359">
        <v>1710</v>
      </c>
      <c r="C7" s="360">
        <v>900</v>
      </c>
      <c r="D7" s="360" t="s">
        <v>349</v>
      </c>
      <c r="E7" s="360" t="s">
        <v>92</v>
      </c>
      <c r="F7" s="360">
        <v>450</v>
      </c>
      <c r="G7" s="360" t="s">
        <v>349</v>
      </c>
      <c r="H7" s="360">
        <v>360</v>
      </c>
    </row>
    <row r="8" spans="1:8" ht="30" customHeight="1">
      <c r="A8" s="352">
        <v>15</v>
      </c>
      <c r="B8" s="359">
        <v>360</v>
      </c>
      <c r="C8" s="360" t="s">
        <v>349</v>
      </c>
      <c r="D8" s="360" t="s">
        <v>349</v>
      </c>
      <c r="E8" s="360" t="s">
        <v>349</v>
      </c>
      <c r="F8" s="360" t="s">
        <v>349</v>
      </c>
      <c r="G8" s="360" t="s">
        <v>349</v>
      </c>
      <c r="H8" s="360">
        <v>360</v>
      </c>
    </row>
    <row r="9" spans="1:8" ht="30" customHeight="1">
      <c r="A9" s="962">
        <v>16</v>
      </c>
      <c r="B9" s="963">
        <v>1620</v>
      </c>
      <c r="C9" s="964" t="s">
        <v>349</v>
      </c>
      <c r="D9" s="964" t="s">
        <v>349</v>
      </c>
      <c r="E9" s="964" t="s">
        <v>349</v>
      </c>
      <c r="F9" s="964">
        <v>180</v>
      </c>
      <c r="G9" s="964">
        <v>1080</v>
      </c>
      <c r="H9" s="360">
        <v>360</v>
      </c>
    </row>
    <row r="10" spans="1:8" s="16" customFormat="1" ht="30" customHeight="1">
      <c r="A10" s="965" t="s">
        <v>2</v>
      </c>
      <c r="B10" s="1374" t="s">
        <v>156</v>
      </c>
      <c r="C10" s="1374" t="s">
        <v>644</v>
      </c>
      <c r="D10" s="1374" t="s">
        <v>4</v>
      </c>
      <c r="E10" s="1374" t="s">
        <v>5</v>
      </c>
      <c r="F10" s="1375"/>
      <c r="G10" s="1374" t="s">
        <v>645</v>
      </c>
      <c r="H10" s="1377"/>
    </row>
    <row r="11" spans="1:8" s="8" customFormat="1" ht="30" customHeight="1">
      <c r="A11" s="966" t="s">
        <v>164</v>
      </c>
      <c r="B11" s="1271"/>
      <c r="C11" s="1271"/>
      <c r="D11" s="1271"/>
      <c r="E11" s="1271"/>
      <c r="F11" s="1376"/>
      <c r="G11" s="1271"/>
      <c r="H11" s="1378"/>
    </row>
    <row r="12" spans="1:8" s="8" customFormat="1" ht="30" customHeight="1">
      <c r="A12" s="355">
        <v>17</v>
      </c>
      <c r="B12" s="359">
        <v>2655</v>
      </c>
      <c r="C12" s="360">
        <v>180</v>
      </c>
      <c r="D12" s="360" t="s">
        <v>349</v>
      </c>
      <c r="E12" s="360" t="s">
        <v>349</v>
      </c>
      <c r="F12" s="360"/>
      <c r="G12" s="360">
        <v>2475</v>
      </c>
      <c r="H12" s="360"/>
    </row>
    <row r="13" spans="1:8" ht="30" customHeight="1">
      <c r="A13" s="356">
        <v>18</v>
      </c>
      <c r="B13" s="361">
        <v>9945</v>
      </c>
      <c r="C13" s="362">
        <v>8190</v>
      </c>
      <c r="D13" s="362" t="s">
        <v>349</v>
      </c>
      <c r="E13" s="362" t="s">
        <v>349</v>
      </c>
      <c r="F13" s="362"/>
      <c r="G13" s="362">
        <v>1755</v>
      </c>
      <c r="H13" s="362"/>
    </row>
    <row r="14" spans="1:8" ht="13.5" customHeight="1">
      <c r="A14" s="412"/>
      <c r="B14" s="961"/>
      <c r="C14" s="961"/>
      <c r="D14" s="961"/>
      <c r="E14" s="961"/>
      <c r="F14" s="961"/>
      <c r="G14" s="961"/>
      <c r="H14" s="150" t="s">
        <v>1095</v>
      </c>
    </row>
    <row r="15" spans="1:8" ht="13.5">
      <c r="A15" s="412"/>
      <c r="B15" s="961"/>
      <c r="C15" s="961"/>
      <c r="D15" s="961"/>
      <c r="E15" s="961"/>
      <c r="F15" s="961"/>
      <c r="G15" s="961"/>
      <c r="H15" s="961"/>
    </row>
    <row r="16" spans="1:7" ht="18" thickBot="1">
      <c r="A16" s="102" t="s">
        <v>12</v>
      </c>
      <c r="B16" s="102"/>
      <c r="G16" s="200" t="s">
        <v>1</v>
      </c>
    </row>
    <row r="17" spans="1:8" ht="21.75" customHeight="1" thickTop="1">
      <c r="A17" s="566" t="s">
        <v>2</v>
      </c>
      <c r="B17" s="1270" t="s">
        <v>156</v>
      </c>
      <c r="C17" s="1270" t="s">
        <v>644</v>
      </c>
      <c r="D17" s="1270" t="s">
        <v>4</v>
      </c>
      <c r="E17" s="1270" t="s">
        <v>5</v>
      </c>
      <c r="F17" s="1283" t="s">
        <v>645</v>
      </c>
      <c r="G17" s="1372"/>
      <c r="H17" s="1372"/>
    </row>
    <row r="18" spans="1:8" ht="21.75" customHeight="1">
      <c r="A18" s="567" t="s">
        <v>164</v>
      </c>
      <c r="B18" s="1370"/>
      <c r="C18" s="1370"/>
      <c r="D18" s="1370"/>
      <c r="E18" s="1370"/>
      <c r="F18" s="1371"/>
      <c r="G18" s="1373"/>
      <c r="H18" s="1373"/>
    </row>
    <row r="19" spans="1:8" ht="30" customHeight="1">
      <c r="A19" s="352" t="s">
        <v>652</v>
      </c>
      <c r="B19" s="363">
        <v>76</v>
      </c>
      <c r="C19" s="364">
        <v>20</v>
      </c>
      <c r="D19" s="364">
        <v>1</v>
      </c>
      <c r="E19" s="364">
        <v>34</v>
      </c>
      <c r="F19" s="364">
        <v>21</v>
      </c>
      <c r="G19" s="364"/>
      <c r="H19" s="364"/>
    </row>
    <row r="20" spans="1:8" ht="30" customHeight="1">
      <c r="A20" s="352">
        <v>15</v>
      </c>
      <c r="B20" s="363">
        <v>211</v>
      </c>
      <c r="C20" s="364">
        <v>10</v>
      </c>
      <c r="D20" s="364">
        <v>4</v>
      </c>
      <c r="E20" s="364">
        <v>25</v>
      </c>
      <c r="F20" s="364">
        <v>172</v>
      </c>
      <c r="G20" s="364"/>
      <c r="H20" s="364"/>
    </row>
    <row r="21" spans="1:8" ht="30" customHeight="1">
      <c r="A21" s="355">
        <v>16</v>
      </c>
      <c r="B21" s="363">
        <v>119</v>
      </c>
      <c r="C21" s="364">
        <v>8</v>
      </c>
      <c r="D21" s="364">
        <v>5</v>
      </c>
      <c r="E21" s="364">
        <v>25</v>
      </c>
      <c r="F21" s="364">
        <v>81</v>
      </c>
      <c r="G21" s="364"/>
      <c r="H21" s="364"/>
    </row>
    <row r="22" spans="1:9" s="16" customFormat="1" ht="30" customHeight="1">
      <c r="A22" s="355">
        <v>17</v>
      </c>
      <c r="B22" s="363">
        <v>96</v>
      </c>
      <c r="C22" s="364">
        <v>11</v>
      </c>
      <c r="D22" s="364">
        <v>5</v>
      </c>
      <c r="E22" s="364">
        <v>15</v>
      </c>
      <c r="F22" s="364">
        <v>65</v>
      </c>
      <c r="G22" s="364"/>
      <c r="H22" s="364"/>
      <c r="I22" s="4"/>
    </row>
    <row r="23" spans="1:8" ht="30" customHeight="1">
      <c r="A23" s="356">
        <v>18</v>
      </c>
      <c r="B23" s="365">
        <v>54</v>
      </c>
      <c r="C23" s="365">
        <v>6</v>
      </c>
      <c r="D23" s="365">
        <v>5</v>
      </c>
      <c r="E23" s="365">
        <v>3</v>
      </c>
      <c r="F23" s="365">
        <v>40</v>
      </c>
      <c r="G23" s="967"/>
      <c r="H23" s="967"/>
    </row>
    <row r="24" spans="1:8" ht="13.5">
      <c r="A24" s="106"/>
      <c r="B24" s="106"/>
      <c r="C24" s="106"/>
      <c r="D24" s="106"/>
      <c r="E24" s="11"/>
      <c r="F24" s="210"/>
      <c r="G24" s="106"/>
      <c r="H24" s="150"/>
    </row>
    <row r="25" ht="13.5">
      <c r="F25" s="150" t="s">
        <v>1095</v>
      </c>
    </row>
  </sheetData>
  <mergeCells count="21">
    <mergeCell ref="B5:B6"/>
    <mergeCell ref="C5:C6"/>
    <mergeCell ref="D5:D6"/>
    <mergeCell ref="E5:E6"/>
    <mergeCell ref="F5:F6"/>
    <mergeCell ref="G5:G6"/>
    <mergeCell ref="H5:H6"/>
    <mergeCell ref="F17:F18"/>
    <mergeCell ref="G17:G18"/>
    <mergeCell ref="H17:H18"/>
    <mergeCell ref="F10:F11"/>
    <mergeCell ref="G10:G11"/>
    <mergeCell ref="H10:H11"/>
    <mergeCell ref="B17:B18"/>
    <mergeCell ref="C17:C18"/>
    <mergeCell ref="D17:D18"/>
    <mergeCell ref="E17:E18"/>
    <mergeCell ref="B10:B11"/>
    <mergeCell ref="C10:C11"/>
    <mergeCell ref="D10:D11"/>
    <mergeCell ref="E10:E11"/>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3"/>
  <drawing r:id="rId2"/>
</worksheet>
</file>

<file path=xl/worksheets/sheet3.xml><?xml version="1.0" encoding="utf-8"?>
<worksheet xmlns="http://schemas.openxmlformats.org/spreadsheetml/2006/main" xmlns:r="http://schemas.openxmlformats.org/officeDocument/2006/relationships">
  <dimension ref="A1:K70"/>
  <sheetViews>
    <sheetView zoomScaleSheetLayoutView="75" workbookViewId="0" topLeftCell="A1">
      <selection activeCell="A1" sqref="A1"/>
    </sheetView>
  </sheetViews>
  <sheetFormatPr defaultColWidth="9.00390625" defaultRowHeight="13.5"/>
  <cols>
    <col min="1" max="1" width="18.00390625" style="13" customWidth="1"/>
    <col min="2" max="10" width="15.50390625" style="4" customWidth="1"/>
    <col min="11" max="16384" width="9.00390625" style="4" customWidth="1"/>
  </cols>
  <sheetData>
    <row r="1" ht="18" customHeight="1">
      <c r="A1" s="1052" t="s">
        <v>283</v>
      </c>
    </row>
    <row r="2" spans="1:10" ht="24.75" customHeight="1" thickBot="1">
      <c r="A2" s="101" t="s">
        <v>100</v>
      </c>
      <c r="B2" s="5"/>
      <c r="C2" s="5"/>
      <c r="D2" s="5"/>
      <c r="E2" s="5"/>
      <c r="F2" s="5"/>
      <c r="G2" s="5"/>
      <c r="H2" s="5"/>
      <c r="I2" s="111" t="s">
        <v>163</v>
      </c>
      <c r="J2" s="5"/>
    </row>
    <row r="3" spans="1:10" s="9" customFormat="1" ht="28.5" customHeight="1" thickTop="1">
      <c r="A3" s="1049" t="s">
        <v>155</v>
      </c>
      <c r="B3" s="1051" t="s">
        <v>188</v>
      </c>
      <c r="C3" s="1046" t="s">
        <v>273</v>
      </c>
      <c r="D3" s="1037" t="s">
        <v>275</v>
      </c>
      <c r="E3" s="1042" t="s">
        <v>274</v>
      </c>
      <c r="F3" s="1043"/>
      <c r="G3" s="1044"/>
      <c r="H3" s="1076" t="s">
        <v>150</v>
      </c>
      <c r="I3" s="1077"/>
      <c r="J3" s="1077"/>
    </row>
    <row r="4" spans="1:10" s="9" customFormat="1" ht="24.75" customHeight="1">
      <c r="A4" s="1050"/>
      <c r="B4" s="1039"/>
      <c r="C4" s="1035"/>
      <c r="D4" s="1035"/>
      <c r="E4" s="1040" t="s">
        <v>165</v>
      </c>
      <c r="F4" s="1039" t="s">
        <v>166</v>
      </c>
      <c r="G4" s="1045"/>
      <c r="H4" s="1047" t="s">
        <v>189</v>
      </c>
      <c r="I4" s="1047" t="s">
        <v>266</v>
      </c>
      <c r="J4" s="1073" t="s">
        <v>190</v>
      </c>
    </row>
    <row r="5" spans="1:10" s="9" customFormat="1" ht="25.5" customHeight="1">
      <c r="A5" s="1050"/>
      <c r="B5" s="1039"/>
      <c r="C5" s="1036"/>
      <c r="D5" s="1036"/>
      <c r="E5" s="1041"/>
      <c r="F5" s="575" t="s">
        <v>191</v>
      </c>
      <c r="G5" s="576" t="s">
        <v>192</v>
      </c>
      <c r="H5" s="1048"/>
      <c r="I5" s="1048"/>
      <c r="J5" s="1074"/>
    </row>
    <row r="6" spans="1:10" s="61" customFormat="1" ht="22.5" customHeight="1">
      <c r="A6" s="14"/>
      <c r="B6" s="45"/>
      <c r="C6" s="45"/>
      <c r="D6" s="45"/>
      <c r="E6" s="46"/>
      <c r="F6" s="47"/>
      <c r="G6" s="47"/>
      <c r="H6" s="48"/>
      <c r="I6" s="48"/>
      <c r="J6" s="48"/>
    </row>
    <row r="7" spans="1:11" s="51" customFormat="1" ht="22.5" customHeight="1">
      <c r="A7" s="18" t="s">
        <v>207</v>
      </c>
      <c r="B7" s="62">
        <v>39721</v>
      </c>
      <c r="C7" s="63">
        <v>17192</v>
      </c>
      <c r="D7" s="63">
        <v>22529</v>
      </c>
      <c r="E7" s="63">
        <v>6433</v>
      </c>
      <c r="F7" s="63">
        <v>3988</v>
      </c>
      <c r="G7" s="63">
        <v>12108</v>
      </c>
      <c r="H7" s="63">
        <v>4960</v>
      </c>
      <c r="I7" s="63">
        <v>252</v>
      </c>
      <c r="J7" s="63">
        <v>970</v>
      </c>
      <c r="K7" s="50"/>
    </row>
    <row r="8" spans="1:10" s="51" customFormat="1" ht="22.5" customHeight="1">
      <c r="A8" s="17"/>
      <c r="B8" s="62"/>
      <c r="C8" s="63"/>
      <c r="D8" s="63"/>
      <c r="E8" s="63"/>
      <c r="F8" s="63"/>
      <c r="G8" s="63"/>
      <c r="H8" s="63"/>
      <c r="I8" s="63"/>
      <c r="J8" s="63"/>
    </row>
    <row r="9" spans="1:10" s="51" customFormat="1" ht="22.5" customHeight="1">
      <c r="A9" s="18" t="s">
        <v>208</v>
      </c>
      <c r="B9" s="62">
        <v>26973</v>
      </c>
      <c r="C9" s="63">
        <v>9740</v>
      </c>
      <c r="D9" s="63">
        <v>17233</v>
      </c>
      <c r="E9" s="63">
        <v>4920</v>
      </c>
      <c r="F9" s="63">
        <v>2947</v>
      </c>
      <c r="G9" s="63">
        <v>9366</v>
      </c>
      <c r="H9" s="63">
        <v>3816</v>
      </c>
      <c r="I9" s="63">
        <v>179</v>
      </c>
      <c r="J9" s="63">
        <v>702</v>
      </c>
    </row>
    <row r="10" spans="1:10" s="51" customFormat="1" ht="22.5" customHeight="1">
      <c r="A10" s="18" t="s">
        <v>209</v>
      </c>
      <c r="B10" s="62">
        <v>12748</v>
      </c>
      <c r="C10" s="63">
        <v>7452</v>
      </c>
      <c r="D10" s="63">
        <v>5296</v>
      </c>
      <c r="E10" s="63">
        <v>1513</v>
      </c>
      <c r="F10" s="63">
        <v>1041</v>
      </c>
      <c r="G10" s="63">
        <v>2742</v>
      </c>
      <c r="H10" s="63">
        <v>1144</v>
      </c>
      <c r="I10" s="63">
        <v>73</v>
      </c>
      <c r="J10" s="63">
        <v>268</v>
      </c>
    </row>
    <row r="11" spans="1:10" s="51" customFormat="1" ht="22.5" customHeight="1">
      <c r="A11" s="17"/>
      <c r="B11" s="62"/>
      <c r="C11" s="63"/>
      <c r="D11" s="63"/>
      <c r="E11" s="63"/>
      <c r="F11" s="63"/>
      <c r="G11" s="63"/>
      <c r="H11" s="63"/>
      <c r="I11" s="63"/>
      <c r="J11" s="63"/>
    </row>
    <row r="12" spans="1:10" s="51" customFormat="1" ht="22.5" customHeight="1">
      <c r="A12" s="18" t="s">
        <v>101</v>
      </c>
      <c r="B12" s="62">
        <v>1913</v>
      </c>
      <c r="C12" s="63">
        <v>928</v>
      </c>
      <c r="D12" s="63">
        <v>985</v>
      </c>
      <c r="E12" s="63">
        <v>302</v>
      </c>
      <c r="F12" s="63">
        <v>157</v>
      </c>
      <c r="G12" s="63">
        <v>526</v>
      </c>
      <c r="H12" s="63">
        <v>195</v>
      </c>
      <c r="I12" s="63">
        <v>4</v>
      </c>
      <c r="J12" s="63">
        <v>39</v>
      </c>
    </row>
    <row r="13" spans="1:10" s="51" customFormat="1" ht="22.5" customHeight="1">
      <c r="A13" s="18" t="s">
        <v>103</v>
      </c>
      <c r="B13" s="62">
        <v>772</v>
      </c>
      <c r="C13" s="63">
        <v>648</v>
      </c>
      <c r="D13" s="63">
        <v>124</v>
      </c>
      <c r="E13" s="63">
        <v>9</v>
      </c>
      <c r="F13" s="63">
        <v>4</v>
      </c>
      <c r="G13" s="63">
        <v>111</v>
      </c>
      <c r="H13" s="63">
        <v>30</v>
      </c>
      <c r="I13" s="63">
        <v>2</v>
      </c>
      <c r="J13" s="63">
        <v>16</v>
      </c>
    </row>
    <row r="14" spans="1:10" s="51" customFormat="1" ht="22.5" customHeight="1">
      <c r="A14" s="18" t="s">
        <v>187</v>
      </c>
      <c r="B14" s="62">
        <v>1832</v>
      </c>
      <c r="C14" s="63">
        <v>321</v>
      </c>
      <c r="D14" s="63">
        <v>1511</v>
      </c>
      <c r="E14" s="63">
        <v>530</v>
      </c>
      <c r="F14" s="63">
        <v>330</v>
      </c>
      <c r="G14" s="63">
        <v>651</v>
      </c>
      <c r="H14" s="63">
        <v>266</v>
      </c>
      <c r="I14" s="63">
        <v>10</v>
      </c>
      <c r="J14" s="63">
        <v>50</v>
      </c>
    </row>
    <row r="15" spans="1:10" s="51" customFormat="1" ht="22.5" customHeight="1">
      <c r="A15" s="18" t="s">
        <v>104</v>
      </c>
      <c r="B15" s="62">
        <v>1167</v>
      </c>
      <c r="C15" s="63">
        <v>903</v>
      </c>
      <c r="D15" s="63">
        <v>264</v>
      </c>
      <c r="E15" s="63">
        <v>39</v>
      </c>
      <c r="F15" s="63">
        <v>3</v>
      </c>
      <c r="G15" s="63">
        <v>222</v>
      </c>
      <c r="H15" s="63">
        <v>69</v>
      </c>
      <c r="I15" s="63">
        <v>5</v>
      </c>
      <c r="J15" s="63">
        <v>29</v>
      </c>
    </row>
    <row r="16" spans="1:10" s="51" customFormat="1" ht="22.5" customHeight="1">
      <c r="A16" s="18" t="s">
        <v>105</v>
      </c>
      <c r="B16" s="62">
        <v>1860</v>
      </c>
      <c r="C16" s="63">
        <v>313</v>
      </c>
      <c r="D16" s="63">
        <v>1547</v>
      </c>
      <c r="E16" s="63">
        <v>587</v>
      </c>
      <c r="F16" s="63">
        <v>336</v>
      </c>
      <c r="G16" s="63">
        <v>624</v>
      </c>
      <c r="H16" s="63">
        <v>237</v>
      </c>
      <c r="I16" s="63">
        <v>2</v>
      </c>
      <c r="J16" s="63">
        <v>33</v>
      </c>
    </row>
    <row r="17" spans="1:10" s="51" customFormat="1" ht="22.5" customHeight="1">
      <c r="A17" s="18" t="s">
        <v>106</v>
      </c>
      <c r="B17" s="62">
        <v>1093</v>
      </c>
      <c r="C17" s="63">
        <v>956</v>
      </c>
      <c r="D17" s="63">
        <v>137</v>
      </c>
      <c r="E17" s="63">
        <v>20</v>
      </c>
      <c r="F17" s="63">
        <v>2</v>
      </c>
      <c r="G17" s="63">
        <v>115</v>
      </c>
      <c r="H17" s="63">
        <v>41</v>
      </c>
      <c r="I17" s="63">
        <v>3</v>
      </c>
      <c r="J17" s="63">
        <v>9</v>
      </c>
    </row>
    <row r="18" spans="1:10" s="51" customFormat="1" ht="22.5" customHeight="1">
      <c r="A18" s="18" t="s">
        <v>107</v>
      </c>
      <c r="B18" s="62">
        <v>2480</v>
      </c>
      <c r="C18" s="63">
        <v>835</v>
      </c>
      <c r="D18" s="63">
        <v>1645</v>
      </c>
      <c r="E18" s="63">
        <v>370</v>
      </c>
      <c r="F18" s="63">
        <v>97</v>
      </c>
      <c r="G18" s="63">
        <v>1178</v>
      </c>
      <c r="H18" s="63">
        <v>568</v>
      </c>
      <c r="I18" s="63">
        <v>30</v>
      </c>
      <c r="J18" s="63">
        <v>87</v>
      </c>
    </row>
    <row r="19" spans="1:10" s="51" customFormat="1" ht="22.5" customHeight="1">
      <c r="A19" s="18" t="s">
        <v>219</v>
      </c>
      <c r="B19" s="62">
        <v>4401</v>
      </c>
      <c r="C19" s="63">
        <v>1381</v>
      </c>
      <c r="D19" s="63">
        <v>3020</v>
      </c>
      <c r="E19" s="63">
        <v>710</v>
      </c>
      <c r="F19" s="63">
        <v>389</v>
      </c>
      <c r="G19" s="63">
        <v>1921</v>
      </c>
      <c r="H19" s="63">
        <v>716</v>
      </c>
      <c r="I19" s="63">
        <v>24</v>
      </c>
      <c r="J19" s="63">
        <v>128</v>
      </c>
    </row>
    <row r="20" spans="1:10" s="51" customFormat="1" ht="22.5" customHeight="1">
      <c r="A20" s="18" t="s">
        <v>222</v>
      </c>
      <c r="B20" s="62">
        <v>5233</v>
      </c>
      <c r="C20" s="63">
        <v>1993</v>
      </c>
      <c r="D20" s="63">
        <v>3240</v>
      </c>
      <c r="E20" s="63">
        <v>843</v>
      </c>
      <c r="F20" s="63">
        <v>271</v>
      </c>
      <c r="G20" s="63">
        <v>2126</v>
      </c>
      <c r="H20" s="63">
        <v>928</v>
      </c>
      <c r="I20" s="63">
        <v>65</v>
      </c>
      <c r="J20" s="63">
        <v>168</v>
      </c>
    </row>
    <row r="21" spans="1:10" s="51" customFormat="1" ht="22.5" customHeight="1">
      <c r="A21" s="18" t="s">
        <v>221</v>
      </c>
      <c r="B21" s="62">
        <v>1549</v>
      </c>
      <c r="C21" s="63">
        <v>876</v>
      </c>
      <c r="D21" s="63">
        <v>673</v>
      </c>
      <c r="E21" s="63">
        <v>142</v>
      </c>
      <c r="F21" s="63">
        <v>46</v>
      </c>
      <c r="G21" s="63">
        <v>485</v>
      </c>
      <c r="H21" s="63">
        <v>184</v>
      </c>
      <c r="I21" s="63">
        <v>9</v>
      </c>
      <c r="J21" s="63">
        <v>31</v>
      </c>
    </row>
    <row r="22" spans="1:10" s="51" customFormat="1" ht="22.5" customHeight="1">
      <c r="A22" s="18" t="s">
        <v>223</v>
      </c>
      <c r="B22" s="62">
        <v>4673</v>
      </c>
      <c r="C22" s="63">
        <v>586</v>
      </c>
      <c r="D22" s="63">
        <v>4087</v>
      </c>
      <c r="E22" s="63">
        <v>1368</v>
      </c>
      <c r="F22" s="63">
        <v>1312</v>
      </c>
      <c r="G22" s="63">
        <v>1407</v>
      </c>
      <c r="H22" s="63">
        <v>582</v>
      </c>
      <c r="I22" s="63">
        <v>25</v>
      </c>
      <c r="J22" s="63">
        <v>112</v>
      </c>
    </row>
    <row r="23" spans="1:10" s="51" customFormat="1" ht="22.5" customHeight="1">
      <c r="A23" s="17"/>
      <c r="B23" s="62"/>
      <c r="C23" s="63"/>
      <c r="D23" s="63"/>
      <c r="E23" s="63"/>
      <c r="F23" s="63"/>
      <c r="G23" s="63"/>
      <c r="H23" s="63"/>
      <c r="I23" s="63"/>
      <c r="J23" s="63"/>
    </row>
    <row r="24" spans="1:10" s="51" customFormat="1" ht="22.5" customHeight="1">
      <c r="A24" s="21" t="s">
        <v>226</v>
      </c>
      <c r="B24" s="62">
        <v>2313</v>
      </c>
      <c r="C24" s="63">
        <v>473</v>
      </c>
      <c r="D24" s="63">
        <v>1840</v>
      </c>
      <c r="E24" s="63">
        <v>659</v>
      </c>
      <c r="F24" s="63">
        <v>523</v>
      </c>
      <c r="G24" s="63">
        <v>658</v>
      </c>
      <c r="H24" s="63">
        <v>306</v>
      </c>
      <c r="I24" s="63">
        <v>12</v>
      </c>
      <c r="J24" s="63">
        <v>52</v>
      </c>
    </row>
    <row r="25" spans="1:10" s="43" customFormat="1" ht="22.5" customHeight="1">
      <c r="A25" s="56" t="s">
        <v>108</v>
      </c>
      <c r="B25" s="52">
        <v>833</v>
      </c>
      <c r="C25" s="53">
        <v>195</v>
      </c>
      <c r="D25" s="53">
        <v>638</v>
      </c>
      <c r="E25" s="53">
        <v>221</v>
      </c>
      <c r="F25" s="53">
        <v>148</v>
      </c>
      <c r="G25" s="53">
        <v>269</v>
      </c>
      <c r="H25" s="53">
        <v>119</v>
      </c>
      <c r="I25" s="53">
        <v>7</v>
      </c>
      <c r="J25" s="53">
        <v>19</v>
      </c>
    </row>
    <row r="26" spans="1:10" s="43" customFormat="1" ht="22.5" customHeight="1">
      <c r="A26" s="56" t="s">
        <v>109</v>
      </c>
      <c r="B26" s="52">
        <v>120</v>
      </c>
      <c r="C26" s="53">
        <v>87</v>
      </c>
      <c r="D26" s="53">
        <v>33</v>
      </c>
      <c r="E26" s="53">
        <v>9</v>
      </c>
      <c r="F26" s="53">
        <v>4</v>
      </c>
      <c r="G26" s="53">
        <v>20</v>
      </c>
      <c r="H26" s="53">
        <v>12</v>
      </c>
      <c r="I26" s="53" t="s">
        <v>828</v>
      </c>
      <c r="J26" s="53" t="s">
        <v>828</v>
      </c>
    </row>
    <row r="27" spans="1:10" s="43" customFormat="1" ht="22.5" customHeight="1">
      <c r="A27" s="56" t="s">
        <v>110</v>
      </c>
      <c r="B27" s="52">
        <v>1194</v>
      </c>
      <c r="C27" s="53">
        <v>93</v>
      </c>
      <c r="D27" s="53">
        <v>1101</v>
      </c>
      <c r="E27" s="53">
        <v>416</v>
      </c>
      <c r="F27" s="53">
        <v>363</v>
      </c>
      <c r="G27" s="53">
        <v>322</v>
      </c>
      <c r="H27" s="53">
        <v>151</v>
      </c>
      <c r="I27" s="53">
        <v>4</v>
      </c>
      <c r="J27" s="53">
        <v>29</v>
      </c>
    </row>
    <row r="28" spans="1:10" s="43" customFormat="1" ht="22.5" customHeight="1">
      <c r="A28" s="56" t="s">
        <v>111</v>
      </c>
      <c r="B28" s="52">
        <v>166</v>
      </c>
      <c r="C28" s="53">
        <v>98</v>
      </c>
      <c r="D28" s="53">
        <v>68</v>
      </c>
      <c r="E28" s="53">
        <v>13</v>
      </c>
      <c r="F28" s="53">
        <v>8</v>
      </c>
      <c r="G28" s="53">
        <v>47</v>
      </c>
      <c r="H28" s="53">
        <v>24</v>
      </c>
      <c r="I28" s="53">
        <v>1</v>
      </c>
      <c r="J28" s="53">
        <v>4</v>
      </c>
    </row>
    <row r="29" spans="1:10" s="43" customFormat="1" ht="22.5" customHeight="1">
      <c r="A29" s="22"/>
      <c r="B29" s="49"/>
      <c r="C29" s="15"/>
      <c r="D29" s="63"/>
      <c r="E29" s="15"/>
      <c r="F29" s="15"/>
      <c r="G29" s="15"/>
      <c r="H29" s="15"/>
      <c r="I29" s="15"/>
      <c r="J29" s="15"/>
    </row>
    <row r="30" spans="1:10" s="51" customFormat="1" ht="22.5" customHeight="1">
      <c r="A30" s="21" t="s">
        <v>227</v>
      </c>
      <c r="B30" s="62">
        <v>1097</v>
      </c>
      <c r="C30" s="63">
        <v>319</v>
      </c>
      <c r="D30" s="63">
        <v>778</v>
      </c>
      <c r="E30" s="63">
        <v>220</v>
      </c>
      <c r="F30" s="63">
        <v>172</v>
      </c>
      <c r="G30" s="63">
        <v>386</v>
      </c>
      <c r="H30" s="63">
        <v>180</v>
      </c>
      <c r="I30" s="63">
        <v>11</v>
      </c>
      <c r="J30" s="63">
        <v>21</v>
      </c>
    </row>
    <row r="31" spans="1:10" s="43" customFormat="1" ht="22.5" customHeight="1">
      <c r="A31" s="57" t="s">
        <v>112</v>
      </c>
      <c r="B31" s="52">
        <v>596</v>
      </c>
      <c r="C31" s="53">
        <v>151</v>
      </c>
      <c r="D31" s="53">
        <v>445</v>
      </c>
      <c r="E31" s="53">
        <v>119</v>
      </c>
      <c r="F31" s="53">
        <v>114</v>
      </c>
      <c r="G31" s="53">
        <v>212</v>
      </c>
      <c r="H31" s="53">
        <v>94</v>
      </c>
      <c r="I31" s="53">
        <v>6</v>
      </c>
      <c r="J31" s="53">
        <v>7</v>
      </c>
    </row>
    <row r="32" spans="1:10" s="43" customFormat="1" ht="22.5" customHeight="1">
      <c r="A32" s="57" t="s">
        <v>113</v>
      </c>
      <c r="B32" s="52">
        <v>120</v>
      </c>
      <c r="C32" s="53">
        <v>60</v>
      </c>
      <c r="D32" s="53">
        <v>60</v>
      </c>
      <c r="E32" s="53">
        <v>29</v>
      </c>
      <c r="F32" s="53">
        <v>5</v>
      </c>
      <c r="G32" s="53">
        <v>26</v>
      </c>
      <c r="H32" s="53">
        <v>9</v>
      </c>
      <c r="I32" s="53">
        <v>2</v>
      </c>
      <c r="J32" s="53">
        <v>6</v>
      </c>
    </row>
    <row r="33" spans="1:10" s="43" customFormat="1" ht="22.5" customHeight="1">
      <c r="A33" s="57" t="s">
        <v>114</v>
      </c>
      <c r="B33" s="52">
        <v>381</v>
      </c>
      <c r="C33" s="53">
        <v>108</v>
      </c>
      <c r="D33" s="53">
        <v>273</v>
      </c>
      <c r="E33" s="53">
        <v>72</v>
      </c>
      <c r="F33" s="53">
        <v>53</v>
      </c>
      <c r="G33" s="53">
        <v>148</v>
      </c>
      <c r="H33" s="53">
        <v>77</v>
      </c>
      <c r="I33" s="53">
        <v>3</v>
      </c>
      <c r="J33" s="53">
        <v>8</v>
      </c>
    </row>
    <row r="34" spans="1:10" s="43" customFormat="1" ht="22.5" customHeight="1">
      <c r="A34" s="23"/>
      <c r="B34" s="49"/>
      <c r="C34" s="15"/>
      <c r="D34" s="63"/>
      <c r="E34" s="15"/>
      <c r="F34" s="15"/>
      <c r="G34" s="15"/>
      <c r="H34" s="15"/>
      <c r="I34" s="15"/>
      <c r="J34" s="15"/>
    </row>
    <row r="35" spans="1:10" s="51" customFormat="1" ht="22.5" customHeight="1">
      <c r="A35" s="21" t="s">
        <v>228</v>
      </c>
      <c r="B35" s="62">
        <v>1282</v>
      </c>
      <c r="C35" s="63">
        <v>900</v>
      </c>
      <c r="D35" s="63">
        <v>382</v>
      </c>
      <c r="E35" s="63">
        <v>108</v>
      </c>
      <c r="F35" s="63">
        <v>77</v>
      </c>
      <c r="G35" s="63">
        <v>197</v>
      </c>
      <c r="H35" s="63">
        <v>81</v>
      </c>
      <c r="I35" s="63">
        <v>8</v>
      </c>
      <c r="J35" s="63">
        <v>14</v>
      </c>
    </row>
    <row r="36" spans="1:10" s="43" customFormat="1" ht="22.5" customHeight="1">
      <c r="A36" s="57" t="s">
        <v>115</v>
      </c>
      <c r="B36" s="52">
        <v>180</v>
      </c>
      <c r="C36" s="53">
        <v>126</v>
      </c>
      <c r="D36" s="53">
        <v>54</v>
      </c>
      <c r="E36" s="53">
        <v>28</v>
      </c>
      <c r="F36" s="53">
        <v>21</v>
      </c>
      <c r="G36" s="53">
        <v>5</v>
      </c>
      <c r="H36" s="53">
        <v>2</v>
      </c>
      <c r="I36" s="53" t="s">
        <v>828</v>
      </c>
      <c r="J36" s="53" t="s">
        <v>828</v>
      </c>
    </row>
    <row r="37" spans="1:10" s="43" customFormat="1" ht="22.5" customHeight="1">
      <c r="A37" s="57" t="s">
        <v>116</v>
      </c>
      <c r="B37" s="52">
        <v>391</v>
      </c>
      <c r="C37" s="53">
        <v>179</v>
      </c>
      <c r="D37" s="53">
        <v>212</v>
      </c>
      <c r="E37" s="53">
        <v>53</v>
      </c>
      <c r="F37" s="53">
        <v>52</v>
      </c>
      <c r="G37" s="53">
        <v>107</v>
      </c>
      <c r="H37" s="53">
        <v>54</v>
      </c>
      <c r="I37" s="53">
        <v>2</v>
      </c>
      <c r="J37" s="53">
        <v>4</v>
      </c>
    </row>
    <row r="38" spans="1:10" s="43" customFormat="1" ht="22.5" customHeight="1">
      <c r="A38" s="57" t="s">
        <v>117</v>
      </c>
      <c r="B38" s="52">
        <v>423</v>
      </c>
      <c r="C38" s="53">
        <v>363</v>
      </c>
      <c r="D38" s="53">
        <v>60</v>
      </c>
      <c r="E38" s="53">
        <v>13</v>
      </c>
      <c r="F38" s="53">
        <v>4</v>
      </c>
      <c r="G38" s="53">
        <v>43</v>
      </c>
      <c r="H38" s="53">
        <v>11</v>
      </c>
      <c r="I38" s="53">
        <v>2</v>
      </c>
      <c r="J38" s="53">
        <v>4</v>
      </c>
    </row>
    <row r="39" spans="1:10" s="43" customFormat="1" ht="22.5" customHeight="1">
      <c r="A39" s="57" t="s">
        <v>118</v>
      </c>
      <c r="B39" s="52">
        <v>288</v>
      </c>
      <c r="C39" s="53">
        <v>232</v>
      </c>
      <c r="D39" s="53">
        <v>56</v>
      </c>
      <c r="E39" s="53">
        <v>14</v>
      </c>
      <c r="F39" s="53" t="s">
        <v>828</v>
      </c>
      <c r="G39" s="53">
        <v>42</v>
      </c>
      <c r="H39" s="53">
        <v>14</v>
      </c>
      <c r="I39" s="53">
        <v>4</v>
      </c>
      <c r="J39" s="53">
        <v>6</v>
      </c>
    </row>
    <row r="40" spans="1:10" s="43" customFormat="1" ht="22.5" customHeight="1">
      <c r="A40" s="23"/>
      <c r="B40" s="53"/>
      <c r="C40" s="53"/>
      <c r="D40" s="63"/>
      <c r="E40" s="53"/>
      <c r="F40" s="53"/>
      <c r="G40" s="53"/>
      <c r="H40" s="53"/>
      <c r="I40" s="53"/>
      <c r="J40" s="53"/>
    </row>
    <row r="41" spans="1:10" s="51" customFormat="1" ht="22.5" customHeight="1">
      <c r="A41" s="26" t="s">
        <v>259</v>
      </c>
      <c r="B41" s="62">
        <v>3491</v>
      </c>
      <c r="C41" s="63">
        <v>2748</v>
      </c>
      <c r="D41" s="63">
        <v>743</v>
      </c>
      <c r="E41" s="63">
        <v>184</v>
      </c>
      <c r="F41" s="63">
        <v>43</v>
      </c>
      <c r="G41" s="63">
        <v>516</v>
      </c>
      <c r="H41" s="63">
        <v>184</v>
      </c>
      <c r="I41" s="63">
        <v>28</v>
      </c>
      <c r="J41" s="63">
        <v>65</v>
      </c>
    </row>
    <row r="42" spans="1:10" s="43" customFormat="1" ht="22.5" customHeight="1">
      <c r="A42" s="57" t="s">
        <v>119</v>
      </c>
      <c r="B42" s="52">
        <v>825</v>
      </c>
      <c r="C42" s="53">
        <v>519</v>
      </c>
      <c r="D42" s="53">
        <v>306</v>
      </c>
      <c r="E42" s="53">
        <v>85</v>
      </c>
      <c r="F42" s="53">
        <v>39</v>
      </c>
      <c r="G42" s="53">
        <v>182</v>
      </c>
      <c r="H42" s="53">
        <v>69</v>
      </c>
      <c r="I42" s="53">
        <v>8</v>
      </c>
      <c r="J42" s="53">
        <v>30</v>
      </c>
    </row>
    <row r="43" spans="1:10" s="43" customFormat="1" ht="22.5" customHeight="1">
      <c r="A43" s="57" t="s">
        <v>120</v>
      </c>
      <c r="B43" s="52">
        <v>139</v>
      </c>
      <c r="C43" s="53">
        <v>119</v>
      </c>
      <c r="D43" s="53">
        <v>20</v>
      </c>
      <c r="E43" s="53">
        <v>6</v>
      </c>
      <c r="F43" s="53">
        <v>2</v>
      </c>
      <c r="G43" s="53">
        <v>12</v>
      </c>
      <c r="H43" s="53">
        <v>5</v>
      </c>
      <c r="I43" s="53" t="s">
        <v>828</v>
      </c>
      <c r="J43" s="53" t="s">
        <v>828</v>
      </c>
    </row>
    <row r="44" spans="1:10" s="43" customFormat="1" ht="22.5" customHeight="1">
      <c r="A44" s="57" t="s">
        <v>121</v>
      </c>
      <c r="B44" s="52">
        <v>138</v>
      </c>
      <c r="C44" s="53">
        <v>132</v>
      </c>
      <c r="D44" s="53">
        <v>6</v>
      </c>
      <c r="E44" s="53">
        <v>2</v>
      </c>
      <c r="F44" s="53" t="s">
        <v>828</v>
      </c>
      <c r="G44" s="53">
        <v>4</v>
      </c>
      <c r="H44" s="53">
        <v>1</v>
      </c>
      <c r="I44" s="53" t="s">
        <v>828</v>
      </c>
      <c r="J44" s="53">
        <v>2</v>
      </c>
    </row>
    <row r="45" spans="1:10" s="43" customFormat="1" ht="22.5" customHeight="1">
      <c r="A45" s="57" t="s">
        <v>122</v>
      </c>
      <c r="B45" s="52">
        <v>1307</v>
      </c>
      <c r="C45" s="53">
        <v>1180</v>
      </c>
      <c r="D45" s="53">
        <v>127</v>
      </c>
      <c r="E45" s="53">
        <v>42</v>
      </c>
      <c r="F45" s="53">
        <v>2</v>
      </c>
      <c r="G45" s="53">
        <v>83</v>
      </c>
      <c r="H45" s="53">
        <v>30</v>
      </c>
      <c r="I45" s="53">
        <v>3</v>
      </c>
      <c r="J45" s="53">
        <v>11</v>
      </c>
    </row>
    <row r="46" spans="1:10" s="43" customFormat="1" ht="22.5" customHeight="1">
      <c r="A46" s="57" t="s">
        <v>123</v>
      </c>
      <c r="B46" s="52">
        <v>1082</v>
      </c>
      <c r="C46" s="53">
        <v>798</v>
      </c>
      <c r="D46" s="53">
        <v>284</v>
      </c>
      <c r="E46" s="53">
        <v>49</v>
      </c>
      <c r="F46" s="53" t="s">
        <v>828</v>
      </c>
      <c r="G46" s="53">
        <v>235</v>
      </c>
      <c r="H46" s="53">
        <v>79</v>
      </c>
      <c r="I46" s="53">
        <v>17</v>
      </c>
      <c r="J46" s="53">
        <v>22</v>
      </c>
    </row>
    <row r="47" spans="1:10" s="61" customFormat="1" ht="22.5" customHeight="1">
      <c r="A47" s="58"/>
      <c r="B47" s="49"/>
      <c r="C47" s="15"/>
      <c r="D47" s="63"/>
      <c r="E47" s="15"/>
      <c r="F47" s="15"/>
      <c r="G47" s="15"/>
      <c r="H47" s="15"/>
      <c r="I47" s="15"/>
      <c r="J47" s="15"/>
    </row>
    <row r="48" spans="1:10" s="51" customFormat="1" ht="22.5" customHeight="1">
      <c r="A48" s="26" t="s">
        <v>260</v>
      </c>
      <c r="B48" s="62">
        <v>1183</v>
      </c>
      <c r="C48" s="63">
        <v>419</v>
      </c>
      <c r="D48" s="63">
        <v>764</v>
      </c>
      <c r="E48" s="63">
        <v>183</v>
      </c>
      <c r="F48" s="63">
        <v>139</v>
      </c>
      <c r="G48" s="63">
        <v>442</v>
      </c>
      <c r="H48" s="63">
        <v>202</v>
      </c>
      <c r="I48" s="63">
        <v>7</v>
      </c>
      <c r="J48" s="63">
        <v>30</v>
      </c>
    </row>
    <row r="49" spans="1:10" s="43" customFormat="1" ht="22.5" customHeight="1">
      <c r="A49" s="59" t="s">
        <v>124</v>
      </c>
      <c r="B49" s="52">
        <v>335</v>
      </c>
      <c r="C49" s="53">
        <v>88</v>
      </c>
      <c r="D49" s="53">
        <v>247</v>
      </c>
      <c r="E49" s="53">
        <v>51</v>
      </c>
      <c r="F49" s="53">
        <v>21</v>
      </c>
      <c r="G49" s="53">
        <v>175</v>
      </c>
      <c r="H49" s="53">
        <v>78</v>
      </c>
      <c r="I49" s="53">
        <v>5</v>
      </c>
      <c r="J49" s="53">
        <v>6</v>
      </c>
    </row>
    <row r="50" spans="1:10" s="43" customFormat="1" ht="22.5" customHeight="1">
      <c r="A50" s="59" t="s">
        <v>125</v>
      </c>
      <c r="B50" s="52">
        <v>400</v>
      </c>
      <c r="C50" s="53">
        <v>180</v>
      </c>
      <c r="D50" s="53">
        <v>220</v>
      </c>
      <c r="E50" s="53">
        <v>45</v>
      </c>
      <c r="F50" s="53">
        <v>38</v>
      </c>
      <c r="G50" s="53">
        <v>137</v>
      </c>
      <c r="H50" s="53">
        <v>50</v>
      </c>
      <c r="I50" s="53" t="s">
        <v>828</v>
      </c>
      <c r="J50" s="53">
        <v>14</v>
      </c>
    </row>
    <row r="51" spans="1:10" s="43" customFormat="1" ht="22.5" customHeight="1">
      <c r="A51" s="59" t="s">
        <v>126</v>
      </c>
      <c r="B51" s="52">
        <v>448</v>
      </c>
      <c r="C51" s="53">
        <v>151</v>
      </c>
      <c r="D51" s="53">
        <v>297</v>
      </c>
      <c r="E51" s="53">
        <v>87</v>
      </c>
      <c r="F51" s="53">
        <v>80</v>
      </c>
      <c r="G51" s="53">
        <v>130</v>
      </c>
      <c r="H51" s="53">
        <v>74</v>
      </c>
      <c r="I51" s="53">
        <v>2</v>
      </c>
      <c r="J51" s="53">
        <v>10</v>
      </c>
    </row>
    <row r="52" spans="1:10" s="43" customFormat="1" ht="22.5" customHeight="1">
      <c r="A52" s="27"/>
      <c r="B52" s="49"/>
      <c r="C52" s="15"/>
      <c r="D52" s="63"/>
      <c r="E52" s="15"/>
      <c r="F52" s="15"/>
      <c r="G52" s="15"/>
      <c r="H52" s="15"/>
      <c r="I52" s="15"/>
      <c r="J52" s="15"/>
    </row>
    <row r="53" spans="1:10" s="51" customFormat="1" ht="22.5" customHeight="1">
      <c r="A53" s="26" t="s">
        <v>261</v>
      </c>
      <c r="B53" s="62">
        <v>471</v>
      </c>
      <c r="C53" s="63">
        <v>244</v>
      </c>
      <c r="D53" s="63">
        <v>227</v>
      </c>
      <c r="E53" s="63">
        <v>54</v>
      </c>
      <c r="F53" s="63">
        <v>20</v>
      </c>
      <c r="G53" s="63">
        <v>153</v>
      </c>
      <c r="H53" s="63">
        <v>70</v>
      </c>
      <c r="I53" s="63">
        <v>3</v>
      </c>
      <c r="J53" s="63">
        <v>20</v>
      </c>
    </row>
    <row r="54" spans="1:10" s="43" customFormat="1" ht="22.5" customHeight="1">
      <c r="A54" s="59" t="s">
        <v>262</v>
      </c>
      <c r="B54" s="52">
        <v>471</v>
      </c>
      <c r="C54" s="53">
        <v>244</v>
      </c>
      <c r="D54" s="53">
        <v>227</v>
      </c>
      <c r="E54" s="53">
        <v>54</v>
      </c>
      <c r="F54" s="53">
        <v>20</v>
      </c>
      <c r="G54" s="53">
        <v>153</v>
      </c>
      <c r="H54" s="53">
        <v>70</v>
      </c>
      <c r="I54" s="53">
        <v>3</v>
      </c>
      <c r="J54" s="53">
        <v>20</v>
      </c>
    </row>
    <row r="55" spans="1:10" s="43" customFormat="1" ht="22.5" customHeight="1">
      <c r="A55" s="27"/>
      <c r="B55" s="49"/>
      <c r="C55" s="15"/>
      <c r="D55" s="63"/>
      <c r="E55" s="15"/>
      <c r="F55" s="15"/>
      <c r="G55" s="15"/>
      <c r="H55" s="15"/>
      <c r="I55" s="15"/>
      <c r="J55" s="15"/>
    </row>
    <row r="56" spans="1:10" s="51" customFormat="1" ht="22.5" customHeight="1">
      <c r="A56" s="26" t="s">
        <v>263</v>
      </c>
      <c r="B56" s="62">
        <v>1774</v>
      </c>
      <c r="C56" s="63">
        <v>1351</v>
      </c>
      <c r="D56" s="63">
        <v>423</v>
      </c>
      <c r="E56" s="63">
        <v>64</v>
      </c>
      <c r="F56" s="63">
        <v>61</v>
      </c>
      <c r="G56" s="63">
        <v>298</v>
      </c>
      <c r="H56" s="63">
        <v>93</v>
      </c>
      <c r="I56" s="63">
        <v>4</v>
      </c>
      <c r="J56" s="63">
        <v>61</v>
      </c>
    </row>
    <row r="57" spans="1:10" s="43" customFormat="1" ht="22.5" customHeight="1">
      <c r="A57" s="59" t="s">
        <v>127</v>
      </c>
      <c r="B57" s="52">
        <v>229</v>
      </c>
      <c r="C57" s="53">
        <v>211</v>
      </c>
      <c r="D57" s="53">
        <v>18</v>
      </c>
      <c r="E57" s="53">
        <v>2</v>
      </c>
      <c r="F57" s="53" t="s">
        <v>828</v>
      </c>
      <c r="G57" s="53">
        <v>16</v>
      </c>
      <c r="H57" s="53">
        <v>6</v>
      </c>
      <c r="I57" s="53" t="s">
        <v>828</v>
      </c>
      <c r="J57" s="53">
        <v>2</v>
      </c>
    </row>
    <row r="58" spans="1:10" s="43" customFormat="1" ht="22.5" customHeight="1">
      <c r="A58" s="59" t="s">
        <v>128</v>
      </c>
      <c r="B58" s="52">
        <v>227</v>
      </c>
      <c r="C58" s="53">
        <v>185</v>
      </c>
      <c r="D58" s="53">
        <v>42</v>
      </c>
      <c r="E58" s="53">
        <v>10</v>
      </c>
      <c r="F58" s="53">
        <v>5</v>
      </c>
      <c r="G58" s="53">
        <v>27</v>
      </c>
      <c r="H58" s="53">
        <v>11</v>
      </c>
      <c r="I58" s="53">
        <v>2</v>
      </c>
      <c r="J58" s="53">
        <v>6</v>
      </c>
    </row>
    <row r="59" spans="1:10" s="43" customFormat="1" ht="22.5" customHeight="1">
      <c r="A59" s="59" t="s">
        <v>129</v>
      </c>
      <c r="B59" s="52">
        <v>193</v>
      </c>
      <c r="C59" s="53">
        <v>177</v>
      </c>
      <c r="D59" s="53">
        <v>16</v>
      </c>
      <c r="E59" s="53">
        <v>2</v>
      </c>
      <c r="F59" s="53">
        <v>1</v>
      </c>
      <c r="G59" s="53">
        <v>13</v>
      </c>
      <c r="H59" s="53">
        <v>2</v>
      </c>
      <c r="I59" s="53" t="s">
        <v>828</v>
      </c>
      <c r="J59" s="53">
        <v>2</v>
      </c>
    </row>
    <row r="60" spans="1:10" s="43" customFormat="1" ht="22.5" customHeight="1">
      <c r="A60" s="59" t="s">
        <v>130</v>
      </c>
      <c r="B60" s="52">
        <v>383</v>
      </c>
      <c r="C60" s="53">
        <v>231</v>
      </c>
      <c r="D60" s="53">
        <v>152</v>
      </c>
      <c r="E60" s="53">
        <v>5</v>
      </c>
      <c r="F60" s="53">
        <v>11</v>
      </c>
      <c r="G60" s="53">
        <v>136</v>
      </c>
      <c r="H60" s="53">
        <v>38</v>
      </c>
      <c r="I60" s="53">
        <v>1</v>
      </c>
      <c r="J60" s="53">
        <v>30</v>
      </c>
    </row>
    <row r="61" spans="1:10" s="43" customFormat="1" ht="22.5" customHeight="1">
      <c r="A61" s="59" t="s">
        <v>131</v>
      </c>
      <c r="B61" s="52">
        <v>163</v>
      </c>
      <c r="C61" s="53">
        <v>142</v>
      </c>
      <c r="D61" s="53">
        <v>21</v>
      </c>
      <c r="E61" s="53">
        <v>3</v>
      </c>
      <c r="F61" s="53" t="s">
        <v>828</v>
      </c>
      <c r="G61" s="53">
        <v>18</v>
      </c>
      <c r="H61" s="53">
        <v>4</v>
      </c>
      <c r="I61" s="53" t="s">
        <v>828</v>
      </c>
      <c r="J61" s="53">
        <v>8</v>
      </c>
    </row>
    <row r="62" spans="1:10" s="43" customFormat="1" ht="22.5" customHeight="1">
      <c r="A62" s="59" t="s">
        <v>132</v>
      </c>
      <c r="B62" s="52">
        <v>172</v>
      </c>
      <c r="C62" s="53">
        <v>75</v>
      </c>
      <c r="D62" s="53">
        <v>97</v>
      </c>
      <c r="E62" s="53">
        <v>21</v>
      </c>
      <c r="F62" s="53">
        <v>28</v>
      </c>
      <c r="G62" s="53">
        <v>48</v>
      </c>
      <c r="H62" s="53">
        <v>19</v>
      </c>
      <c r="I62" s="53" t="s">
        <v>828</v>
      </c>
      <c r="J62" s="53">
        <v>7</v>
      </c>
    </row>
    <row r="63" spans="1:10" s="43" customFormat="1" ht="22.5" customHeight="1">
      <c r="A63" s="59" t="s">
        <v>220</v>
      </c>
      <c r="B63" s="52">
        <v>407</v>
      </c>
      <c r="C63" s="53">
        <v>330</v>
      </c>
      <c r="D63" s="53">
        <v>77</v>
      </c>
      <c r="E63" s="53">
        <v>21</v>
      </c>
      <c r="F63" s="53">
        <v>16</v>
      </c>
      <c r="G63" s="53">
        <v>40</v>
      </c>
      <c r="H63" s="53">
        <v>13</v>
      </c>
      <c r="I63" s="53">
        <v>1</v>
      </c>
      <c r="J63" s="53">
        <v>6</v>
      </c>
    </row>
    <row r="64" spans="1:10" s="43" customFormat="1" ht="22.5" customHeight="1">
      <c r="A64" s="59"/>
      <c r="B64" s="49"/>
      <c r="C64" s="15"/>
      <c r="D64" s="63"/>
      <c r="E64" s="15"/>
      <c r="F64" s="15"/>
      <c r="G64" s="15"/>
      <c r="H64" s="15"/>
      <c r="I64" s="15"/>
      <c r="J64" s="15"/>
    </row>
    <row r="65" spans="1:10" s="51" customFormat="1" ht="22.5" customHeight="1">
      <c r="A65" s="26" t="s">
        <v>224</v>
      </c>
      <c r="B65" s="62">
        <v>1137</v>
      </c>
      <c r="C65" s="63">
        <v>998</v>
      </c>
      <c r="D65" s="63">
        <v>139</v>
      </c>
      <c r="E65" s="63">
        <v>41</v>
      </c>
      <c r="F65" s="63">
        <v>6</v>
      </c>
      <c r="G65" s="63">
        <v>92</v>
      </c>
      <c r="H65" s="63">
        <v>28</v>
      </c>
      <c r="I65" s="63" t="s">
        <v>828</v>
      </c>
      <c r="J65" s="63">
        <v>5</v>
      </c>
    </row>
    <row r="66" spans="1:10" s="43" customFormat="1" ht="22.5" customHeight="1">
      <c r="A66" s="59" t="s">
        <v>133</v>
      </c>
      <c r="B66" s="52">
        <v>939</v>
      </c>
      <c r="C66" s="53">
        <v>832</v>
      </c>
      <c r="D66" s="53">
        <v>107</v>
      </c>
      <c r="E66" s="53">
        <v>30</v>
      </c>
      <c r="F66" s="53">
        <v>4</v>
      </c>
      <c r="G66" s="53">
        <v>73</v>
      </c>
      <c r="H66" s="53">
        <v>17</v>
      </c>
      <c r="I66" s="53" t="s">
        <v>828</v>
      </c>
      <c r="J66" s="53">
        <v>5</v>
      </c>
    </row>
    <row r="67" spans="1:10" s="43" customFormat="1" ht="22.5" customHeight="1">
      <c r="A67" s="59" t="s">
        <v>134</v>
      </c>
      <c r="B67" s="52">
        <v>105</v>
      </c>
      <c r="C67" s="53">
        <v>85</v>
      </c>
      <c r="D67" s="53">
        <v>20</v>
      </c>
      <c r="E67" s="53">
        <v>8</v>
      </c>
      <c r="F67" s="53" t="s">
        <v>828</v>
      </c>
      <c r="G67" s="53">
        <v>12</v>
      </c>
      <c r="H67" s="53">
        <v>7</v>
      </c>
      <c r="I67" s="53" t="s">
        <v>828</v>
      </c>
      <c r="J67" s="53" t="s">
        <v>828</v>
      </c>
    </row>
    <row r="68" spans="1:10" s="43" customFormat="1" ht="22.5" customHeight="1">
      <c r="A68" s="60" t="s">
        <v>135</v>
      </c>
      <c r="B68" s="54">
        <v>93</v>
      </c>
      <c r="C68" s="55">
        <v>81</v>
      </c>
      <c r="D68" s="55">
        <v>12</v>
      </c>
      <c r="E68" s="55">
        <v>3</v>
      </c>
      <c r="F68" s="55">
        <v>2</v>
      </c>
      <c r="G68" s="55">
        <v>7</v>
      </c>
      <c r="H68" s="55">
        <v>4</v>
      </c>
      <c r="I68" s="55" t="s">
        <v>828</v>
      </c>
      <c r="J68" s="55" t="s">
        <v>828</v>
      </c>
    </row>
    <row r="69" spans="1:11" s="115" customFormat="1" ht="18.75" customHeight="1">
      <c r="A69" s="112" t="s">
        <v>277</v>
      </c>
      <c r="B69" s="113"/>
      <c r="C69" s="113"/>
      <c r="D69" s="113"/>
      <c r="E69" s="114"/>
      <c r="F69" s="114"/>
      <c r="G69" s="114"/>
      <c r="H69" s="1075" t="s">
        <v>279</v>
      </c>
      <c r="I69" s="1075"/>
      <c r="J69" s="1075"/>
      <c r="K69" s="113"/>
    </row>
    <row r="70" spans="1:11" ht="13.5">
      <c r="A70" s="12"/>
      <c r="B70" s="10"/>
      <c r="C70" s="10"/>
      <c r="D70" s="10"/>
      <c r="E70" s="10"/>
      <c r="F70" s="10"/>
      <c r="G70" s="10"/>
      <c r="H70" s="10"/>
      <c r="I70" s="10"/>
      <c r="J70" s="10"/>
      <c r="K70" s="11"/>
    </row>
  </sheetData>
  <mergeCells count="12">
    <mergeCell ref="A3:A5"/>
    <mergeCell ref="B3:B5"/>
    <mergeCell ref="E4:E5"/>
    <mergeCell ref="E3:G3"/>
    <mergeCell ref="F4:G4"/>
    <mergeCell ref="C3:C5"/>
    <mergeCell ref="D3:D5"/>
    <mergeCell ref="J4:J5"/>
    <mergeCell ref="H69:J69"/>
    <mergeCell ref="H3:J3"/>
    <mergeCell ref="I4:I5"/>
    <mergeCell ref="H4:H5"/>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fitToHeight="2" horizontalDpi="600" verticalDpi="600" orientation="portrait" paperSize="9" scale="83" r:id="rId2"/>
</worksheet>
</file>

<file path=xl/worksheets/sheet30.xml><?xml version="1.0" encoding="utf-8"?>
<worksheet xmlns="http://schemas.openxmlformats.org/spreadsheetml/2006/main" xmlns:r="http://schemas.openxmlformats.org/officeDocument/2006/relationships">
  <dimension ref="A1:K17"/>
  <sheetViews>
    <sheetView zoomScaleSheetLayoutView="100" workbookViewId="0" topLeftCell="A1">
      <selection activeCell="A1" sqref="A1"/>
    </sheetView>
  </sheetViews>
  <sheetFormatPr defaultColWidth="9.00390625" defaultRowHeight="13.5"/>
  <cols>
    <col min="1" max="1" width="11.375" style="4" customWidth="1"/>
    <col min="2" max="11" width="10.625" style="4" customWidth="1"/>
    <col min="12" max="16384" width="9.00390625" style="4" customWidth="1"/>
  </cols>
  <sheetData>
    <row r="1" ht="18" customHeight="1">
      <c r="A1" s="1052" t="s">
        <v>283</v>
      </c>
    </row>
    <row r="2" ht="21" customHeight="1">
      <c r="A2" s="101" t="s">
        <v>657</v>
      </c>
    </row>
    <row r="3" ht="14.25" thickBot="1"/>
    <row r="4" spans="1:11" ht="38.25" customHeight="1" thickTop="1">
      <c r="A4" s="366" t="s">
        <v>13</v>
      </c>
      <c r="B4" s="128" t="s">
        <v>93</v>
      </c>
      <c r="C4" s="261" t="s">
        <v>14</v>
      </c>
      <c r="D4" s="367" t="s">
        <v>15</v>
      </c>
      <c r="E4" s="367" t="s">
        <v>658</v>
      </c>
      <c r="F4" s="201" t="s">
        <v>94</v>
      </c>
      <c r="G4" s="201" t="s">
        <v>95</v>
      </c>
      <c r="H4" s="201" t="s">
        <v>659</v>
      </c>
      <c r="I4" s="201" t="s">
        <v>96</v>
      </c>
      <c r="J4" s="201" t="s">
        <v>660</v>
      </c>
      <c r="K4" s="202" t="s">
        <v>661</v>
      </c>
    </row>
    <row r="5" spans="1:11" ht="16.5" customHeight="1">
      <c r="A5" s="131"/>
      <c r="B5" s="368" t="s">
        <v>662</v>
      </c>
      <c r="C5" s="208" t="s">
        <v>662</v>
      </c>
      <c r="D5" s="208" t="s">
        <v>662</v>
      </c>
      <c r="E5" s="208" t="s">
        <v>662</v>
      </c>
      <c r="F5" s="208" t="s">
        <v>662</v>
      </c>
      <c r="G5" s="208" t="s">
        <v>662</v>
      </c>
      <c r="H5" s="208" t="s">
        <v>662</v>
      </c>
      <c r="I5" s="208" t="s">
        <v>662</v>
      </c>
      <c r="J5" s="208" t="s">
        <v>662</v>
      </c>
      <c r="K5" s="208" t="s">
        <v>662</v>
      </c>
    </row>
    <row r="6" spans="1:11" ht="27.75" customHeight="1">
      <c r="A6" s="927" t="s">
        <v>663</v>
      </c>
      <c r="B6" s="369">
        <v>72.1</v>
      </c>
      <c r="C6" s="370">
        <v>482</v>
      </c>
      <c r="D6" s="370">
        <v>31</v>
      </c>
      <c r="E6" s="370">
        <v>57.6</v>
      </c>
      <c r="F6" s="370">
        <v>55.2</v>
      </c>
      <c r="G6" s="370">
        <v>100</v>
      </c>
      <c r="H6" s="370">
        <v>10.4</v>
      </c>
      <c r="I6" s="370">
        <v>40.6</v>
      </c>
      <c r="J6" s="370">
        <v>199.8</v>
      </c>
      <c r="K6" s="370">
        <v>76</v>
      </c>
    </row>
    <row r="7" spans="1:11" ht="27.75" customHeight="1">
      <c r="A7" s="927">
        <v>15</v>
      </c>
      <c r="B7" s="369">
        <v>50.1</v>
      </c>
      <c r="C7" s="370">
        <v>458.2</v>
      </c>
      <c r="D7" s="370">
        <v>14.8</v>
      </c>
      <c r="E7" s="370">
        <v>75</v>
      </c>
      <c r="F7" s="370">
        <v>58</v>
      </c>
      <c r="G7" s="370">
        <v>147.8</v>
      </c>
      <c r="H7" s="370">
        <v>30.9</v>
      </c>
      <c r="I7" s="370">
        <v>36.7</v>
      </c>
      <c r="J7" s="370">
        <v>94.5</v>
      </c>
      <c r="K7" s="370">
        <v>211</v>
      </c>
    </row>
    <row r="8" spans="1:11" ht="27.75" customHeight="1">
      <c r="A8" s="928">
        <v>16</v>
      </c>
      <c r="B8" s="369">
        <v>50</v>
      </c>
      <c r="C8" s="370">
        <v>361.9</v>
      </c>
      <c r="D8" s="370">
        <v>14.2</v>
      </c>
      <c r="E8" s="370">
        <v>73</v>
      </c>
      <c r="F8" s="370">
        <v>57.5</v>
      </c>
      <c r="G8" s="370">
        <v>77.6</v>
      </c>
      <c r="H8" s="370">
        <v>32.3</v>
      </c>
      <c r="I8" s="370">
        <v>34.5</v>
      </c>
      <c r="J8" s="370">
        <v>168.1</v>
      </c>
      <c r="K8" s="370">
        <v>119</v>
      </c>
    </row>
    <row r="9" spans="1:11" ht="27.75" customHeight="1">
      <c r="A9" s="928">
        <v>17</v>
      </c>
      <c r="B9" s="369">
        <v>40.7</v>
      </c>
      <c r="C9" s="370">
        <v>337.2</v>
      </c>
      <c r="D9" s="370">
        <v>13.9</v>
      </c>
      <c r="E9" s="370">
        <v>68.3</v>
      </c>
      <c r="F9" s="370">
        <v>47.5</v>
      </c>
      <c r="G9" s="370">
        <v>71.9</v>
      </c>
      <c r="H9" s="370">
        <v>27.5</v>
      </c>
      <c r="I9" s="370">
        <v>38</v>
      </c>
      <c r="J9" s="370">
        <v>84.3</v>
      </c>
      <c r="K9" s="370">
        <v>95.8</v>
      </c>
    </row>
    <row r="10" spans="1:11" s="8" customFormat="1" ht="27.75" customHeight="1">
      <c r="A10" s="932">
        <v>18</v>
      </c>
      <c r="B10" s="371">
        <v>42.3</v>
      </c>
      <c r="C10" s="372">
        <v>328.2</v>
      </c>
      <c r="D10" s="372">
        <v>13.6</v>
      </c>
      <c r="E10" s="372">
        <v>62.7</v>
      </c>
      <c r="F10" s="372">
        <v>51.1</v>
      </c>
      <c r="G10" s="372">
        <v>65.4</v>
      </c>
      <c r="H10" s="372">
        <v>76.9</v>
      </c>
      <c r="I10" s="372">
        <v>35.5</v>
      </c>
      <c r="J10" s="372">
        <v>120.2</v>
      </c>
      <c r="K10" s="372">
        <v>54</v>
      </c>
    </row>
    <row r="11" spans="1:11" ht="27.75" customHeight="1">
      <c r="A11" s="909"/>
      <c r="B11" s="373"/>
      <c r="C11" s="374"/>
      <c r="D11" s="374"/>
      <c r="E11" s="374"/>
      <c r="F11" s="374"/>
      <c r="G11" s="374"/>
      <c r="H11" s="374"/>
      <c r="I11" s="374"/>
      <c r="J11" s="374"/>
      <c r="K11" s="374"/>
    </row>
    <row r="12" spans="1:11" ht="27.75" customHeight="1">
      <c r="A12" s="186" t="s">
        <v>644</v>
      </c>
      <c r="B12" s="373">
        <v>28</v>
      </c>
      <c r="C12" s="374">
        <v>198.3</v>
      </c>
      <c r="D12" s="374" t="s">
        <v>206</v>
      </c>
      <c r="E12" s="374">
        <v>16.6</v>
      </c>
      <c r="F12" s="374">
        <v>3.4</v>
      </c>
      <c r="G12" s="374" t="s">
        <v>206</v>
      </c>
      <c r="H12" s="374">
        <v>1.7</v>
      </c>
      <c r="I12" s="370" t="s">
        <v>136</v>
      </c>
      <c r="J12" s="370" t="s">
        <v>136</v>
      </c>
      <c r="K12" s="374">
        <v>5.6</v>
      </c>
    </row>
    <row r="13" spans="1:11" ht="27.75" customHeight="1">
      <c r="A13" s="186" t="s">
        <v>1116</v>
      </c>
      <c r="B13" s="373" t="s">
        <v>206</v>
      </c>
      <c r="C13" s="374">
        <v>52.8</v>
      </c>
      <c r="D13" s="370" t="s">
        <v>136</v>
      </c>
      <c r="E13" s="374">
        <v>2.4</v>
      </c>
      <c r="F13" s="374" t="s">
        <v>206</v>
      </c>
      <c r="G13" s="370">
        <v>52.9</v>
      </c>
      <c r="H13" s="370" t="s">
        <v>136</v>
      </c>
      <c r="I13" s="370" t="s">
        <v>136</v>
      </c>
      <c r="J13" s="370" t="s">
        <v>136</v>
      </c>
      <c r="K13" s="370">
        <v>5</v>
      </c>
    </row>
    <row r="14" spans="1:11" ht="27.75" customHeight="1">
      <c r="A14" s="186" t="s">
        <v>1117</v>
      </c>
      <c r="B14" s="373">
        <v>13.8</v>
      </c>
      <c r="C14" s="374">
        <v>45.4</v>
      </c>
      <c r="D14" s="374">
        <v>12.1</v>
      </c>
      <c r="E14" s="370">
        <v>43.2</v>
      </c>
      <c r="F14" s="374">
        <v>45.9</v>
      </c>
      <c r="G14" s="374">
        <v>5.7</v>
      </c>
      <c r="H14" s="374">
        <v>72</v>
      </c>
      <c r="I14" s="370">
        <v>3.2</v>
      </c>
      <c r="J14" s="370">
        <v>120.2</v>
      </c>
      <c r="K14" s="374">
        <v>3</v>
      </c>
    </row>
    <row r="15" spans="1:11" ht="27.75" customHeight="1">
      <c r="A15" s="237" t="s">
        <v>645</v>
      </c>
      <c r="B15" s="375">
        <v>0.5</v>
      </c>
      <c r="C15" s="376">
        <v>31.7</v>
      </c>
      <c r="D15" s="376">
        <v>1.5</v>
      </c>
      <c r="E15" s="376">
        <v>0.5</v>
      </c>
      <c r="F15" s="376">
        <v>1.8</v>
      </c>
      <c r="G15" s="377">
        <v>6.8</v>
      </c>
      <c r="H15" s="377">
        <v>3.2</v>
      </c>
      <c r="I15" s="377">
        <v>32.3</v>
      </c>
      <c r="J15" s="370" t="s">
        <v>136</v>
      </c>
      <c r="K15" s="377">
        <v>40.4</v>
      </c>
    </row>
    <row r="16" spans="1:11" ht="27.75" customHeight="1">
      <c r="A16" s="4" t="s">
        <v>664</v>
      </c>
      <c r="I16" s="245"/>
      <c r="J16" s="968"/>
      <c r="K16" s="35"/>
    </row>
    <row r="17" spans="1:11" s="200" customFormat="1" ht="15" customHeight="1">
      <c r="A17" s="4"/>
      <c r="B17" s="4"/>
      <c r="C17" s="4"/>
      <c r="D17" s="4"/>
      <c r="E17" s="4"/>
      <c r="F17" s="4"/>
      <c r="G17" s="4"/>
      <c r="H17" s="4"/>
      <c r="I17" s="245"/>
      <c r="J17" s="245"/>
      <c r="K17" s="35" t="s">
        <v>1095</v>
      </c>
    </row>
  </sheetData>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31.xml><?xml version="1.0" encoding="utf-8"?>
<worksheet xmlns="http://schemas.openxmlformats.org/spreadsheetml/2006/main" xmlns:r="http://schemas.openxmlformats.org/officeDocument/2006/relationships">
  <dimension ref="A1:V10"/>
  <sheetViews>
    <sheetView workbookViewId="0" topLeftCell="A1">
      <selection activeCell="A1" sqref="A1"/>
    </sheetView>
  </sheetViews>
  <sheetFormatPr defaultColWidth="9.00390625" defaultRowHeight="13.5"/>
  <cols>
    <col min="1" max="1" width="12.625" style="4" customWidth="1"/>
    <col min="2" max="4" width="11.625" style="4" customWidth="1"/>
    <col min="5" max="7" width="11.75390625" style="4" customWidth="1"/>
    <col min="8" max="8" width="13.125" style="4" customWidth="1"/>
    <col min="9" max="22" width="11.75390625" style="4" customWidth="1"/>
    <col min="23" max="16384" width="9.00390625" style="4" customWidth="1"/>
  </cols>
  <sheetData>
    <row r="1" ht="18" customHeight="1">
      <c r="A1" s="1052" t="s">
        <v>283</v>
      </c>
    </row>
    <row r="2" ht="19.5" thickBot="1">
      <c r="A2" s="101" t="s">
        <v>665</v>
      </c>
    </row>
    <row r="3" spans="1:22" ht="27.75" customHeight="1" thickTop="1">
      <c r="A3" s="1053" t="s">
        <v>714</v>
      </c>
      <c r="B3" s="1381" t="s">
        <v>16</v>
      </c>
      <c r="C3" s="1381" t="s">
        <v>17</v>
      </c>
      <c r="D3" s="1381" t="s">
        <v>18</v>
      </c>
      <c r="E3" s="1380" t="s">
        <v>203</v>
      </c>
      <c r="F3" s="1382"/>
      <c r="G3" s="1382"/>
      <c r="H3" s="1382"/>
      <c r="I3" s="1382"/>
      <c r="J3" s="1382"/>
      <c r="K3" s="1382"/>
      <c r="L3" s="1382"/>
      <c r="M3" s="1383"/>
      <c r="N3" s="1379" t="s">
        <v>19</v>
      </c>
      <c r="O3" s="1379"/>
      <c r="P3" s="1379"/>
      <c r="Q3" s="1379"/>
      <c r="R3" s="1379"/>
      <c r="S3" s="1379"/>
      <c r="T3" s="1379"/>
      <c r="U3" s="1379"/>
      <c r="V3" s="1380"/>
    </row>
    <row r="4" spans="1:22" ht="27.75" customHeight="1">
      <c r="A4" s="1054"/>
      <c r="B4" s="1368"/>
      <c r="C4" s="1368"/>
      <c r="D4" s="1368"/>
      <c r="E4" s="784" t="s">
        <v>156</v>
      </c>
      <c r="F4" s="785" t="s">
        <v>538</v>
      </c>
      <c r="G4" s="785" t="s">
        <v>539</v>
      </c>
      <c r="H4" s="241" t="s">
        <v>540</v>
      </c>
      <c r="I4" s="785" t="s">
        <v>541</v>
      </c>
      <c r="J4" s="785" t="s">
        <v>20</v>
      </c>
      <c r="K4" s="786" t="s">
        <v>542</v>
      </c>
      <c r="L4" s="784" t="s">
        <v>543</v>
      </c>
      <c r="M4" s="784" t="s">
        <v>175</v>
      </c>
      <c r="N4" s="784" t="s">
        <v>156</v>
      </c>
      <c r="O4" s="785" t="s">
        <v>544</v>
      </c>
      <c r="P4" s="241" t="s">
        <v>545</v>
      </c>
      <c r="Q4" s="785" t="s">
        <v>204</v>
      </c>
      <c r="R4" s="522" t="s">
        <v>21</v>
      </c>
      <c r="S4" s="522" t="s">
        <v>546</v>
      </c>
      <c r="T4" s="522" t="s">
        <v>547</v>
      </c>
      <c r="U4" s="522" t="s">
        <v>548</v>
      </c>
      <c r="V4" s="418" t="s">
        <v>175</v>
      </c>
    </row>
    <row r="5" spans="1:22" ht="30" customHeight="1">
      <c r="A5" s="969" t="s">
        <v>641</v>
      </c>
      <c r="B5" s="558">
        <v>381</v>
      </c>
      <c r="C5" s="559">
        <v>4164</v>
      </c>
      <c r="D5" s="559">
        <v>256</v>
      </c>
      <c r="E5" s="559">
        <v>8064</v>
      </c>
      <c r="F5" s="559">
        <v>1481</v>
      </c>
      <c r="G5" s="559">
        <v>446</v>
      </c>
      <c r="H5" s="559">
        <v>397</v>
      </c>
      <c r="I5" s="559">
        <v>4</v>
      </c>
      <c r="J5" s="559">
        <v>556</v>
      </c>
      <c r="K5" s="559">
        <v>2428</v>
      </c>
      <c r="L5" s="561">
        <v>2026</v>
      </c>
      <c r="M5" s="561">
        <v>726</v>
      </c>
      <c r="N5" s="561">
        <v>2033</v>
      </c>
      <c r="O5" s="561">
        <v>1166</v>
      </c>
      <c r="P5" s="561">
        <v>711</v>
      </c>
      <c r="Q5" s="561">
        <v>116</v>
      </c>
      <c r="R5" s="562" t="s">
        <v>136</v>
      </c>
      <c r="S5" s="562">
        <v>15</v>
      </c>
      <c r="T5" s="561">
        <v>7</v>
      </c>
      <c r="U5" s="561">
        <v>9</v>
      </c>
      <c r="V5" s="561">
        <v>9</v>
      </c>
    </row>
    <row r="6" spans="1:22" ht="30" customHeight="1">
      <c r="A6" s="352">
        <v>15</v>
      </c>
      <c r="B6" s="560">
        <v>379</v>
      </c>
      <c r="C6" s="561">
        <v>4040</v>
      </c>
      <c r="D6" s="561">
        <v>269</v>
      </c>
      <c r="E6" s="561">
        <v>8372</v>
      </c>
      <c r="F6" s="561">
        <v>1587</v>
      </c>
      <c r="G6" s="561">
        <v>420</v>
      </c>
      <c r="H6" s="561">
        <v>425</v>
      </c>
      <c r="I6" s="561">
        <v>2</v>
      </c>
      <c r="J6" s="561">
        <v>662</v>
      </c>
      <c r="K6" s="561">
        <v>2357</v>
      </c>
      <c r="L6" s="561">
        <v>2241</v>
      </c>
      <c r="M6" s="561">
        <v>678</v>
      </c>
      <c r="N6" s="561">
        <v>2412</v>
      </c>
      <c r="O6" s="561">
        <v>1313</v>
      </c>
      <c r="P6" s="561">
        <v>927</v>
      </c>
      <c r="Q6" s="561">
        <v>114</v>
      </c>
      <c r="R6" s="562" t="s">
        <v>136</v>
      </c>
      <c r="S6" s="562">
        <v>9</v>
      </c>
      <c r="T6" s="561">
        <v>10</v>
      </c>
      <c r="U6" s="561">
        <v>20</v>
      </c>
      <c r="V6" s="561">
        <v>19</v>
      </c>
    </row>
    <row r="7" spans="1:22" ht="30" customHeight="1">
      <c r="A7" s="355">
        <v>16</v>
      </c>
      <c r="B7" s="560">
        <v>396</v>
      </c>
      <c r="C7" s="561">
        <v>3841</v>
      </c>
      <c r="D7" s="561">
        <v>83</v>
      </c>
      <c r="E7" s="561">
        <v>6918</v>
      </c>
      <c r="F7" s="561">
        <v>1315</v>
      </c>
      <c r="G7" s="561">
        <v>402</v>
      </c>
      <c r="H7" s="561">
        <v>326</v>
      </c>
      <c r="I7" s="562" t="s">
        <v>206</v>
      </c>
      <c r="J7" s="561">
        <v>556</v>
      </c>
      <c r="K7" s="561">
        <v>2125</v>
      </c>
      <c r="L7" s="561">
        <v>1714</v>
      </c>
      <c r="M7" s="561">
        <f>6918-(SUM(F7:K7))-L7</f>
        <v>480</v>
      </c>
      <c r="N7" s="561">
        <v>2508</v>
      </c>
      <c r="O7" s="561">
        <v>1573</v>
      </c>
      <c r="P7" s="561">
        <v>789</v>
      </c>
      <c r="Q7" s="561">
        <v>102</v>
      </c>
      <c r="R7" s="562">
        <v>2</v>
      </c>
      <c r="S7" s="562">
        <v>9</v>
      </c>
      <c r="T7" s="561">
        <v>11</v>
      </c>
      <c r="U7" s="561">
        <v>16</v>
      </c>
      <c r="V7" s="561">
        <f>N7-(SUM(O7:U7))</f>
        <v>6</v>
      </c>
    </row>
    <row r="8" spans="1:22" ht="30" customHeight="1">
      <c r="A8" s="355">
        <v>17</v>
      </c>
      <c r="B8" s="560">
        <v>403</v>
      </c>
      <c r="C8" s="561">
        <v>3695</v>
      </c>
      <c r="D8" s="561">
        <v>73</v>
      </c>
      <c r="E8" s="561">
        <f>SUM(F8:K8,M8:N8)</f>
        <v>6692</v>
      </c>
      <c r="F8" s="561">
        <v>1088</v>
      </c>
      <c r="G8" s="561">
        <v>312</v>
      </c>
      <c r="H8" s="561">
        <v>185</v>
      </c>
      <c r="I8" s="562">
        <v>8</v>
      </c>
      <c r="J8" s="561">
        <v>607</v>
      </c>
      <c r="K8" s="561">
        <v>1418</v>
      </c>
      <c r="L8" s="561">
        <v>1595</v>
      </c>
      <c r="M8" s="561">
        <v>495</v>
      </c>
      <c r="N8" s="561">
        <f>SUM(O8:V8)</f>
        <v>2579</v>
      </c>
      <c r="O8" s="561">
        <v>1302</v>
      </c>
      <c r="P8" s="561">
        <v>775</v>
      </c>
      <c r="Q8" s="561">
        <v>95</v>
      </c>
      <c r="R8" s="562" t="s">
        <v>136</v>
      </c>
      <c r="S8" s="562">
        <v>20</v>
      </c>
      <c r="T8" s="561">
        <v>20</v>
      </c>
      <c r="U8" s="561">
        <v>20</v>
      </c>
      <c r="V8" s="561">
        <v>347</v>
      </c>
    </row>
    <row r="9" spans="1:22" s="8" customFormat="1" ht="30" customHeight="1">
      <c r="A9" s="549">
        <v>18</v>
      </c>
      <c r="B9" s="970">
        <v>419</v>
      </c>
      <c r="C9" s="971">
        <v>3602</v>
      </c>
      <c r="D9" s="564">
        <v>69</v>
      </c>
      <c r="E9" s="971">
        <v>5178</v>
      </c>
      <c r="F9" s="971">
        <v>1037</v>
      </c>
      <c r="G9" s="971">
        <v>554</v>
      </c>
      <c r="H9" s="971">
        <v>228</v>
      </c>
      <c r="I9" s="972">
        <v>4</v>
      </c>
      <c r="J9" s="971">
        <v>680</v>
      </c>
      <c r="K9" s="971">
        <v>1205</v>
      </c>
      <c r="L9" s="971">
        <v>693</v>
      </c>
      <c r="M9" s="971">
        <v>777</v>
      </c>
      <c r="N9" s="971">
        <v>4711</v>
      </c>
      <c r="O9" s="971">
        <v>2443</v>
      </c>
      <c r="P9" s="971">
        <v>1389</v>
      </c>
      <c r="Q9" s="971">
        <v>21</v>
      </c>
      <c r="R9" s="973" t="s">
        <v>206</v>
      </c>
      <c r="S9" s="972">
        <v>2</v>
      </c>
      <c r="T9" s="971">
        <v>27</v>
      </c>
      <c r="U9" s="971">
        <v>31</v>
      </c>
      <c r="V9" s="971">
        <v>798</v>
      </c>
    </row>
    <row r="10" spans="6:22" s="200" customFormat="1" ht="15" customHeight="1">
      <c r="F10" s="787"/>
      <c r="S10" s="265"/>
      <c r="T10" s="265"/>
      <c r="U10" s="266" t="s">
        <v>22</v>
      </c>
      <c r="V10" s="265"/>
    </row>
  </sheetData>
  <mergeCells count="6">
    <mergeCell ref="N3:V3"/>
    <mergeCell ref="A3:A4"/>
    <mergeCell ref="B3:B4"/>
    <mergeCell ref="C3:C4"/>
    <mergeCell ref="D3:D4"/>
    <mergeCell ref="E3:M3"/>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32.xml><?xml version="1.0" encoding="utf-8"?>
<worksheet xmlns="http://schemas.openxmlformats.org/spreadsheetml/2006/main" xmlns:r="http://schemas.openxmlformats.org/officeDocument/2006/relationships">
  <dimension ref="A1:K10"/>
  <sheetViews>
    <sheetView workbookViewId="0" topLeftCell="A1">
      <selection activeCell="A1" sqref="A1"/>
    </sheetView>
  </sheetViews>
  <sheetFormatPr defaultColWidth="9.00390625" defaultRowHeight="13.5"/>
  <cols>
    <col min="1" max="1" width="11.00390625" style="4" customWidth="1"/>
    <col min="2" max="11" width="11.625" style="4" customWidth="1"/>
    <col min="12" max="16384" width="9.00390625" style="4" customWidth="1"/>
  </cols>
  <sheetData>
    <row r="1" ht="18" customHeight="1">
      <c r="A1" s="1052" t="s">
        <v>283</v>
      </c>
    </row>
    <row r="2" ht="21" customHeight="1" thickBot="1">
      <c r="A2" s="346" t="s">
        <v>666</v>
      </c>
    </row>
    <row r="3" spans="1:11" s="115" customFormat="1" ht="27" customHeight="1" thickTop="1">
      <c r="A3" s="1044" t="s">
        <v>23</v>
      </c>
      <c r="B3" s="1143" t="s">
        <v>24</v>
      </c>
      <c r="C3" s="1384" t="s">
        <v>25</v>
      </c>
      <c r="D3" s="1385"/>
      <c r="E3" s="1385"/>
      <c r="F3" s="1385"/>
      <c r="G3" s="1385"/>
      <c r="H3" s="1385"/>
      <c r="I3" s="1385"/>
      <c r="J3" s="569" t="s">
        <v>26</v>
      </c>
      <c r="K3" s="570"/>
    </row>
    <row r="4" spans="1:11" s="200" customFormat="1" ht="27" customHeight="1">
      <c r="A4" s="1050"/>
      <c r="B4" s="1314"/>
      <c r="C4" s="1320" t="s">
        <v>27</v>
      </c>
      <c r="D4" s="1320"/>
      <c r="E4" s="1320"/>
      <c r="F4" s="1320" t="s">
        <v>28</v>
      </c>
      <c r="G4" s="1320"/>
      <c r="H4" s="1320"/>
      <c r="I4" s="1320" t="s">
        <v>680</v>
      </c>
      <c r="J4" s="1320"/>
      <c r="K4" s="1039"/>
    </row>
    <row r="5" spans="1:11" s="200" customFormat="1" ht="27" customHeight="1">
      <c r="A5" s="1050"/>
      <c r="B5" s="1144"/>
      <c r="C5" s="465" t="s">
        <v>29</v>
      </c>
      <c r="D5" s="465" t="s">
        <v>30</v>
      </c>
      <c r="E5" s="465" t="s">
        <v>305</v>
      </c>
      <c r="F5" s="465" t="s">
        <v>29</v>
      </c>
      <c r="G5" s="465" t="s">
        <v>30</v>
      </c>
      <c r="H5" s="465" t="s">
        <v>305</v>
      </c>
      <c r="I5" s="465" t="s">
        <v>29</v>
      </c>
      <c r="J5" s="465" t="s">
        <v>30</v>
      </c>
      <c r="K5" s="466" t="s">
        <v>305</v>
      </c>
    </row>
    <row r="6" spans="1:11" s="31" customFormat="1" ht="30.75" customHeight="1">
      <c r="A6" s="188" t="s">
        <v>31</v>
      </c>
      <c r="B6" s="974">
        <v>182</v>
      </c>
      <c r="C6" s="975">
        <v>926673</v>
      </c>
      <c r="D6" s="976" t="s">
        <v>206</v>
      </c>
      <c r="E6" s="975">
        <f>C6</f>
        <v>926673</v>
      </c>
      <c r="F6" s="975">
        <v>124540</v>
      </c>
      <c r="G6" s="976" t="s">
        <v>206</v>
      </c>
      <c r="H6" s="975">
        <v>124540</v>
      </c>
      <c r="I6" s="975">
        <f>C6+F6</f>
        <v>1051213</v>
      </c>
      <c r="J6" s="976" t="s">
        <v>206</v>
      </c>
      <c r="K6" s="975">
        <v>1051213</v>
      </c>
    </row>
    <row r="7" spans="1:11" s="31" customFormat="1" ht="30.75" customHeight="1">
      <c r="A7" s="188" t="s">
        <v>32</v>
      </c>
      <c r="B7" s="977">
        <v>409</v>
      </c>
      <c r="C7" s="975">
        <v>29770</v>
      </c>
      <c r="D7" s="978" t="s">
        <v>206</v>
      </c>
      <c r="E7" s="975">
        <f>C7</f>
        <v>29770</v>
      </c>
      <c r="F7" s="975">
        <v>929698</v>
      </c>
      <c r="G7" s="975">
        <v>5416</v>
      </c>
      <c r="H7" s="975">
        <f>F7+G7</f>
        <v>935114</v>
      </c>
      <c r="I7" s="975">
        <f>C7+F7</f>
        <v>959468</v>
      </c>
      <c r="J7" s="975">
        <v>5416</v>
      </c>
      <c r="K7" s="975">
        <f>I7+J7</f>
        <v>964884</v>
      </c>
    </row>
    <row r="8" spans="1:11" s="378" customFormat="1" ht="30.75" customHeight="1">
      <c r="A8" s="568" t="s">
        <v>305</v>
      </c>
      <c r="B8" s="979">
        <f>B6+B7</f>
        <v>591</v>
      </c>
      <c r="C8" s="980">
        <f>C6+C7</f>
        <v>956443</v>
      </c>
      <c r="D8" s="981" t="s">
        <v>206</v>
      </c>
      <c r="E8" s="982">
        <f>E6+E7</f>
        <v>956443</v>
      </c>
      <c r="F8" s="982">
        <f>F6+F7</f>
        <v>1054238</v>
      </c>
      <c r="G8" s="982">
        <v>5416</v>
      </c>
      <c r="H8" s="982">
        <f>H6+H7</f>
        <v>1059654</v>
      </c>
      <c r="I8" s="982">
        <f>C8+F8</f>
        <v>2010681</v>
      </c>
      <c r="J8" s="982">
        <v>5416</v>
      </c>
      <c r="K8" s="982">
        <f>K6+K7</f>
        <v>2016097</v>
      </c>
    </row>
    <row r="9" ht="13.5">
      <c r="A9" s="4" t="s">
        <v>550</v>
      </c>
    </row>
    <row r="10" ht="13.5">
      <c r="K10" s="244" t="s">
        <v>667</v>
      </c>
    </row>
  </sheetData>
  <mergeCells count="6">
    <mergeCell ref="I4:K4"/>
    <mergeCell ref="C3:I3"/>
    <mergeCell ref="B3:B5"/>
    <mergeCell ref="A3:A5"/>
    <mergeCell ref="C4:E4"/>
    <mergeCell ref="F4:H4"/>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33.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
    </sheetView>
  </sheetViews>
  <sheetFormatPr defaultColWidth="9.00390625" defaultRowHeight="13.5"/>
  <cols>
    <col min="1" max="1" width="15.25390625" style="4" customWidth="1"/>
    <col min="2" max="7" width="12.25390625" style="4" customWidth="1"/>
    <col min="8" max="8" width="14.625" style="4" customWidth="1"/>
    <col min="9" max="10" width="12.25390625" style="4" customWidth="1"/>
    <col min="11" max="16384" width="9.00390625" style="4" customWidth="1"/>
  </cols>
  <sheetData>
    <row r="1" ht="18" customHeight="1">
      <c r="A1" s="1052" t="s">
        <v>283</v>
      </c>
    </row>
    <row r="2" ht="21" customHeight="1" thickBot="1">
      <c r="A2" s="101" t="s">
        <v>668</v>
      </c>
    </row>
    <row r="3" spans="1:10" ht="36" customHeight="1" thickTop="1">
      <c r="A3" s="128" t="s">
        <v>33</v>
      </c>
      <c r="B3" s="128" t="s">
        <v>34</v>
      </c>
      <c r="C3" s="201" t="s">
        <v>35</v>
      </c>
      <c r="D3" s="201" t="s">
        <v>36</v>
      </c>
      <c r="E3" s="201" t="s">
        <v>37</v>
      </c>
      <c r="F3" s="201" t="s">
        <v>38</v>
      </c>
      <c r="G3" s="201" t="s">
        <v>39</v>
      </c>
      <c r="H3" s="201" t="s">
        <v>40</v>
      </c>
      <c r="I3" s="201" t="s">
        <v>41</v>
      </c>
      <c r="J3" s="202" t="s">
        <v>42</v>
      </c>
    </row>
    <row r="4" spans="1:10" ht="16.5" customHeight="1">
      <c r="A4" s="131"/>
      <c r="B4" s="379" t="s">
        <v>43</v>
      </c>
      <c r="C4" s="257" t="s">
        <v>43</v>
      </c>
      <c r="D4" s="257" t="s">
        <v>44</v>
      </c>
      <c r="E4" s="257" t="s">
        <v>43</v>
      </c>
      <c r="F4" s="257" t="s">
        <v>45</v>
      </c>
      <c r="G4" s="257" t="s">
        <v>43</v>
      </c>
      <c r="H4" s="257" t="s">
        <v>43</v>
      </c>
      <c r="I4" s="257" t="s">
        <v>43</v>
      </c>
      <c r="J4" s="257" t="s">
        <v>43</v>
      </c>
    </row>
    <row r="5" spans="1:10" ht="24.75" customHeight="1">
      <c r="A5" s="338" t="s">
        <v>641</v>
      </c>
      <c r="B5" s="933">
        <v>2100</v>
      </c>
      <c r="C5" s="934">
        <v>902</v>
      </c>
      <c r="D5" s="934">
        <v>405</v>
      </c>
      <c r="E5" s="934">
        <v>522</v>
      </c>
      <c r="F5" s="934">
        <v>116700</v>
      </c>
      <c r="G5" s="934">
        <v>2053</v>
      </c>
      <c r="H5" s="934">
        <v>1601</v>
      </c>
      <c r="I5" s="934">
        <v>433</v>
      </c>
      <c r="J5" s="934">
        <v>170</v>
      </c>
    </row>
    <row r="6" spans="1:10" ht="24.75" customHeight="1">
      <c r="A6" s="338">
        <v>15</v>
      </c>
      <c r="B6" s="933">
        <v>2931</v>
      </c>
      <c r="C6" s="934">
        <v>712</v>
      </c>
      <c r="D6" s="934">
        <v>505</v>
      </c>
      <c r="E6" s="934">
        <v>495</v>
      </c>
      <c r="F6" s="934">
        <v>748200</v>
      </c>
      <c r="G6" s="934">
        <v>131</v>
      </c>
      <c r="H6" s="934">
        <v>1605</v>
      </c>
      <c r="I6" s="934">
        <v>300</v>
      </c>
      <c r="J6" s="934">
        <v>132</v>
      </c>
    </row>
    <row r="7" spans="1:10" ht="24.75" customHeight="1">
      <c r="A7" s="340">
        <v>16</v>
      </c>
      <c r="B7" s="933">
        <v>2808</v>
      </c>
      <c r="C7" s="934" t="s">
        <v>206</v>
      </c>
      <c r="D7" s="934">
        <v>559</v>
      </c>
      <c r="E7" s="934">
        <v>182</v>
      </c>
      <c r="F7" s="934">
        <v>132980</v>
      </c>
      <c r="G7" s="934">
        <v>29</v>
      </c>
      <c r="H7" s="53">
        <v>1326</v>
      </c>
      <c r="I7" s="934">
        <v>524</v>
      </c>
      <c r="J7" s="934">
        <v>112</v>
      </c>
    </row>
    <row r="8" spans="1:10" ht="24.75" customHeight="1">
      <c r="A8" s="340">
        <v>17</v>
      </c>
      <c r="B8" s="933">
        <v>2769</v>
      </c>
      <c r="C8" s="934">
        <v>12</v>
      </c>
      <c r="D8" s="934">
        <v>1199</v>
      </c>
      <c r="E8" s="934">
        <v>217</v>
      </c>
      <c r="F8" s="934">
        <f>SUM(F10:F27)</f>
        <v>86550</v>
      </c>
      <c r="G8" s="934">
        <v>114</v>
      </c>
      <c r="H8" s="53">
        <v>1127</v>
      </c>
      <c r="I8" s="934">
        <v>415</v>
      </c>
      <c r="J8" s="934">
        <v>40</v>
      </c>
    </row>
    <row r="9" spans="1:10" s="8" customFormat="1" ht="24.75" customHeight="1">
      <c r="A9" s="935">
        <v>18</v>
      </c>
      <c r="B9" s="983">
        <v>2727</v>
      </c>
      <c r="C9" s="984">
        <v>10</v>
      </c>
      <c r="D9" s="984">
        <v>550</v>
      </c>
      <c r="E9" s="984">
        <v>171</v>
      </c>
      <c r="F9" s="984">
        <v>86550</v>
      </c>
      <c r="G9" s="984">
        <v>36</v>
      </c>
      <c r="H9" s="63">
        <v>1052</v>
      </c>
      <c r="I9" s="984">
        <v>407</v>
      </c>
      <c r="J9" s="984">
        <v>23</v>
      </c>
    </row>
    <row r="10" spans="1:10" ht="16.5" customHeight="1">
      <c r="A10" s="690"/>
      <c r="B10" s="52"/>
      <c r="C10" s="53"/>
      <c r="D10" s="53"/>
      <c r="E10" s="53"/>
      <c r="F10" s="53"/>
      <c r="G10" s="53"/>
      <c r="H10" s="53"/>
      <c r="I10" s="53"/>
      <c r="J10" s="53"/>
    </row>
    <row r="11" spans="1:10" ht="24.75" customHeight="1">
      <c r="A11" s="546" t="s">
        <v>584</v>
      </c>
      <c r="B11" s="52">
        <v>374</v>
      </c>
      <c r="C11" s="985" t="s">
        <v>449</v>
      </c>
      <c r="D11" s="53">
        <v>10</v>
      </c>
      <c r="E11" s="53">
        <v>5</v>
      </c>
      <c r="F11" s="985" t="s">
        <v>449</v>
      </c>
      <c r="G11" s="985" t="s">
        <v>449</v>
      </c>
      <c r="H11" s="53">
        <v>330</v>
      </c>
      <c r="I11" s="985" t="s">
        <v>449</v>
      </c>
      <c r="J11" s="985" t="s">
        <v>449</v>
      </c>
    </row>
    <row r="12" spans="1:10" ht="24.75" customHeight="1">
      <c r="A12" s="546" t="s">
        <v>46</v>
      </c>
      <c r="B12" s="52">
        <v>25</v>
      </c>
      <c r="C12" s="985">
        <v>2</v>
      </c>
      <c r="D12" s="53">
        <v>10</v>
      </c>
      <c r="E12" s="53" t="s">
        <v>431</v>
      </c>
      <c r="F12" s="985" t="s">
        <v>431</v>
      </c>
      <c r="G12" s="985" t="s">
        <v>431</v>
      </c>
      <c r="H12" s="53">
        <v>19</v>
      </c>
      <c r="I12" s="985" t="s">
        <v>431</v>
      </c>
      <c r="J12" s="985" t="s">
        <v>431</v>
      </c>
    </row>
    <row r="13" spans="1:10" ht="24.75" customHeight="1">
      <c r="A13" s="546" t="s">
        <v>1116</v>
      </c>
      <c r="B13" s="52">
        <v>302</v>
      </c>
      <c r="C13" s="985">
        <v>1</v>
      </c>
      <c r="D13" s="53">
        <v>10</v>
      </c>
      <c r="E13" s="985">
        <v>17</v>
      </c>
      <c r="F13" s="985" t="s">
        <v>449</v>
      </c>
      <c r="G13" s="985" t="s">
        <v>449</v>
      </c>
      <c r="H13" s="53">
        <v>73</v>
      </c>
      <c r="I13" s="985" t="s">
        <v>449</v>
      </c>
      <c r="J13" s="985" t="s">
        <v>449</v>
      </c>
    </row>
    <row r="14" spans="1:10" ht="24.75" customHeight="1">
      <c r="A14" s="546" t="s">
        <v>47</v>
      </c>
      <c r="B14" s="52">
        <v>450</v>
      </c>
      <c r="C14" s="985" t="s">
        <v>828</v>
      </c>
      <c r="D14" s="53">
        <v>50</v>
      </c>
      <c r="E14" s="985" t="s">
        <v>828</v>
      </c>
      <c r="F14" s="985" t="s">
        <v>828</v>
      </c>
      <c r="G14" s="985" t="s">
        <v>828</v>
      </c>
      <c r="H14" s="53">
        <v>179</v>
      </c>
      <c r="I14" s="985" t="s">
        <v>828</v>
      </c>
      <c r="J14" s="985" t="s">
        <v>828</v>
      </c>
    </row>
    <row r="15" spans="1:10" ht="24.75" customHeight="1">
      <c r="A15" s="546" t="s">
        <v>48</v>
      </c>
      <c r="B15" s="52">
        <v>21</v>
      </c>
      <c r="C15" s="985" t="s">
        <v>551</v>
      </c>
      <c r="D15" s="985" t="s">
        <v>551</v>
      </c>
      <c r="E15" s="53" t="s">
        <v>551</v>
      </c>
      <c r="F15" s="985" t="s">
        <v>551</v>
      </c>
      <c r="G15" s="985" t="s">
        <v>551</v>
      </c>
      <c r="H15" s="53">
        <v>60</v>
      </c>
      <c r="I15" s="985" t="s">
        <v>551</v>
      </c>
      <c r="J15" s="985" t="s">
        <v>551</v>
      </c>
    </row>
    <row r="16" spans="1:10" ht="24.75" customHeight="1">
      <c r="A16" s="546" t="s">
        <v>49</v>
      </c>
      <c r="B16" s="52">
        <v>49</v>
      </c>
      <c r="C16" s="985" t="s">
        <v>552</v>
      </c>
      <c r="D16" s="985" t="s">
        <v>552</v>
      </c>
      <c r="E16" s="53">
        <v>2</v>
      </c>
      <c r="F16" s="985" t="s">
        <v>552</v>
      </c>
      <c r="G16" s="985" t="s">
        <v>552</v>
      </c>
      <c r="H16" s="53">
        <v>73</v>
      </c>
      <c r="I16" s="985" t="s">
        <v>552</v>
      </c>
      <c r="J16" s="985" t="s">
        <v>552</v>
      </c>
    </row>
    <row r="17" spans="1:10" ht="24.75" customHeight="1">
      <c r="A17" s="546" t="s">
        <v>50</v>
      </c>
      <c r="B17" s="985" t="s">
        <v>352</v>
      </c>
      <c r="C17" s="985" t="s">
        <v>352</v>
      </c>
      <c r="D17" s="985" t="s">
        <v>352</v>
      </c>
      <c r="E17" s="53">
        <v>9</v>
      </c>
      <c r="F17" s="985" t="s">
        <v>352</v>
      </c>
      <c r="G17" s="985" t="s">
        <v>352</v>
      </c>
      <c r="H17" s="53">
        <v>7</v>
      </c>
      <c r="I17" s="985" t="s">
        <v>352</v>
      </c>
      <c r="J17" s="985" t="s">
        <v>352</v>
      </c>
    </row>
    <row r="18" spans="1:10" ht="24.75" customHeight="1">
      <c r="A18" s="546" t="s">
        <v>51</v>
      </c>
      <c r="B18" s="52">
        <v>1051</v>
      </c>
      <c r="C18" s="985">
        <v>4</v>
      </c>
      <c r="D18" s="53">
        <v>50</v>
      </c>
      <c r="E18" s="53">
        <v>42</v>
      </c>
      <c r="F18" s="985">
        <v>4000</v>
      </c>
      <c r="G18" s="985">
        <v>1</v>
      </c>
      <c r="H18" s="53">
        <v>60</v>
      </c>
      <c r="I18" s="985" t="s">
        <v>430</v>
      </c>
      <c r="J18" s="985" t="s">
        <v>430</v>
      </c>
    </row>
    <row r="19" spans="1:10" ht="24.75" customHeight="1">
      <c r="A19" s="546" t="s">
        <v>52</v>
      </c>
      <c r="B19" s="52">
        <v>304</v>
      </c>
      <c r="C19" s="985" t="s">
        <v>1023</v>
      </c>
      <c r="D19" s="53">
        <v>10</v>
      </c>
      <c r="E19" s="53">
        <v>1</v>
      </c>
      <c r="F19" s="985" t="s">
        <v>1023</v>
      </c>
      <c r="G19" s="985" t="s">
        <v>1023</v>
      </c>
      <c r="H19" s="53">
        <v>95</v>
      </c>
      <c r="I19" s="985" t="s">
        <v>1023</v>
      </c>
      <c r="J19" s="985" t="s">
        <v>1023</v>
      </c>
    </row>
    <row r="20" spans="1:10" ht="24.75" customHeight="1">
      <c r="A20" s="546" t="s">
        <v>53</v>
      </c>
      <c r="B20" s="52">
        <v>65</v>
      </c>
      <c r="C20" s="985" t="s">
        <v>553</v>
      </c>
      <c r="D20" s="985" t="s">
        <v>553</v>
      </c>
      <c r="E20" s="985" t="s">
        <v>553</v>
      </c>
      <c r="F20" s="985" t="s">
        <v>553</v>
      </c>
      <c r="G20" s="985" t="s">
        <v>553</v>
      </c>
      <c r="H20" s="53">
        <v>10</v>
      </c>
      <c r="I20" s="985" t="s">
        <v>553</v>
      </c>
      <c r="J20" s="985" t="s">
        <v>553</v>
      </c>
    </row>
    <row r="21" spans="1:10" ht="24.75" customHeight="1">
      <c r="A21" s="546" t="s">
        <v>54</v>
      </c>
      <c r="B21" s="52">
        <v>86</v>
      </c>
      <c r="C21" s="985" t="s">
        <v>486</v>
      </c>
      <c r="D21" s="985" t="s">
        <v>486</v>
      </c>
      <c r="E21" s="53">
        <v>40</v>
      </c>
      <c r="F21" s="985" t="s">
        <v>486</v>
      </c>
      <c r="G21" s="985" t="s">
        <v>486</v>
      </c>
      <c r="H21" s="53">
        <v>106</v>
      </c>
      <c r="I21" s="985" t="s">
        <v>486</v>
      </c>
      <c r="J21" s="985" t="s">
        <v>486</v>
      </c>
    </row>
    <row r="22" spans="1:10" ht="24.75" customHeight="1">
      <c r="A22" s="546" t="s">
        <v>55</v>
      </c>
      <c r="B22" s="985" t="s">
        <v>478</v>
      </c>
      <c r="C22" s="985" t="s">
        <v>478</v>
      </c>
      <c r="D22" s="985" t="s">
        <v>478</v>
      </c>
      <c r="E22" s="53">
        <v>11</v>
      </c>
      <c r="F22" s="985" t="s">
        <v>478</v>
      </c>
      <c r="G22" s="985" t="s">
        <v>478</v>
      </c>
      <c r="H22" s="53">
        <v>10</v>
      </c>
      <c r="I22" s="985" t="s">
        <v>478</v>
      </c>
      <c r="J22" s="985" t="s">
        <v>478</v>
      </c>
    </row>
    <row r="23" spans="1:10" ht="24.75" customHeight="1">
      <c r="A23" s="546" t="s">
        <v>56</v>
      </c>
      <c r="B23" s="985" t="s">
        <v>431</v>
      </c>
      <c r="C23" s="985" t="s">
        <v>431</v>
      </c>
      <c r="D23" s="53">
        <v>250</v>
      </c>
      <c r="E23" s="985" t="s">
        <v>431</v>
      </c>
      <c r="F23" s="53">
        <v>5550</v>
      </c>
      <c r="G23" s="985" t="s">
        <v>431</v>
      </c>
      <c r="H23" s="985" t="s">
        <v>431</v>
      </c>
      <c r="I23" s="985" t="s">
        <v>431</v>
      </c>
      <c r="J23" s="53">
        <v>9</v>
      </c>
    </row>
    <row r="24" spans="1:10" ht="24.75" customHeight="1">
      <c r="A24" s="546" t="s">
        <v>57</v>
      </c>
      <c r="B24" s="985" t="s">
        <v>430</v>
      </c>
      <c r="C24" s="985">
        <v>1</v>
      </c>
      <c r="D24" s="53">
        <v>90</v>
      </c>
      <c r="E24" s="53">
        <v>22</v>
      </c>
      <c r="F24" s="985">
        <v>69000</v>
      </c>
      <c r="G24" s="985">
        <v>3</v>
      </c>
      <c r="H24" s="985" t="s">
        <v>430</v>
      </c>
      <c r="I24" s="985" t="s">
        <v>430</v>
      </c>
      <c r="J24" s="53">
        <v>11</v>
      </c>
    </row>
    <row r="25" spans="1:10" ht="24.75" customHeight="1">
      <c r="A25" s="546" t="s">
        <v>58</v>
      </c>
      <c r="B25" s="985" t="s">
        <v>554</v>
      </c>
      <c r="C25" s="985">
        <v>20</v>
      </c>
      <c r="D25" s="53">
        <v>50</v>
      </c>
      <c r="E25" s="985" t="s">
        <v>554</v>
      </c>
      <c r="F25" s="985">
        <v>5000</v>
      </c>
      <c r="G25" s="53">
        <v>20</v>
      </c>
      <c r="H25" s="53">
        <v>30</v>
      </c>
      <c r="I25" s="53">
        <v>298</v>
      </c>
      <c r="J25" s="53">
        <v>3</v>
      </c>
    </row>
    <row r="26" spans="1:10" ht="24.75" customHeight="1">
      <c r="A26" s="546" t="s">
        <v>59</v>
      </c>
      <c r="B26" s="985" t="s">
        <v>846</v>
      </c>
      <c r="C26" s="985">
        <v>12</v>
      </c>
      <c r="D26" s="53">
        <v>10</v>
      </c>
      <c r="E26" s="985" t="s">
        <v>846</v>
      </c>
      <c r="F26" s="53">
        <v>2500</v>
      </c>
      <c r="G26" s="53">
        <v>12</v>
      </c>
      <c r="H26" s="985" t="s">
        <v>846</v>
      </c>
      <c r="I26" s="985" t="s">
        <v>846</v>
      </c>
      <c r="J26" s="985" t="s">
        <v>846</v>
      </c>
    </row>
    <row r="27" spans="1:10" ht="24.75" customHeight="1">
      <c r="A27" s="546" t="s">
        <v>60</v>
      </c>
      <c r="B27" s="985" t="s">
        <v>555</v>
      </c>
      <c r="C27" s="985" t="s">
        <v>555</v>
      </c>
      <c r="D27" s="53">
        <v>10</v>
      </c>
      <c r="E27" s="53">
        <v>10</v>
      </c>
      <c r="F27" s="53">
        <v>500</v>
      </c>
      <c r="G27" s="985" t="s">
        <v>555</v>
      </c>
      <c r="H27" s="985" t="s">
        <v>555</v>
      </c>
      <c r="I27" s="53">
        <v>109</v>
      </c>
      <c r="J27" s="985"/>
    </row>
    <row r="28" spans="1:10" ht="24.75" customHeight="1">
      <c r="A28" s="547" t="s">
        <v>61</v>
      </c>
      <c r="B28" s="986" t="s">
        <v>846</v>
      </c>
      <c r="C28" s="987" t="s">
        <v>846</v>
      </c>
      <c r="D28" s="987" t="s">
        <v>846</v>
      </c>
      <c r="E28" s="987" t="s">
        <v>846</v>
      </c>
      <c r="F28" s="987" t="s">
        <v>846</v>
      </c>
      <c r="G28" s="987" t="s">
        <v>846</v>
      </c>
      <c r="H28" s="987" t="s">
        <v>846</v>
      </c>
      <c r="I28" s="987" t="s">
        <v>846</v>
      </c>
      <c r="J28" s="987" t="s">
        <v>846</v>
      </c>
    </row>
    <row r="29" ht="15" customHeight="1">
      <c r="I29" s="244" t="s">
        <v>62</v>
      </c>
    </row>
  </sheetData>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34.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9.00390625" defaultRowHeight="13.5"/>
  <cols>
    <col min="1" max="1" width="20.50390625" style="4" customWidth="1"/>
    <col min="2" max="7" width="11.50390625" style="4" customWidth="1"/>
    <col min="8" max="16384" width="9.00390625" style="4" customWidth="1"/>
  </cols>
  <sheetData>
    <row r="1" ht="18" customHeight="1">
      <c r="A1" s="1052" t="s">
        <v>283</v>
      </c>
    </row>
    <row r="2" ht="21" customHeight="1" thickBot="1">
      <c r="A2" s="101" t="s">
        <v>63</v>
      </c>
    </row>
    <row r="3" spans="1:7" ht="30.75" customHeight="1" thickTop="1">
      <c r="A3" s="1053" t="s">
        <v>184</v>
      </c>
      <c r="B3" s="1053" t="s">
        <v>64</v>
      </c>
      <c r="C3" s="996"/>
      <c r="D3" s="996"/>
      <c r="E3" s="996" t="s">
        <v>65</v>
      </c>
      <c r="F3" s="996"/>
      <c r="G3" s="997"/>
    </row>
    <row r="4" spans="1:7" ht="33.75" customHeight="1">
      <c r="A4" s="1054"/>
      <c r="B4" s="335" t="s">
        <v>669</v>
      </c>
      <c r="C4" s="129" t="s">
        <v>670</v>
      </c>
      <c r="D4" s="129" t="s">
        <v>66</v>
      </c>
      <c r="E4" s="335" t="s">
        <v>671</v>
      </c>
      <c r="F4" s="129" t="s">
        <v>672</v>
      </c>
      <c r="G4" s="203" t="s">
        <v>67</v>
      </c>
    </row>
    <row r="5" spans="1:7" ht="24.75" customHeight="1">
      <c r="A5" s="988" t="s">
        <v>556</v>
      </c>
      <c r="B5" s="422">
        <v>795</v>
      </c>
      <c r="C5" s="989">
        <v>829</v>
      </c>
      <c r="D5" s="990">
        <f>C5/B5*100</f>
        <v>104.27672955974843</v>
      </c>
      <c r="E5" s="422">
        <v>434</v>
      </c>
      <c r="F5" s="989">
        <v>431</v>
      </c>
      <c r="G5" s="990">
        <f>F5/E5*100</f>
        <v>99.30875576036865</v>
      </c>
    </row>
    <row r="6" spans="1:7" ht="24.75" customHeight="1">
      <c r="A6" s="988" t="s">
        <v>557</v>
      </c>
      <c r="B6" s="149">
        <v>341</v>
      </c>
      <c r="C6" s="975">
        <v>296</v>
      </c>
      <c r="D6" s="991">
        <f aca="true" t="shared" si="0" ref="D6:D11">C6/B6*100</f>
        <v>86.80351906158357</v>
      </c>
      <c r="E6" s="149">
        <v>335</v>
      </c>
      <c r="F6" s="975">
        <v>341</v>
      </c>
      <c r="G6" s="991">
        <f aca="true" t="shared" si="1" ref="G6:G11">F6/E6*100</f>
        <v>101.7910447761194</v>
      </c>
    </row>
    <row r="7" spans="1:7" ht="24.75" customHeight="1">
      <c r="A7" s="988" t="s">
        <v>558</v>
      </c>
      <c r="B7" s="149">
        <v>13</v>
      </c>
      <c r="C7" s="975">
        <v>15</v>
      </c>
      <c r="D7" s="991">
        <f t="shared" si="0"/>
        <v>115.38461538461537</v>
      </c>
      <c r="E7" s="149">
        <v>38</v>
      </c>
      <c r="F7" s="975">
        <v>49</v>
      </c>
      <c r="G7" s="991">
        <f t="shared" si="1"/>
        <v>128.94736842105263</v>
      </c>
    </row>
    <row r="8" spans="1:7" ht="24.75" customHeight="1">
      <c r="A8" s="988" t="s">
        <v>559</v>
      </c>
      <c r="B8" s="149">
        <v>1</v>
      </c>
      <c r="C8" s="975">
        <v>1</v>
      </c>
      <c r="D8" s="991">
        <f t="shared" si="0"/>
        <v>100</v>
      </c>
      <c r="E8" s="149">
        <v>1</v>
      </c>
      <c r="F8" s="975">
        <v>1</v>
      </c>
      <c r="G8" s="991">
        <f t="shared" si="1"/>
        <v>100</v>
      </c>
    </row>
    <row r="9" spans="1:7" ht="24.75" customHeight="1">
      <c r="A9" s="988" t="s">
        <v>560</v>
      </c>
      <c r="B9" s="149">
        <v>45</v>
      </c>
      <c r="C9" s="975">
        <v>47.5</v>
      </c>
      <c r="D9" s="991">
        <f t="shared" si="0"/>
        <v>105.55555555555556</v>
      </c>
      <c r="E9" s="149">
        <v>228</v>
      </c>
      <c r="F9" s="975">
        <v>220</v>
      </c>
      <c r="G9" s="991">
        <f t="shared" si="1"/>
        <v>96.49122807017544</v>
      </c>
    </row>
    <row r="10" spans="1:7" ht="24.75" customHeight="1">
      <c r="A10" s="988" t="s">
        <v>175</v>
      </c>
      <c r="B10" s="149">
        <v>22</v>
      </c>
      <c r="C10" s="975">
        <v>50</v>
      </c>
      <c r="D10" s="991">
        <f t="shared" si="0"/>
        <v>227.27272727272728</v>
      </c>
      <c r="E10" s="149">
        <v>27</v>
      </c>
      <c r="F10" s="975">
        <v>46</v>
      </c>
      <c r="G10" s="991">
        <f t="shared" si="1"/>
        <v>170.37037037037038</v>
      </c>
    </row>
    <row r="11" spans="1:7" s="8" customFormat="1" ht="24.75" customHeight="1">
      <c r="A11" s="992" t="s">
        <v>680</v>
      </c>
      <c r="B11" s="424">
        <v>1217</v>
      </c>
      <c r="C11" s="980">
        <f>SUM(C5:C10)</f>
        <v>1238.5</v>
      </c>
      <c r="D11" s="993">
        <f t="shared" si="0"/>
        <v>101.76663927691042</v>
      </c>
      <c r="E11" s="424">
        <v>1063</v>
      </c>
      <c r="F11" s="980">
        <f>SUM(F5:F10)</f>
        <v>1088</v>
      </c>
      <c r="G11" s="993">
        <f t="shared" si="1"/>
        <v>102.35183443085607</v>
      </c>
    </row>
    <row r="12" spans="4:7" ht="15" customHeight="1">
      <c r="D12" s="68"/>
      <c r="G12" s="244" t="s">
        <v>62</v>
      </c>
    </row>
  </sheetData>
  <mergeCells count="3">
    <mergeCell ref="E3:G3"/>
    <mergeCell ref="B3:D3"/>
    <mergeCell ref="A3:A4"/>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35.xml><?xml version="1.0" encoding="utf-8"?>
<worksheet xmlns="http://schemas.openxmlformats.org/spreadsheetml/2006/main" xmlns:r="http://schemas.openxmlformats.org/officeDocument/2006/relationships">
  <dimension ref="A1:L66"/>
  <sheetViews>
    <sheetView zoomScaleSheetLayoutView="75" workbookViewId="0" topLeftCell="A1">
      <selection activeCell="A1" sqref="A1"/>
    </sheetView>
  </sheetViews>
  <sheetFormatPr defaultColWidth="9.00390625" defaultRowHeight="13.5"/>
  <cols>
    <col min="1" max="1" width="14.625" style="4" customWidth="1"/>
    <col min="2" max="11" width="11.125" style="4" customWidth="1"/>
    <col min="12" max="16384" width="9.00390625" style="4" customWidth="1"/>
  </cols>
  <sheetData>
    <row r="1" ht="18" customHeight="1">
      <c r="A1" s="1052" t="s">
        <v>283</v>
      </c>
    </row>
    <row r="2" spans="1:9" ht="21" customHeight="1" thickBot="1">
      <c r="A2" s="101" t="s">
        <v>97</v>
      </c>
      <c r="I2" s="200" t="s">
        <v>68</v>
      </c>
    </row>
    <row r="3" spans="1:11" ht="34.5" customHeight="1" thickTop="1">
      <c r="A3" s="1387" t="s">
        <v>69</v>
      </c>
      <c r="B3" s="1391" t="s">
        <v>70</v>
      </c>
      <c r="C3" s="1391"/>
      <c r="D3" s="1391" t="s">
        <v>71</v>
      </c>
      <c r="E3" s="1391"/>
      <c r="F3" s="1391" t="s">
        <v>72</v>
      </c>
      <c r="G3" s="1391"/>
      <c r="H3" s="1189" t="s">
        <v>73</v>
      </c>
      <c r="I3" s="1190"/>
      <c r="J3" s="1190"/>
      <c r="K3" s="1190"/>
    </row>
    <row r="4" spans="1:11" s="251" customFormat="1" ht="27.75" customHeight="1">
      <c r="A4" s="1388"/>
      <c r="B4" s="1386" t="s">
        <v>74</v>
      </c>
      <c r="C4" s="1386" t="s">
        <v>834</v>
      </c>
      <c r="D4" s="1386" t="s">
        <v>74</v>
      </c>
      <c r="E4" s="1386" t="s">
        <v>834</v>
      </c>
      <c r="F4" s="1386" t="s">
        <v>74</v>
      </c>
      <c r="G4" s="1386" t="s">
        <v>834</v>
      </c>
      <c r="H4" s="1386" t="s">
        <v>74</v>
      </c>
      <c r="I4" s="1386" t="s">
        <v>834</v>
      </c>
      <c r="J4" s="1389" t="s">
        <v>561</v>
      </c>
      <c r="K4" s="1390"/>
    </row>
    <row r="5" spans="1:11" s="31" customFormat="1" ht="19.5" customHeight="1">
      <c r="A5" s="1388"/>
      <c r="B5" s="1386"/>
      <c r="C5" s="1386"/>
      <c r="D5" s="1386"/>
      <c r="E5" s="1386"/>
      <c r="F5" s="1386"/>
      <c r="G5" s="1386"/>
      <c r="H5" s="1386"/>
      <c r="I5" s="1386"/>
      <c r="J5" s="129" t="s">
        <v>75</v>
      </c>
      <c r="K5" s="203" t="s">
        <v>834</v>
      </c>
    </row>
    <row r="6" spans="1:11" s="31" customFormat="1" ht="18.75" customHeight="1">
      <c r="A6" s="273"/>
      <c r="B6" s="571"/>
      <c r="C6" s="252"/>
      <c r="D6" s="252"/>
      <c r="E6" s="252"/>
      <c r="F6" s="252"/>
      <c r="G6" s="252"/>
      <c r="H6" s="252"/>
      <c r="I6" s="252"/>
      <c r="J6" s="252"/>
      <c r="K6" s="252"/>
    </row>
    <row r="7" spans="1:11" s="251" customFormat="1" ht="18.75" customHeight="1">
      <c r="A7" s="187" t="s">
        <v>98</v>
      </c>
      <c r="B7" s="140">
        <v>1005</v>
      </c>
      <c r="C7" s="141">
        <v>2936284</v>
      </c>
      <c r="D7" s="141">
        <v>173</v>
      </c>
      <c r="E7" s="141">
        <v>176694</v>
      </c>
      <c r="F7" s="141">
        <v>53</v>
      </c>
      <c r="G7" s="141">
        <v>1582497</v>
      </c>
      <c r="H7" s="141">
        <v>1024</v>
      </c>
      <c r="I7" s="141">
        <v>4342087</v>
      </c>
      <c r="J7" s="141">
        <v>71</v>
      </c>
      <c r="K7" s="141">
        <v>304384</v>
      </c>
    </row>
    <row r="8" spans="1:11" s="251" customFormat="1" ht="18.75" customHeight="1">
      <c r="A8" s="187"/>
      <c r="B8" s="136"/>
      <c r="C8" s="137"/>
      <c r="D8" s="137"/>
      <c r="E8" s="137"/>
      <c r="F8" s="137"/>
      <c r="G8" s="137"/>
      <c r="H8" s="137"/>
      <c r="I8" s="137"/>
      <c r="J8" s="137"/>
      <c r="K8" s="137"/>
    </row>
    <row r="9" spans="1:11" s="251" customFormat="1" ht="18.75" customHeight="1">
      <c r="A9" s="295" t="s">
        <v>102</v>
      </c>
      <c r="B9" s="140">
        <v>47</v>
      </c>
      <c r="C9" s="141">
        <v>450436</v>
      </c>
      <c r="D9" s="141">
        <v>4</v>
      </c>
      <c r="E9" s="141">
        <v>36570</v>
      </c>
      <c r="F9" s="141">
        <v>4</v>
      </c>
      <c r="G9" s="141">
        <v>835481</v>
      </c>
      <c r="H9" s="141">
        <v>48</v>
      </c>
      <c r="I9" s="141">
        <v>1249347</v>
      </c>
      <c r="J9" s="141">
        <v>7</v>
      </c>
      <c r="K9" s="141">
        <v>50204</v>
      </c>
    </row>
    <row r="10" spans="1:11" s="251" customFormat="1" ht="18.75" customHeight="1">
      <c r="A10" s="295" t="s">
        <v>103</v>
      </c>
      <c r="B10" s="140">
        <v>18</v>
      </c>
      <c r="C10" s="141">
        <v>104324</v>
      </c>
      <c r="D10" s="141">
        <v>2</v>
      </c>
      <c r="E10" s="141">
        <v>2044</v>
      </c>
      <c r="F10" s="141">
        <v>2</v>
      </c>
      <c r="G10" s="141">
        <v>13147</v>
      </c>
      <c r="H10" s="141">
        <v>18</v>
      </c>
      <c r="I10" s="141">
        <v>115427</v>
      </c>
      <c r="J10" s="141">
        <v>1</v>
      </c>
      <c r="K10" s="141">
        <v>2000</v>
      </c>
    </row>
    <row r="11" spans="1:11" s="251" customFormat="1" ht="18.75" customHeight="1">
      <c r="A11" s="295" t="s">
        <v>187</v>
      </c>
      <c r="B11" s="140">
        <v>17</v>
      </c>
      <c r="C11" s="141">
        <v>22175</v>
      </c>
      <c r="D11" s="141" t="s">
        <v>428</v>
      </c>
      <c r="E11" s="141" t="s">
        <v>428</v>
      </c>
      <c r="F11" s="141">
        <v>1</v>
      </c>
      <c r="G11" s="141">
        <v>400</v>
      </c>
      <c r="H11" s="141">
        <v>18</v>
      </c>
      <c r="I11" s="141">
        <v>22575</v>
      </c>
      <c r="J11" s="141">
        <v>1</v>
      </c>
      <c r="K11" s="141">
        <v>340</v>
      </c>
    </row>
    <row r="12" spans="1:12" s="251" customFormat="1" ht="18.75" customHeight="1">
      <c r="A12" s="295" t="s">
        <v>104</v>
      </c>
      <c r="B12" s="140">
        <v>23</v>
      </c>
      <c r="C12" s="141">
        <v>18448</v>
      </c>
      <c r="D12" s="141">
        <v>3</v>
      </c>
      <c r="E12" s="141">
        <v>1720</v>
      </c>
      <c r="F12" s="141" t="s">
        <v>428</v>
      </c>
      <c r="G12" s="141" t="s">
        <v>428</v>
      </c>
      <c r="H12" s="141">
        <v>23</v>
      </c>
      <c r="I12" s="141">
        <v>16728</v>
      </c>
      <c r="J12" s="141" t="s">
        <v>428</v>
      </c>
      <c r="K12" s="141" t="s">
        <v>428</v>
      </c>
      <c r="L12" s="380"/>
    </row>
    <row r="13" spans="1:11" s="251" customFormat="1" ht="18.75" customHeight="1">
      <c r="A13" s="295" t="s">
        <v>105</v>
      </c>
      <c r="B13" s="140">
        <v>7</v>
      </c>
      <c r="C13" s="141">
        <v>146753</v>
      </c>
      <c r="D13" s="141" t="s">
        <v>428</v>
      </c>
      <c r="E13" s="141" t="s">
        <v>428</v>
      </c>
      <c r="F13" s="141" t="s">
        <v>428</v>
      </c>
      <c r="G13" s="141" t="s">
        <v>428</v>
      </c>
      <c r="H13" s="141">
        <v>7</v>
      </c>
      <c r="I13" s="141">
        <v>146753</v>
      </c>
      <c r="J13" s="141">
        <v>1</v>
      </c>
      <c r="K13" s="141">
        <v>300</v>
      </c>
    </row>
    <row r="14" spans="1:11" s="251" customFormat="1" ht="18.75" customHeight="1">
      <c r="A14" s="295" t="s">
        <v>106</v>
      </c>
      <c r="B14" s="140">
        <v>36</v>
      </c>
      <c r="C14" s="141">
        <v>363290</v>
      </c>
      <c r="D14" s="141">
        <v>4</v>
      </c>
      <c r="E14" s="141">
        <v>15957</v>
      </c>
      <c r="F14" s="141">
        <v>2</v>
      </c>
      <c r="G14" s="141">
        <v>28356</v>
      </c>
      <c r="H14" s="141">
        <v>37</v>
      </c>
      <c r="I14" s="141">
        <v>375689</v>
      </c>
      <c r="J14" s="141">
        <v>2</v>
      </c>
      <c r="K14" s="141">
        <v>378</v>
      </c>
    </row>
    <row r="15" spans="1:11" s="251" customFormat="1" ht="18.75" customHeight="1">
      <c r="A15" s="295" t="s">
        <v>107</v>
      </c>
      <c r="B15" s="140">
        <v>28</v>
      </c>
      <c r="C15" s="141">
        <v>254417</v>
      </c>
      <c r="D15" s="141">
        <v>3</v>
      </c>
      <c r="E15" s="141">
        <v>12255</v>
      </c>
      <c r="F15" s="141" t="s">
        <v>428</v>
      </c>
      <c r="G15" s="141" t="s">
        <v>428</v>
      </c>
      <c r="H15" s="141">
        <v>28</v>
      </c>
      <c r="I15" s="141">
        <v>242162</v>
      </c>
      <c r="J15" s="141">
        <v>3</v>
      </c>
      <c r="K15" s="141">
        <v>2592</v>
      </c>
    </row>
    <row r="16" spans="1:11" s="251" customFormat="1" ht="18.75" customHeight="1">
      <c r="A16" s="295" t="s">
        <v>219</v>
      </c>
      <c r="B16" s="140">
        <v>22</v>
      </c>
      <c r="C16" s="141">
        <v>55088</v>
      </c>
      <c r="D16" s="141" t="s">
        <v>448</v>
      </c>
      <c r="E16" s="141" t="s">
        <v>448</v>
      </c>
      <c r="F16" s="141">
        <v>4</v>
      </c>
      <c r="G16" s="141">
        <v>123884</v>
      </c>
      <c r="H16" s="141">
        <v>24</v>
      </c>
      <c r="I16" s="141">
        <v>178972</v>
      </c>
      <c r="J16" s="141">
        <v>4</v>
      </c>
      <c r="K16" s="141">
        <v>39130</v>
      </c>
    </row>
    <row r="17" spans="1:11" s="251" customFormat="1" ht="18.75" customHeight="1">
      <c r="A17" s="295" t="s">
        <v>222</v>
      </c>
      <c r="B17" s="140">
        <v>146</v>
      </c>
      <c r="C17" s="141">
        <v>497104</v>
      </c>
      <c r="D17" s="141">
        <v>13</v>
      </c>
      <c r="E17" s="141">
        <v>54074</v>
      </c>
      <c r="F17" s="141">
        <v>17</v>
      </c>
      <c r="G17" s="141">
        <v>322255</v>
      </c>
      <c r="H17" s="141">
        <v>152</v>
      </c>
      <c r="I17" s="141">
        <v>765285</v>
      </c>
      <c r="J17" s="141">
        <v>3</v>
      </c>
      <c r="K17" s="141">
        <v>370</v>
      </c>
    </row>
    <row r="18" spans="1:11" s="251" customFormat="1" ht="18.75" customHeight="1">
      <c r="A18" s="295" t="s">
        <v>221</v>
      </c>
      <c r="B18" s="140">
        <v>23</v>
      </c>
      <c r="C18" s="141">
        <v>25205</v>
      </c>
      <c r="D18" s="141" t="s">
        <v>352</v>
      </c>
      <c r="E18" s="141" t="s">
        <v>352</v>
      </c>
      <c r="F18" s="141" t="s">
        <v>352</v>
      </c>
      <c r="G18" s="141" t="s">
        <v>352</v>
      </c>
      <c r="H18" s="141">
        <v>23</v>
      </c>
      <c r="I18" s="141">
        <v>25205</v>
      </c>
      <c r="J18" s="141">
        <v>1</v>
      </c>
      <c r="K18" s="141">
        <v>924</v>
      </c>
    </row>
    <row r="19" spans="1:11" s="251" customFormat="1" ht="18.75" customHeight="1">
      <c r="A19" s="295" t="s">
        <v>223</v>
      </c>
      <c r="B19" s="140">
        <v>14</v>
      </c>
      <c r="C19" s="141">
        <v>93600</v>
      </c>
      <c r="D19" s="141">
        <v>2</v>
      </c>
      <c r="E19" s="141">
        <v>500</v>
      </c>
      <c r="F19" s="141" t="s">
        <v>828</v>
      </c>
      <c r="G19" s="141" t="s">
        <v>828</v>
      </c>
      <c r="H19" s="141">
        <v>14</v>
      </c>
      <c r="I19" s="141">
        <v>93100</v>
      </c>
      <c r="J19" s="141">
        <v>2</v>
      </c>
      <c r="K19" s="141">
        <v>38300</v>
      </c>
    </row>
    <row r="20" spans="1:11" s="251" customFormat="1" ht="18.75" customHeight="1">
      <c r="A20" s="295"/>
      <c r="B20" s="136"/>
      <c r="C20" s="137"/>
      <c r="D20" s="137"/>
      <c r="E20" s="137"/>
      <c r="F20" s="137"/>
      <c r="G20" s="137"/>
      <c r="H20" s="137"/>
      <c r="I20" s="137"/>
      <c r="J20" s="137"/>
      <c r="K20" s="137"/>
    </row>
    <row r="21" spans="1:11" s="31" customFormat="1" ht="18.75" customHeight="1">
      <c r="A21" s="143" t="s">
        <v>226</v>
      </c>
      <c r="B21" s="136">
        <v>81</v>
      </c>
      <c r="C21" s="137">
        <v>93973</v>
      </c>
      <c r="D21" s="137">
        <v>4</v>
      </c>
      <c r="E21" s="137">
        <v>2676</v>
      </c>
      <c r="F21" s="137">
        <v>6</v>
      </c>
      <c r="G21" s="137">
        <v>1331</v>
      </c>
      <c r="H21" s="137">
        <v>82</v>
      </c>
      <c r="I21" s="137">
        <v>92628</v>
      </c>
      <c r="J21" s="137">
        <v>2</v>
      </c>
      <c r="K21" s="137">
        <v>800</v>
      </c>
    </row>
    <row r="22" spans="1:11" s="31" customFormat="1" ht="18.75" customHeight="1">
      <c r="A22" s="381" t="s">
        <v>108</v>
      </c>
      <c r="B22" s="145">
        <v>30</v>
      </c>
      <c r="C22" s="147">
        <v>26331</v>
      </c>
      <c r="D22" s="572" t="s">
        <v>828</v>
      </c>
      <c r="E22" s="572" t="s">
        <v>828</v>
      </c>
      <c r="F22" s="147">
        <v>4</v>
      </c>
      <c r="G22" s="147">
        <v>341</v>
      </c>
      <c r="H22" s="147">
        <v>30</v>
      </c>
      <c r="I22" s="147">
        <v>26672</v>
      </c>
      <c r="J22" s="147">
        <v>1</v>
      </c>
      <c r="K22" s="147">
        <v>500</v>
      </c>
    </row>
    <row r="23" spans="1:11" s="31" customFormat="1" ht="18.75" customHeight="1">
      <c r="A23" s="381" t="s">
        <v>109</v>
      </c>
      <c r="B23" s="145">
        <v>17</v>
      </c>
      <c r="C23" s="147">
        <v>23916</v>
      </c>
      <c r="D23" s="147">
        <v>3</v>
      </c>
      <c r="E23" s="147">
        <v>2576</v>
      </c>
      <c r="F23" s="572" t="s">
        <v>828</v>
      </c>
      <c r="G23" s="572" t="s">
        <v>828</v>
      </c>
      <c r="H23" s="147">
        <v>17</v>
      </c>
      <c r="I23" s="147">
        <v>21340</v>
      </c>
      <c r="J23" s="572" t="s">
        <v>828</v>
      </c>
      <c r="K23" s="572" t="s">
        <v>828</v>
      </c>
    </row>
    <row r="24" spans="1:11" s="31" customFormat="1" ht="18.75" customHeight="1">
      <c r="A24" s="381" t="s">
        <v>110</v>
      </c>
      <c r="B24" s="145">
        <v>10</v>
      </c>
      <c r="C24" s="147">
        <v>14906</v>
      </c>
      <c r="D24" s="572" t="s">
        <v>828</v>
      </c>
      <c r="E24" s="572" t="s">
        <v>828</v>
      </c>
      <c r="F24" s="147">
        <v>1</v>
      </c>
      <c r="G24" s="147">
        <v>750</v>
      </c>
      <c r="H24" s="147">
        <v>11</v>
      </c>
      <c r="I24" s="147">
        <v>15656</v>
      </c>
      <c r="J24" s="147">
        <v>1</v>
      </c>
      <c r="K24" s="147">
        <v>300</v>
      </c>
    </row>
    <row r="25" spans="1:11" s="31" customFormat="1" ht="18.75" customHeight="1">
      <c r="A25" s="381" t="s">
        <v>111</v>
      </c>
      <c r="B25" s="145">
        <v>24</v>
      </c>
      <c r="C25" s="147">
        <v>28820</v>
      </c>
      <c r="D25" s="147">
        <v>1</v>
      </c>
      <c r="E25" s="147">
        <v>100</v>
      </c>
      <c r="F25" s="147">
        <v>1</v>
      </c>
      <c r="G25" s="147">
        <v>240</v>
      </c>
      <c r="H25" s="147">
        <v>24</v>
      </c>
      <c r="I25" s="147">
        <v>28960</v>
      </c>
      <c r="J25" s="572" t="s">
        <v>828</v>
      </c>
      <c r="K25" s="572" t="s">
        <v>828</v>
      </c>
    </row>
    <row r="26" spans="1:11" s="31" customFormat="1" ht="18.75" customHeight="1">
      <c r="A26" s="144"/>
      <c r="B26" s="148"/>
      <c r="C26" s="149"/>
      <c r="D26" s="149"/>
      <c r="E26" s="149"/>
      <c r="F26" s="149"/>
      <c r="G26" s="149"/>
      <c r="H26" s="149"/>
      <c r="I26" s="149"/>
      <c r="J26" s="149"/>
      <c r="K26" s="149"/>
    </row>
    <row r="27" spans="1:11" s="31" customFormat="1" ht="18.75" customHeight="1">
      <c r="A27" s="143" t="s">
        <v>227</v>
      </c>
      <c r="B27" s="490" t="s">
        <v>465</v>
      </c>
      <c r="C27" s="161" t="s">
        <v>465</v>
      </c>
      <c r="D27" s="161" t="s">
        <v>465</v>
      </c>
      <c r="E27" s="161" t="s">
        <v>465</v>
      </c>
      <c r="F27" s="161" t="s">
        <v>465</v>
      </c>
      <c r="G27" s="161" t="s">
        <v>465</v>
      </c>
      <c r="H27" s="161" t="s">
        <v>465</v>
      </c>
      <c r="I27" s="161" t="s">
        <v>465</v>
      </c>
      <c r="J27" s="161" t="s">
        <v>465</v>
      </c>
      <c r="K27" s="161" t="s">
        <v>465</v>
      </c>
    </row>
    <row r="28" spans="1:11" s="31" customFormat="1" ht="18.75" customHeight="1">
      <c r="A28" s="381" t="s">
        <v>112</v>
      </c>
      <c r="B28" s="145">
        <v>3</v>
      </c>
      <c r="C28" s="147">
        <v>5200</v>
      </c>
      <c r="D28" s="572" t="s">
        <v>828</v>
      </c>
      <c r="E28" s="572" t="s">
        <v>828</v>
      </c>
      <c r="F28" s="572" t="s">
        <v>828</v>
      </c>
      <c r="G28" s="572" t="s">
        <v>828</v>
      </c>
      <c r="H28" s="147">
        <v>3</v>
      </c>
      <c r="I28" s="147">
        <v>5200</v>
      </c>
      <c r="J28" s="572" t="s">
        <v>828</v>
      </c>
      <c r="K28" s="572" t="s">
        <v>828</v>
      </c>
    </row>
    <row r="29" spans="1:11" s="31" customFormat="1" ht="18.75" customHeight="1">
      <c r="A29" s="381" t="s">
        <v>113</v>
      </c>
      <c r="B29" s="145">
        <v>11</v>
      </c>
      <c r="C29" s="147">
        <v>20676</v>
      </c>
      <c r="D29" s="147">
        <v>2</v>
      </c>
      <c r="E29" s="147">
        <v>1660</v>
      </c>
      <c r="F29" s="572" t="s">
        <v>828</v>
      </c>
      <c r="G29" s="572" t="s">
        <v>828</v>
      </c>
      <c r="H29" s="147">
        <v>11</v>
      </c>
      <c r="I29" s="147">
        <v>19016</v>
      </c>
      <c r="J29" s="147">
        <v>1</v>
      </c>
      <c r="K29" s="147">
        <v>900</v>
      </c>
    </row>
    <row r="30" spans="1:11" s="31" customFormat="1" ht="18.75" customHeight="1">
      <c r="A30" s="381" t="s">
        <v>114</v>
      </c>
      <c r="B30" s="145" t="s">
        <v>492</v>
      </c>
      <c r="C30" s="147" t="s">
        <v>492</v>
      </c>
      <c r="D30" s="147" t="s">
        <v>492</v>
      </c>
      <c r="E30" s="147" t="s">
        <v>492</v>
      </c>
      <c r="F30" s="147" t="s">
        <v>492</v>
      </c>
      <c r="G30" s="147" t="s">
        <v>492</v>
      </c>
      <c r="H30" s="147" t="s">
        <v>492</v>
      </c>
      <c r="I30" s="147" t="s">
        <v>492</v>
      </c>
      <c r="J30" s="147" t="s">
        <v>492</v>
      </c>
      <c r="K30" s="147" t="s">
        <v>492</v>
      </c>
    </row>
    <row r="31" spans="1:11" s="31" customFormat="1" ht="18.75" customHeight="1">
      <c r="A31" s="381"/>
      <c r="B31" s="148"/>
      <c r="C31" s="149"/>
      <c r="D31" s="149"/>
      <c r="E31" s="149"/>
      <c r="F31" s="149"/>
      <c r="G31" s="149"/>
      <c r="H31" s="149"/>
      <c r="I31" s="149"/>
      <c r="J31" s="149"/>
      <c r="K31" s="149"/>
    </row>
    <row r="32" spans="1:11" s="31" customFormat="1" ht="18.75" customHeight="1">
      <c r="A32" s="143" t="s">
        <v>228</v>
      </c>
      <c r="B32" s="136">
        <v>8</v>
      </c>
      <c r="C32" s="137">
        <v>3689</v>
      </c>
      <c r="D32" s="141" t="s">
        <v>828</v>
      </c>
      <c r="E32" s="141" t="s">
        <v>828</v>
      </c>
      <c r="F32" s="137">
        <v>1</v>
      </c>
      <c r="G32" s="137">
        <v>101</v>
      </c>
      <c r="H32" s="137">
        <v>8</v>
      </c>
      <c r="I32" s="137">
        <v>3790</v>
      </c>
      <c r="J32" s="137">
        <v>3</v>
      </c>
      <c r="K32" s="137">
        <v>1560</v>
      </c>
    </row>
    <row r="33" spans="1:11" s="31" customFormat="1" ht="18.75" customHeight="1">
      <c r="A33" s="381" t="s">
        <v>115</v>
      </c>
      <c r="B33" s="573" t="s">
        <v>828</v>
      </c>
      <c r="C33" s="572" t="s">
        <v>828</v>
      </c>
      <c r="D33" s="572" t="s">
        <v>828</v>
      </c>
      <c r="E33" s="572" t="s">
        <v>828</v>
      </c>
      <c r="F33" s="572" t="s">
        <v>828</v>
      </c>
      <c r="G33" s="572" t="s">
        <v>828</v>
      </c>
      <c r="H33" s="572" t="s">
        <v>828</v>
      </c>
      <c r="I33" s="572" t="s">
        <v>828</v>
      </c>
      <c r="J33" s="572" t="s">
        <v>828</v>
      </c>
      <c r="K33" s="572" t="s">
        <v>828</v>
      </c>
    </row>
    <row r="34" spans="1:11" s="31" customFormat="1" ht="18.75" customHeight="1">
      <c r="A34" s="381" t="s">
        <v>116</v>
      </c>
      <c r="B34" s="573" t="s">
        <v>828</v>
      </c>
      <c r="C34" s="572" t="s">
        <v>828</v>
      </c>
      <c r="D34" s="572" t="s">
        <v>828</v>
      </c>
      <c r="E34" s="572" t="s">
        <v>828</v>
      </c>
      <c r="F34" s="572" t="s">
        <v>828</v>
      </c>
      <c r="G34" s="572" t="s">
        <v>828</v>
      </c>
      <c r="H34" s="572" t="s">
        <v>828</v>
      </c>
      <c r="I34" s="572" t="s">
        <v>828</v>
      </c>
      <c r="J34" s="572" t="s">
        <v>828</v>
      </c>
      <c r="K34" s="572" t="s">
        <v>828</v>
      </c>
    </row>
    <row r="35" spans="1:11" s="31" customFormat="1" ht="18.75" customHeight="1">
      <c r="A35" s="381" t="s">
        <v>117</v>
      </c>
      <c r="B35" s="145">
        <v>7</v>
      </c>
      <c r="C35" s="147">
        <v>3640</v>
      </c>
      <c r="D35" s="572" t="s">
        <v>828</v>
      </c>
      <c r="E35" s="572" t="s">
        <v>828</v>
      </c>
      <c r="F35" s="572" t="s">
        <v>828</v>
      </c>
      <c r="G35" s="572" t="s">
        <v>828</v>
      </c>
      <c r="H35" s="147">
        <v>7</v>
      </c>
      <c r="I35" s="147">
        <v>3640</v>
      </c>
      <c r="J35" s="147">
        <v>3</v>
      </c>
      <c r="K35" s="147">
        <v>1560</v>
      </c>
    </row>
    <row r="36" spans="1:11" s="31" customFormat="1" ht="18.75" customHeight="1">
      <c r="A36" s="381" t="s">
        <v>118</v>
      </c>
      <c r="B36" s="145">
        <v>1</v>
      </c>
      <c r="C36" s="147">
        <v>49</v>
      </c>
      <c r="D36" s="572" t="s">
        <v>828</v>
      </c>
      <c r="E36" s="572" t="s">
        <v>828</v>
      </c>
      <c r="F36" s="147">
        <v>1</v>
      </c>
      <c r="G36" s="147">
        <v>101</v>
      </c>
      <c r="H36" s="147">
        <v>1</v>
      </c>
      <c r="I36" s="147">
        <v>150</v>
      </c>
      <c r="J36" s="572" t="s">
        <v>828</v>
      </c>
      <c r="K36" s="572" t="s">
        <v>828</v>
      </c>
    </row>
    <row r="37" spans="1:11" s="106" customFormat="1" ht="18.75" customHeight="1">
      <c r="A37" s="151"/>
      <c r="B37" s="148"/>
      <c r="C37" s="149"/>
      <c r="D37" s="149"/>
      <c r="E37" s="149"/>
      <c r="F37" s="149"/>
      <c r="G37" s="149"/>
      <c r="H37" s="149"/>
      <c r="I37" s="149"/>
      <c r="J37" s="149"/>
      <c r="K37" s="149"/>
    </row>
    <row r="38" spans="1:11" s="251" customFormat="1" ht="18.75" customHeight="1">
      <c r="A38" s="143" t="s">
        <v>259</v>
      </c>
      <c r="B38" s="136">
        <v>254</v>
      </c>
      <c r="C38" s="137">
        <v>426215</v>
      </c>
      <c r="D38" s="137">
        <v>106</v>
      </c>
      <c r="E38" s="137">
        <v>32160</v>
      </c>
      <c r="F38" s="137">
        <v>7</v>
      </c>
      <c r="G38" s="137">
        <v>142250</v>
      </c>
      <c r="H38" s="137">
        <v>257</v>
      </c>
      <c r="I38" s="137">
        <v>536305</v>
      </c>
      <c r="J38" s="137">
        <v>20</v>
      </c>
      <c r="K38" s="137">
        <v>49591</v>
      </c>
    </row>
    <row r="39" spans="1:11" s="31" customFormat="1" ht="18.75" customHeight="1">
      <c r="A39" s="381" t="s">
        <v>119</v>
      </c>
      <c r="B39" s="145">
        <v>78</v>
      </c>
      <c r="C39" s="147">
        <v>65921</v>
      </c>
      <c r="D39" s="147">
        <v>1</v>
      </c>
      <c r="E39" s="147">
        <v>80</v>
      </c>
      <c r="F39" s="147">
        <v>3</v>
      </c>
      <c r="G39" s="147">
        <v>23055</v>
      </c>
      <c r="H39" s="147">
        <v>79</v>
      </c>
      <c r="I39" s="147">
        <v>88896</v>
      </c>
      <c r="J39" s="147">
        <v>4</v>
      </c>
      <c r="K39" s="147">
        <v>23268</v>
      </c>
    </row>
    <row r="40" spans="1:11" s="31" customFormat="1" ht="18.75" customHeight="1">
      <c r="A40" s="381" t="s">
        <v>120</v>
      </c>
      <c r="B40" s="145">
        <v>5</v>
      </c>
      <c r="C40" s="147">
        <v>4685</v>
      </c>
      <c r="D40" s="572" t="s">
        <v>828</v>
      </c>
      <c r="E40" s="572" t="s">
        <v>828</v>
      </c>
      <c r="F40" s="147">
        <v>1</v>
      </c>
      <c r="G40" s="147">
        <v>1029</v>
      </c>
      <c r="H40" s="147">
        <v>5</v>
      </c>
      <c r="I40" s="147">
        <v>5714</v>
      </c>
      <c r="J40" s="572" t="s">
        <v>828</v>
      </c>
      <c r="K40" s="572" t="s">
        <v>828</v>
      </c>
    </row>
    <row r="41" spans="1:11" s="31" customFormat="1" ht="18.75" customHeight="1">
      <c r="A41" s="381" t="s">
        <v>121</v>
      </c>
      <c r="B41" s="145">
        <v>7</v>
      </c>
      <c r="C41" s="147">
        <v>6810</v>
      </c>
      <c r="D41" s="572" t="s">
        <v>828</v>
      </c>
      <c r="E41" s="572" t="s">
        <v>828</v>
      </c>
      <c r="F41" s="572" t="s">
        <v>828</v>
      </c>
      <c r="G41" s="572" t="s">
        <v>828</v>
      </c>
      <c r="H41" s="147">
        <v>7</v>
      </c>
      <c r="I41" s="147">
        <v>6810</v>
      </c>
      <c r="J41" s="147">
        <v>4</v>
      </c>
      <c r="K41" s="147">
        <v>4688</v>
      </c>
    </row>
    <row r="42" spans="1:11" s="31" customFormat="1" ht="18.75" customHeight="1">
      <c r="A42" s="381" t="s">
        <v>122</v>
      </c>
      <c r="B42" s="145">
        <v>29</v>
      </c>
      <c r="C42" s="147">
        <v>131463</v>
      </c>
      <c r="D42" s="147">
        <v>1</v>
      </c>
      <c r="E42" s="147">
        <v>61</v>
      </c>
      <c r="F42" s="147">
        <v>1</v>
      </c>
      <c r="G42" s="147">
        <v>600</v>
      </c>
      <c r="H42" s="147">
        <v>29</v>
      </c>
      <c r="I42" s="147">
        <v>132002</v>
      </c>
      <c r="J42" s="147">
        <v>2</v>
      </c>
      <c r="K42" s="147">
        <v>8718</v>
      </c>
    </row>
    <row r="43" spans="1:11" s="11" customFormat="1" ht="18.75" customHeight="1">
      <c r="A43" s="381" t="s">
        <v>123</v>
      </c>
      <c r="B43" s="145">
        <v>135</v>
      </c>
      <c r="C43" s="147">
        <v>217336</v>
      </c>
      <c r="D43" s="147">
        <v>104</v>
      </c>
      <c r="E43" s="147">
        <v>32019</v>
      </c>
      <c r="F43" s="147">
        <v>2</v>
      </c>
      <c r="G43" s="147">
        <v>117566</v>
      </c>
      <c r="H43" s="147">
        <v>137</v>
      </c>
      <c r="I43" s="147">
        <v>302883</v>
      </c>
      <c r="J43" s="147">
        <v>10</v>
      </c>
      <c r="K43" s="147">
        <v>12917</v>
      </c>
    </row>
    <row r="44" spans="1:11" s="31" customFormat="1" ht="18.75" customHeight="1">
      <c r="A44" s="273"/>
      <c r="B44" s="417"/>
      <c r="C44" s="179"/>
      <c r="D44" s="179"/>
      <c r="E44" s="179"/>
      <c r="F44" s="179"/>
      <c r="G44" s="179"/>
      <c r="H44" s="179"/>
      <c r="I44" s="179"/>
      <c r="J44" s="179"/>
      <c r="K44" s="179"/>
    </row>
    <row r="45" spans="1:11" s="251" customFormat="1" ht="18.75" customHeight="1">
      <c r="A45" s="143" t="s">
        <v>260</v>
      </c>
      <c r="B45" s="136" t="s">
        <v>465</v>
      </c>
      <c r="C45" s="137" t="s">
        <v>465</v>
      </c>
      <c r="D45" s="137" t="s">
        <v>465</v>
      </c>
      <c r="E45" s="137" t="s">
        <v>465</v>
      </c>
      <c r="F45" s="137" t="s">
        <v>465</v>
      </c>
      <c r="G45" s="137" t="s">
        <v>465</v>
      </c>
      <c r="H45" s="137" t="s">
        <v>465</v>
      </c>
      <c r="I45" s="137" t="s">
        <v>465</v>
      </c>
      <c r="J45" s="137" t="s">
        <v>465</v>
      </c>
      <c r="K45" s="137" t="s">
        <v>465</v>
      </c>
    </row>
    <row r="46" spans="1:11" s="31" customFormat="1" ht="18.75" customHeight="1">
      <c r="A46" s="381" t="s">
        <v>124</v>
      </c>
      <c r="B46" s="145" t="s">
        <v>492</v>
      </c>
      <c r="C46" s="147" t="s">
        <v>492</v>
      </c>
      <c r="D46" s="147" t="s">
        <v>492</v>
      </c>
      <c r="E46" s="147" t="s">
        <v>492</v>
      </c>
      <c r="F46" s="147" t="s">
        <v>492</v>
      </c>
      <c r="G46" s="147" t="s">
        <v>492</v>
      </c>
      <c r="H46" s="147" t="s">
        <v>492</v>
      </c>
      <c r="I46" s="147" t="s">
        <v>492</v>
      </c>
      <c r="J46" s="147" t="s">
        <v>492</v>
      </c>
      <c r="K46" s="147" t="s">
        <v>492</v>
      </c>
    </row>
    <row r="47" spans="1:11" s="31" customFormat="1" ht="18.75" customHeight="1">
      <c r="A47" s="381" t="s">
        <v>125</v>
      </c>
      <c r="B47" s="145" t="s">
        <v>492</v>
      </c>
      <c r="C47" s="147" t="s">
        <v>492</v>
      </c>
      <c r="D47" s="147" t="s">
        <v>492</v>
      </c>
      <c r="E47" s="147" t="s">
        <v>492</v>
      </c>
      <c r="F47" s="147" t="s">
        <v>492</v>
      </c>
      <c r="G47" s="147" t="s">
        <v>492</v>
      </c>
      <c r="H47" s="147" t="s">
        <v>492</v>
      </c>
      <c r="I47" s="147" t="s">
        <v>492</v>
      </c>
      <c r="J47" s="147" t="s">
        <v>492</v>
      </c>
      <c r="K47" s="147" t="s">
        <v>492</v>
      </c>
    </row>
    <row r="48" spans="1:11" s="31" customFormat="1" ht="18.75" customHeight="1">
      <c r="A48" s="381" t="s">
        <v>126</v>
      </c>
      <c r="B48" s="145" t="s">
        <v>492</v>
      </c>
      <c r="C48" s="147" t="s">
        <v>492</v>
      </c>
      <c r="D48" s="147" t="s">
        <v>492</v>
      </c>
      <c r="E48" s="147" t="s">
        <v>492</v>
      </c>
      <c r="F48" s="147" t="s">
        <v>492</v>
      </c>
      <c r="G48" s="147" t="s">
        <v>492</v>
      </c>
      <c r="H48" s="147" t="s">
        <v>492</v>
      </c>
      <c r="I48" s="147" t="s">
        <v>492</v>
      </c>
      <c r="J48" s="147" t="s">
        <v>492</v>
      </c>
      <c r="K48" s="147" t="s">
        <v>492</v>
      </c>
    </row>
    <row r="49" spans="1:11" s="31" customFormat="1" ht="18.75" customHeight="1">
      <c r="A49" s="151"/>
      <c r="B49" s="148"/>
      <c r="C49" s="149"/>
      <c r="D49" s="149"/>
      <c r="E49" s="149"/>
      <c r="F49" s="149"/>
      <c r="G49" s="149"/>
      <c r="H49" s="149"/>
      <c r="I49" s="149"/>
      <c r="J49" s="149"/>
      <c r="K49" s="149"/>
    </row>
    <row r="50" spans="1:12" s="251" customFormat="1" ht="18.75" customHeight="1">
      <c r="A50" s="143" t="s">
        <v>261</v>
      </c>
      <c r="B50" s="140">
        <v>16</v>
      </c>
      <c r="C50" s="141">
        <v>26350</v>
      </c>
      <c r="D50" s="141">
        <v>2</v>
      </c>
      <c r="E50" s="141">
        <v>73</v>
      </c>
      <c r="F50" s="141">
        <v>3</v>
      </c>
      <c r="G50" s="141">
        <v>41936</v>
      </c>
      <c r="H50" s="141">
        <v>18</v>
      </c>
      <c r="I50" s="141">
        <v>68213</v>
      </c>
      <c r="J50" s="141" t="s">
        <v>828</v>
      </c>
      <c r="K50" s="141" t="s">
        <v>828</v>
      </c>
      <c r="L50" s="380"/>
    </row>
    <row r="51" spans="1:11" s="31" customFormat="1" ht="18.75" customHeight="1">
      <c r="A51" s="381" t="s">
        <v>262</v>
      </c>
      <c r="B51" s="145">
        <v>16</v>
      </c>
      <c r="C51" s="147">
        <v>26350</v>
      </c>
      <c r="D51" s="147">
        <v>2</v>
      </c>
      <c r="E51" s="147">
        <v>73</v>
      </c>
      <c r="F51" s="147">
        <v>3</v>
      </c>
      <c r="G51" s="147">
        <v>41936</v>
      </c>
      <c r="H51" s="147">
        <v>18</v>
      </c>
      <c r="I51" s="147">
        <v>68213</v>
      </c>
      <c r="J51" s="572" t="s">
        <v>828</v>
      </c>
      <c r="K51" s="572" t="s">
        <v>828</v>
      </c>
    </row>
    <row r="52" spans="1:11" s="31" customFormat="1" ht="18.75" customHeight="1">
      <c r="A52" s="151"/>
      <c r="B52" s="148"/>
      <c r="C52" s="149"/>
      <c r="D52" s="149"/>
      <c r="E52" s="149"/>
      <c r="F52" s="149"/>
      <c r="G52" s="149"/>
      <c r="H52" s="149"/>
      <c r="I52" s="149"/>
      <c r="J52" s="149"/>
      <c r="K52" s="149"/>
    </row>
    <row r="53" spans="1:11" s="31" customFormat="1" ht="18.75" customHeight="1">
      <c r="A53" s="143" t="s">
        <v>263</v>
      </c>
      <c r="B53" s="490" t="s">
        <v>465</v>
      </c>
      <c r="C53" s="161" t="s">
        <v>465</v>
      </c>
      <c r="D53" s="161" t="s">
        <v>465</v>
      </c>
      <c r="E53" s="161" t="s">
        <v>465</v>
      </c>
      <c r="F53" s="161" t="s">
        <v>465</v>
      </c>
      <c r="G53" s="161" t="s">
        <v>465</v>
      </c>
      <c r="H53" s="161" t="s">
        <v>465</v>
      </c>
      <c r="I53" s="161" t="s">
        <v>465</v>
      </c>
      <c r="J53" s="161" t="s">
        <v>465</v>
      </c>
      <c r="K53" s="161" t="s">
        <v>465</v>
      </c>
    </row>
    <row r="54" spans="1:11" s="31" customFormat="1" ht="18.75" customHeight="1">
      <c r="A54" s="381" t="s">
        <v>127</v>
      </c>
      <c r="B54" s="145">
        <v>18</v>
      </c>
      <c r="C54" s="147">
        <v>15927</v>
      </c>
      <c r="D54" s="147">
        <v>3</v>
      </c>
      <c r="E54" s="147">
        <v>1580</v>
      </c>
      <c r="F54" s="147">
        <v>1</v>
      </c>
      <c r="G54" s="147">
        <v>70000</v>
      </c>
      <c r="H54" s="147">
        <v>19</v>
      </c>
      <c r="I54" s="147">
        <v>84347</v>
      </c>
      <c r="J54" s="147">
        <v>4</v>
      </c>
      <c r="K54" s="147">
        <v>71800</v>
      </c>
    </row>
    <row r="55" spans="1:11" s="31" customFormat="1" ht="18.75" customHeight="1">
      <c r="A55" s="381" t="s">
        <v>128</v>
      </c>
      <c r="B55" s="145">
        <v>29</v>
      </c>
      <c r="C55" s="147">
        <v>29478</v>
      </c>
      <c r="D55" s="147">
        <v>1</v>
      </c>
      <c r="E55" s="147">
        <v>300</v>
      </c>
      <c r="F55" s="572" t="s">
        <v>828</v>
      </c>
      <c r="G55" s="572" t="s">
        <v>828</v>
      </c>
      <c r="H55" s="147">
        <v>29</v>
      </c>
      <c r="I55" s="147">
        <v>29178</v>
      </c>
      <c r="J55" s="147">
        <v>1</v>
      </c>
      <c r="K55" s="147">
        <v>2000</v>
      </c>
    </row>
    <row r="56" spans="1:11" s="31" customFormat="1" ht="18.75" customHeight="1">
      <c r="A56" s="381" t="s">
        <v>129</v>
      </c>
      <c r="B56" s="145">
        <v>13</v>
      </c>
      <c r="C56" s="147">
        <v>9047</v>
      </c>
      <c r="D56" s="572" t="s">
        <v>828</v>
      </c>
      <c r="E56" s="572" t="s">
        <v>828</v>
      </c>
      <c r="F56" s="572" t="s">
        <v>828</v>
      </c>
      <c r="G56" s="572" t="s">
        <v>828</v>
      </c>
      <c r="H56" s="147">
        <v>13</v>
      </c>
      <c r="I56" s="147">
        <v>9047</v>
      </c>
      <c r="J56" s="572" t="s">
        <v>828</v>
      </c>
      <c r="K56" s="572" t="s">
        <v>828</v>
      </c>
    </row>
    <row r="57" spans="1:11" s="31" customFormat="1" ht="18.75" customHeight="1">
      <c r="A57" s="381" t="s">
        <v>130</v>
      </c>
      <c r="B57" s="145">
        <v>14</v>
      </c>
      <c r="C57" s="147">
        <v>8838</v>
      </c>
      <c r="D57" s="572" t="s">
        <v>828</v>
      </c>
      <c r="E57" s="572" t="s">
        <v>828</v>
      </c>
      <c r="F57" s="572" t="s">
        <v>828</v>
      </c>
      <c r="G57" s="572" t="s">
        <v>828</v>
      </c>
      <c r="H57" s="147">
        <v>14</v>
      </c>
      <c r="I57" s="147">
        <v>8838</v>
      </c>
      <c r="J57" s="572" t="s">
        <v>828</v>
      </c>
      <c r="K57" s="572" t="s">
        <v>828</v>
      </c>
    </row>
    <row r="58" spans="1:11" s="31" customFormat="1" ht="18.75" customHeight="1">
      <c r="A58" s="381" t="s">
        <v>562</v>
      </c>
      <c r="B58" s="145" t="s">
        <v>492</v>
      </c>
      <c r="C58" s="147" t="s">
        <v>492</v>
      </c>
      <c r="D58" s="147" t="s">
        <v>492</v>
      </c>
      <c r="E58" s="147" t="s">
        <v>492</v>
      </c>
      <c r="F58" s="147" t="s">
        <v>492</v>
      </c>
      <c r="G58" s="147" t="s">
        <v>492</v>
      </c>
      <c r="H58" s="147" t="s">
        <v>492</v>
      </c>
      <c r="I58" s="147" t="s">
        <v>492</v>
      </c>
      <c r="J58" s="147" t="s">
        <v>492</v>
      </c>
      <c r="K58" s="147" t="s">
        <v>492</v>
      </c>
    </row>
    <row r="59" spans="1:11" s="31" customFormat="1" ht="18.75" customHeight="1">
      <c r="A59" s="381" t="s">
        <v>132</v>
      </c>
      <c r="B59" s="145">
        <v>4</v>
      </c>
      <c r="C59" s="147">
        <v>2861</v>
      </c>
      <c r="D59" s="572" t="s">
        <v>828</v>
      </c>
      <c r="E59" s="572" t="s">
        <v>828</v>
      </c>
      <c r="F59" s="147">
        <v>1</v>
      </c>
      <c r="G59" s="147">
        <v>1636</v>
      </c>
      <c r="H59" s="147">
        <v>4</v>
      </c>
      <c r="I59" s="147">
        <v>4497</v>
      </c>
      <c r="J59" s="147">
        <v>1</v>
      </c>
      <c r="K59" s="147">
        <v>1600</v>
      </c>
    </row>
    <row r="60" spans="1:11" s="31" customFormat="1" ht="18.75" customHeight="1">
      <c r="A60" s="381" t="s">
        <v>76</v>
      </c>
      <c r="B60" s="145">
        <v>4</v>
      </c>
      <c r="C60" s="147">
        <v>5557</v>
      </c>
      <c r="D60" s="572" t="s">
        <v>828</v>
      </c>
      <c r="E60" s="572" t="s">
        <v>828</v>
      </c>
      <c r="F60" s="147">
        <v>1</v>
      </c>
      <c r="G60" s="147">
        <v>500</v>
      </c>
      <c r="H60" s="147">
        <v>5</v>
      </c>
      <c r="I60" s="147">
        <v>6057</v>
      </c>
      <c r="J60" s="572" t="s">
        <v>828</v>
      </c>
      <c r="K60" s="572" t="s">
        <v>828</v>
      </c>
    </row>
    <row r="61" spans="1:11" s="31" customFormat="1" ht="18.75" customHeight="1">
      <c r="A61" s="151"/>
      <c r="B61" s="148"/>
      <c r="C61" s="149"/>
      <c r="D61" s="149"/>
      <c r="E61" s="149"/>
      <c r="F61" s="149"/>
      <c r="G61" s="149"/>
      <c r="H61" s="149"/>
      <c r="I61" s="149"/>
      <c r="J61" s="149"/>
      <c r="K61" s="149"/>
    </row>
    <row r="62" spans="1:11" s="31" customFormat="1" ht="18.75" customHeight="1">
      <c r="A62" s="143" t="s">
        <v>224</v>
      </c>
      <c r="B62" s="136">
        <v>163</v>
      </c>
      <c r="C62" s="137">
        <v>254216</v>
      </c>
      <c r="D62" s="137">
        <v>24</v>
      </c>
      <c r="E62" s="137">
        <v>15125</v>
      </c>
      <c r="F62" s="137">
        <v>3</v>
      </c>
      <c r="G62" s="137">
        <v>1220</v>
      </c>
      <c r="H62" s="137">
        <v>163</v>
      </c>
      <c r="I62" s="137">
        <v>240311</v>
      </c>
      <c r="J62" s="137">
        <v>14</v>
      </c>
      <c r="K62" s="137">
        <v>41595</v>
      </c>
    </row>
    <row r="63" spans="1:11" s="31" customFormat="1" ht="18.75" customHeight="1">
      <c r="A63" s="381" t="s">
        <v>563</v>
      </c>
      <c r="B63" s="145">
        <v>50</v>
      </c>
      <c r="C63" s="147">
        <v>88062</v>
      </c>
      <c r="D63" s="147">
        <v>7</v>
      </c>
      <c r="E63" s="147">
        <v>2381</v>
      </c>
      <c r="F63" s="147">
        <v>1</v>
      </c>
      <c r="G63" s="147">
        <v>120</v>
      </c>
      <c r="H63" s="147">
        <v>50</v>
      </c>
      <c r="I63" s="147">
        <v>85801</v>
      </c>
      <c r="J63" s="147">
        <v>3</v>
      </c>
      <c r="K63" s="147">
        <v>21805</v>
      </c>
    </row>
    <row r="64" spans="1:11" ht="18.75" customHeight="1">
      <c r="A64" s="381" t="s">
        <v>134</v>
      </c>
      <c r="B64" s="145">
        <v>79</v>
      </c>
      <c r="C64" s="147">
        <v>112804</v>
      </c>
      <c r="D64" s="147">
        <v>17</v>
      </c>
      <c r="E64" s="147">
        <v>12744</v>
      </c>
      <c r="F64" s="147">
        <v>1</v>
      </c>
      <c r="G64" s="147">
        <v>1000</v>
      </c>
      <c r="H64" s="147">
        <v>79</v>
      </c>
      <c r="I64" s="147">
        <v>101060</v>
      </c>
      <c r="J64" s="147">
        <v>9</v>
      </c>
      <c r="K64" s="147">
        <v>4680</v>
      </c>
    </row>
    <row r="65" spans="1:11" ht="18.75" customHeight="1">
      <c r="A65" s="382" t="s">
        <v>564</v>
      </c>
      <c r="B65" s="153">
        <v>34</v>
      </c>
      <c r="C65" s="155">
        <v>53350</v>
      </c>
      <c r="D65" s="574" t="s">
        <v>828</v>
      </c>
      <c r="E65" s="574" t="s">
        <v>828</v>
      </c>
      <c r="F65" s="155">
        <v>1</v>
      </c>
      <c r="G65" s="155">
        <v>100</v>
      </c>
      <c r="H65" s="155">
        <v>34</v>
      </c>
      <c r="I65" s="155">
        <v>53450</v>
      </c>
      <c r="J65" s="155">
        <v>2</v>
      </c>
      <c r="K65" s="155">
        <v>15110</v>
      </c>
    </row>
    <row r="66" spans="1:10" ht="16.5" customHeight="1">
      <c r="A66" s="130"/>
      <c r="F66" s="68"/>
      <c r="J66" s="296" t="s">
        <v>77</v>
      </c>
    </row>
  </sheetData>
  <mergeCells count="14">
    <mergeCell ref="C4:C5"/>
    <mergeCell ref="D4:D5"/>
    <mergeCell ref="E4:E5"/>
    <mergeCell ref="F4:F5"/>
    <mergeCell ref="G4:G5"/>
    <mergeCell ref="H4:H5"/>
    <mergeCell ref="A3:A5"/>
    <mergeCell ref="J4:K4"/>
    <mergeCell ref="I4:I5"/>
    <mergeCell ref="B3:C3"/>
    <mergeCell ref="D3:E3"/>
    <mergeCell ref="F3:G3"/>
    <mergeCell ref="H3:K3"/>
    <mergeCell ref="B4:B5"/>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4.xml><?xml version="1.0" encoding="utf-8"?>
<worksheet xmlns="http://schemas.openxmlformats.org/spreadsheetml/2006/main" xmlns:r="http://schemas.openxmlformats.org/officeDocument/2006/relationships">
  <dimension ref="A1:O69"/>
  <sheetViews>
    <sheetView zoomScaleSheetLayoutView="75" workbookViewId="0" topLeftCell="A1">
      <selection activeCell="A1" sqref="A1"/>
    </sheetView>
  </sheetViews>
  <sheetFormatPr defaultColWidth="9.00390625" defaultRowHeight="13.5"/>
  <cols>
    <col min="1" max="1" width="15.00390625" style="4" customWidth="1"/>
    <col min="2" max="2" width="11.25390625" style="5" customWidth="1"/>
    <col min="3" max="13" width="10.375" style="5" customWidth="1"/>
    <col min="14" max="14" width="10.375" style="10" customWidth="1"/>
    <col min="15" max="16384" width="9.00390625" style="4" customWidth="1"/>
  </cols>
  <sheetData>
    <row r="1" ht="18" customHeight="1">
      <c r="A1" s="1052" t="s">
        <v>283</v>
      </c>
    </row>
    <row r="2" spans="1:9" ht="24.75" customHeight="1" thickBot="1">
      <c r="A2" s="101" t="s">
        <v>1066</v>
      </c>
      <c r="I2" s="110" t="s">
        <v>163</v>
      </c>
    </row>
    <row r="3" spans="1:14" ht="22.5" customHeight="1" thickTop="1">
      <c r="A3" s="1049" t="s">
        <v>155</v>
      </c>
      <c r="B3" s="1029" t="s">
        <v>416</v>
      </c>
      <c r="C3" s="1031" t="s">
        <v>242</v>
      </c>
      <c r="D3" s="1032"/>
      <c r="E3" s="1032"/>
      <c r="F3" s="1032"/>
      <c r="G3" s="1032"/>
      <c r="H3" s="1032"/>
      <c r="I3" s="1032"/>
      <c r="J3" s="1032"/>
      <c r="K3" s="1032"/>
      <c r="L3" s="1032"/>
      <c r="M3" s="1033"/>
      <c r="N3" s="1038" t="s">
        <v>276</v>
      </c>
    </row>
    <row r="4" spans="1:14" ht="39.75" customHeight="1">
      <c r="A4" s="1050"/>
      <c r="B4" s="1030"/>
      <c r="C4" s="1" t="s">
        <v>264</v>
      </c>
      <c r="D4" s="2" t="s">
        <v>232</v>
      </c>
      <c r="E4" s="2" t="s">
        <v>233</v>
      </c>
      <c r="F4" s="2" t="s">
        <v>234</v>
      </c>
      <c r="G4" s="2" t="s">
        <v>235</v>
      </c>
      <c r="H4" s="2" t="s">
        <v>236</v>
      </c>
      <c r="I4" s="2" t="s">
        <v>237</v>
      </c>
      <c r="J4" s="2" t="s">
        <v>238</v>
      </c>
      <c r="K4" s="2" t="s">
        <v>239</v>
      </c>
      <c r="L4" s="2" t="s">
        <v>240</v>
      </c>
      <c r="M4" s="3" t="s">
        <v>241</v>
      </c>
      <c r="N4" s="1028"/>
    </row>
    <row r="5" spans="1:14" s="41" customFormat="1" ht="14.25" customHeight="1">
      <c r="A5" s="14"/>
      <c r="B5" s="15"/>
      <c r="C5" s="15"/>
      <c r="D5" s="15"/>
      <c r="E5" s="15"/>
      <c r="F5" s="15"/>
      <c r="G5" s="15"/>
      <c r="H5" s="15"/>
      <c r="I5" s="15"/>
      <c r="J5" s="15"/>
      <c r="K5" s="15"/>
      <c r="L5" s="15"/>
      <c r="M5" s="15"/>
      <c r="N5" s="15"/>
    </row>
    <row r="6" spans="1:14" s="41" customFormat="1" ht="21" customHeight="1">
      <c r="A6" s="17" t="s">
        <v>207</v>
      </c>
      <c r="B6" s="95">
        <v>17188</v>
      </c>
      <c r="C6" s="96">
        <v>1075</v>
      </c>
      <c r="D6" s="96">
        <v>6909</v>
      </c>
      <c r="E6" s="96">
        <v>10663</v>
      </c>
      <c r="F6" s="96">
        <v>2891</v>
      </c>
      <c r="G6" s="96">
        <v>615</v>
      </c>
      <c r="H6" s="96">
        <v>231</v>
      </c>
      <c r="I6" s="96">
        <v>73</v>
      </c>
      <c r="J6" s="96">
        <v>58</v>
      </c>
      <c r="K6" s="96">
        <v>13</v>
      </c>
      <c r="L6" s="96">
        <v>1</v>
      </c>
      <c r="M6" s="96" t="s">
        <v>136</v>
      </c>
      <c r="N6" s="96">
        <v>39717</v>
      </c>
    </row>
    <row r="7" spans="1:14" s="41" customFormat="1" ht="21" customHeight="1">
      <c r="A7" s="17"/>
      <c r="B7" s="95"/>
      <c r="C7" s="97"/>
      <c r="D7" s="97"/>
      <c r="E7" s="97"/>
      <c r="F7" s="97"/>
      <c r="G7" s="97"/>
      <c r="H7" s="97"/>
      <c r="I7" s="97"/>
      <c r="J7" s="97"/>
      <c r="K7" s="97"/>
      <c r="L7" s="97"/>
      <c r="M7" s="98"/>
      <c r="N7" s="96"/>
    </row>
    <row r="8" spans="1:14" s="41" customFormat="1" ht="21" customHeight="1">
      <c r="A8" s="17" t="s">
        <v>208</v>
      </c>
      <c r="B8" s="95">
        <v>9736</v>
      </c>
      <c r="C8" s="96">
        <v>805</v>
      </c>
      <c r="D8" s="96">
        <v>5086</v>
      </c>
      <c r="E8" s="96">
        <v>8294</v>
      </c>
      <c r="F8" s="96">
        <v>2291</v>
      </c>
      <c r="G8" s="96">
        <v>499</v>
      </c>
      <c r="H8" s="96">
        <v>180</v>
      </c>
      <c r="I8" s="96">
        <v>45</v>
      </c>
      <c r="J8" s="96">
        <v>30</v>
      </c>
      <c r="K8" s="96">
        <v>3</v>
      </c>
      <c r="L8" s="96" t="s">
        <v>136</v>
      </c>
      <c r="M8" s="96" t="s">
        <v>136</v>
      </c>
      <c r="N8" s="96">
        <v>26969</v>
      </c>
    </row>
    <row r="9" spans="1:14" s="41" customFormat="1" ht="21" customHeight="1">
      <c r="A9" s="17" t="s">
        <v>209</v>
      </c>
      <c r="B9" s="95">
        <v>7452</v>
      </c>
      <c r="C9" s="96">
        <v>270</v>
      </c>
      <c r="D9" s="96">
        <v>1823</v>
      </c>
      <c r="E9" s="96">
        <v>2369</v>
      </c>
      <c r="F9" s="96">
        <v>600</v>
      </c>
      <c r="G9" s="96">
        <v>116</v>
      </c>
      <c r="H9" s="96">
        <v>51</v>
      </c>
      <c r="I9" s="96">
        <v>28</v>
      </c>
      <c r="J9" s="96">
        <v>28</v>
      </c>
      <c r="K9" s="96">
        <v>10</v>
      </c>
      <c r="L9" s="96">
        <v>1</v>
      </c>
      <c r="M9" s="96" t="s">
        <v>136</v>
      </c>
      <c r="N9" s="96">
        <v>12748</v>
      </c>
    </row>
    <row r="10" spans="1:14" s="41" customFormat="1" ht="17.25" customHeight="1">
      <c r="A10" s="17"/>
      <c r="B10" s="95"/>
      <c r="C10" s="96"/>
      <c r="D10" s="96"/>
      <c r="E10" s="96"/>
      <c r="F10" s="96"/>
      <c r="G10" s="96"/>
      <c r="H10" s="96"/>
      <c r="I10" s="96"/>
      <c r="J10" s="96"/>
      <c r="K10" s="96"/>
      <c r="L10" s="96"/>
      <c r="M10" s="96"/>
      <c r="N10" s="96"/>
    </row>
    <row r="11" spans="1:14" s="41" customFormat="1" ht="21" customHeight="1">
      <c r="A11" s="18" t="s">
        <v>102</v>
      </c>
      <c r="B11" s="95">
        <v>927</v>
      </c>
      <c r="C11" s="96">
        <v>73</v>
      </c>
      <c r="D11" s="96">
        <v>330</v>
      </c>
      <c r="E11" s="96">
        <v>427</v>
      </c>
      <c r="F11" s="96">
        <v>124</v>
      </c>
      <c r="G11" s="96">
        <v>21</v>
      </c>
      <c r="H11" s="96">
        <v>8</v>
      </c>
      <c r="I11" s="96">
        <v>2</v>
      </c>
      <c r="J11" s="96" t="s">
        <v>136</v>
      </c>
      <c r="K11" s="96" t="s">
        <v>136</v>
      </c>
      <c r="L11" s="96" t="s">
        <v>136</v>
      </c>
      <c r="M11" s="96" t="s">
        <v>136</v>
      </c>
      <c r="N11" s="96">
        <v>1912</v>
      </c>
    </row>
    <row r="12" spans="1:14" s="41" customFormat="1" ht="21" customHeight="1">
      <c r="A12" s="18" t="s">
        <v>103</v>
      </c>
      <c r="B12" s="95">
        <v>648</v>
      </c>
      <c r="C12" s="96">
        <v>6</v>
      </c>
      <c r="D12" s="96">
        <v>78</v>
      </c>
      <c r="E12" s="96">
        <v>34</v>
      </c>
      <c r="F12" s="96">
        <v>5</v>
      </c>
      <c r="G12" s="96" t="s">
        <v>136</v>
      </c>
      <c r="H12" s="96" t="s">
        <v>136</v>
      </c>
      <c r="I12" s="96" t="s">
        <v>136</v>
      </c>
      <c r="J12" s="96">
        <v>1</v>
      </c>
      <c r="K12" s="96" t="s">
        <v>136</v>
      </c>
      <c r="L12" s="96" t="s">
        <v>136</v>
      </c>
      <c r="M12" s="96" t="s">
        <v>136</v>
      </c>
      <c r="N12" s="96">
        <v>772</v>
      </c>
    </row>
    <row r="13" spans="1:14" s="41" customFormat="1" ht="21" customHeight="1">
      <c r="A13" s="18" t="s">
        <v>187</v>
      </c>
      <c r="B13" s="95">
        <v>321</v>
      </c>
      <c r="C13" s="96">
        <v>116</v>
      </c>
      <c r="D13" s="96">
        <v>416</v>
      </c>
      <c r="E13" s="96">
        <v>791</v>
      </c>
      <c r="F13" s="96">
        <v>158</v>
      </c>
      <c r="G13" s="96">
        <v>22</v>
      </c>
      <c r="H13" s="96">
        <v>8</v>
      </c>
      <c r="I13" s="96" t="s">
        <v>136</v>
      </c>
      <c r="J13" s="96" t="s">
        <v>136</v>
      </c>
      <c r="K13" s="96" t="s">
        <v>136</v>
      </c>
      <c r="L13" s="96" t="s">
        <v>136</v>
      </c>
      <c r="M13" s="96" t="s">
        <v>136</v>
      </c>
      <c r="N13" s="96">
        <v>1832</v>
      </c>
    </row>
    <row r="14" spans="1:14" s="41" customFormat="1" ht="21" customHeight="1">
      <c r="A14" s="18" t="s">
        <v>104</v>
      </c>
      <c r="B14" s="95">
        <v>903</v>
      </c>
      <c r="C14" s="96">
        <v>1</v>
      </c>
      <c r="D14" s="96">
        <v>177</v>
      </c>
      <c r="E14" s="96">
        <v>78</v>
      </c>
      <c r="F14" s="96">
        <v>6</v>
      </c>
      <c r="G14" s="96">
        <v>2</v>
      </c>
      <c r="H14" s="96" t="s">
        <v>136</v>
      </c>
      <c r="I14" s="96" t="s">
        <v>136</v>
      </c>
      <c r="J14" s="96" t="s">
        <v>136</v>
      </c>
      <c r="K14" s="96" t="s">
        <v>136</v>
      </c>
      <c r="L14" s="96" t="s">
        <v>136</v>
      </c>
      <c r="M14" s="96" t="s">
        <v>136</v>
      </c>
      <c r="N14" s="96">
        <v>1167</v>
      </c>
    </row>
    <row r="15" spans="1:14" s="41" customFormat="1" ht="21" customHeight="1">
      <c r="A15" s="18" t="s">
        <v>105</v>
      </c>
      <c r="B15" s="95">
        <v>313</v>
      </c>
      <c r="C15" s="96">
        <v>127</v>
      </c>
      <c r="D15" s="96">
        <v>389</v>
      </c>
      <c r="E15" s="96">
        <v>776</v>
      </c>
      <c r="F15" s="96">
        <v>220</v>
      </c>
      <c r="G15" s="96">
        <v>29</v>
      </c>
      <c r="H15" s="96">
        <v>5</v>
      </c>
      <c r="I15" s="96">
        <v>1</v>
      </c>
      <c r="J15" s="96" t="s">
        <v>136</v>
      </c>
      <c r="K15" s="96" t="s">
        <v>136</v>
      </c>
      <c r="L15" s="96" t="s">
        <v>136</v>
      </c>
      <c r="M15" s="96" t="s">
        <v>136</v>
      </c>
      <c r="N15" s="96">
        <v>1860</v>
      </c>
    </row>
    <row r="16" spans="1:14" s="41" customFormat="1" ht="21" customHeight="1">
      <c r="A16" s="18" t="s">
        <v>106</v>
      </c>
      <c r="B16" s="95">
        <v>955</v>
      </c>
      <c r="C16" s="96">
        <v>3</v>
      </c>
      <c r="D16" s="96">
        <v>93</v>
      </c>
      <c r="E16" s="96">
        <v>40</v>
      </c>
      <c r="F16" s="96">
        <v>1</v>
      </c>
      <c r="G16" s="96" t="s">
        <v>136</v>
      </c>
      <c r="H16" s="96" t="s">
        <v>136</v>
      </c>
      <c r="I16" s="96" t="s">
        <v>136</v>
      </c>
      <c r="J16" s="96" t="s">
        <v>136</v>
      </c>
      <c r="K16" s="96" t="s">
        <v>136</v>
      </c>
      <c r="L16" s="96" t="s">
        <v>136</v>
      </c>
      <c r="M16" s="96" t="s">
        <v>136</v>
      </c>
      <c r="N16" s="96">
        <v>1092</v>
      </c>
    </row>
    <row r="17" spans="1:14" s="41" customFormat="1" ht="21" customHeight="1">
      <c r="A17" s="18" t="s">
        <v>107</v>
      </c>
      <c r="B17" s="95">
        <v>835</v>
      </c>
      <c r="C17" s="96">
        <v>1</v>
      </c>
      <c r="D17" s="96">
        <v>565</v>
      </c>
      <c r="E17" s="96">
        <v>778</v>
      </c>
      <c r="F17" s="96">
        <v>206</v>
      </c>
      <c r="G17" s="96">
        <v>60</v>
      </c>
      <c r="H17" s="96">
        <v>30</v>
      </c>
      <c r="I17" s="96">
        <v>3</v>
      </c>
      <c r="J17" s="96">
        <v>2</v>
      </c>
      <c r="K17" s="96" t="s">
        <v>136</v>
      </c>
      <c r="L17" s="96" t="s">
        <v>136</v>
      </c>
      <c r="M17" s="96" t="s">
        <v>136</v>
      </c>
      <c r="N17" s="96">
        <v>2480</v>
      </c>
    </row>
    <row r="18" spans="1:14" s="41" customFormat="1" ht="21" customHeight="1">
      <c r="A18" s="18" t="s">
        <v>219</v>
      </c>
      <c r="B18" s="95">
        <v>1381</v>
      </c>
      <c r="C18" s="96">
        <v>118</v>
      </c>
      <c r="D18" s="96">
        <v>944</v>
      </c>
      <c r="E18" s="96">
        <v>1497</v>
      </c>
      <c r="F18" s="96">
        <v>362</v>
      </c>
      <c r="G18" s="96">
        <v>81</v>
      </c>
      <c r="H18" s="96">
        <v>14</v>
      </c>
      <c r="I18" s="96">
        <v>3</v>
      </c>
      <c r="J18" s="96">
        <v>1</v>
      </c>
      <c r="K18" s="96" t="s">
        <v>136</v>
      </c>
      <c r="L18" s="96" t="s">
        <v>136</v>
      </c>
      <c r="M18" s="96" t="s">
        <v>136</v>
      </c>
      <c r="N18" s="96">
        <v>4401</v>
      </c>
    </row>
    <row r="19" spans="1:14" s="41" customFormat="1" ht="21" customHeight="1">
      <c r="A19" s="18" t="s">
        <v>222</v>
      </c>
      <c r="B19" s="95">
        <v>1993</v>
      </c>
      <c r="C19" s="96">
        <v>17</v>
      </c>
      <c r="D19" s="96">
        <v>948</v>
      </c>
      <c r="E19" s="96">
        <v>1531</v>
      </c>
      <c r="F19" s="96">
        <v>441</v>
      </c>
      <c r="G19" s="96">
        <v>155</v>
      </c>
      <c r="H19" s="96">
        <v>84</v>
      </c>
      <c r="I19" s="96">
        <v>35</v>
      </c>
      <c r="J19" s="96">
        <v>26</v>
      </c>
      <c r="K19" s="96">
        <v>3</v>
      </c>
      <c r="L19" s="96" t="s">
        <v>136</v>
      </c>
      <c r="M19" s="96" t="s">
        <v>136</v>
      </c>
      <c r="N19" s="96">
        <v>5233</v>
      </c>
    </row>
    <row r="20" spans="1:14" s="41" customFormat="1" ht="21" customHeight="1">
      <c r="A20" s="18" t="s">
        <v>221</v>
      </c>
      <c r="B20" s="95">
        <v>876</v>
      </c>
      <c r="C20" s="96">
        <v>1</v>
      </c>
      <c r="D20" s="96">
        <v>257</v>
      </c>
      <c r="E20" s="96">
        <v>298</v>
      </c>
      <c r="F20" s="96">
        <v>81</v>
      </c>
      <c r="G20" s="96">
        <v>27</v>
      </c>
      <c r="H20" s="96">
        <v>9</v>
      </c>
      <c r="I20" s="96" t="s">
        <v>136</v>
      </c>
      <c r="J20" s="96" t="s">
        <v>136</v>
      </c>
      <c r="K20" s="96" t="s">
        <v>136</v>
      </c>
      <c r="L20" s="96" t="s">
        <v>136</v>
      </c>
      <c r="M20" s="96" t="s">
        <v>136</v>
      </c>
      <c r="N20" s="96">
        <v>1549</v>
      </c>
    </row>
    <row r="21" spans="1:14" s="41" customFormat="1" ht="21" customHeight="1">
      <c r="A21" s="18" t="s">
        <v>223</v>
      </c>
      <c r="B21" s="95">
        <v>584</v>
      </c>
      <c r="C21" s="96">
        <v>342</v>
      </c>
      <c r="D21" s="96">
        <v>889</v>
      </c>
      <c r="E21" s="96">
        <v>2044</v>
      </c>
      <c r="F21" s="96">
        <v>687</v>
      </c>
      <c r="G21" s="96">
        <v>102</v>
      </c>
      <c r="H21" s="96">
        <v>22</v>
      </c>
      <c r="I21" s="96">
        <v>1</v>
      </c>
      <c r="J21" s="96" t="s">
        <v>136</v>
      </c>
      <c r="K21" s="96" t="s">
        <v>136</v>
      </c>
      <c r="L21" s="96" t="s">
        <v>136</v>
      </c>
      <c r="M21" s="96" t="s">
        <v>136</v>
      </c>
      <c r="N21" s="96">
        <v>4671</v>
      </c>
    </row>
    <row r="22" spans="1:14" s="43" customFormat="1" ht="21" customHeight="1">
      <c r="A22" s="17"/>
      <c r="B22" s="99"/>
      <c r="C22" s="100"/>
      <c r="D22" s="100"/>
      <c r="E22" s="100"/>
      <c r="F22" s="100"/>
      <c r="G22" s="100"/>
      <c r="H22" s="100"/>
      <c r="I22" s="100"/>
      <c r="J22" s="100"/>
      <c r="K22" s="100"/>
      <c r="L22" s="100"/>
      <c r="M22" s="100"/>
      <c r="N22" s="100"/>
    </row>
    <row r="23" spans="1:14" s="41" customFormat="1" ht="21" customHeight="1">
      <c r="A23" s="21" t="s">
        <v>226</v>
      </c>
      <c r="B23" s="95">
        <v>473</v>
      </c>
      <c r="C23" s="96">
        <v>172</v>
      </c>
      <c r="D23" s="96">
        <v>499</v>
      </c>
      <c r="E23" s="96">
        <v>918</v>
      </c>
      <c r="F23" s="96">
        <v>208</v>
      </c>
      <c r="G23" s="96">
        <v>30</v>
      </c>
      <c r="H23" s="96">
        <v>10</v>
      </c>
      <c r="I23" s="96">
        <v>3</v>
      </c>
      <c r="J23" s="96" t="s">
        <v>136</v>
      </c>
      <c r="K23" s="96" t="s">
        <v>136</v>
      </c>
      <c r="L23" s="96" t="s">
        <v>136</v>
      </c>
      <c r="M23" s="96" t="s">
        <v>136</v>
      </c>
      <c r="N23" s="96">
        <v>2313</v>
      </c>
    </row>
    <row r="24" spans="1:14" s="43" customFormat="1" ht="21" customHeight="1">
      <c r="A24" s="22" t="s">
        <v>108</v>
      </c>
      <c r="B24" s="19">
        <v>195</v>
      </c>
      <c r="C24" s="20">
        <v>59</v>
      </c>
      <c r="D24" s="20">
        <v>202</v>
      </c>
      <c r="E24" s="20">
        <v>313</v>
      </c>
      <c r="F24" s="20">
        <v>52</v>
      </c>
      <c r="G24" s="20">
        <v>8</v>
      </c>
      <c r="H24" s="20">
        <v>2</v>
      </c>
      <c r="I24" s="20">
        <v>2</v>
      </c>
      <c r="J24" s="20" t="s">
        <v>136</v>
      </c>
      <c r="K24" s="20" t="s">
        <v>136</v>
      </c>
      <c r="L24" s="20" t="s">
        <v>136</v>
      </c>
      <c r="M24" s="20" t="s">
        <v>136</v>
      </c>
      <c r="N24" s="20">
        <v>833</v>
      </c>
    </row>
    <row r="25" spans="1:14" s="43" customFormat="1" ht="21" customHeight="1">
      <c r="A25" s="22" t="s">
        <v>109</v>
      </c>
      <c r="B25" s="19">
        <v>87</v>
      </c>
      <c r="C25" s="20" t="s">
        <v>136</v>
      </c>
      <c r="D25" s="20">
        <v>19</v>
      </c>
      <c r="E25" s="20">
        <v>13</v>
      </c>
      <c r="F25" s="20" t="s">
        <v>136</v>
      </c>
      <c r="G25" s="20">
        <v>1</v>
      </c>
      <c r="H25" s="20" t="s">
        <v>136</v>
      </c>
      <c r="I25" s="20" t="s">
        <v>136</v>
      </c>
      <c r="J25" s="20" t="s">
        <v>136</v>
      </c>
      <c r="K25" s="20" t="s">
        <v>136</v>
      </c>
      <c r="L25" s="20" t="s">
        <v>136</v>
      </c>
      <c r="M25" s="20" t="s">
        <v>136</v>
      </c>
      <c r="N25" s="20">
        <v>120</v>
      </c>
    </row>
    <row r="26" spans="1:14" s="43" customFormat="1" ht="21" customHeight="1">
      <c r="A26" s="22" t="s">
        <v>110</v>
      </c>
      <c r="B26" s="19">
        <v>93</v>
      </c>
      <c r="C26" s="20">
        <v>109</v>
      </c>
      <c r="D26" s="20">
        <v>243</v>
      </c>
      <c r="E26" s="20">
        <v>564</v>
      </c>
      <c r="F26" s="20">
        <v>156</v>
      </c>
      <c r="G26" s="20">
        <v>21</v>
      </c>
      <c r="H26" s="20">
        <v>7</v>
      </c>
      <c r="I26" s="20">
        <v>1</v>
      </c>
      <c r="J26" s="20" t="s">
        <v>136</v>
      </c>
      <c r="K26" s="20" t="s">
        <v>136</v>
      </c>
      <c r="L26" s="20" t="s">
        <v>136</v>
      </c>
      <c r="M26" s="20" t="s">
        <v>136</v>
      </c>
      <c r="N26" s="20">
        <v>1194</v>
      </c>
    </row>
    <row r="27" spans="1:14" s="43" customFormat="1" ht="21" customHeight="1">
      <c r="A27" s="22" t="s">
        <v>111</v>
      </c>
      <c r="B27" s="19">
        <v>98</v>
      </c>
      <c r="C27" s="20">
        <v>4</v>
      </c>
      <c r="D27" s="20">
        <v>35</v>
      </c>
      <c r="E27" s="20">
        <v>28</v>
      </c>
      <c r="F27" s="20" t="s">
        <v>136</v>
      </c>
      <c r="G27" s="20" t="s">
        <v>136</v>
      </c>
      <c r="H27" s="20">
        <v>1</v>
      </c>
      <c r="I27" s="20" t="s">
        <v>136</v>
      </c>
      <c r="J27" s="20" t="s">
        <v>136</v>
      </c>
      <c r="K27" s="20" t="s">
        <v>136</v>
      </c>
      <c r="L27" s="20" t="s">
        <v>136</v>
      </c>
      <c r="M27" s="20" t="s">
        <v>136</v>
      </c>
      <c r="N27" s="20">
        <v>166</v>
      </c>
    </row>
    <row r="28" spans="1:14" s="43" customFormat="1" ht="21" customHeight="1">
      <c r="A28" s="22"/>
      <c r="B28" s="19"/>
      <c r="C28" s="20"/>
      <c r="D28" s="20"/>
      <c r="E28" s="20"/>
      <c r="F28" s="20"/>
      <c r="G28" s="20"/>
      <c r="H28" s="20"/>
      <c r="I28" s="20"/>
      <c r="J28" s="20"/>
      <c r="K28" s="20"/>
      <c r="L28" s="20"/>
      <c r="M28" s="20"/>
      <c r="N28" s="20"/>
    </row>
    <row r="29" spans="1:14" s="41" customFormat="1" ht="21" customHeight="1">
      <c r="A29" s="21" t="s">
        <v>227</v>
      </c>
      <c r="B29" s="95">
        <v>319</v>
      </c>
      <c r="C29" s="96">
        <v>38</v>
      </c>
      <c r="D29" s="96">
        <v>189</v>
      </c>
      <c r="E29" s="96">
        <v>395</v>
      </c>
      <c r="F29" s="96">
        <v>127</v>
      </c>
      <c r="G29" s="96">
        <v>24</v>
      </c>
      <c r="H29" s="96">
        <v>4</v>
      </c>
      <c r="I29" s="96">
        <v>1</v>
      </c>
      <c r="J29" s="96" t="s">
        <v>136</v>
      </c>
      <c r="K29" s="96" t="s">
        <v>136</v>
      </c>
      <c r="L29" s="96" t="s">
        <v>136</v>
      </c>
      <c r="M29" s="96" t="s">
        <v>136</v>
      </c>
      <c r="N29" s="96">
        <v>1097</v>
      </c>
    </row>
    <row r="30" spans="1:14" s="43" customFormat="1" ht="21" customHeight="1">
      <c r="A30" s="23" t="s">
        <v>112</v>
      </c>
      <c r="B30" s="19">
        <v>151</v>
      </c>
      <c r="C30" s="20">
        <v>11</v>
      </c>
      <c r="D30" s="20">
        <v>94</v>
      </c>
      <c r="E30" s="20">
        <v>240</v>
      </c>
      <c r="F30" s="20">
        <v>81</v>
      </c>
      <c r="G30" s="20">
        <v>15</v>
      </c>
      <c r="H30" s="20">
        <v>3</v>
      </c>
      <c r="I30" s="20">
        <v>1</v>
      </c>
      <c r="J30" s="20" t="s">
        <v>136</v>
      </c>
      <c r="K30" s="20" t="s">
        <v>136</v>
      </c>
      <c r="L30" s="20" t="s">
        <v>136</v>
      </c>
      <c r="M30" s="20" t="s">
        <v>136</v>
      </c>
      <c r="N30" s="20">
        <v>596</v>
      </c>
    </row>
    <row r="31" spans="1:14" s="43" customFormat="1" ht="21" customHeight="1">
      <c r="A31" s="23" t="s">
        <v>113</v>
      </c>
      <c r="B31" s="19">
        <v>60</v>
      </c>
      <c r="C31" s="20">
        <v>20</v>
      </c>
      <c r="D31" s="20">
        <v>35</v>
      </c>
      <c r="E31" s="20">
        <v>5</v>
      </c>
      <c r="F31" s="20" t="s">
        <v>136</v>
      </c>
      <c r="G31" s="20" t="s">
        <v>136</v>
      </c>
      <c r="H31" s="20" t="s">
        <v>136</v>
      </c>
      <c r="I31" s="20" t="s">
        <v>136</v>
      </c>
      <c r="J31" s="20" t="s">
        <v>136</v>
      </c>
      <c r="K31" s="20" t="s">
        <v>136</v>
      </c>
      <c r="L31" s="20" t="s">
        <v>136</v>
      </c>
      <c r="M31" s="20" t="s">
        <v>136</v>
      </c>
      <c r="N31" s="20">
        <v>120</v>
      </c>
    </row>
    <row r="32" spans="1:14" s="41" customFormat="1" ht="21" customHeight="1">
      <c r="A32" s="23" t="s">
        <v>114</v>
      </c>
      <c r="B32" s="19">
        <v>108</v>
      </c>
      <c r="C32" s="20">
        <v>7</v>
      </c>
      <c r="D32" s="20">
        <v>60</v>
      </c>
      <c r="E32" s="20">
        <v>150</v>
      </c>
      <c r="F32" s="20">
        <v>46</v>
      </c>
      <c r="G32" s="20">
        <v>9</v>
      </c>
      <c r="H32" s="20">
        <v>1</v>
      </c>
      <c r="I32" s="20" t="s">
        <v>136</v>
      </c>
      <c r="J32" s="20" t="s">
        <v>136</v>
      </c>
      <c r="K32" s="20" t="s">
        <v>136</v>
      </c>
      <c r="L32" s="20" t="s">
        <v>136</v>
      </c>
      <c r="M32" s="20" t="s">
        <v>136</v>
      </c>
      <c r="N32" s="20">
        <v>381</v>
      </c>
    </row>
    <row r="33" spans="1:14" s="43" customFormat="1" ht="21" customHeight="1">
      <c r="A33" s="23"/>
      <c r="B33" s="19"/>
      <c r="C33" s="20"/>
      <c r="D33" s="20"/>
      <c r="E33" s="20"/>
      <c r="F33" s="20"/>
      <c r="G33" s="20"/>
      <c r="H33" s="20"/>
      <c r="I33" s="20"/>
      <c r="J33" s="20"/>
      <c r="K33" s="20"/>
      <c r="L33" s="20"/>
      <c r="M33" s="20"/>
      <c r="N33" s="20"/>
    </row>
    <row r="34" spans="1:14" s="41" customFormat="1" ht="21" customHeight="1">
      <c r="A34" s="21" t="s">
        <v>228</v>
      </c>
      <c r="B34" s="95">
        <v>900</v>
      </c>
      <c r="C34" s="96">
        <v>6</v>
      </c>
      <c r="D34" s="96">
        <v>117</v>
      </c>
      <c r="E34" s="96">
        <v>147</v>
      </c>
      <c r="F34" s="96">
        <v>52</v>
      </c>
      <c r="G34" s="96">
        <v>13</v>
      </c>
      <c r="H34" s="96">
        <v>5</v>
      </c>
      <c r="I34" s="96">
        <v>6</v>
      </c>
      <c r="J34" s="96">
        <v>27</v>
      </c>
      <c r="K34" s="96">
        <v>8</v>
      </c>
      <c r="L34" s="96">
        <v>1</v>
      </c>
      <c r="M34" s="96" t="s">
        <v>136</v>
      </c>
      <c r="N34" s="96">
        <v>1282</v>
      </c>
    </row>
    <row r="35" spans="1:14" s="43" customFormat="1" ht="21" customHeight="1">
      <c r="A35" s="23" t="s">
        <v>115</v>
      </c>
      <c r="B35" s="19">
        <v>126</v>
      </c>
      <c r="C35" s="20">
        <v>1</v>
      </c>
      <c r="D35" s="20">
        <v>4</v>
      </c>
      <c r="E35" s="20">
        <v>3</v>
      </c>
      <c r="F35" s="20">
        <v>1</v>
      </c>
      <c r="G35" s="20">
        <v>1</v>
      </c>
      <c r="H35" s="20">
        <v>2</v>
      </c>
      <c r="I35" s="20">
        <v>6</v>
      </c>
      <c r="J35" s="20">
        <v>27</v>
      </c>
      <c r="K35" s="20">
        <v>8</v>
      </c>
      <c r="L35" s="20">
        <v>1</v>
      </c>
      <c r="M35" s="20" t="s">
        <v>136</v>
      </c>
      <c r="N35" s="20">
        <v>180</v>
      </c>
    </row>
    <row r="36" spans="1:14" s="43" customFormat="1" ht="21" customHeight="1">
      <c r="A36" s="23" t="s">
        <v>116</v>
      </c>
      <c r="B36" s="19">
        <v>179</v>
      </c>
      <c r="C36" s="20" t="s">
        <v>136</v>
      </c>
      <c r="D36" s="20">
        <v>57</v>
      </c>
      <c r="E36" s="20">
        <v>100</v>
      </c>
      <c r="F36" s="20">
        <v>44</v>
      </c>
      <c r="G36" s="20">
        <v>8</v>
      </c>
      <c r="H36" s="20">
        <v>3</v>
      </c>
      <c r="I36" s="20" t="s">
        <v>136</v>
      </c>
      <c r="J36" s="20" t="s">
        <v>136</v>
      </c>
      <c r="K36" s="20" t="s">
        <v>136</v>
      </c>
      <c r="L36" s="20" t="s">
        <v>136</v>
      </c>
      <c r="M36" s="20" t="s">
        <v>136</v>
      </c>
      <c r="N36" s="20">
        <v>391</v>
      </c>
    </row>
    <row r="37" spans="1:14" s="43" customFormat="1" ht="21" customHeight="1">
      <c r="A37" s="23" t="s">
        <v>117</v>
      </c>
      <c r="B37" s="19">
        <v>363</v>
      </c>
      <c r="C37" s="20">
        <v>5</v>
      </c>
      <c r="D37" s="20">
        <v>24</v>
      </c>
      <c r="E37" s="20">
        <v>24</v>
      </c>
      <c r="F37" s="20">
        <v>4</v>
      </c>
      <c r="G37" s="20">
        <v>3</v>
      </c>
      <c r="H37" s="20" t="s">
        <v>136</v>
      </c>
      <c r="I37" s="20" t="s">
        <v>136</v>
      </c>
      <c r="J37" s="20" t="s">
        <v>136</v>
      </c>
      <c r="K37" s="20" t="s">
        <v>136</v>
      </c>
      <c r="L37" s="20" t="s">
        <v>136</v>
      </c>
      <c r="M37" s="20" t="s">
        <v>136</v>
      </c>
      <c r="N37" s="20">
        <v>423</v>
      </c>
    </row>
    <row r="38" spans="1:14" s="41" customFormat="1" ht="21" customHeight="1">
      <c r="A38" s="23" t="s">
        <v>118</v>
      </c>
      <c r="B38" s="19">
        <v>232</v>
      </c>
      <c r="C38" s="20" t="s">
        <v>136</v>
      </c>
      <c r="D38" s="20">
        <v>32</v>
      </c>
      <c r="E38" s="20">
        <v>20</v>
      </c>
      <c r="F38" s="20">
        <v>3</v>
      </c>
      <c r="G38" s="20">
        <v>1</v>
      </c>
      <c r="H38" s="20" t="s">
        <v>136</v>
      </c>
      <c r="I38" s="20" t="s">
        <v>136</v>
      </c>
      <c r="J38" s="20" t="s">
        <v>136</v>
      </c>
      <c r="K38" s="20" t="s">
        <v>136</v>
      </c>
      <c r="L38" s="20" t="s">
        <v>136</v>
      </c>
      <c r="M38" s="20" t="s">
        <v>136</v>
      </c>
      <c r="N38" s="20">
        <v>288</v>
      </c>
    </row>
    <row r="39" spans="1:14" s="41" customFormat="1" ht="21" customHeight="1">
      <c r="A39" s="23"/>
      <c r="B39" s="19"/>
      <c r="C39" s="20"/>
      <c r="D39" s="20"/>
      <c r="E39" s="20"/>
      <c r="F39" s="20"/>
      <c r="G39" s="20"/>
      <c r="H39" s="20"/>
      <c r="I39" s="20"/>
      <c r="J39" s="20"/>
      <c r="K39" s="20"/>
      <c r="L39" s="20"/>
      <c r="M39" s="20"/>
      <c r="N39" s="20"/>
    </row>
    <row r="40" spans="1:14" s="41" customFormat="1" ht="21" customHeight="1">
      <c r="A40" s="26" t="s">
        <v>259</v>
      </c>
      <c r="B40" s="95">
        <v>2748</v>
      </c>
      <c r="C40" s="96">
        <v>16</v>
      </c>
      <c r="D40" s="96">
        <v>446</v>
      </c>
      <c r="E40" s="96">
        <v>242</v>
      </c>
      <c r="F40" s="96">
        <v>30</v>
      </c>
      <c r="G40" s="96">
        <v>3</v>
      </c>
      <c r="H40" s="96">
        <v>2</v>
      </c>
      <c r="I40" s="96">
        <v>3</v>
      </c>
      <c r="J40" s="96" t="s">
        <v>136</v>
      </c>
      <c r="K40" s="96">
        <v>1</v>
      </c>
      <c r="L40" s="96" t="s">
        <v>136</v>
      </c>
      <c r="M40" s="96" t="s">
        <v>136</v>
      </c>
      <c r="N40" s="96">
        <v>3491</v>
      </c>
    </row>
    <row r="41" spans="1:15" s="43" customFormat="1" ht="21" customHeight="1">
      <c r="A41" s="23" t="s">
        <v>119</v>
      </c>
      <c r="B41" s="19">
        <v>519</v>
      </c>
      <c r="C41" s="20">
        <v>7</v>
      </c>
      <c r="D41" s="20">
        <v>161</v>
      </c>
      <c r="E41" s="20">
        <v>114</v>
      </c>
      <c r="F41" s="20">
        <v>20</v>
      </c>
      <c r="G41" s="20">
        <v>1</v>
      </c>
      <c r="H41" s="20">
        <v>1</v>
      </c>
      <c r="I41" s="20">
        <v>1</v>
      </c>
      <c r="J41" s="20" t="s">
        <v>136</v>
      </c>
      <c r="K41" s="20">
        <v>1</v>
      </c>
      <c r="L41" s="20" t="s">
        <v>136</v>
      </c>
      <c r="M41" s="20" t="s">
        <v>136</v>
      </c>
      <c r="N41" s="20">
        <v>825</v>
      </c>
      <c r="O41" s="44"/>
    </row>
    <row r="42" spans="1:14" s="43" customFormat="1" ht="21" customHeight="1">
      <c r="A42" s="23" t="s">
        <v>120</v>
      </c>
      <c r="B42" s="19">
        <v>119</v>
      </c>
      <c r="C42" s="20">
        <v>2</v>
      </c>
      <c r="D42" s="20">
        <v>11</v>
      </c>
      <c r="E42" s="20">
        <v>6</v>
      </c>
      <c r="F42" s="20" t="s">
        <v>136</v>
      </c>
      <c r="G42" s="20">
        <v>1</v>
      </c>
      <c r="H42" s="20" t="s">
        <v>136</v>
      </c>
      <c r="I42" s="20" t="s">
        <v>136</v>
      </c>
      <c r="J42" s="20" t="s">
        <v>136</v>
      </c>
      <c r="K42" s="20" t="s">
        <v>136</v>
      </c>
      <c r="L42" s="20" t="s">
        <v>136</v>
      </c>
      <c r="M42" s="20" t="s">
        <v>136</v>
      </c>
      <c r="N42" s="20">
        <v>139</v>
      </c>
    </row>
    <row r="43" spans="1:14" s="43" customFormat="1" ht="21" customHeight="1">
      <c r="A43" s="23" t="s">
        <v>121</v>
      </c>
      <c r="B43" s="19">
        <v>132</v>
      </c>
      <c r="C43" s="20">
        <v>1</v>
      </c>
      <c r="D43" s="20">
        <v>5</v>
      </c>
      <c r="E43" s="20" t="s">
        <v>136</v>
      </c>
      <c r="F43" s="20" t="s">
        <v>136</v>
      </c>
      <c r="G43" s="20" t="s">
        <v>136</v>
      </c>
      <c r="H43" s="20" t="s">
        <v>136</v>
      </c>
      <c r="I43" s="20" t="s">
        <v>136</v>
      </c>
      <c r="J43" s="20" t="s">
        <v>136</v>
      </c>
      <c r="K43" s="20" t="s">
        <v>136</v>
      </c>
      <c r="L43" s="20" t="s">
        <v>136</v>
      </c>
      <c r="M43" s="20" t="s">
        <v>136</v>
      </c>
      <c r="N43" s="20">
        <v>138</v>
      </c>
    </row>
    <row r="44" spans="1:14" s="43" customFormat="1" ht="21" customHeight="1">
      <c r="A44" s="23" t="s">
        <v>122</v>
      </c>
      <c r="B44" s="19">
        <v>1180</v>
      </c>
      <c r="C44" s="20">
        <v>3</v>
      </c>
      <c r="D44" s="20">
        <v>75</v>
      </c>
      <c r="E44" s="20">
        <v>44</v>
      </c>
      <c r="F44" s="20">
        <v>4</v>
      </c>
      <c r="G44" s="20">
        <v>1</v>
      </c>
      <c r="H44" s="20" t="s">
        <v>136</v>
      </c>
      <c r="I44" s="20" t="s">
        <v>136</v>
      </c>
      <c r="J44" s="20" t="s">
        <v>136</v>
      </c>
      <c r="K44" s="20" t="s">
        <v>136</v>
      </c>
      <c r="L44" s="20" t="s">
        <v>136</v>
      </c>
      <c r="M44" s="20" t="s">
        <v>136</v>
      </c>
      <c r="N44" s="20">
        <v>1307</v>
      </c>
    </row>
    <row r="45" spans="1:14" s="43" customFormat="1" ht="21" customHeight="1">
      <c r="A45" s="23" t="s">
        <v>123</v>
      </c>
      <c r="B45" s="19">
        <v>798</v>
      </c>
      <c r="C45" s="20">
        <v>3</v>
      </c>
      <c r="D45" s="20">
        <v>194</v>
      </c>
      <c r="E45" s="20">
        <v>78</v>
      </c>
      <c r="F45" s="20">
        <v>6</v>
      </c>
      <c r="G45" s="20" t="s">
        <v>136</v>
      </c>
      <c r="H45" s="20">
        <v>1</v>
      </c>
      <c r="I45" s="20">
        <v>2</v>
      </c>
      <c r="J45" s="20" t="s">
        <v>136</v>
      </c>
      <c r="K45" s="20" t="s">
        <v>136</v>
      </c>
      <c r="L45" s="20" t="s">
        <v>136</v>
      </c>
      <c r="M45" s="20" t="s">
        <v>136</v>
      </c>
      <c r="N45" s="20">
        <v>1082</v>
      </c>
    </row>
    <row r="46" spans="1:14" s="43" customFormat="1" ht="21" customHeight="1">
      <c r="A46" s="14"/>
      <c r="B46" s="19"/>
      <c r="C46" s="20"/>
      <c r="D46" s="20"/>
      <c r="E46" s="20"/>
      <c r="F46" s="20"/>
      <c r="G46" s="20"/>
      <c r="H46" s="20"/>
      <c r="I46" s="20"/>
      <c r="J46" s="20"/>
      <c r="K46" s="20"/>
      <c r="L46" s="20"/>
      <c r="M46" s="20"/>
      <c r="N46" s="20"/>
    </row>
    <row r="47" spans="1:14" s="41" customFormat="1" ht="21" customHeight="1">
      <c r="A47" s="26" t="s">
        <v>260</v>
      </c>
      <c r="B47" s="95">
        <v>419</v>
      </c>
      <c r="C47" s="96">
        <v>6</v>
      </c>
      <c r="D47" s="96">
        <v>226</v>
      </c>
      <c r="E47" s="96">
        <v>392</v>
      </c>
      <c r="F47" s="96">
        <v>113</v>
      </c>
      <c r="G47" s="96">
        <v>17</v>
      </c>
      <c r="H47" s="96">
        <v>9</v>
      </c>
      <c r="I47" s="96">
        <v>1</v>
      </c>
      <c r="J47" s="96" t="s">
        <v>136</v>
      </c>
      <c r="K47" s="96" t="s">
        <v>136</v>
      </c>
      <c r="L47" s="96" t="s">
        <v>136</v>
      </c>
      <c r="M47" s="96" t="s">
        <v>136</v>
      </c>
      <c r="N47" s="96">
        <v>1183</v>
      </c>
    </row>
    <row r="48" spans="1:14" s="43" customFormat="1" ht="21" customHeight="1">
      <c r="A48" s="27" t="s">
        <v>124</v>
      </c>
      <c r="B48" s="19">
        <v>88</v>
      </c>
      <c r="C48" s="20">
        <v>1</v>
      </c>
      <c r="D48" s="20">
        <v>57</v>
      </c>
      <c r="E48" s="20">
        <v>127</v>
      </c>
      <c r="F48" s="20">
        <v>48</v>
      </c>
      <c r="G48" s="20">
        <v>8</v>
      </c>
      <c r="H48" s="20">
        <v>5</v>
      </c>
      <c r="I48" s="20">
        <v>1</v>
      </c>
      <c r="J48" s="20" t="s">
        <v>136</v>
      </c>
      <c r="K48" s="20" t="s">
        <v>136</v>
      </c>
      <c r="L48" s="20" t="s">
        <v>136</v>
      </c>
      <c r="M48" s="20" t="s">
        <v>136</v>
      </c>
      <c r="N48" s="20">
        <v>335</v>
      </c>
    </row>
    <row r="49" spans="1:14" s="43" customFormat="1" ht="21" customHeight="1">
      <c r="A49" s="27" t="s">
        <v>125</v>
      </c>
      <c r="B49" s="19">
        <v>180</v>
      </c>
      <c r="C49" s="20">
        <v>2</v>
      </c>
      <c r="D49" s="20">
        <v>81</v>
      </c>
      <c r="E49" s="20">
        <v>118</v>
      </c>
      <c r="F49" s="20">
        <v>17</v>
      </c>
      <c r="G49" s="20" t="s">
        <v>136</v>
      </c>
      <c r="H49" s="20">
        <v>2</v>
      </c>
      <c r="I49" s="20" t="s">
        <v>136</v>
      </c>
      <c r="J49" s="20" t="s">
        <v>136</v>
      </c>
      <c r="K49" s="20" t="s">
        <v>136</v>
      </c>
      <c r="L49" s="20" t="s">
        <v>136</v>
      </c>
      <c r="M49" s="20" t="s">
        <v>136</v>
      </c>
      <c r="N49" s="20">
        <v>400</v>
      </c>
    </row>
    <row r="50" spans="1:14" s="43" customFormat="1" ht="21" customHeight="1">
      <c r="A50" s="27" t="s">
        <v>126</v>
      </c>
      <c r="B50" s="19">
        <v>151</v>
      </c>
      <c r="C50" s="20">
        <v>3</v>
      </c>
      <c r="D50" s="20">
        <v>88</v>
      </c>
      <c r="E50" s="20">
        <v>147</v>
      </c>
      <c r="F50" s="20">
        <v>48</v>
      </c>
      <c r="G50" s="20">
        <v>9</v>
      </c>
      <c r="H50" s="20">
        <v>2</v>
      </c>
      <c r="I50" s="20" t="s">
        <v>136</v>
      </c>
      <c r="J50" s="20" t="s">
        <v>136</v>
      </c>
      <c r="K50" s="20" t="s">
        <v>136</v>
      </c>
      <c r="L50" s="20" t="s">
        <v>136</v>
      </c>
      <c r="M50" s="20" t="s">
        <v>136</v>
      </c>
      <c r="N50" s="20">
        <v>448</v>
      </c>
    </row>
    <row r="51" spans="1:14" s="41" customFormat="1" ht="21" customHeight="1">
      <c r="A51" s="27"/>
      <c r="B51" s="19"/>
      <c r="C51" s="20"/>
      <c r="D51" s="20"/>
      <c r="E51" s="20"/>
      <c r="F51" s="20"/>
      <c r="G51" s="20"/>
      <c r="H51" s="20"/>
      <c r="I51" s="20"/>
      <c r="J51" s="20"/>
      <c r="K51" s="20"/>
      <c r="L51" s="20"/>
      <c r="M51" s="20"/>
      <c r="N51" s="20"/>
    </row>
    <row r="52" spans="1:14" s="41" customFormat="1" ht="21" customHeight="1">
      <c r="A52" s="26" t="s">
        <v>261</v>
      </c>
      <c r="B52" s="95">
        <v>244</v>
      </c>
      <c r="C52" s="96">
        <v>1</v>
      </c>
      <c r="D52" s="96">
        <v>62</v>
      </c>
      <c r="E52" s="96">
        <v>116</v>
      </c>
      <c r="F52" s="96">
        <v>26</v>
      </c>
      <c r="G52" s="96">
        <v>12</v>
      </c>
      <c r="H52" s="96">
        <v>6</v>
      </c>
      <c r="I52" s="96">
        <v>4</v>
      </c>
      <c r="J52" s="96" t="s">
        <v>136</v>
      </c>
      <c r="K52" s="96" t="s">
        <v>136</v>
      </c>
      <c r="L52" s="96" t="s">
        <v>136</v>
      </c>
      <c r="M52" s="96" t="s">
        <v>136</v>
      </c>
      <c r="N52" s="96">
        <v>471</v>
      </c>
    </row>
    <row r="53" spans="1:14" s="43" customFormat="1" ht="21" customHeight="1">
      <c r="A53" s="27" t="s">
        <v>262</v>
      </c>
      <c r="B53" s="19">
        <v>244</v>
      </c>
      <c r="C53" s="20">
        <v>1</v>
      </c>
      <c r="D53" s="20">
        <v>62</v>
      </c>
      <c r="E53" s="20">
        <v>116</v>
      </c>
      <c r="F53" s="20">
        <v>26</v>
      </c>
      <c r="G53" s="20">
        <v>12</v>
      </c>
      <c r="H53" s="20">
        <v>6</v>
      </c>
      <c r="I53" s="20">
        <v>4</v>
      </c>
      <c r="J53" s="20" t="s">
        <v>136</v>
      </c>
      <c r="K53" s="20" t="s">
        <v>136</v>
      </c>
      <c r="L53" s="20" t="s">
        <v>136</v>
      </c>
      <c r="M53" s="20" t="s">
        <v>136</v>
      </c>
      <c r="N53" s="20">
        <v>471</v>
      </c>
    </row>
    <row r="54" spans="1:14" s="43" customFormat="1" ht="21" customHeight="1">
      <c r="A54" s="27"/>
      <c r="B54" s="19"/>
      <c r="C54" s="20"/>
      <c r="D54" s="20"/>
      <c r="E54" s="20"/>
      <c r="F54" s="20"/>
      <c r="G54" s="20"/>
      <c r="H54" s="20"/>
      <c r="I54" s="20"/>
      <c r="J54" s="20"/>
      <c r="K54" s="20"/>
      <c r="L54" s="20"/>
      <c r="M54" s="20"/>
      <c r="N54" s="20"/>
    </row>
    <row r="55" spans="1:14" s="41" customFormat="1" ht="21" customHeight="1">
      <c r="A55" s="26" t="s">
        <v>263</v>
      </c>
      <c r="B55" s="95">
        <v>1351</v>
      </c>
      <c r="C55" s="96">
        <v>18</v>
      </c>
      <c r="D55" s="96">
        <v>192</v>
      </c>
      <c r="E55" s="96">
        <v>131</v>
      </c>
      <c r="F55" s="96">
        <v>41</v>
      </c>
      <c r="G55" s="96">
        <v>16</v>
      </c>
      <c r="H55" s="96">
        <v>14</v>
      </c>
      <c r="I55" s="96">
        <v>9</v>
      </c>
      <c r="J55" s="96">
        <v>1</v>
      </c>
      <c r="K55" s="96">
        <v>1</v>
      </c>
      <c r="L55" s="96" t="s">
        <v>136</v>
      </c>
      <c r="M55" s="96" t="s">
        <v>136</v>
      </c>
      <c r="N55" s="96">
        <v>1774</v>
      </c>
    </row>
    <row r="56" spans="1:14" s="43" customFormat="1" ht="21" customHeight="1">
      <c r="A56" s="27" t="s">
        <v>127</v>
      </c>
      <c r="B56" s="19">
        <v>211</v>
      </c>
      <c r="C56" s="20" t="s">
        <v>136</v>
      </c>
      <c r="D56" s="20">
        <v>16</v>
      </c>
      <c r="E56" s="20">
        <v>2</v>
      </c>
      <c r="F56" s="20" t="s">
        <v>136</v>
      </c>
      <c r="G56" s="20" t="s">
        <v>136</v>
      </c>
      <c r="H56" s="20" t="s">
        <v>136</v>
      </c>
      <c r="I56" s="20" t="s">
        <v>136</v>
      </c>
      <c r="J56" s="20" t="s">
        <v>136</v>
      </c>
      <c r="K56" s="20" t="s">
        <v>136</v>
      </c>
      <c r="L56" s="20" t="s">
        <v>136</v>
      </c>
      <c r="M56" s="20" t="s">
        <v>136</v>
      </c>
      <c r="N56" s="20">
        <v>229</v>
      </c>
    </row>
    <row r="57" spans="1:14" s="43" customFormat="1" ht="21" customHeight="1">
      <c r="A57" s="27" t="s">
        <v>128</v>
      </c>
      <c r="B57" s="19">
        <v>185</v>
      </c>
      <c r="C57" s="20">
        <v>6</v>
      </c>
      <c r="D57" s="20">
        <v>21</v>
      </c>
      <c r="E57" s="20">
        <v>6</v>
      </c>
      <c r="F57" s="20">
        <v>4</v>
      </c>
      <c r="G57" s="20">
        <v>4</v>
      </c>
      <c r="H57" s="20" t="s">
        <v>136</v>
      </c>
      <c r="I57" s="20">
        <v>1</v>
      </c>
      <c r="J57" s="20" t="s">
        <v>136</v>
      </c>
      <c r="K57" s="20" t="s">
        <v>136</v>
      </c>
      <c r="L57" s="20" t="s">
        <v>136</v>
      </c>
      <c r="M57" s="20" t="s">
        <v>136</v>
      </c>
      <c r="N57" s="20">
        <v>227</v>
      </c>
    </row>
    <row r="58" spans="1:14" s="43" customFormat="1" ht="21" customHeight="1">
      <c r="A58" s="27" t="s">
        <v>129</v>
      </c>
      <c r="B58" s="19">
        <v>177</v>
      </c>
      <c r="C58" s="20" t="s">
        <v>136</v>
      </c>
      <c r="D58" s="20">
        <v>15</v>
      </c>
      <c r="E58" s="20">
        <v>1</v>
      </c>
      <c r="F58" s="20" t="s">
        <v>136</v>
      </c>
      <c r="G58" s="20" t="s">
        <v>136</v>
      </c>
      <c r="H58" s="20" t="s">
        <v>136</v>
      </c>
      <c r="I58" s="20" t="s">
        <v>136</v>
      </c>
      <c r="J58" s="20" t="s">
        <v>136</v>
      </c>
      <c r="K58" s="20" t="s">
        <v>136</v>
      </c>
      <c r="L58" s="20" t="s">
        <v>136</v>
      </c>
      <c r="M58" s="20" t="s">
        <v>136</v>
      </c>
      <c r="N58" s="20">
        <v>193</v>
      </c>
    </row>
    <row r="59" spans="1:14" s="43" customFormat="1" ht="21" customHeight="1">
      <c r="A59" s="27" t="s">
        <v>130</v>
      </c>
      <c r="B59" s="19">
        <v>231</v>
      </c>
      <c r="C59" s="20">
        <v>1</v>
      </c>
      <c r="D59" s="20">
        <v>68</v>
      </c>
      <c r="E59" s="20">
        <v>59</v>
      </c>
      <c r="F59" s="20">
        <v>17</v>
      </c>
      <c r="G59" s="20">
        <v>3</v>
      </c>
      <c r="H59" s="20">
        <v>3</v>
      </c>
      <c r="I59" s="20">
        <v>1</v>
      </c>
      <c r="J59" s="20" t="s">
        <v>136</v>
      </c>
      <c r="K59" s="20" t="s">
        <v>136</v>
      </c>
      <c r="L59" s="20" t="s">
        <v>136</v>
      </c>
      <c r="M59" s="20" t="s">
        <v>136</v>
      </c>
      <c r="N59" s="20">
        <v>383</v>
      </c>
    </row>
    <row r="60" spans="1:14" s="43" customFormat="1" ht="21" customHeight="1">
      <c r="A60" s="27" t="s">
        <v>131</v>
      </c>
      <c r="B60" s="19">
        <v>142</v>
      </c>
      <c r="C60" s="20" t="s">
        <v>136</v>
      </c>
      <c r="D60" s="20">
        <v>10</v>
      </c>
      <c r="E60" s="20">
        <v>9</v>
      </c>
      <c r="F60" s="20">
        <v>2</v>
      </c>
      <c r="G60" s="20" t="s">
        <v>136</v>
      </c>
      <c r="H60" s="20" t="s">
        <v>136</v>
      </c>
      <c r="I60" s="20" t="s">
        <v>136</v>
      </c>
      <c r="J60" s="20" t="s">
        <v>136</v>
      </c>
      <c r="K60" s="20" t="s">
        <v>136</v>
      </c>
      <c r="L60" s="20" t="s">
        <v>136</v>
      </c>
      <c r="M60" s="20" t="s">
        <v>136</v>
      </c>
      <c r="N60" s="20">
        <v>163</v>
      </c>
    </row>
    <row r="61" spans="1:14" s="43" customFormat="1" ht="21" customHeight="1">
      <c r="A61" s="27" t="s">
        <v>132</v>
      </c>
      <c r="B61" s="19">
        <v>75</v>
      </c>
      <c r="C61" s="20">
        <v>3</v>
      </c>
      <c r="D61" s="20">
        <v>23</v>
      </c>
      <c r="E61" s="20">
        <v>31</v>
      </c>
      <c r="F61" s="20">
        <v>13</v>
      </c>
      <c r="G61" s="20">
        <v>7</v>
      </c>
      <c r="H61" s="20">
        <v>11</v>
      </c>
      <c r="I61" s="20">
        <v>7</v>
      </c>
      <c r="J61" s="20">
        <v>1</v>
      </c>
      <c r="K61" s="20">
        <v>1</v>
      </c>
      <c r="L61" s="20" t="s">
        <v>136</v>
      </c>
      <c r="M61" s="20" t="s">
        <v>136</v>
      </c>
      <c r="N61" s="20">
        <v>172</v>
      </c>
    </row>
    <row r="62" spans="1:14" s="41" customFormat="1" ht="21" customHeight="1">
      <c r="A62" s="87" t="s">
        <v>220</v>
      </c>
      <c r="B62" s="19">
        <v>330</v>
      </c>
      <c r="C62" s="20">
        <v>8</v>
      </c>
      <c r="D62" s="20">
        <v>39</v>
      </c>
      <c r="E62" s="20">
        <v>23</v>
      </c>
      <c r="F62" s="20">
        <v>5</v>
      </c>
      <c r="G62" s="20">
        <v>2</v>
      </c>
      <c r="H62" s="20" t="s">
        <v>136</v>
      </c>
      <c r="I62" s="20" t="s">
        <v>136</v>
      </c>
      <c r="J62" s="20" t="s">
        <v>136</v>
      </c>
      <c r="K62" s="20" t="s">
        <v>136</v>
      </c>
      <c r="L62" s="20" t="s">
        <v>136</v>
      </c>
      <c r="M62" s="20" t="s">
        <v>136</v>
      </c>
      <c r="N62" s="20">
        <v>407</v>
      </c>
    </row>
    <row r="63" spans="1:14" s="43" customFormat="1" ht="21" customHeight="1">
      <c r="A63" s="27"/>
      <c r="B63" s="19"/>
      <c r="C63" s="20"/>
      <c r="D63" s="20"/>
      <c r="E63" s="20"/>
      <c r="F63" s="20"/>
      <c r="G63" s="20"/>
      <c r="H63" s="20"/>
      <c r="I63" s="20"/>
      <c r="J63" s="20"/>
      <c r="K63" s="20"/>
      <c r="L63" s="20"/>
      <c r="M63" s="20"/>
      <c r="N63" s="20"/>
    </row>
    <row r="64" spans="1:14" s="41" customFormat="1" ht="21" customHeight="1">
      <c r="A64" s="26" t="s">
        <v>224</v>
      </c>
      <c r="B64" s="95">
        <v>998</v>
      </c>
      <c r="C64" s="96">
        <v>13</v>
      </c>
      <c r="D64" s="96">
        <v>92</v>
      </c>
      <c r="E64" s="96">
        <v>28</v>
      </c>
      <c r="F64" s="96">
        <v>3</v>
      </c>
      <c r="G64" s="96">
        <v>1</v>
      </c>
      <c r="H64" s="96">
        <v>1</v>
      </c>
      <c r="I64" s="96">
        <v>1</v>
      </c>
      <c r="J64" s="96" t="s">
        <v>136</v>
      </c>
      <c r="K64" s="96" t="s">
        <v>136</v>
      </c>
      <c r="L64" s="96" t="s">
        <v>136</v>
      </c>
      <c r="M64" s="96" t="s">
        <v>136</v>
      </c>
      <c r="N64" s="96">
        <v>1137</v>
      </c>
    </row>
    <row r="65" spans="1:14" s="43" customFormat="1" ht="21" customHeight="1">
      <c r="A65" s="27" t="s">
        <v>133</v>
      </c>
      <c r="B65" s="19">
        <v>832</v>
      </c>
      <c r="C65" s="20">
        <v>7</v>
      </c>
      <c r="D65" s="20">
        <v>75</v>
      </c>
      <c r="E65" s="20">
        <v>20</v>
      </c>
      <c r="F65" s="20">
        <v>3</v>
      </c>
      <c r="G65" s="20">
        <v>1</v>
      </c>
      <c r="H65" s="20" t="s">
        <v>136</v>
      </c>
      <c r="I65" s="20">
        <v>1</v>
      </c>
      <c r="J65" s="20" t="s">
        <v>136</v>
      </c>
      <c r="K65" s="20" t="s">
        <v>136</v>
      </c>
      <c r="L65" s="20" t="s">
        <v>136</v>
      </c>
      <c r="M65" s="20" t="s">
        <v>136</v>
      </c>
      <c r="N65" s="20">
        <v>939</v>
      </c>
    </row>
    <row r="66" spans="1:14" s="43" customFormat="1" ht="21" customHeight="1">
      <c r="A66" s="27" t="s">
        <v>134</v>
      </c>
      <c r="B66" s="19">
        <v>85</v>
      </c>
      <c r="C66" s="20">
        <v>5</v>
      </c>
      <c r="D66" s="20">
        <v>10</v>
      </c>
      <c r="E66" s="20">
        <v>5</v>
      </c>
      <c r="F66" s="20" t="s">
        <v>136</v>
      </c>
      <c r="G66" s="20" t="s">
        <v>136</v>
      </c>
      <c r="H66" s="20" t="s">
        <v>136</v>
      </c>
      <c r="I66" s="20" t="s">
        <v>136</v>
      </c>
      <c r="J66" s="20" t="s">
        <v>136</v>
      </c>
      <c r="K66" s="20" t="s">
        <v>136</v>
      </c>
      <c r="L66" s="20" t="s">
        <v>136</v>
      </c>
      <c r="M66" s="20" t="s">
        <v>136</v>
      </c>
      <c r="N66" s="20">
        <v>105</v>
      </c>
    </row>
    <row r="67" spans="1:14" s="43" customFormat="1" ht="21" customHeight="1">
      <c r="A67" s="28" t="s">
        <v>135</v>
      </c>
      <c r="B67" s="24">
        <v>81</v>
      </c>
      <c r="C67" s="25">
        <v>1</v>
      </c>
      <c r="D67" s="25">
        <v>7</v>
      </c>
      <c r="E67" s="25">
        <v>3</v>
      </c>
      <c r="F67" s="25" t="s">
        <v>136</v>
      </c>
      <c r="G67" s="25" t="s">
        <v>136</v>
      </c>
      <c r="H67" s="25">
        <v>1</v>
      </c>
      <c r="I67" s="25" t="s">
        <v>136</v>
      </c>
      <c r="J67" s="25" t="s">
        <v>136</v>
      </c>
      <c r="K67" s="25" t="s">
        <v>136</v>
      </c>
      <c r="L67" s="25" t="s">
        <v>136</v>
      </c>
      <c r="M67" s="25" t="s">
        <v>136</v>
      </c>
      <c r="N67" s="25">
        <v>93</v>
      </c>
    </row>
    <row r="68" spans="1:14" s="115" customFormat="1" ht="19.5" customHeight="1">
      <c r="A68" s="113" t="s">
        <v>307</v>
      </c>
      <c r="B68" s="105"/>
      <c r="C68" s="105"/>
      <c r="D68" s="105"/>
      <c r="E68" s="105"/>
      <c r="F68" s="105"/>
      <c r="G68" s="105"/>
      <c r="H68" s="105"/>
      <c r="I68" s="105"/>
      <c r="J68" s="105"/>
      <c r="K68" s="105"/>
      <c r="L68" s="105"/>
      <c r="M68" s="105"/>
      <c r="N68" s="114"/>
    </row>
    <row r="69" spans="2:14" s="108" customFormat="1" ht="17.25" customHeight="1">
      <c r="B69" s="107"/>
      <c r="C69" s="107"/>
      <c r="D69" s="107"/>
      <c r="E69" s="107"/>
      <c r="F69" s="107"/>
      <c r="G69" s="107"/>
      <c r="H69" s="107"/>
      <c r="I69" s="107"/>
      <c r="J69" s="107"/>
      <c r="K69" s="107"/>
      <c r="L69" s="107"/>
      <c r="N69" s="109" t="s">
        <v>230</v>
      </c>
    </row>
  </sheetData>
  <mergeCells count="4">
    <mergeCell ref="N3:N4"/>
    <mergeCell ref="A3:A4"/>
    <mergeCell ref="B3:B4"/>
    <mergeCell ref="C3:M3"/>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5.xml><?xml version="1.0" encoding="utf-8"?>
<worksheet xmlns="http://schemas.openxmlformats.org/spreadsheetml/2006/main" xmlns:r="http://schemas.openxmlformats.org/officeDocument/2006/relationships">
  <dimension ref="A1:Q392"/>
  <sheetViews>
    <sheetView zoomScaleSheetLayoutView="100" workbookViewId="0" topLeftCell="A1">
      <selection activeCell="A1" sqref="A1"/>
    </sheetView>
  </sheetViews>
  <sheetFormatPr defaultColWidth="9.00390625" defaultRowHeight="13.5"/>
  <cols>
    <col min="1" max="1" width="14.375" style="4" customWidth="1"/>
    <col min="2" max="4" width="10.875" style="4" customWidth="1"/>
    <col min="5" max="8" width="11.625" style="4" customWidth="1"/>
    <col min="9" max="9" width="11.50390625" style="4" customWidth="1"/>
    <col min="10" max="16" width="11.625" style="4" customWidth="1"/>
    <col min="17" max="16384" width="9.00390625" style="4" customWidth="1"/>
  </cols>
  <sheetData>
    <row r="1" ht="18" customHeight="1">
      <c r="A1" s="1052" t="s">
        <v>283</v>
      </c>
    </row>
    <row r="2" spans="1:11" s="118" customFormat="1" ht="21" customHeight="1" thickBot="1">
      <c r="A2" s="116" t="s">
        <v>269</v>
      </c>
      <c r="B2" s="117"/>
      <c r="C2" s="117"/>
      <c r="D2" s="117"/>
      <c r="E2" s="117"/>
      <c r="F2" s="117"/>
      <c r="G2" s="117"/>
      <c r="H2" s="117"/>
      <c r="I2" s="104" t="s">
        <v>181</v>
      </c>
      <c r="K2" s="117" t="s">
        <v>193</v>
      </c>
    </row>
    <row r="3" spans="1:16" s="467" customFormat="1" ht="21" customHeight="1" thickTop="1">
      <c r="A3" s="1017" t="s">
        <v>155</v>
      </c>
      <c r="B3" s="1020" t="s">
        <v>257</v>
      </c>
      <c r="C3" s="1021"/>
      <c r="D3" s="1022"/>
      <c r="E3" s="1010" t="s">
        <v>308</v>
      </c>
      <c r="F3" s="1011"/>
      <c r="G3" s="1011"/>
      <c r="H3" s="1011"/>
      <c r="I3" s="1011"/>
      <c r="J3" s="1011"/>
      <c r="K3" s="1011"/>
      <c r="L3" s="1011"/>
      <c r="M3" s="1011"/>
      <c r="N3" s="1011"/>
      <c r="O3" s="1011"/>
      <c r="P3" s="1011"/>
    </row>
    <row r="4" spans="1:17" s="467" customFormat="1" ht="21" customHeight="1">
      <c r="A4" s="1018"/>
      <c r="B4" s="1026"/>
      <c r="C4" s="1024"/>
      <c r="D4" s="1027"/>
      <c r="E4" s="1013" t="s">
        <v>156</v>
      </c>
      <c r="F4" s="1014"/>
      <c r="G4" s="1034" t="s">
        <v>153</v>
      </c>
      <c r="H4" s="1023"/>
      <c r="I4" s="999" t="s">
        <v>151</v>
      </c>
      <c r="J4" s="1000"/>
      <c r="K4" s="1000"/>
      <c r="L4" s="1019"/>
      <c r="M4" s="1034" t="s">
        <v>157</v>
      </c>
      <c r="N4" s="1025"/>
      <c r="O4" s="1034" t="s">
        <v>158</v>
      </c>
      <c r="P4" s="1023"/>
      <c r="Q4" s="468"/>
    </row>
    <row r="5" spans="1:17" s="467" customFormat="1" ht="21" customHeight="1">
      <c r="A5" s="1019"/>
      <c r="B5" s="1007" t="s">
        <v>156</v>
      </c>
      <c r="C5" s="1009" t="s">
        <v>159</v>
      </c>
      <c r="D5" s="1007" t="s">
        <v>160</v>
      </c>
      <c r="E5" s="1015"/>
      <c r="F5" s="1071"/>
      <c r="G5" s="1026"/>
      <c r="H5" s="1024"/>
      <c r="I5" s="1012" t="s">
        <v>152</v>
      </c>
      <c r="J5" s="1012"/>
      <c r="K5" s="1012" t="s">
        <v>161</v>
      </c>
      <c r="L5" s="1012"/>
      <c r="M5" s="1026"/>
      <c r="N5" s="1027"/>
      <c r="O5" s="1026"/>
      <c r="P5" s="1024"/>
      <c r="Q5" s="468"/>
    </row>
    <row r="6" spans="1:16" s="467" customFormat="1" ht="21" customHeight="1">
      <c r="A6" s="1019"/>
      <c r="B6" s="1008"/>
      <c r="C6" s="1008"/>
      <c r="D6" s="1008"/>
      <c r="E6" s="469" t="s">
        <v>159</v>
      </c>
      <c r="F6" s="470" t="s">
        <v>160</v>
      </c>
      <c r="G6" s="469" t="s">
        <v>159</v>
      </c>
      <c r="H6" s="471" t="s">
        <v>160</v>
      </c>
      <c r="I6" s="469" t="s">
        <v>159</v>
      </c>
      <c r="J6" s="470" t="s">
        <v>160</v>
      </c>
      <c r="K6" s="469" t="s">
        <v>159</v>
      </c>
      <c r="L6" s="470" t="s">
        <v>160</v>
      </c>
      <c r="M6" s="469" t="s">
        <v>159</v>
      </c>
      <c r="N6" s="470" t="s">
        <v>160</v>
      </c>
      <c r="O6" s="469" t="s">
        <v>159</v>
      </c>
      <c r="P6" s="471" t="s">
        <v>160</v>
      </c>
    </row>
    <row r="7" spans="1:17" s="73" customFormat="1" ht="12.75" customHeight="1">
      <c r="A7" s="70"/>
      <c r="B7" s="71"/>
      <c r="C7" s="7"/>
      <c r="D7" s="7"/>
      <c r="E7" s="7"/>
      <c r="F7" s="7"/>
      <c r="G7" s="7"/>
      <c r="H7" s="7"/>
      <c r="I7" s="7"/>
      <c r="J7" s="7"/>
      <c r="K7" s="7"/>
      <c r="L7" s="7"/>
      <c r="M7" s="7"/>
      <c r="N7" s="7"/>
      <c r="O7" s="7"/>
      <c r="P7" s="7"/>
      <c r="Q7" s="72"/>
    </row>
    <row r="8" spans="1:17" s="73" customFormat="1" ht="18" customHeight="1">
      <c r="A8" s="74" t="s">
        <v>207</v>
      </c>
      <c r="B8" s="119">
        <v>87134</v>
      </c>
      <c r="C8" s="120">
        <v>42974</v>
      </c>
      <c r="D8" s="120">
        <v>44160</v>
      </c>
      <c r="E8" s="120">
        <v>38519</v>
      </c>
      <c r="F8" s="120">
        <v>40012</v>
      </c>
      <c r="G8" s="120">
        <v>15283</v>
      </c>
      <c r="H8" s="120">
        <v>19556</v>
      </c>
      <c r="I8" s="120">
        <v>3830</v>
      </c>
      <c r="J8" s="120">
        <v>2214</v>
      </c>
      <c r="K8" s="120">
        <v>13102</v>
      </c>
      <c r="L8" s="120">
        <v>7402</v>
      </c>
      <c r="M8" s="120">
        <v>3093</v>
      </c>
      <c r="N8" s="120">
        <v>4160</v>
      </c>
      <c r="O8" s="120">
        <v>3211</v>
      </c>
      <c r="P8" s="120">
        <v>6680</v>
      </c>
      <c r="Q8" s="75"/>
    </row>
    <row r="9" spans="1:17" s="73" customFormat="1" ht="18" customHeight="1">
      <c r="A9" s="74"/>
      <c r="B9" s="119"/>
      <c r="C9" s="120"/>
      <c r="D9" s="120"/>
      <c r="E9" s="121"/>
      <c r="F9" s="121"/>
      <c r="G9" s="121"/>
      <c r="H9" s="121"/>
      <c r="I9" s="121"/>
      <c r="J9" s="121"/>
      <c r="K9" s="121"/>
      <c r="L9" s="121"/>
      <c r="M9" s="121"/>
      <c r="N9" s="121"/>
      <c r="O9" s="121"/>
      <c r="P9" s="121"/>
      <c r="Q9" s="72"/>
    </row>
    <row r="10" spans="1:17" s="73" customFormat="1" ht="18" customHeight="1">
      <c r="A10" s="74" t="s">
        <v>208</v>
      </c>
      <c r="B10" s="119">
        <v>66265</v>
      </c>
      <c r="C10" s="120">
        <v>32666</v>
      </c>
      <c r="D10" s="120">
        <v>33599</v>
      </c>
      <c r="E10" s="120">
        <v>29268</v>
      </c>
      <c r="F10" s="120">
        <v>30420</v>
      </c>
      <c r="G10" s="120">
        <v>11675</v>
      </c>
      <c r="H10" s="120">
        <v>15006</v>
      </c>
      <c r="I10" s="120">
        <v>2873</v>
      </c>
      <c r="J10" s="120">
        <v>1690</v>
      </c>
      <c r="K10" s="120">
        <v>10019</v>
      </c>
      <c r="L10" s="120">
        <v>5633</v>
      </c>
      <c r="M10" s="120">
        <v>2270</v>
      </c>
      <c r="N10" s="120">
        <v>3103</v>
      </c>
      <c r="O10" s="120">
        <v>2431</v>
      </c>
      <c r="P10" s="120">
        <v>4988</v>
      </c>
      <c r="Q10" s="72"/>
    </row>
    <row r="11" spans="1:17" s="73" customFormat="1" ht="18" customHeight="1">
      <c r="A11" s="74" t="s">
        <v>209</v>
      </c>
      <c r="B11" s="119">
        <v>20869</v>
      </c>
      <c r="C11" s="120">
        <v>10308</v>
      </c>
      <c r="D11" s="120">
        <v>10561</v>
      </c>
      <c r="E11" s="120">
        <v>9251</v>
      </c>
      <c r="F11" s="120">
        <v>9592</v>
      </c>
      <c r="G11" s="120">
        <v>3608</v>
      </c>
      <c r="H11" s="120">
        <v>4550</v>
      </c>
      <c r="I11" s="120">
        <v>957</v>
      </c>
      <c r="J11" s="120">
        <v>524</v>
      </c>
      <c r="K11" s="120">
        <v>3083</v>
      </c>
      <c r="L11" s="120">
        <v>1769</v>
      </c>
      <c r="M11" s="120">
        <v>823</v>
      </c>
      <c r="N11" s="120">
        <v>1057</v>
      </c>
      <c r="O11" s="120">
        <v>780</v>
      </c>
      <c r="P11" s="120">
        <v>1692</v>
      </c>
      <c r="Q11" s="72"/>
    </row>
    <row r="12" spans="1:17" s="73" customFormat="1" ht="18" customHeight="1">
      <c r="A12" s="74"/>
      <c r="B12" s="122"/>
      <c r="C12" s="121"/>
      <c r="D12" s="121"/>
      <c r="E12" s="121"/>
      <c r="F12" s="121"/>
      <c r="G12" s="121"/>
      <c r="H12" s="121"/>
      <c r="I12" s="121"/>
      <c r="J12" s="121"/>
      <c r="K12" s="121"/>
      <c r="L12" s="121"/>
      <c r="M12" s="121"/>
      <c r="N12" s="121"/>
      <c r="O12" s="121"/>
      <c r="P12" s="121"/>
      <c r="Q12" s="72"/>
    </row>
    <row r="13" spans="1:17" s="73" customFormat="1" ht="18" customHeight="1">
      <c r="A13" s="76" t="s">
        <v>102</v>
      </c>
      <c r="B13" s="119">
        <v>3844</v>
      </c>
      <c r="C13" s="120">
        <v>1857</v>
      </c>
      <c r="D13" s="120">
        <v>1987</v>
      </c>
      <c r="E13" s="120">
        <v>1694</v>
      </c>
      <c r="F13" s="120">
        <v>1806</v>
      </c>
      <c r="G13" s="120">
        <v>721</v>
      </c>
      <c r="H13" s="120">
        <v>991</v>
      </c>
      <c r="I13" s="120">
        <v>129</v>
      </c>
      <c r="J13" s="120">
        <v>98</v>
      </c>
      <c r="K13" s="120">
        <v>585</v>
      </c>
      <c r="L13" s="120">
        <v>288</v>
      </c>
      <c r="M13" s="120">
        <v>120</v>
      </c>
      <c r="N13" s="120">
        <v>168</v>
      </c>
      <c r="O13" s="120">
        <v>139</v>
      </c>
      <c r="P13" s="120">
        <v>261</v>
      </c>
      <c r="Q13" s="75"/>
    </row>
    <row r="14" spans="1:17" s="73" customFormat="1" ht="18" customHeight="1">
      <c r="A14" s="76" t="s">
        <v>103</v>
      </c>
      <c r="B14" s="119">
        <v>569</v>
      </c>
      <c r="C14" s="120">
        <v>295</v>
      </c>
      <c r="D14" s="120">
        <v>274</v>
      </c>
      <c r="E14" s="120">
        <v>253</v>
      </c>
      <c r="F14" s="120">
        <v>245</v>
      </c>
      <c r="G14" s="120">
        <v>64</v>
      </c>
      <c r="H14" s="120">
        <v>84</v>
      </c>
      <c r="I14" s="120">
        <v>32</v>
      </c>
      <c r="J14" s="120">
        <v>15</v>
      </c>
      <c r="K14" s="120">
        <v>126</v>
      </c>
      <c r="L14" s="120">
        <v>80</v>
      </c>
      <c r="M14" s="120">
        <v>15</v>
      </c>
      <c r="N14" s="120">
        <v>27</v>
      </c>
      <c r="O14" s="120">
        <v>16</v>
      </c>
      <c r="P14" s="120">
        <v>39</v>
      </c>
      <c r="Q14" s="75"/>
    </row>
    <row r="15" spans="1:17" s="73" customFormat="1" ht="18" customHeight="1">
      <c r="A15" s="76" t="s">
        <v>187</v>
      </c>
      <c r="B15" s="119">
        <v>5735</v>
      </c>
      <c r="C15" s="120">
        <v>2819</v>
      </c>
      <c r="D15" s="120">
        <v>2916</v>
      </c>
      <c r="E15" s="120">
        <v>2523</v>
      </c>
      <c r="F15" s="120">
        <v>2639</v>
      </c>
      <c r="G15" s="120">
        <v>1145</v>
      </c>
      <c r="H15" s="120">
        <v>1489</v>
      </c>
      <c r="I15" s="120">
        <v>213</v>
      </c>
      <c r="J15" s="120">
        <v>111</v>
      </c>
      <c r="K15" s="120">
        <v>728</v>
      </c>
      <c r="L15" s="120">
        <v>348</v>
      </c>
      <c r="M15" s="120">
        <v>206</v>
      </c>
      <c r="N15" s="120">
        <v>244</v>
      </c>
      <c r="O15" s="120">
        <v>231</v>
      </c>
      <c r="P15" s="120">
        <v>447</v>
      </c>
      <c r="Q15" s="75"/>
    </row>
    <row r="16" spans="1:17" s="73" customFormat="1" ht="18" customHeight="1">
      <c r="A16" s="76" t="s">
        <v>104</v>
      </c>
      <c r="B16" s="119">
        <v>1153</v>
      </c>
      <c r="C16" s="120">
        <v>573</v>
      </c>
      <c r="D16" s="120">
        <v>580</v>
      </c>
      <c r="E16" s="120">
        <v>497</v>
      </c>
      <c r="F16" s="120">
        <v>494</v>
      </c>
      <c r="G16" s="120">
        <v>140</v>
      </c>
      <c r="H16" s="120">
        <v>226</v>
      </c>
      <c r="I16" s="120">
        <v>48</v>
      </c>
      <c r="J16" s="120">
        <v>9</v>
      </c>
      <c r="K16" s="120">
        <v>238</v>
      </c>
      <c r="L16" s="120">
        <v>135</v>
      </c>
      <c r="M16" s="120">
        <v>29</v>
      </c>
      <c r="N16" s="120">
        <v>48</v>
      </c>
      <c r="O16" s="120">
        <v>42</v>
      </c>
      <c r="P16" s="120">
        <v>76</v>
      </c>
      <c r="Q16" s="75"/>
    </row>
    <row r="17" spans="1:17" s="73" customFormat="1" ht="18" customHeight="1">
      <c r="A17" s="76" t="s">
        <v>105</v>
      </c>
      <c r="B17" s="119">
        <v>5830</v>
      </c>
      <c r="C17" s="120">
        <v>2845</v>
      </c>
      <c r="D17" s="120">
        <v>2985</v>
      </c>
      <c r="E17" s="120">
        <v>2556</v>
      </c>
      <c r="F17" s="120">
        <v>2742</v>
      </c>
      <c r="G17" s="120">
        <v>1250</v>
      </c>
      <c r="H17" s="120">
        <v>1473</v>
      </c>
      <c r="I17" s="120">
        <v>257</v>
      </c>
      <c r="J17" s="120">
        <v>178</v>
      </c>
      <c r="K17" s="120">
        <v>610</v>
      </c>
      <c r="L17" s="120">
        <v>335</v>
      </c>
      <c r="M17" s="120">
        <v>222</v>
      </c>
      <c r="N17" s="120">
        <v>260</v>
      </c>
      <c r="O17" s="120">
        <v>217</v>
      </c>
      <c r="P17" s="120">
        <v>496</v>
      </c>
      <c r="Q17" s="75"/>
    </row>
    <row r="18" spans="1:17" s="78" customFormat="1" ht="18" customHeight="1">
      <c r="A18" s="76" t="s">
        <v>106</v>
      </c>
      <c r="B18" s="119">
        <v>587</v>
      </c>
      <c r="C18" s="120">
        <v>295</v>
      </c>
      <c r="D18" s="120">
        <v>292</v>
      </c>
      <c r="E18" s="120">
        <v>263</v>
      </c>
      <c r="F18" s="120">
        <v>261</v>
      </c>
      <c r="G18" s="120">
        <v>72</v>
      </c>
      <c r="H18" s="120">
        <v>107</v>
      </c>
      <c r="I18" s="120">
        <v>41</v>
      </c>
      <c r="J18" s="120">
        <v>9</v>
      </c>
      <c r="K18" s="120">
        <v>115</v>
      </c>
      <c r="L18" s="120">
        <v>60</v>
      </c>
      <c r="M18" s="120">
        <v>19</v>
      </c>
      <c r="N18" s="120">
        <v>26</v>
      </c>
      <c r="O18" s="120">
        <v>16</v>
      </c>
      <c r="P18" s="120">
        <v>59</v>
      </c>
      <c r="Q18" s="75"/>
    </row>
    <row r="19" spans="1:17" s="78" customFormat="1" ht="18" customHeight="1">
      <c r="A19" s="76" t="s">
        <v>107</v>
      </c>
      <c r="B19" s="119">
        <v>6318</v>
      </c>
      <c r="C19" s="120">
        <v>3107</v>
      </c>
      <c r="D19" s="120">
        <v>3211</v>
      </c>
      <c r="E19" s="120">
        <v>2762</v>
      </c>
      <c r="F19" s="120">
        <v>2911</v>
      </c>
      <c r="G19" s="120">
        <v>933</v>
      </c>
      <c r="H19" s="120">
        <v>1251</v>
      </c>
      <c r="I19" s="120">
        <v>204</v>
      </c>
      <c r="J19" s="120">
        <v>117</v>
      </c>
      <c r="K19" s="120">
        <v>1236</v>
      </c>
      <c r="L19" s="120">
        <v>719</v>
      </c>
      <c r="M19" s="120">
        <v>181</v>
      </c>
      <c r="N19" s="120">
        <v>315</v>
      </c>
      <c r="O19" s="120">
        <v>208</v>
      </c>
      <c r="P19" s="120">
        <v>509</v>
      </c>
      <c r="Q19" s="75"/>
    </row>
    <row r="20" spans="1:17" s="78" customFormat="1" ht="18" customHeight="1">
      <c r="A20" s="76" t="s">
        <v>219</v>
      </c>
      <c r="B20" s="119">
        <v>11973</v>
      </c>
      <c r="C20" s="120">
        <v>5964</v>
      </c>
      <c r="D20" s="120">
        <v>6009</v>
      </c>
      <c r="E20" s="120">
        <v>5346</v>
      </c>
      <c r="F20" s="120">
        <v>5434</v>
      </c>
      <c r="G20" s="120">
        <v>2010</v>
      </c>
      <c r="H20" s="120">
        <v>2558</v>
      </c>
      <c r="I20" s="120">
        <v>473</v>
      </c>
      <c r="J20" s="120">
        <v>318</v>
      </c>
      <c r="K20" s="120">
        <v>1897</v>
      </c>
      <c r="L20" s="120">
        <v>1049</v>
      </c>
      <c r="M20" s="120">
        <v>491</v>
      </c>
      <c r="N20" s="120">
        <v>627</v>
      </c>
      <c r="O20" s="120">
        <v>475</v>
      </c>
      <c r="P20" s="120">
        <v>882</v>
      </c>
      <c r="Q20" s="75"/>
    </row>
    <row r="21" spans="1:17" s="78" customFormat="1" ht="18" customHeight="1">
      <c r="A21" s="76" t="s">
        <v>222</v>
      </c>
      <c r="B21" s="119">
        <v>11555</v>
      </c>
      <c r="C21" s="120">
        <v>5777</v>
      </c>
      <c r="D21" s="120">
        <v>5778</v>
      </c>
      <c r="E21" s="120">
        <v>5184</v>
      </c>
      <c r="F21" s="120">
        <v>5224</v>
      </c>
      <c r="G21" s="120">
        <v>1655</v>
      </c>
      <c r="H21" s="120">
        <v>2276</v>
      </c>
      <c r="I21" s="120">
        <v>668</v>
      </c>
      <c r="J21" s="120">
        <v>369</v>
      </c>
      <c r="K21" s="120">
        <v>2216</v>
      </c>
      <c r="L21" s="120">
        <v>1396</v>
      </c>
      <c r="M21" s="120">
        <v>300</v>
      </c>
      <c r="N21" s="120">
        <v>435</v>
      </c>
      <c r="O21" s="120">
        <v>345</v>
      </c>
      <c r="P21" s="120">
        <v>748</v>
      </c>
      <c r="Q21" s="75"/>
    </row>
    <row r="22" spans="1:17" s="78" customFormat="1" ht="18" customHeight="1">
      <c r="A22" s="76" t="s">
        <v>221</v>
      </c>
      <c r="B22" s="119">
        <v>2583</v>
      </c>
      <c r="C22" s="120">
        <v>1301</v>
      </c>
      <c r="D22" s="120">
        <v>1282</v>
      </c>
      <c r="E22" s="120">
        <v>1178</v>
      </c>
      <c r="F22" s="120">
        <v>1171</v>
      </c>
      <c r="G22" s="120">
        <v>409</v>
      </c>
      <c r="H22" s="120">
        <v>532</v>
      </c>
      <c r="I22" s="120">
        <v>104</v>
      </c>
      <c r="J22" s="120">
        <v>61</v>
      </c>
      <c r="K22" s="120">
        <v>495</v>
      </c>
      <c r="L22" s="120">
        <v>298</v>
      </c>
      <c r="M22" s="120">
        <v>77</v>
      </c>
      <c r="N22" s="120">
        <v>112</v>
      </c>
      <c r="O22" s="120">
        <v>93</v>
      </c>
      <c r="P22" s="120">
        <v>168</v>
      </c>
      <c r="Q22" s="75"/>
    </row>
    <row r="23" spans="1:17" s="73" customFormat="1" ht="18" customHeight="1">
      <c r="A23" s="76" t="s">
        <v>223</v>
      </c>
      <c r="B23" s="119">
        <v>16118</v>
      </c>
      <c r="C23" s="120">
        <v>7833</v>
      </c>
      <c r="D23" s="120">
        <v>8285</v>
      </c>
      <c r="E23" s="120">
        <v>7012</v>
      </c>
      <c r="F23" s="120">
        <v>7493</v>
      </c>
      <c r="G23" s="120">
        <v>3276</v>
      </c>
      <c r="H23" s="120">
        <v>4019</v>
      </c>
      <c r="I23" s="120">
        <v>704</v>
      </c>
      <c r="J23" s="120">
        <v>405</v>
      </c>
      <c r="K23" s="120">
        <v>1773</v>
      </c>
      <c r="L23" s="120">
        <v>925</v>
      </c>
      <c r="M23" s="120">
        <v>610</v>
      </c>
      <c r="N23" s="120">
        <v>841</v>
      </c>
      <c r="O23" s="120">
        <v>649</v>
      </c>
      <c r="P23" s="120">
        <v>1303</v>
      </c>
      <c r="Q23" s="75"/>
    </row>
    <row r="24" spans="1:17" s="68" customFormat="1" ht="18" customHeight="1">
      <c r="A24" s="74"/>
      <c r="B24" s="122"/>
      <c r="C24" s="121"/>
      <c r="D24" s="121"/>
      <c r="E24" s="121"/>
      <c r="F24" s="121"/>
      <c r="G24" s="121"/>
      <c r="H24" s="121"/>
      <c r="I24" s="121"/>
      <c r="J24" s="121"/>
      <c r="K24" s="121"/>
      <c r="L24" s="121"/>
      <c r="M24" s="121"/>
      <c r="N24" s="121"/>
      <c r="O24" s="121"/>
      <c r="P24" s="121"/>
      <c r="Q24" s="75"/>
    </row>
    <row r="25" spans="1:17" s="78" customFormat="1" ht="18" customHeight="1">
      <c r="A25" s="79" t="s">
        <v>246</v>
      </c>
      <c r="B25" s="119">
        <v>6935</v>
      </c>
      <c r="C25" s="120">
        <v>3407</v>
      </c>
      <c r="D25" s="120">
        <v>3528</v>
      </c>
      <c r="E25" s="120">
        <v>3102</v>
      </c>
      <c r="F25" s="120">
        <v>3242</v>
      </c>
      <c r="G25" s="120">
        <v>1381</v>
      </c>
      <c r="H25" s="120">
        <v>1691</v>
      </c>
      <c r="I25" s="120">
        <v>362</v>
      </c>
      <c r="J25" s="120">
        <v>193</v>
      </c>
      <c r="K25" s="120">
        <v>764</v>
      </c>
      <c r="L25" s="120">
        <v>407</v>
      </c>
      <c r="M25" s="120">
        <v>301</v>
      </c>
      <c r="N25" s="120">
        <v>335</v>
      </c>
      <c r="O25" s="120">
        <v>294</v>
      </c>
      <c r="P25" s="120">
        <v>616</v>
      </c>
      <c r="Q25" s="75"/>
    </row>
    <row r="26" spans="1:17" s="68" customFormat="1" ht="18" customHeight="1">
      <c r="A26" s="80" t="s">
        <v>108</v>
      </c>
      <c r="B26" s="123">
        <v>2303</v>
      </c>
      <c r="C26" s="124">
        <v>1149</v>
      </c>
      <c r="D26" s="124">
        <v>1154</v>
      </c>
      <c r="E26" s="124">
        <v>1049</v>
      </c>
      <c r="F26" s="124">
        <v>1062</v>
      </c>
      <c r="G26" s="124">
        <v>448</v>
      </c>
      <c r="H26" s="124">
        <v>541</v>
      </c>
      <c r="I26" s="124">
        <v>142</v>
      </c>
      <c r="J26" s="124">
        <v>67</v>
      </c>
      <c r="K26" s="124">
        <v>290</v>
      </c>
      <c r="L26" s="124">
        <v>156</v>
      </c>
      <c r="M26" s="124">
        <v>88</v>
      </c>
      <c r="N26" s="124">
        <v>113</v>
      </c>
      <c r="O26" s="124">
        <v>81</v>
      </c>
      <c r="P26" s="124">
        <v>185</v>
      </c>
      <c r="Q26" s="81"/>
    </row>
    <row r="27" spans="1:17" s="68" customFormat="1" ht="18" customHeight="1">
      <c r="A27" s="80" t="s">
        <v>109</v>
      </c>
      <c r="B27" s="123">
        <v>141</v>
      </c>
      <c r="C27" s="124">
        <v>65</v>
      </c>
      <c r="D27" s="124">
        <v>76</v>
      </c>
      <c r="E27" s="124">
        <v>59</v>
      </c>
      <c r="F27" s="124">
        <v>69</v>
      </c>
      <c r="G27" s="124">
        <v>18</v>
      </c>
      <c r="H27" s="124">
        <v>23</v>
      </c>
      <c r="I27" s="124">
        <v>12</v>
      </c>
      <c r="J27" s="124">
        <v>6</v>
      </c>
      <c r="K27" s="124">
        <v>21</v>
      </c>
      <c r="L27" s="124">
        <v>12</v>
      </c>
      <c r="M27" s="124">
        <v>7</v>
      </c>
      <c r="N27" s="124">
        <v>14</v>
      </c>
      <c r="O27" s="124">
        <v>1</v>
      </c>
      <c r="P27" s="124">
        <v>14</v>
      </c>
      <c r="Q27" s="81"/>
    </row>
    <row r="28" spans="1:17" s="68" customFormat="1" ht="18" customHeight="1">
      <c r="A28" s="80" t="s">
        <v>110</v>
      </c>
      <c r="B28" s="123">
        <v>4237</v>
      </c>
      <c r="C28" s="124">
        <v>2063</v>
      </c>
      <c r="D28" s="124">
        <v>2174</v>
      </c>
      <c r="E28" s="124">
        <v>1877</v>
      </c>
      <c r="F28" s="124">
        <v>1997</v>
      </c>
      <c r="G28" s="124">
        <v>888</v>
      </c>
      <c r="H28" s="124">
        <v>1076</v>
      </c>
      <c r="I28" s="124">
        <v>192</v>
      </c>
      <c r="J28" s="124">
        <v>113</v>
      </c>
      <c r="K28" s="124">
        <v>413</v>
      </c>
      <c r="L28" s="124">
        <v>226</v>
      </c>
      <c r="M28" s="124">
        <v>188</v>
      </c>
      <c r="N28" s="124">
        <v>193</v>
      </c>
      <c r="O28" s="124">
        <v>196</v>
      </c>
      <c r="P28" s="124">
        <v>389</v>
      </c>
      <c r="Q28" s="81"/>
    </row>
    <row r="29" spans="1:17" s="68" customFormat="1" ht="18" customHeight="1">
      <c r="A29" s="80" t="s">
        <v>111</v>
      </c>
      <c r="B29" s="123">
        <v>254</v>
      </c>
      <c r="C29" s="124">
        <v>130</v>
      </c>
      <c r="D29" s="124">
        <v>124</v>
      </c>
      <c r="E29" s="124">
        <v>117</v>
      </c>
      <c r="F29" s="124">
        <v>114</v>
      </c>
      <c r="G29" s="124">
        <v>27</v>
      </c>
      <c r="H29" s="124">
        <v>51</v>
      </c>
      <c r="I29" s="124">
        <v>16</v>
      </c>
      <c r="J29" s="124">
        <v>7</v>
      </c>
      <c r="K29" s="124">
        <v>40</v>
      </c>
      <c r="L29" s="124">
        <v>13</v>
      </c>
      <c r="M29" s="124">
        <v>18</v>
      </c>
      <c r="N29" s="124">
        <v>15</v>
      </c>
      <c r="O29" s="124">
        <v>16</v>
      </c>
      <c r="P29" s="124">
        <v>28</v>
      </c>
      <c r="Q29" s="81"/>
    </row>
    <row r="30" spans="1:17" s="68" customFormat="1" ht="18" customHeight="1">
      <c r="A30" s="80"/>
      <c r="B30" s="123"/>
      <c r="C30" s="124"/>
      <c r="D30" s="124"/>
      <c r="E30" s="124"/>
      <c r="F30" s="124"/>
      <c r="G30" s="124"/>
      <c r="H30" s="124"/>
      <c r="I30" s="124"/>
      <c r="J30" s="124"/>
      <c r="K30" s="124"/>
      <c r="L30" s="124"/>
      <c r="M30" s="124"/>
      <c r="N30" s="124"/>
      <c r="O30" s="124"/>
      <c r="P30" s="124"/>
      <c r="Q30" s="81"/>
    </row>
    <row r="31" spans="1:17" s="78" customFormat="1" ht="18" customHeight="1">
      <c r="A31" s="79" t="s">
        <v>229</v>
      </c>
      <c r="B31" s="119">
        <v>3006</v>
      </c>
      <c r="C31" s="120">
        <v>1501</v>
      </c>
      <c r="D31" s="120">
        <v>1505</v>
      </c>
      <c r="E31" s="120">
        <v>1344</v>
      </c>
      <c r="F31" s="120">
        <v>1369</v>
      </c>
      <c r="G31" s="120">
        <v>575</v>
      </c>
      <c r="H31" s="120">
        <v>679</v>
      </c>
      <c r="I31" s="120">
        <v>96</v>
      </c>
      <c r="J31" s="120">
        <v>79</v>
      </c>
      <c r="K31" s="120">
        <v>458</v>
      </c>
      <c r="L31" s="120">
        <v>250</v>
      </c>
      <c r="M31" s="120">
        <v>111</v>
      </c>
      <c r="N31" s="120">
        <v>136</v>
      </c>
      <c r="O31" s="120">
        <v>104</v>
      </c>
      <c r="P31" s="120">
        <v>225</v>
      </c>
      <c r="Q31" s="75"/>
    </row>
    <row r="32" spans="1:17" s="85" customFormat="1" ht="18" customHeight="1">
      <c r="A32" s="82" t="s">
        <v>112</v>
      </c>
      <c r="B32" s="123">
        <v>1786</v>
      </c>
      <c r="C32" s="124">
        <v>887</v>
      </c>
      <c r="D32" s="124">
        <v>899</v>
      </c>
      <c r="E32" s="124">
        <v>798</v>
      </c>
      <c r="F32" s="124">
        <v>813</v>
      </c>
      <c r="G32" s="124">
        <v>349</v>
      </c>
      <c r="H32" s="124">
        <v>401</v>
      </c>
      <c r="I32" s="124">
        <v>53</v>
      </c>
      <c r="J32" s="124">
        <v>51</v>
      </c>
      <c r="K32" s="124">
        <v>264</v>
      </c>
      <c r="L32" s="124">
        <v>147</v>
      </c>
      <c r="M32" s="124">
        <v>68</v>
      </c>
      <c r="N32" s="124">
        <v>79</v>
      </c>
      <c r="O32" s="124">
        <v>64</v>
      </c>
      <c r="P32" s="124">
        <v>135</v>
      </c>
      <c r="Q32" s="81"/>
    </row>
    <row r="33" spans="1:17" s="68" customFormat="1" ht="18" customHeight="1">
      <c r="A33" s="82" t="s">
        <v>113</v>
      </c>
      <c r="B33" s="123">
        <v>157</v>
      </c>
      <c r="C33" s="124">
        <v>72</v>
      </c>
      <c r="D33" s="124">
        <v>85</v>
      </c>
      <c r="E33" s="124">
        <v>72</v>
      </c>
      <c r="F33" s="124">
        <v>83</v>
      </c>
      <c r="G33" s="124">
        <v>30</v>
      </c>
      <c r="H33" s="124">
        <v>43</v>
      </c>
      <c r="I33" s="124">
        <v>14</v>
      </c>
      <c r="J33" s="124">
        <v>8</v>
      </c>
      <c r="K33" s="124">
        <v>22</v>
      </c>
      <c r="L33" s="124">
        <v>11</v>
      </c>
      <c r="M33" s="124">
        <v>3</v>
      </c>
      <c r="N33" s="124">
        <v>6</v>
      </c>
      <c r="O33" s="124">
        <v>3</v>
      </c>
      <c r="P33" s="124">
        <v>15</v>
      </c>
      <c r="Q33" s="81"/>
    </row>
    <row r="34" spans="1:17" s="68" customFormat="1" ht="18" customHeight="1">
      <c r="A34" s="82" t="s">
        <v>114</v>
      </c>
      <c r="B34" s="123">
        <v>1063</v>
      </c>
      <c r="C34" s="124">
        <v>542</v>
      </c>
      <c r="D34" s="124">
        <v>521</v>
      </c>
      <c r="E34" s="124">
        <v>474</v>
      </c>
      <c r="F34" s="124">
        <v>473</v>
      </c>
      <c r="G34" s="124">
        <v>196</v>
      </c>
      <c r="H34" s="124">
        <v>235</v>
      </c>
      <c r="I34" s="124">
        <v>29</v>
      </c>
      <c r="J34" s="124">
        <v>20</v>
      </c>
      <c r="K34" s="124">
        <v>172</v>
      </c>
      <c r="L34" s="124">
        <v>92</v>
      </c>
      <c r="M34" s="124">
        <v>40</v>
      </c>
      <c r="N34" s="124">
        <v>51</v>
      </c>
      <c r="O34" s="124">
        <v>37</v>
      </c>
      <c r="P34" s="124">
        <v>75</v>
      </c>
      <c r="Q34" s="81"/>
    </row>
    <row r="35" spans="1:17" s="68" customFormat="1" ht="18" customHeight="1">
      <c r="A35" s="82"/>
      <c r="B35" s="123"/>
      <c r="C35" s="124"/>
      <c r="D35" s="124"/>
      <c r="E35" s="124"/>
      <c r="F35" s="124"/>
      <c r="G35" s="124"/>
      <c r="H35" s="124"/>
      <c r="I35" s="124"/>
      <c r="J35" s="124"/>
      <c r="K35" s="124"/>
      <c r="L35" s="124"/>
      <c r="M35" s="124"/>
      <c r="N35" s="124"/>
      <c r="O35" s="124"/>
      <c r="P35" s="124"/>
      <c r="Q35" s="75"/>
    </row>
    <row r="36" spans="1:17" s="78" customFormat="1" ht="18" customHeight="1">
      <c r="A36" s="79" t="s">
        <v>247</v>
      </c>
      <c r="B36" s="119">
        <v>1526</v>
      </c>
      <c r="C36" s="120">
        <v>744</v>
      </c>
      <c r="D36" s="120">
        <v>782</v>
      </c>
      <c r="E36" s="120">
        <v>670</v>
      </c>
      <c r="F36" s="120">
        <v>716</v>
      </c>
      <c r="G36" s="120">
        <v>299</v>
      </c>
      <c r="H36" s="120">
        <v>343</v>
      </c>
      <c r="I36" s="120">
        <v>61</v>
      </c>
      <c r="J36" s="120">
        <v>35</v>
      </c>
      <c r="K36" s="120">
        <v>210</v>
      </c>
      <c r="L36" s="120">
        <v>139</v>
      </c>
      <c r="M36" s="120">
        <v>53</v>
      </c>
      <c r="N36" s="120">
        <v>82</v>
      </c>
      <c r="O36" s="120">
        <v>47</v>
      </c>
      <c r="P36" s="120">
        <v>117</v>
      </c>
      <c r="Q36" s="83"/>
    </row>
    <row r="37" spans="1:17" s="68" customFormat="1" ht="18" customHeight="1">
      <c r="A37" s="82" t="s">
        <v>115</v>
      </c>
      <c r="B37" s="123">
        <v>270</v>
      </c>
      <c r="C37" s="124">
        <v>135</v>
      </c>
      <c r="D37" s="124">
        <v>135</v>
      </c>
      <c r="E37" s="124">
        <v>109</v>
      </c>
      <c r="F37" s="124">
        <v>117</v>
      </c>
      <c r="G37" s="124">
        <v>66</v>
      </c>
      <c r="H37" s="124">
        <v>70</v>
      </c>
      <c r="I37" s="124">
        <v>13</v>
      </c>
      <c r="J37" s="124">
        <v>4</v>
      </c>
      <c r="K37" s="124">
        <v>10</v>
      </c>
      <c r="L37" s="124">
        <v>8</v>
      </c>
      <c r="M37" s="124">
        <v>7</v>
      </c>
      <c r="N37" s="124">
        <v>9</v>
      </c>
      <c r="O37" s="124">
        <v>13</v>
      </c>
      <c r="P37" s="124">
        <v>26</v>
      </c>
      <c r="Q37" s="81"/>
    </row>
    <row r="38" spans="1:17" s="85" customFormat="1" ht="18" customHeight="1">
      <c r="A38" s="82" t="s">
        <v>116</v>
      </c>
      <c r="B38" s="123">
        <v>845</v>
      </c>
      <c r="C38" s="124">
        <v>417</v>
      </c>
      <c r="D38" s="124">
        <v>428</v>
      </c>
      <c r="E38" s="124">
        <v>380</v>
      </c>
      <c r="F38" s="124">
        <v>400</v>
      </c>
      <c r="G38" s="124">
        <v>173</v>
      </c>
      <c r="H38" s="124">
        <v>191</v>
      </c>
      <c r="I38" s="124">
        <v>22</v>
      </c>
      <c r="J38" s="124">
        <v>11</v>
      </c>
      <c r="K38" s="124">
        <v>122</v>
      </c>
      <c r="L38" s="124">
        <v>86</v>
      </c>
      <c r="M38" s="124">
        <v>38</v>
      </c>
      <c r="N38" s="124">
        <v>54</v>
      </c>
      <c r="O38" s="124">
        <v>25</v>
      </c>
      <c r="P38" s="124">
        <v>58</v>
      </c>
      <c r="Q38" s="81"/>
    </row>
    <row r="39" spans="1:17" s="68" customFormat="1" ht="18" customHeight="1">
      <c r="A39" s="82" t="s">
        <v>117</v>
      </c>
      <c r="B39" s="123">
        <v>212</v>
      </c>
      <c r="C39" s="124">
        <v>99</v>
      </c>
      <c r="D39" s="124">
        <v>113</v>
      </c>
      <c r="E39" s="124">
        <v>93</v>
      </c>
      <c r="F39" s="124">
        <v>100</v>
      </c>
      <c r="G39" s="124">
        <v>32</v>
      </c>
      <c r="H39" s="124">
        <v>41</v>
      </c>
      <c r="I39" s="124">
        <v>13</v>
      </c>
      <c r="J39" s="124">
        <v>11</v>
      </c>
      <c r="K39" s="124">
        <v>39</v>
      </c>
      <c r="L39" s="124">
        <v>19</v>
      </c>
      <c r="M39" s="124">
        <v>5</v>
      </c>
      <c r="N39" s="124">
        <v>16</v>
      </c>
      <c r="O39" s="124">
        <v>4</v>
      </c>
      <c r="P39" s="124">
        <v>13</v>
      </c>
      <c r="Q39" s="81"/>
    </row>
    <row r="40" spans="1:17" s="68" customFormat="1" ht="18" customHeight="1">
      <c r="A40" s="82" t="s">
        <v>118</v>
      </c>
      <c r="B40" s="123">
        <v>199</v>
      </c>
      <c r="C40" s="124">
        <v>93</v>
      </c>
      <c r="D40" s="124">
        <v>106</v>
      </c>
      <c r="E40" s="124">
        <v>88</v>
      </c>
      <c r="F40" s="124">
        <v>99</v>
      </c>
      <c r="G40" s="124">
        <v>28</v>
      </c>
      <c r="H40" s="124">
        <v>41</v>
      </c>
      <c r="I40" s="124">
        <v>13</v>
      </c>
      <c r="J40" s="124">
        <v>9</v>
      </c>
      <c r="K40" s="124">
        <v>39</v>
      </c>
      <c r="L40" s="124">
        <v>26</v>
      </c>
      <c r="M40" s="124">
        <v>3</v>
      </c>
      <c r="N40" s="124">
        <v>3</v>
      </c>
      <c r="O40" s="124">
        <v>5</v>
      </c>
      <c r="P40" s="124">
        <v>20</v>
      </c>
      <c r="Q40" s="81"/>
    </row>
    <row r="41" spans="1:17" s="68" customFormat="1" ht="18" customHeight="1">
      <c r="A41" s="82"/>
      <c r="B41" s="123"/>
      <c r="C41" s="124"/>
      <c r="D41" s="124"/>
      <c r="E41" s="124"/>
      <c r="F41" s="124"/>
      <c r="G41" s="124"/>
      <c r="H41" s="124"/>
      <c r="I41" s="124"/>
      <c r="J41" s="124"/>
      <c r="K41" s="124"/>
      <c r="L41" s="124"/>
      <c r="M41" s="124"/>
      <c r="N41" s="124"/>
      <c r="O41" s="124"/>
      <c r="P41" s="124"/>
      <c r="Q41" s="75"/>
    </row>
    <row r="42" spans="1:17" s="78" customFormat="1" ht="18" customHeight="1">
      <c r="A42" s="86" t="s">
        <v>225</v>
      </c>
      <c r="B42" s="119">
        <v>2881</v>
      </c>
      <c r="C42" s="120">
        <v>1413</v>
      </c>
      <c r="D42" s="120">
        <v>1468</v>
      </c>
      <c r="E42" s="120">
        <v>1283</v>
      </c>
      <c r="F42" s="120">
        <v>1332</v>
      </c>
      <c r="G42" s="120">
        <v>353</v>
      </c>
      <c r="H42" s="120">
        <v>538</v>
      </c>
      <c r="I42" s="120">
        <v>187</v>
      </c>
      <c r="J42" s="120">
        <v>78</v>
      </c>
      <c r="K42" s="120">
        <v>524</v>
      </c>
      <c r="L42" s="120">
        <v>315</v>
      </c>
      <c r="M42" s="120">
        <v>106</v>
      </c>
      <c r="N42" s="120">
        <v>150</v>
      </c>
      <c r="O42" s="120">
        <v>113</v>
      </c>
      <c r="P42" s="120">
        <v>251</v>
      </c>
      <c r="Q42" s="75"/>
    </row>
    <row r="43" spans="1:17" s="68" customFormat="1" ht="18" customHeight="1">
      <c r="A43" s="82" t="s">
        <v>119</v>
      </c>
      <c r="B43" s="123">
        <v>1142</v>
      </c>
      <c r="C43" s="124">
        <v>554</v>
      </c>
      <c r="D43" s="124">
        <v>588</v>
      </c>
      <c r="E43" s="124">
        <v>509</v>
      </c>
      <c r="F43" s="124">
        <v>542</v>
      </c>
      <c r="G43" s="124">
        <v>164</v>
      </c>
      <c r="H43" s="124">
        <v>219</v>
      </c>
      <c r="I43" s="124">
        <v>58</v>
      </c>
      <c r="J43" s="124">
        <v>34</v>
      </c>
      <c r="K43" s="124">
        <v>191</v>
      </c>
      <c r="L43" s="124">
        <v>110</v>
      </c>
      <c r="M43" s="124">
        <v>54</v>
      </c>
      <c r="N43" s="124">
        <v>61</v>
      </c>
      <c r="O43" s="124">
        <v>42</v>
      </c>
      <c r="P43" s="124">
        <v>118</v>
      </c>
      <c r="Q43" s="81"/>
    </row>
    <row r="44" spans="1:17" s="68" customFormat="1" ht="18" customHeight="1">
      <c r="A44" s="82" t="s">
        <v>120</v>
      </c>
      <c r="B44" s="123">
        <v>78</v>
      </c>
      <c r="C44" s="124">
        <v>41</v>
      </c>
      <c r="D44" s="124">
        <v>37</v>
      </c>
      <c r="E44" s="124">
        <v>38</v>
      </c>
      <c r="F44" s="124">
        <v>35</v>
      </c>
      <c r="G44" s="124">
        <v>11</v>
      </c>
      <c r="H44" s="124">
        <v>11</v>
      </c>
      <c r="I44" s="124">
        <v>7</v>
      </c>
      <c r="J44" s="124">
        <v>3</v>
      </c>
      <c r="K44" s="124">
        <v>12</v>
      </c>
      <c r="L44" s="124">
        <v>7</v>
      </c>
      <c r="M44" s="124">
        <v>3</v>
      </c>
      <c r="N44" s="124">
        <v>8</v>
      </c>
      <c r="O44" s="124">
        <v>5</v>
      </c>
      <c r="P44" s="124">
        <v>6</v>
      </c>
      <c r="Q44" s="81"/>
    </row>
    <row r="45" spans="1:17" s="68" customFormat="1" ht="18" customHeight="1">
      <c r="A45" s="82" t="s">
        <v>121</v>
      </c>
      <c r="B45" s="123">
        <v>19</v>
      </c>
      <c r="C45" s="124">
        <v>9</v>
      </c>
      <c r="D45" s="124">
        <v>10</v>
      </c>
      <c r="E45" s="124">
        <v>8</v>
      </c>
      <c r="F45" s="124">
        <v>8</v>
      </c>
      <c r="G45" s="124">
        <v>1</v>
      </c>
      <c r="H45" s="124">
        <v>5</v>
      </c>
      <c r="I45" s="124">
        <v>2</v>
      </c>
      <c r="J45" s="124" t="s">
        <v>244</v>
      </c>
      <c r="K45" s="124">
        <v>4</v>
      </c>
      <c r="L45" s="124">
        <v>1</v>
      </c>
      <c r="M45" s="124">
        <v>1</v>
      </c>
      <c r="N45" s="124" t="s">
        <v>244</v>
      </c>
      <c r="O45" s="124" t="s">
        <v>244</v>
      </c>
      <c r="P45" s="124">
        <v>2</v>
      </c>
      <c r="Q45" s="81"/>
    </row>
    <row r="46" spans="1:17" s="84" customFormat="1" ht="18" customHeight="1">
      <c r="A46" s="82" t="s">
        <v>122</v>
      </c>
      <c r="B46" s="123">
        <v>445</v>
      </c>
      <c r="C46" s="124">
        <v>208</v>
      </c>
      <c r="D46" s="124">
        <v>237</v>
      </c>
      <c r="E46" s="124">
        <v>196</v>
      </c>
      <c r="F46" s="124">
        <v>216</v>
      </c>
      <c r="G46" s="124">
        <v>56</v>
      </c>
      <c r="H46" s="124">
        <v>85</v>
      </c>
      <c r="I46" s="124">
        <v>37</v>
      </c>
      <c r="J46" s="124">
        <v>14</v>
      </c>
      <c r="K46" s="124">
        <v>74</v>
      </c>
      <c r="L46" s="124">
        <v>56</v>
      </c>
      <c r="M46" s="124">
        <v>13</v>
      </c>
      <c r="N46" s="124">
        <v>22</v>
      </c>
      <c r="O46" s="124">
        <v>16</v>
      </c>
      <c r="P46" s="124">
        <v>39</v>
      </c>
      <c r="Q46" s="81"/>
    </row>
    <row r="47" spans="1:17" s="68" customFormat="1" ht="18" customHeight="1">
      <c r="A47" s="82" t="s">
        <v>123</v>
      </c>
      <c r="B47" s="123">
        <v>1197</v>
      </c>
      <c r="C47" s="124">
        <v>601</v>
      </c>
      <c r="D47" s="124">
        <v>596</v>
      </c>
      <c r="E47" s="124">
        <v>532</v>
      </c>
      <c r="F47" s="124">
        <v>531</v>
      </c>
      <c r="G47" s="124">
        <v>121</v>
      </c>
      <c r="H47" s="124">
        <v>218</v>
      </c>
      <c r="I47" s="124">
        <v>83</v>
      </c>
      <c r="J47" s="124">
        <v>27</v>
      </c>
      <c r="K47" s="124">
        <v>243</v>
      </c>
      <c r="L47" s="124">
        <v>141</v>
      </c>
      <c r="M47" s="124">
        <v>35</v>
      </c>
      <c r="N47" s="124">
        <v>59</v>
      </c>
      <c r="O47" s="124">
        <v>50</v>
      </c>
      <c r="P47" s="124">
        <v>86</v>
      </c>
      <c r="Q47" s="81"/>
    </row>
    <row r="48" spans="1:17" s="68" customFormat="1" ht="18" customHeight="1">
      <c r="A48" s="70"/>
      <c r="B48" s="123"/>
      <c r="C48" s="124"/>
      <c r="D48" s="124"/>
      <c r="E48" s="124"/>
      <c r="F48" s="124"/>
      <c r="G48" s="124"/>
      <c r="H48" s="124"/>
      <c r="I48" s="124"/>
      <c r="J48" s="124"/>
      <c r="K48" s="124"/>
      <c r="L48" s="124"/>
      <c r="M48" s="124"/>
      <c r="N48" s="124"/>
      <c r="O48" s="124"/>
      <c r="P48" s="124"/>
      <c r="Q48" s="75"/>
    </row>
    <row r="49" spans="1:17" s="78" customFormat="1" ht="18" customHeight="1">
      <c r="A49" s="86" t="s">
        <v>248</v>
      </c>
      <c r="B49" s="119">
        <v>3130</v>
      </c>
      <c r="C49" s="120">
        <v>1547</v>
      </c>
      <c r="D49" s="120">
        <v>1583</v>
      </c>
      <c r="E49" s="120">
        <v>1375</v>
      </c>
      <c r="F49" s="120">
        <v>1434</v>
      </c>
      <c r="G49" s="120">
        <v>546</v>
      </c>
      <c r="H49" s="120">
        <v>726</v>
      </c>
      <c r="I49" s="120">
        <v>75</v>
      </c>
      <c r="J49" s="120">
        <v>43</v>
      </c>
      <c r="K49" s="120">
        <v>532</v>
      </c>
      <c r="L49" s="120">
        <v>306</v>
      </c>
      <c r="M49" s="120">
        <v>106</v>
      </c>
      <c r="N49" s="120">
        <v>137</v>
      </c>
      <c r="O49" s="120">
        <v>116</v>
      </c>
      <c r="P49" s="120">
        <v>222</v>
      </c>
      <c r="Q49" s="75"/>
    </row>
    <row r="50" spans="1:17" s="68" customFormat="1" ht="18" customHeight="1">
      <c r="A50" s="87" t="s">
        <v>124</v>
      </c>
      <c r="B50" s="123">
        <v>992</v>
      </c>
      <c r="C50" s="124">
        <v>483</v>
      </c>
      <c r="D50" s="124">
        <v>509</v>
      </c>
      <c r="E50" s="124">
        <v>439</v>
      </c>
      <c r="F50" s="124">
        <v>463</v>
      </c>
      <c r="G50" s="124">
        <v>155</v>
      </c>
      <c r="H50" s="124">
        <v>219</v>
      </c>
      <c r="I50" s="124">
        <v>29</v>
      </c>
      <c r="J50" s="124">
        <v>17</v>
      </c>
      <c r="K50" s="124">
        <v>183</v>
      </c>
      <c r="L50" s="124">
        <v>103</v>
      </c>
      <c r="M50" s="124">
        <v>31</v>
      </c>
      <c r="N50" s="124">
        <v>44</v>
      </c>
      <c r="O50" s="124">
        <v>41</v>
      </c>
      <c r="P50" s="124">
        <v>80</v>
      </c>
      <c r="Q50" s="81"/>
    </row>
    <row r="51" spans="1:17" s="68" customFormat="1" ht="18" customHeight="1">
      <c r="A51" s="87" t="s">
        <v>125</v>
      </c>
      <c r="B51" s="123">
        <v>949</v>
      </c>
      <c r="C51" s="124">
        <v>476</v>
      </c>
      <c r="D51" s="124">
        <v>473</v>
      </c>
      <c r="E51" s="124">
        <v>419</v>
      </c>
      <c r="F51" s="124">
        <v>425</v>
      </c>
      <c r="G51" s="124">
        <v>153</v>
      </c>
      <c r="H51" s="124">
        <v>206</v>
      </c>
      <c r="I51" s="124">
        <v>25</v>
      </c>
      <c r="J51" s="124">
        <v>16</v>
      </c>
      <c r="K51" s="124">
        <v>168</v>
      </c>
      <c r="L51" s="124">
        <v>96</v>
      </c>
      <c r="M51" s="124">
        <v>29</v>
      </c>
      <c r="N51" s="124">
        <v>45</v>
      </c>
      <c r="O51" s="124">
        <v>44</v>
      </c>
      <c r="P51" s="124">
        <v>62</v>
      </c>
      <c r="Q51" s="81"/>
    </row>
    <row r="52" spans="1:17" s="68" customFormat="1" ht="18" customHeight="1">
      <c r="A52" s="87" t="s">
        <v>126</v>
      </c>
      <c r="B52" s="123">
        <v>1189</v>
      </c>
      <c r="C52" s="124">
        <v>588</v>
      </c>
      <c r="D52" s="124">
        <v>601</v>
      </c>
      <c r="E52" s="124">
        <v>517</v>
      </c>
      <c r="F52" s="124">
        <v>546</v>
      </c>
      <c r="G52" s="124">
        <v>238</v>
      </c>
      <c r="H52" s="124">
        <v>301</v>
      </c>
      <c r="I52" s="124">
        <v>21</v>
      </c>
      <c r="J52" s="124">
        <v>10</v>
      </c>
      <c r="K52" s="124">
        <v>181</v>
      </c>
      <c r="L52" s="124">
        <v>107</v>
      </c>
      <c r="M52" s="124">
        <v>46</v>
      </c>
      <c r="N52" s="124">
        <v>48</v>
      </c>
      <c r="O52" s="124">
        <v>31</v>
      </c>
      <c r="P52" s="124">
        <v>80</v>
      </c>
      <c r="Q52" s="81"/>
    </row>
    <row r="53" spans="1:17" s="68" customFormat="1" ht="18" customHeight="1">
      <c r="A53" s="87"/>
      <c r="B53" s="123"/>
      <c r="C53" s="124"/>
      <c r="D53" s="124"/>
      <c r="E53" s="124"/>
      <c r="F53" s="124"/>
      <c r="G53" s="124"/>
      <c r="H53" s="124"/>
      <c r="I53" s="124"/>
      <c r="J53" s="124"/>
      <c r="K53" s="124"/>
      <c r="L53" s="124"/>
      <c r="M53" s="124"/>
      <c r="N53" s="124"/>
      <c r="O53" s="124"/>
      <c r="P53" s="124"/>
      <c r="Q53" s="75"/>
    </row>
    <row r="54" spans="1:17" s="78" customFormat="1" ht="18" customHeight="1">
      <c r="A54" s="86" t="s">
        <v>249</v>
      </c>
      <c r="B54" s="119">
        <v>866</v>
      </c>
      <c r="C54" s="120">
        <v>433</v>
      </c>
      <c r="D54" s="120">
        <v>433</v>
      </c>
      <c r="E54" s="120">
        <v>392</v>
      </c>
      <c r="F54" s="120">
        <v>396</v>
      </c>
      <c r="G54" s="120">
        <v>119</v>
      </c>
      <c r="H54" s="120">
        <v>150</v>
      </c>
      <c r="I54" s="120">
        <v>54</v>
      </c>
      <c r="J54" s="120">
        <v>30</v>
      </c>
      <c r="K54" s="120">
        <v>168</v>
      </c>
      <c r="L54" s="120">
        <v>117</v>
      </c>
      <c r="M54" s="120">
        <v>28</v>
      </c>
      <c r="N54" s="120">
        <v>38</v>
      </c>
      <c r="O54" s="120">
        <v>23</v>
      </c>
      <c r="P54" s="120">
        <v>61</v>
      </c>
      <c r="Q54" s="75"/>
    </row>
    <row r="55" spans="1:17" s="68" customFormat="1" ht="18" customHeight="1">
      <c r="A55" s="87" t="s">
        <v>245</v>
      </c>
      <c r="B55" s="123">
        <v>866</v>
      </c>
      <c r="C55" s="124">
        <v>433</v>
      </c>
      <c r="D55" s="124">
        <v>433</v>
      </c>
      <c r="E55" s="124">
        <v>392</v>
      </c>
      <c r="F55" s="124">
        <v>396</v>
      </c>
      <c r="G55" s="124">
        <v>119</v>
      </c>
      <c r="H55" s="124">
        <v>150</v>
      </c>
      <c r="I55" s="124">
        <v>54</v>
      </c>
      <c r="J55" s="124">
        <v>30</v>
      </c>
      <c r="K55" s="124">
        <v>168</v>
      </c>
      <c r="L55" s="124">
        <v>117</v>
      </c>
      <c r="M55" s="124">
        <v>28</v>
      </c>
      <c r="N55" s="124">
        <v>38</v>
      </c>
      <c r="O55" s="124">
        <v>23</v>
      </c>
      <c r="P55" s="124">
        <v>61</v>
      </c>
      <c r="Q55" s="81"/>
    </row>
    <row r="56" spans="1:17" s="68" customFormat="1" ht="18" customHeight="1">
      <c r="A56" s="87"/>
      <c r="B56" s="123"/>
      <c r="C56" s="124"/>
      <c r="D56" s="124"/>
      <c r="E56" s="124"/>
      <c r="F56" s="124"/>
      <c r="G56" s="124"/>
      <c r="H56" s="124"/>
      <c r="I56" s="124"/>
      <c r="J56" s="124"/>
      <c r="K56" s="124"/>
      <c r="L56" s="124"/>
      <c r="M56" s="124"/>
      <c r="N56" s="124"/>
      <c r="O56" s="124"/>
      <c r="P56" s="124"/>
      <c r="Q56" s="75"/>
    </row>
    <row r="57" spans="1:17" s="78" customFormat="1" ht="18" customHeight="1">
      <c r="A57" s="86" t="s">
        <v>250</v>
      </c>
      <c r="B57" s="119">
        <v>2001</v>
      </c>
      <c r="C57" s="120">
        <v>1002</v>
      </c>
      <c r="D57" s="120">
        <v>999</v>
      </c>
      <c r="E57" s="120">
        <v>855</v>
      </c>
      <c r="F57" s="120">
        <v>875</v>
      </c>
      <c r="G57" s="120">
        <v>259</v>
      </c>
      <c r="H57" s="120">
        <v>317</v>
      </c>
      <c r="I57" s="120">
        <v>84</v>
      </c>
      <c r="J57" s="120">
        <v>57</v>
      </c>
      <c r="K57" s="120">
        <v>352</v>
      </c>
      <c r="L57" s="120">
        <v>199</v>
      </c>
      <c r="M57" s="120">
        <v>94</v>
      </c>
      <c r="N57" s="120">
        <v>145</v>
      </c>
      <c r="O57" s="120">
        <v>66</v>
      </c>
      <c r="P57" s="120">
        <v>157</v>
      </c>
      <c r="Q57" s="75"/>
    </row>
    <row r="58" spans="1:17" s="85" customFormat="1" ht="18" customHeight="1">
      <c r="A58" s="87" t="s">
        <v>127</v>
      </c>
      <c r="B58" s="123">
        <v>87</v>
      </c>
      <c r="C58" s="124">
        <v>42</v>
      </c>
      <c r="D58" s="124">
        <v>45</v>
      </c>
      <c r="E58" s="124">
        <v>37</v>
      </c>
      <c r="F58" s="124">
        <v>35</v>
      </c>
      <c r="G58" s="124">
        <v>13</v>
      </c>
      <c r="H58" s="124">
        <v>9</v>
      </c>
      <c r="I58" s="124">
        <v>3</v>
      </c>
      <c r="J58" s="124" t="s">
        <v>244</v>
      </c>
      <c r="K58" s="124">
        <v>16</v>
      </c>
      <c r="L58" s="124">
        <v>10</v>
      </c>
      <c r="M58" s="124">
        <v>2</v>
      </c>
      <c r="N58" s="124">
        <v>6</v>
      </c>
      <c r="O58" s="124">
        <v>3</v>
      </c>
      <c r="P58" s="124">
        <v>10</v>
      </c>
      <c r="Q58" s="81"/>
    </row>
    <row r="59" spans="1:17" s="68" customFormat="1" ht="18" customHeight="1">
      <c r="A59" s="87" t="s">
        <v>128</v>
      </c>
      <c r="B59" s="123">
        <v>177</v>
      </c>
      <c r="C59" s="124">
        <v>86</v>
      </c>
      <c r="D59" s="124">
        <v>91</v>
      </c>
      <c r="E59" s="124">
        <v>72</v>
      </c>
      <c r="F59" s="124">
        <v>76</v>
      </c>
      <c r="G59" s="124">
        <v>14</v>
      </c>
      <c r="H59" s="124">
        <v>32</v>
      </c>
      <c r="I59" s="124">
        <v>12</v>
      </c>
      <c r="J59" s="124">
        <v>12</v>
      </c>
      <c r="K59" s="124">
        <v>33</v>
      </c>
      <c r="L59" s="124">
        <v>13</v>
      </c>
      <c r="M59" s="124">
        <v>9</v>
      </c>
      <c r="N59" s="124">
        <v>10</v>
      </c>
      <c r="O59" s="124">
        <v>4</v>
      </c>
      <c r="P59" s="124">
        <v>9</v>
      </c>
      <c r="Q59" s="81"/>
    </row>
    <row r="60" spans="1:17" s="68" customFormat="1" ht="18" customHeight="1">
      <c r="A60" s="87" t="s">
        <v>129</v>
      </c>
      <c r="B60" s="123">
        <v>71</v>
      </c>
      <c r="C60" s="124">
        <v>32</v>
      </c>
      <c r="D60" s="124">
        <v>39</v>
      </c>
      <c r="E60" s="124">
        <v>28</v>
      </c>
      <c r="F60" s="124">
        <v>33</v>
      </c>
      <c r="G60" s="124">
        <v>9</v>
      </c>
      <c r="H60" s="124">
        <v>11</v>
      </c>
      <c r="I60" s="124">
        <v>5</v>
      </c>
      <c r="J60" s="124" t="s">
        <v>244</v>
      </c>
      <c r="K60" s="124">
        <v>13</v>
      </c>
      <c r="L60" s="124">
        <v>9</v>
      </c>
      <c r="M60" s="124" t="s">
        <v>244</v>
      </c>
      <c r="N60" s="124">
        <v>4</v>
      </c>
      <c r="O60" s="124">
        <v>1</v>
      </c>
      <c r="P60" s="124">
        <v>9</v>
      </c>
      <c r="Q60" s="81"/>
    </row>
    <row r="61" spans="1:17" s="68" customFormat="1" ht="18" customHeight="1">
      <c r="A61" s="87" t="s">
        <v>130</v>
      </c>
      <c r="B61" s="123">
        <v>819</v>
      </c>
      <c r="C61" s="124">
        <v>419</v>
      </c>
      <c r="D61" s="124">
        <v>400</v>
      </c>
      <c r="E61" s="124">
        <v>364</v>
      </c>
      <c r="F61" s="124">
        <v>357</v>
      </c>
      <c r="G61" s="124">
        <v>87</v>
      </c>
      <c r="H61" s="124">
        <v>116</v>
      </c>
      <c r="I61" s="124">
        <v>27</v>
      </c>
      <c r="J61" s="124">
        <v>20</v>
      </c>
      <c r="K61" s="124">
        <v>175</v>
      </c>
      <c r="L61" s="124">
        <v>103</v>
      </c>
      <c r="M61" s="124">
        <v>38</v>
      </c>
      <c r="N61" s="124">
        <v>64</v>
      </c>
      <c r="O61" s="124">
        <v>37</v>
      </c>
      <c r="P61" s="124">
        <v>54</v>
      </c>
      <c r="Q61" s="81"/>
    </row>
    <row r="62" spans="1:17" s="68" customFormat="1" ht="18" customHeight="1">
      <c r="A62" s="87" t="s">
        <v>131</v>
      </c>
      <c r="B62" s="123">
        <v>96</v>
      </c>
      <c r="C62" s="124">
        <v>50</v>
      </c>
      <c r="D62" s="124">
        <v>46</v>
      </c>
      <c r="E62" s="124">
        <v>41</v>
      </c>
      <c r="F62" s="124">
        <v>42</v>
      </c>
      <c r="G62" s="124">
        <v>5</v>
      </c>
      <c r="H62" s="124">
        <v>5</v>
      </c>
      <c r="I62" s="124">
        <v>1</v>
      </c>
      <c r="J62" s="124">
        <v>1</v>
      </c>
      <c r="K62" s="124">
        <v>17</v>
      </c>
      <c r="L62" s="124">
        <v>6</v>
      </c>
      <c r="M62" s="124">
        <v>12</v>
      </c>
      <c r="N62" s="124">
        <v>11</v>
      </c>
      <c r="O62" s="124">
        <v>6</v>
      </c>
      <c r="P62" s="124">
        <v>19</v>
      </c>
      <c r="Q62" s="81"/>
    </row>
    <row r="63" spans="1:17" s="68" customFormat="1" ht="18" customHeight="1">
      <c r="A63" s="87" t="s">
        <v>132</v>
      </c>
      <c r="B63" s="123">
        <v>429</v>
      </c>
      <c r="C63" s="124">
        <v>208</v>
      </c>
      <c r="D63" s="124">
        <v>221</v>
      </c>
      <c r="E63" s="124">
        <v>174</v>
      </c>
      <c r="F63" s="124">
        <v>189</v>
      </c>
      <c r="G63" s="124">
        <v>74</v>
      </c>
      <c r="H63" s="124">
        <v>85</v>
      </c>
      <c r="I63" s="124">
        <v>17</v>
      </c>
      <c r="J63" s="124">
        <v>15</v>
      </c>
      <c r="K63" s="124">
        <v>53</v>
      </c>
      <c r="L63" s="124">
        <v>29</v>
      </c>
      <c r="M63" s="124">
        <v>18</v>
      </c>
      <c r="N63" s="124">
        <v>29</v>
      </c>
      <c r="O63" s="124">
        <v>12</v>
      </c>
      <c r="P63" s="124">
        <v>31</v>
      </c>
      <c r="Q63" s="81"/>
    </row>
    <row r="64" spans="1:17" s="68" customFormat="1" ht="18" customHeight="1">
      <c r="A64" s="87" t="s">
        <v>220</v>
      </c>
      <c r="B64" s="123">
        <v>322</v>
      </c>
      <c r="C64" s="124">
        <v>165</v>
      </c>
      <c r="D64" s="124">
        <v>157</v>
      </c>
      <c r="E64" s="124">
        <v>139</v>
      </c>
      <c r="F64" s="124">
        <v>143</v>
      </c>
      <c r="G64" s="124">
        <v>57</v>
      </c>
      <c r="H64" s="124">
        <v>59</v>
      </c>
      <c r="I64" s="124">
        <v>19</v>
      </c>
      <c r="J64" s="124">
        <v>9</v>
      </c>
      <c r="K64" s="124">
        <v>45</v>
      </c>
      <c r="L64" s="124">
        <v>29</v>
      </c>
      <c r="M64" s="124">
        <v>15</v>
      </c>
      <c r="N64" s="124">
        <v>21</v>
      </c>
      <c r="O64" s="124">
        <v>3</v>
      </c>
      <c r="P64" s="124">
        <v>25</v>
      </c>
      <c r="Q64" s="81"/>
    </row>
    <row r="65" spans="1:17" s="68" customFormat="1" ht="18" customHeight="1">
      <c r="A65" s="87"/>
      <c r="B65" s="123"/>
      <c r="C65" s="124"/>
      <c r="D65" s="124"/>
      <c r="E65" s="124"/>
      <c r="F65" s="124"/>
      <c r="G65" s="124"/>
      <c r="H65" s="124"/>
      <c r="I65" s="124"/>
      <c r="J65" s="124"/>
      <c r="K65" s="124"/>
      <c r="L65" s="124"/>
      <c r="M65" s="124"/>
      <c r="N65" s="124"/>
      <c r="O65" s="124"/>
      <c r="P65" s="124"/>
      <c r="Q65" s="75"/>
    </row>
    <row r="66" spans="1:17" s="78" customFormat="1" ht="18" customHeight="1">
      <c r="A66" s="86" t="s">
        <v>251</v>
      </c>
      <c r="B66" s="119">
        <v>524</v>
      </c>
      <c r="C66" s="120">
        <v>261</v>
      </c>
      <c r="D66" s="120">
        <v>263</v>
      </c>
      <c r="E66" s="120">
        <v>230</v>
      </c>
      <c r="F66" s="120">
        <v>228</v>
      </c>
      <c r="G66" s="120">
        <v>76</v>
      </c>
      <c r="H66" s="120">
        <v>106</v>
      </c>
      <c r="I66" s="120">
        <v>38</v>
      </c>
      <c r="J66" s="120">
        <v>9</v>
      </c>
      <c r="K66" s="120">
        <v>75</v>
      </c>
      <c r="L66" s="120">
        <v>36</v>
      </c>
      <c r="M66" s="120">
        <v>24</v>
      </c>
      <c r="N66" s="120">
        <v>34</v>
      </c>
      <c r="O66" s="120">
        <v>17</v>
      </c>
      <c r="P66" s="120">
        <v>43</v>
      </c>
      <c r="Q66" s="75"/>
    </row>
    <row r="67" spans="1:17" s="68" customFormat="1" ht="18" customHeight="1">
      <c r="A67" s="87" t="s">
        <v>133</v>
      </c>
      <c r="B67" s="123">
        <v>418</v>
      </c>
      <c r="C67" s="124">
        <v>210</v>
      </c>
      <c r="D67" s="124">
        <v>208</v>
      </c>
      <c r="E67" s="124">
        <v>183</v>
      </c>
      <c r="F67" s="124">
        <v>179</v>
      </c>
      <c r="G67" s="124">
        <v>65</v>
      </c>
      <c r="H67" s="124">
        <v>80</v>
      </c>
      <c r="I67" s="124">
        <v>27</v>
      </c>
      <c r="J67" s="124">
        <v>6</v>
      </c>
      <c r="K67" s="124">
        <v>59</v>
      </c>
      <c r="L67" s="124">
        <v>31</v>
      </c>
      <c r="M67" s="124">
        <v>19</v>
      </c>
      <c r="N67" s="124">
        <v>28</v>
      </c>
      <c r="O67" s="124">
        <v>13</v>
      </c>
      <c r="P67" s="124">
        <v>34</v>
      </c>
      <c r="Q67" s="81"/>
    </row>
    <row r="68" spans="1:17" s="85" customFormat="1" ht="18" customHeight="1">
      <c r="A68" s="87" t="s">
        <v>134</v>
      </c>
      <c r="B68" s="123">
        <v>69</v>
      </c>
      <c r="C68" s="124">
        <v>32</v>
      </c>
      <c r="D68" s="124">
        <v>37</v>
      </c>
      <c r="E68" s="124">
        <v>29</v>
      </c>
      <c r="F68" s="124">
        <v>32</v>
      </c>
      <c r="G68" s="124">
        <v>9</v>
      </c>
      <c r="H68" s="124">
        <v>20</v>
      </c>
      <c r="I68" s="124">
        <v>4</v>
      </c>
      <c r="J68" s="124">
        <v>2</v>
      </c>
      <c r="K68" s="124">
        <v>9</v>
      </c>
      <c r="L68" s="124">
        <v>2</v>
      </c>
      <c r="M68" s="124">
        <v>4</v>
      </c>
      <c r="N68" s="124">
        <v>5</v>
      </c>
      <c r="O68" s="124">
        <v>3</v>
      </c>
      <c r="P68" s="124">
        <v>3</v>
      </c>
      <c r="Q68" s="81"/>
    </row>
    <row r="69" spans="1:17" s="68" customFormat="1" ht="18" customHeight="1">
      <c r="A69" s="88" t="s">
        <v>135</v>
      </c>
      <c r="B69" s="125">
        <v>37</v>
      </c>
      <c r="C69" s="126">
        <v>19</v>
      </c>
      <c r="D69" s="126">
        <v>18</v>
      </c>
      <c r="E69" s="126">
        <v>18</v>
      </c>
      <c r="F69" s="126">
        <v>17</v>
      </c>
      <c r="G69" s="126">
        <v>2</v>
      </c>
      <c r="H69" s="126">
        <v>6</v>
      </c>
      <c r="I69" s="126">
        <v>7</v>
      </c>
      <c r="J69" s="126">
        <v>1</v>
      </c>
      <c r="K69" s="126">
        <v>7</v>
      </c>
      <c r="L69" s="126">
        <v>3</v>
      </c>
      <c r="M69" s="126">
        <v>1</v>
      </c>
      <c r="N69" s="126">
        <v>1</v>
      </c>
      <c r="O69" s="126">
        <v>1</v>
      </c>
      <c r="P69" s="126">
        <v>6</v>
      </c>
      <c r="Q69" s="81"/>
    </row>
    <row r="70" spans="1:16" s="31" customFormat="1" ht="19.5" customHeight="1">
      <c r="A70" s="106" t="s">
        <v>258</v>
      </c>
      <c r="B70" s="32"/>
      <c r="C70" s="32"/>
      <c r="D70" s="32"/>
      <c r="E70" s="32"/>
      <c r="F70" s="32"/>
      <c r="G70" s="32"/>
      <c r="J70" s="32"/>
      <c r="K70" s="32"/>
      <c r="L70" s="32"/>
      <c r="M70" s="1016" t="s">
        <v>231</v>
      </c>
      <c r="N70" s="1016"/>
      <c r="O70" s="1016"/>
      <c r="P70" s="1016"/>
    </row>
    <row r="71" ht="13.5">
      <c r="A71" s="11"/>
    </row>
    <row r="72" ht="13.5">
      <c r="A72" s="11"/>
    </row>
    <row r="73" ht="13.5">
      <c r="A73" s="11"/>
    </row>
    <row r="74" ht="13.5">
      <c r="A74" s="11"/>
    </row>
    <row r="75" ht="13.5">
      <c r="A75" s="11"/>
    </row>
    <row r="76" ht="13.5">
      <c r="A76" s="11"/>
    </row>
    <row r="77" ht="13.5">
      <c r="A77" s="11"/>
    </row>
    <row r="78" ht="13.5">
      <c r="A78" s="11"/>
    </row>
    <row r="79" ht="13.5">
      <c r="A79" s="11"/>
    </row>
    <row r="80" ht="13.5">
      <c r="A80" s="11"/>
    </row>
    <row r="81" ht="13.5">
      <c r="A81" s="11"/>
    </row>
    <row r="82" ht="13.5">
      <c r="A82" s="11"/>
    </row>
    <row r="83" ht="13.5">
      <c r="A83" s="11"/>
    </row>
    <row r="84" ht="13.5">
      <c r="A84" s="11"/>
    </row>
    <row r="85" ht="13.5">
      <c r="A85" s="11"/>
    </row>
    <row r="86" ht="13.5">
      <c r="A86" s="11"/>
    </row>
    <row r="87" ht="13.5">
      <c r="A87" s="11"/>
    </row>
    <row r="88" ht="13.5">
      <c r="A88" s="11"/>
    </row>
    <row r="89" ht="13.5">
      <c r="A89" s="11"/>
    </row>
    <row r="90" ht="13.5">
      <c r="A90" s="11"/>
    </row>
    <row r="91" ht="13.5">
      <c r="A91" s="11"/>
    </row>
    <row r="92" ht="13.5">
      <c r="A92" s="11"/>
    </row>
    <row r="93" ht="13.5">
      <c r="A93" s="11"/>
    </row>
    <row r="94" ht="13.5">
      <c r="A94" s="11"/>
    </row>
    <row r="95" ht="13.5">
      <c r="A95" s="11"/>
    </row>
    <row r="96" ht="13.5">
      <c r="A96" s="11"/>
    </row>
    <row r="97" ht="13.5">
      <c r="A97" s="11"/>
    </row>
    <row r="98" ht="13.5">
      <c r="A98" s="11"/>
    </row>
    <row r="99" ht="13.5">
      <c r="A99" s="11"/>
    </row>
    <row r="100" ht="13.5">
      <c r="A100" s="11"/>
    </row>
    <row r="101" ht="13.5">
      <c r="A101" s="11"/>
    </row>
    <row r="102" ht="13.5">
      <c r="A102" s="11"/>
    </row>
    <row r="103" ht="13.5">
      <c r="A103" s="11"/>
    </row>
    <row r="104" ht="13.5">
      <c r="A104" s="11"/>
    </row>
    <row r="105" ht="13.5">
      <c r="A105" s="11"/>
    </row>
    <row r="106" ht="13.5">
      <c r="A106" s="11"/>
    </row>
    <row r="107" ht="13.5">
      <c r="A107" s="11"/>
    </row>
    <row r="108" ht="13.5">
      <c r="A108" s="11"/>
    </row>
    <row r="109" ht="13.5">
      <c r="A109" s="11"/>
    </row>
    <row r="110" ht="13.5">
      <c r="A110" s="11"/>
    </row>
    <row r="111" ht="13.5">
      <c r="A111" s="11"/>
    </row>
    <row r="112" ht="13.5">
      <c r="A112" s="11"/>
    </row>
    <row r="113" ht="13.5">
      <c r="A113" s="11"/>
    </row>
    <row r="114" ht="13.5">
      <c r="A114" s="11"/>
    </row>
    <row r="115" ht="13.5">
      <c r="A115" s="11"/>
    </row>
    <row r="116" ht="13.5">
      <c r="A116" s="11"/>
    </row>
    <row r="117" ht="13.5">
      <c r="A117" s="11"/>
    </row>
    <row r="118" ht="13.5">
      <c r="A118" s="11"/>
    </row>
    <row r="119" ht="13.5">
      <c r="A119" s="11"/>
    </row>
    <row r="120" ht="13.5">
      <c r="A120" s="11"/>
    </row>
    <row r="121" ht="13.5">
      <c r="A121" s="11"/>
    </row>
    <row r="122" ht="13.5">
      <c r="A122" s="11"/>
    </row>
    <row r="123" ht="13.5">
      <c r="A123" s="11"/>
    </row>
    <row r="124" ht="13.5">
      <c r="A124" s="11"/>
    </row>
    <row r="125" ht="13.5">
      <c r="A125" s="11"/>
    </row>
    <row r="126" ht="13.5">
      <c r="A126" s="11"/>
    </row>
    <row r="127" ht="13.5">
      <c r="A127" s="11"/>
    </row>
    <row r="128" ht="13.5">
      <c r="A128" s="11"/>
    </row>
    <row r="129" ht="13.5">
      <c r="A129" s="11"/>
    </row>
    <row r="130" ht="13.5">
      <c r="A130" s="11"/>
    </row>
    <row r="131" ht="13.5">
      <c r="A131" s="11"/>
    </row>
    <row r="132" ht="13.5">
      <c r="A132" s="11"/>
    </row>
    <row r="133" ht="13.5">
      <c r="A133" s="11"/>
    </row>
    <row r="134" ht="13.5">
      <c r="A134" s="11"/>
    </row>
    <row r="135" ht="13.5">
      <c r="A135" s="11"/>
    </row>
    <row r="136" ht="13.5">
      <c r="A136" s="11"/>
    </row>
    <row r="137" ht="13.5">
      <c r="A137" s="11"/>
    </row>
    <row r="138" ht="13.5">
      <c r="A138" s="11"/>
    </row>
    <row r="139" ht="13.5">
      <c r="A139" s="11"/>
    </row>
    <row r="140" ht="13.5">
      <c r="A140" s="11"/>
    </row>
    <row r="141" ht="13.5">
      <c r="A141" s="11"/>
    </row>
    <row r="142" ht="13.5">
      <c r="A142" s="11"/>
    </row>
    <row r="143" ht="13.5">
      <c r="A143" s="11"/>
    </row>
    <row r="144" ht="13.5">
      <c r="A144" s="11"/>
    </row>
    <row r="145" ht="13.5">
      <c r="A145" s="11"/>
    </row>
    <row r="146" ht="13.5">
      <c r="A146" s="11"/>
    </row>
    <row r="147" ht="13.5">
      <c r="A147" s="11"/>
    </row>
    <row r="148" ht="13.5">
      <c r="A148" s="11"/>
    </row>
    <row r="149" ht="13.5">
      <c r="A149" s="11"/>
    </row>
    <row r="150" ht="13.5">
      <c r="A150" s="11"/>
    </row>
    <row r="151" ht="13.5">
      <c r="A151" s="11"/>
    </row>
    <row r="152" ht="13.5">
      <c r="A152" s="11"/>
    </row>
    <row r="153" ht="13.5">
      <c r="A153" s="11"/>
    </row>
    <row r="154" ht="13.5">
      <c r="A154" s="11"/>
    </row>
    <row r="155" ht="13.5">
      <c r="A155" s="11"/>
    </row>
    <row r="156" ht="13.5">
      <c r="A156" s="11"/>
    </row>
    <row r="157" ht="13.5">
      <c r="A157" s="11"/>
    </row>
    <row r="158" ht="13.5">
      <c r="A158" s="11"/>
    </row>
    <row r="159" ht="13.5">
      <c r="A159" s="11"/>
    </row>
    <row r="160" ht="13.5">
      <c r="A160" s="11"/>
    </row>
    <row r="161" ht="13.5">
      <c r="A161" s="11"/>
    </row>
    <row r="162" ht="13.5">
      <c r="A162" s="11"/>
    </row>
    <row r="163" ht="13.5">
      <c r="A163" s="11"/>
    </row>
    <row r="164" ht="13.5">
      <c r="A164" s="11"/>
    </row>
    <row r="165" ht="13.5">
      <c r="A165" s="11"/>
    </row>
    <row r="166" ht="13.5">
      <c r="A166" s="11"/>
    </row>
    <row r="167" ht="13.5">
      <c r="A167" s="11"/>
    </row>
    <row r="168" ht="13.5">
      <c r="A168" s="11"/>
    </row>
    <row r="169" ht="13.5">
      <c r="A169" s="11"/>
    </row>
    <row r="170" ht="13.5">
      <c r="A170" s="11"/>
    </row>
    <row r="171" ht="13.5">
      <c r="A171" s="11"/>
    </row>
    <row r="172" ht="13.5">
      <c r="A172" s="11"/>
    </row>
    <row r="173" ht="13.5">
      <c r="A173" s="11"/>
    </row>
    <row r="174" ht="13.5">
      <c r="A174" s="11"/>
    </row>
    <row r="175" ht="13.5">
      <c r="A175" s="11"/>
    </row>
    <row r="176" ht="13.5">
      <c r="A176" s="11"/>
    </row>
    <row r="177" ht="13.5">
      <c r="A177" s="11"/>
    </row>
    <row r="178" ht="13.5">
      <c r="A178" s="11"/>
    </row>
    <row r="179" ht="13.5">
      <c r="A179" s="11"/>
    </row>
    <row r="180" ht="13.5">
      <c r="A180" s="11"/>
    </row>
    <row r="181" ht="13.5">
      <c r="A181" s="11"/>
    </row>
    <row r="182" ht="13.5">
      <c r="A182" s="11"/>
    </row>
    <row r="183" ht="13.5">
      <c r="A183" s="11"/>
    </row>
    <row r="184" ht="13.5">
      <c r="A184" s="11"/>
    </row>
    <row r="185" ht="13.5">
      <c r="A185" s="11"/>
    </row>
    <row r="186" ht="13.5">
      <c r="A186" s="11"/>
    </row>
    <row r="187" ht="13.5">
      <c r="A187" s="11"/>
    </row>
    <row r="188" ht="13.5">
      <c r="A188" s="11"/>
    </row>
    <row r="189" ht="13.5">
      <c r="A189" s="11"/>
    </row>
    <row r="190" ht="13.5">
      <c r="A190" s="11"/>
    </row>
    <row r="191" ht="13.5">
      <c r="A191" s="11"/>
    </row>
    <row r="192" ht="13.5">
      <c r="A192" s="11"/>
    </row>
    <row r="193" ht="13.5">
      <c r="A193" s="11"/>
    </row>
    <row r="194" ht="13.5">
      <c r="A194" s="11"/>
    </row>
    <row r="195" ht="13.5">
      <c r="A195" s="11"/>
    </row>
    <row r="196" ht="13.5">
      <c r="A196" s="11"/>
    </row>
    <row r="197" ht="13.5">
      <c r="A197" s="11"/>
    </row>
    <row r="198" ht="13.5">
      <c r="A198" s="11"/>
    </row>
    <row r="199" ht="13.5">
      <c r="A199" s="11"/>
    </row>
    <row r="200" ht="13.5">
      <c r="A200" s="11"/>
    </row>
    <row r="201" ht="13.5">
      <c r="A201" s="11"/>
    </row>
    <row r="202" ht="13.5">
      <c r="A202" s="11"/>
    </row>
    <row r="203" ht="13.5">
      <c r="A203" s="11"/>
    </row>
    <row r="204" ht="13.5">
      <c r="A204" s="11"/>
    </row>
    <row r="205" ht="13.5">
      <c r="A205" s="11"/>
    </row>
    <row r="206" ht="13.5">
      <c r="A206" s="11"/>
    </row>
    <row r="207" ht="13.5">
      <c r="A207" s="11"/>
    </row>
    <row r="208" ht="13.5">
      <c r="A208" s="11"/>
    </row>
    <row r="209" ht="13.5">
      <c r="A209" s="11"/>
    </row>
    <row r="210" ht="13.5">
      <c r="A210" s="11"/>
    </row>
    <row r="211" ht="13.5">
      <c r="A211" s="11"/>
    </row>
    <row r="212" ht="13.5">
      <c r="A212" s="11"/>
    </row>
    <row r="213" ht="13.5">
      <c r="A213" s="11"/>
    </row>
    <row r="214" ht="13.5">
      <c r="A214" s="11"/>
    </row>
    <row r="215" ht="13.5">
      <c r="A215" s="11"/>
    </row>
    <row r="216" ht="13.5">
      <c r="A216" s="11"/>
    </row>
    <row r="217" ht="13.5">
      <c r="A217" s="11"/>
    </row>
    <row r="218" ht="13.5">
      <c r="A218" s="11"/>
    </row>
    <row r="219" ht="13.5">
      <c r="A219" s="11"/>
    </row>
    <row r="220" ht="13.5">
      <c r="A220" s="11"/>
    </row>
    <row r="221" ht="13.5">
      <c r="A221" s="11"/>
    </row>
    <row r="222" ht="13.5">
      <c r="A222" s="11"/>
    </row>
    <row r="223" ht="13.5">
      <c r="A223" s="11"/>
    </row>
    <row r="224" ht="13.5">
      <c r="A224" s="11"/>
    </row>
    <row r="225" ht="13.5">
      <c r="A225" s="11"/>
    </row>
    <row r="226" ht="13.5">
      <c r="A226" s="11"/>
    </row>
    <row r="227" ht="13.5">
      <c r="A227" s="11"/>
    </row>
    <row r="228" ht="13.5">
      <c r="A228" s="11"/>
    </row>
    <row r="229" ht="13.5">
      <c r="A229" s="11"/>
    </row>
    <row r="230" ht="13.5">
      <c r="A230" s="11"/>
    </row>
    <row r="231" ht="13.5">
      <c r="A231" s="11"/>
    </row>
    <row r="232" ht="13.5">
      <c r="A232" s="11"/>
    </row>
    <row r="233" ht="13.5">
      <c r="A233" s="11"/>
    </row>
    <row r="234" ht="13.5">
      <c r="A234" s="11"/>
    </row>
    <row r="235" ht="13.5">
      <c r="A235" s="11"/>
    </row>
    <row r="236" ht="13.5">
      <c r="A236" s="11"/>
    </row>
    <row r="237" ht="13.5">
      <c r="A237" s="11"/>
    </row>
    <row r="238" ht="13.5">
      <c r="A238" s="11"/>
    </row>
    <row r="239" ht="13.5">
      <c r="A239" s="11"/>
    </row>
    <row r="240" ht="13.5">
      <c r="A240" s="11"/>
    </row>
    <row r="241" ht="13.5">
      <c r="A241" s="11"/>
    </row>
    <row r="242" ht="13.5">
      <c r="A242" s="11"/>
    </row>
    <row r="243" ht="13.5">
      <c r="A243" s="11"/>
    </row>
    <row r="244" ht="13.5">
      <c r="A244" s="11"/>
    </row>
    <row r="245" ht="13.5">
      <c r="A245" s="11"/>
    </row>
    <row r="246" ht="13.5">
      <c r="A246" s="11"/>
    </row>
    <row r="247" ht="13.5">
      <c r="A247" s="11"/>
    </row>
    <row r="248" ht="13.5">
      <c r="A248" s="11"/>
    </row>
    <row r="249" ht="13.5">
      <c r="A249" s="11"/>
    </row>
    <row r="250" ht="13.5">
      <c r="A250" s="11"/>
    </row>
    <row r="251" ht="13.5">
      <c r="A251" s="11"/>
    </row>
    <row r="252" ht="13.5">
      <c r="A252" s="11"/>
    </row>
    <row r="253" ht="13.5">
      <c r="A253" s="11"/>
    </row>
    <row r="254" ht="13.5">
      <c r="A254" s="11"/>
    </row>
    <row r="255" ht="13.5">
      <c r="A255" s="11"/>
    </row>
    <row r="256" ht="13.5">
      <c r="A256" s="11"/>
    </row>
    <row r="257" ht="13.5">
      <c r="A257" s="11"/>
    </row>
    <row r="258" ht="13.5">
      <c r="A258" s="11"/>
    </row>
    <row r="259" ht="13.5">
      <c r="A259" s="11"/>
    </row>
    <row r="260" ht="13.5">
      <c r="A260" s="11"/>
    </row>
    <row r="261" ht="13.5">
      <c r="A261" s="11"/>
    </row>
    <row r="262" ht="13.5">
      <c r="A262" s="11"/>
    </row>
    <row r="263" ht="13.5">
      <c r="A263" s="11"/>
    </row>
    <row r="264" ht="13.5">
      <c r="A264" s="11"/>
    </row>
    <row r="265" ht="13.5">
      <c r="A265" s="11"/>
    </row>
    <row r="266" ht="13.5">
      <c r="A266" s="11"/>
    </row>
    <row r="267" ht="13.5">
      <c r="A267" s="11"/>
    </row>
    <row r="268" ht="13.5">
      <c r="A268" s="11"/>
    </row>
    <row r="269" ht="13.5">
      <c r="A269" s="11"/>
    </row>
    <row r="270" ht="13.5">
      <c r="A270" s="11"/>
    </row>
    <row r="271" ht="13.5">
      <c r="A271" s="11"/>
    </row>
    <row r="272" ht="13.5">
      <c r="A272" s="11"/>
    </row>
    <row r="273" ht="13.5">
      <c r="A273" s="11"/>
    </row>
    <row r="274" ht="13.5">
      <c r="A274" s="11"/>
    </row>
    <row r="275" ht="13.5">
      <c r="A275" s="11"/>
    </row>
    <row r="276" ht="13.5">
      <c r="A276" s="11"/>
    </row>
    <row r="277" ht="13.5">
      <c r="A277" s="11"/>
    </row>
    <row r="278" ht="13.5">
      <c r="A278" s="11"/>
    </row>
    <row r="279" ht="13.5">
      <c r="A279" s="11"/>
    </row>
    <row r="280" ht="13.5">
      <c r="A280" s="11"/>
    </row>
    <row r="281" ht="13.5">
      <c r="A281" s="11"/>
    </row>
    <row r="282" ht="13.5">
      <c r="A282" s="11"/>
    </row>
    <row r="283" ht="13.5">
      <c r="A283" s="11"/>
    </row>
    <row r="284" ht="13.5">
      <c r="A284" s="11"/>
    </row>
    <row r="285" ht="13.5">
      <c r="A285" s="11"/>
    </row>
    <row r="286" ht="13.5">
      <c r="A286" s="11"/>
    </row>
    <row r="287" ht="13.5">
      <c r="A287" s="11"/>
    </row>
    <row r="288" ht="13.5">
      <c r="A288" s="11"/>
    </row>
    <row r="289" ht="13.5">
      <c r="A289" s="11"/>
    </row>
    <row r="290" ht="13.5">
      <c r="A290" s="11"/>
    </row>
    <row r="291" ht="13.5">
      <c r="A291" s="11"/>
    </row>
    <row r="292" ht="13.5">
      <c r="A292" s="11"/>
    </row>
    <row r="293" ht="13.5">
      <c r="A293" s="11"/>
    </row>
    <row r="294" ht="13.5">
      <c r="A294" s="11"/>
    </row>
    <row r="295" ht="13.5">
      <c r="A295" s="11"/>
    </row>
    <row r="296" ht="13.5">
      <c r="A296" s="11"/>
    </row>
    <row r="297" ht="13.5">
      <c r="A297" s="11"/>
    </row>
    <row r="298" ht="13.5">
      <c r="A298" s="11"/>
    </row>
    <row r="299" ht="13.5">
      <c r="A299" s="11"/>
    </row>
    <row r="300" ht="13.5">
      <c r="A300" s="11"/>
    </row>
    <row r="301" ht="13.5">
      <c r="A301" s="11"/>
    </row>
    <row r="302" ht="13.5">
      <c r="A302" s="11"/>
    </row>
    <row r="303" ht="13.5">
      <c r="A303" s="11"/>
    </row>
    <row r="304" ht="13.5">
      <c r="A304" s="11"/>
    </row>
    <row r="305" ht="13.5">
      <c r="A305" s="11"/>
    </row>
    <row r="306" ht="13.5">
      <c r="A306" s="11"/>
    </row>
    <row r="307" ht="13.5">
      <c r="A307" s="11"/>
    </row>
    <row r="308" ht="13.5">
      <c r="A308" s="11"/>
    </row>
    <row r="309" ht="13.5">
      <c r="A309" s="11"/>
    </row>
    <row r="310" ht="13.5">
      <c r="A310" s="11"/>
    </row>
    <row r="311" ht="13.5">
      <c r="A311" s="11"/>
    </row>
    <row r="312" ht="13.5">
      <c r="A312" s="11"/>
    </row>
    <row r="313" ht="13.5">
      <c r="A313" s="11"/>
    </row>
    <row r="314" ht="13.5">
      <c r="A314" s="11"/>
    </row>
    <row r="315" ht="13.5">
      <c r="A315" s="11"/>
    </row>
    <row r="316" ht="13.5">
      <c r="A316" s="11"/>
    </row>
    <row r="317" ht="13.5">
      <c r="A317" s="11"/>
    </row>
    <row r="318" ht="13.5">
      <c r="A318" s="11"/>
    </row>
    <row r="319" ht="13.5">
      <c r="A319" s="11"/>
    </row>
    <row r="320" ht="13.5">
      <c r="A320" s="11"/>
    </row>
    <row r="321" ht="13.5">
      <c r="A321" s="11"/>
    </row>
    <row r="322" ht="13.5">
      <c r="A322" s="11"/>
    </row>
    <row r="323" ht="13.5">
      <c r="A323" s="11"/>
    </row>
    <row r="324" ht="13.5">
      <c r="A324" s="11"/>
    </row>
    <row r="325" ht="13.5">
      <c r="A325" s="11"/>
    </row>
    <row r="326" ht="13.5">
      <c r="A326" s="11"/>
    </row>
    <row r="327" ht="13.5">
      <c r="A327" s="11"/>
    </row>
    <row r="328" ht="13.5">
      <c r="A328" s="11"/>
    </row>
    <row r="329" ht="13.5">
      <c r="A329" s="11"/>
    </row>
    <row r="330" ht="13.5">
      <c r="A330" s="11"/>
    </row>
    <row r="331" ht="13.5">
      <c r="A331" s="11"/>
    </row>
    <row r="332" ht="13.5">
      <c r="A332" s="11"/>
    </row>
    <row r="333" ht="13.5">
      <c r="A333" s="11"/>
    </row>
    <row r="334" ht="13.5">
      <c r="A334" s="11"/>
    </row>
    <row r="335" ht="13.5">
      <c r="A335" s="11"/>
    </row>
    <row r="336" ht="13.5">
      <c r="A336" s="11"/>
    </row>
    <row r="337" ht="13.5">
      <c r="A337" s="11"/>
    </row>
    <row r="338" ht="13.5">
      <c r="A338" s="11"/>
    </row>
    <row r="339" ht="13.5">
      <c r="A339" s="11"/>
    </row>
    <row r="340" ht="13.5">
      <c r="A340" s="11"/>
    </row>
    <row r="341" ht="13.5">
      <c r="A341" s="11"/>
    </row>
    <row r="342" ht="13.5">
      <c r="A342" s="11"/>
    </row>
    <row r="343" ht="13.5">
      <c r="A343" s="11"/>
    </row>
    <row r="344" ht="13.5">
      <c r="A344" s="11"/>
    </row>
    <row r="345" ht="13.5">
      <c r="A345" s="11"/>
    </row>
    <row r="346" ht="13.5">
      <c r="A346" s="11"/>
    </row>
    <row r="347" ht="13.5">
      <c r="A347" s="11"/>
    </row>
    <row r="348" ht="13.5">
      <c r="A348" s="11"/>
    </row>
    <row r="349" ht="13.5">
      <c r="A349" s="11"/>
    </row>
    <row r="350" ht="13.5">
      <c r="A350" s="11"/>
    </row>
    <row r="351" ht="13.5">
      <c r="A351" s="11"/>
    </row>
    <row r="352" ht="13.5">
      <c r="A352" s="11"/>
    </row>
    <row r="353" ht="13.5">
      <c r="A353" s="11"/>
    </row>
    <row r="354" ht="13.5">
      <c r="A354" s="11"/>
    </row>
    <row r="355" ht="13.5">
      <c r="A355" s="11"/>
    </row>
    <row r="356" ht="13.5">
      <c r="A356" s="11"/>
    </row>
    <row r="357" ht="13.5">
      <c r="A357" s="11"/>
    </row>
    <row r="358" ht="13.5">
      <c r="A358" s="11"/>
    </row>
    <row r="359" ht="13.5">
      <c r="A359" s="11"/>
    </row>
    <row r="360" ht="13.5">
      <c r="A360" s="11"/>
    </row>
    <row r="361" ht="13.5">
      <c r="A361" s="11"/>
    </row>
    <row r="362" ht="13.5">
      <c r="A362" s="11"/>
    </row>
    <row r="363" ht="13.5">
      <c r="A363" s="11"/>
    </row>
    <row r="364" ht="13.5">
      <c r="A364" s="11"/>
    </row>
    <row r="365" ht="13.5">
      <c r="A365" s="11"/>
    </row>
    <row r="366" ht="13.5">
      <c r="A366" s="11"/>
    </row>
    <row r="367" ht="13.5">
      <c r="A367" s="11"/>
    </row>
    <row r="368" ht="13.5">
      <c r="A368" s="11"/>
    </row>
    <row r="369" ht="13.5">
      <c r="A369" s="11"/>
    </row>
    <row r="370" ht="13.5">
      <c r="A370" s="11"/>
    </row>
    <row r="371" ht="13.5">
      <c r="A371" s="11"/>
    </row>
    <row r="372" ht="13.5">
      <c r="A372" s="11"/>
    </row>
    <row r="373" ht="13.5">
      <c r="A373" s="11"/>
    </row>
    <row r="374" ht="13.5">
      <c r="A374" s="11"/>
    </row>
    <row r="375" ht="13.5">
      <c r="A375" s="11"/>
    </row>
    <row r="376" ht="13.5">
      <c r="A376" s="11"/>
    </row>
    <row r="377" ht="13.5">
      <c r="A377" s="11"/>
    </row>
    <row r="378" ht="13.5">
      <c r="A378" s="11"/>
    </row>
    <row r="379" ht="13.5">
      <c r="A379" s="11"/>
    </row>
    <row r="380" ht="13.5">
      <c r="A380" s="11"/>
    </row>
    <row r="381" ht="13.5">
      <c r="A381" s="11"/>
    </row>
    <row r="382" ht="13.5">
      <c r="A382" s="11"/>
    </row>
    <row r="383" ht="13.5">
      <c r="A383" s="11"/>
    </row>
    <row r="384" ht="13.5">
      <c r="A384" s="11"/>
    </row>
    <row r="385" ht="13.5">
      <c r="A385" s="11"/>
    </row>
    <row r="386" ht="13.5">
      <c r="A386" s="11"/>
    </row>
    <row r="387" ht="13.5">
      <c r="A387" s="11"/>
    </row>
    <row r="388" ht="13.5">
      <c r="A388" s="11"/>
    </row>
    <row r="389" ht="13.5">
      <c r="A389" s="11"/>
    </row>
    <row r="390" ht="13.5">
      <c r="A390" s="11"/>
    </row>
    <row r="391" ht="13.5">
      <c r="A391" s="11"/>
    </row>
    <row r="392" ht="13.5">
      <c r="A392" s="11"/>
    </row>
  </sheetData>
  <mergeCells count="14">
    <mergeCell ref="M70:P70"/>
    <mergeCell ref="A3:A6"/>
    <mergeCell ref="B3:D4"/>
    <mergeCell ref="E3:P3"/>
    <mergeCell ref="I5:J5"/>
    <mergeCell ref="K5:L5"/>
    <mergeCell ref="B5:B6"/>
    <mergeCell ref="C5:C6"/>
    <mergeCell ref="D5:D6"/>
    <mergeCell ref="I4:L4"/>
    <mergeCell ref="M4:N5"/>
    <mergeCell ref="O4:P5"/>
    <mergeCell ref="E4:F5"/>
    <mergeCell ref="G4:H5"/>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6.xml><?xml version="1.0" encoding="utf-8"?>
<worksheet xmlns="http://schemas.openxmlformats.org/spreadsheetml/2006/main" xmlns:r="http://schemas.openxmlformats.org/officeDocument/2006/relationships">
  <dimension ref="A1:Q66"/>
  <sheetViews>
    <sheetView zoomScaleSheetLayoutView="75" workbookViewId="0" topLeftCell="A1">
      <selection activeCell="A1" sqref="A1"/>
    </sheetView>
  </sheetViews>
  <sheetFormatPr defaultColWidth="9.00390625" defaultRowHeight="13.5"/>
  <cols>
    <col min="1" max="2" width="15.625" style="4" customWidth="1"/>
    <col min="3" max="6" width="12.875" style="4" customWidth="1"/>
    <col min="7" max="7" width="12.875" style="11" customWidth="1"/>
    <col min="8" max="16" width="12.875" style="4" customWidth="1"/>
    <col min="17" max="16384" width="9.00390625" style="4" customWidth="1"/>
  </cols>
  <sheetData>
    <row r="1" ht="18" customHeight="1">
      <c r="A1" s="1052" t="s">
        <v>283</v>
      </c>
    </row>
    <row r="2" spans="1:16" ht="21" customHeight="1" thickBot="1">
      <c r="A2" s="101" t="s">
        <v>392</v>
      </c>
      <c r="B2" s="5"/>
      <c r="C2" s="5"/>
      <c r="D2" s="5"/>
      <c r="E2" s="104"/>
      <c r="F2" s="5"/>
      <c r="G2" s="5"/>
      <c r="H2" s="5"/>
      <c r="I2" s="472" t="s">
        <v>163</v>
      </c>
      <c r="J2" s="5" t="s">
        <v>193</v>
      </c>
      <c r="N2" s="5"/>
      <c r="P2" s="472"/>
    </row>
    <row r="3" spans="1:16" ht="45" customHeight="1" thickTop="1">
      <c r="A3" s="128" t="s">
        <v>155</v>
      </c>
      <c r="B3" s="33" t="s">
        <v>280</v>
      </c>
      <c r="C3" s="395" t="s">
        <v>417</v>
      </c>
      <c r="D3" s="395" t="s">
        <v>281</v>
      </c>
      <c r="E3" s="395" t="s">
        <v>282</v>
      </c>
      <c r="F3" s="395" t="s">
        <v>284</v>
      </c>
      <c r="G3" s="396" t="s">
        <v>285</v>
      </c>
      <c r="H3" s="395" t="s">
        <v>286</v>
      </c>
      <c r="I3" s="395" t="s">
        <v>287</v>
      </c>
      <c r="J3" s="395" t="s">
        <v>288</v>
      </c>
      <c r="K3" s="395" t="s">
        <v>289</v>
      </c>
      <c r="L3" s="395" t="s">
        <v>290</v>
      </c>
      <c r="M3" s="395" t="s">
        <v>291</v>
      </c>
      <c r="N3" s="395" t="s">
        <v>292</v>
      </c>
      <c r="O3" s="395" t="s">
        <v>293</v>
      </c>
      <c r="P3" s="396" t="s">
        <v>294</v>
      </c>
    </row>
    <row r="4" spans="1:16" s="134" customFormat="1" ht="15" customHeight="1">
      <c r="A4" s="131"/>
      <c r="B4" s="132"/>
      <c r="C4" s="133"/>
      <c r="D4" s="133"/>
      <c r="E4" s="133"/>
      <c r="F4" s="133"/>
      <c r="G4" s="133"/>
      <c r="H4" s="133"/>
      <c r="I4" s="133"/>
      <c r="J4" s="133"/>
      <c r="K4" s="133"/>
      <c r="L4" s="133"/>
      <c r="M4" s="133"/>
      <c r="N4" s="133"/>
      <c r="O4" s="133"/>
      <c r="P4" s="133"/>
    </row>
    <row r="5" spans="1:17" s="78" customFormat="1" ht="18" customHeight="1">
      <c r="A5" s="135" t="s">
        <v>295</v>
      </c>
      <c r="B5" s="136">
        <v>20088</v>
      </c>
      <c r="C5" s="137">
        <v>4446</v>
      </c>
      <c r="D5" s="137">
        <v>15</v>
      </c>
      <c r="E5" s="137">
        <v>190</v>
      </c>
      <c r="F5" s="137">
        <v>143</v>
      </c>
      <c r="G5" s="137">
        <v>245</v>
      </c>
      <c r="H5" s="137">
        <v>1658</v>
      </c>
      <c r="I5" s="137">
        <v>13046</v>
      </c>
      <c r="J5" s="137">
        <v>109</v>
      </c>
      <c r="K5" s="137">
        <v>108</v>
      </c>
      <c r="L5" s="137">
        <v>41</v>
      </c>
      <c r="M5" s="137">
        <v>18</v>
      </c>
      <c r="N5" s="137">
        <v>35</v>
      </c>
      <c r="O5" s="137">
        <v>6</v>
      </c>
      <c r="P5" s="137">
        <v>28</v>
      </c>
      <c r="Q5" s="77"/>
    </row>
    <row r="6" spans="1:17" s="78" customFormat="1" ht="18" customHeight="1">
      <c r="A6" s="135" t="s">
        <v>296</v>
      </c>
      <c r="B6" s="136">
        <v>15645</v>
      </c>
      <c r="C6" s="137">
        <v>3854</v>
      </c>
      <c r="D6" s="137">
        <v>13</v>
      </c>
      <c r="E6" s="137">
        <v>113</v>
      </c>
      <c r="F6" s="137">
        <v>4</v>
      </c>
      <c r="G6" s="137">
        <v>172</v>
      </c>
      <c r="H6" s="137">
        <v>775</v>
      </c>
      <c r="I6" s="137">
        <v>10521</v>
      </c>
      <c r="J6" s="137">
        <v>67</v>
      </c>
      <c r="K6" s="137">
        <v>47</v>
      </c>
      <c r="L6" s="137">
        <v>33</v>
      </c>
      <c r="M6" s="137">
        <v>8</v>
      </c>
      <c r="N6" s="137">
        <v>23</v>
      </c>
      <c r="O6" s="137">
        <v>4</v>
      </c>
      <c r="P6" s="137">
        <v>11</v>
      </c>
      <c r="Q6" s="77"/>
    </row>
    <row r="7" spans="1:17" s="78" customFormat="1" ht="18" customHeight="1">
      <c r="A7" s="135" t="s">
        <v>297</v>
      </c>
      <c r="B7" s="136">
        <v>4443</v>
      </c>
      <c r="C7" s="137">
        <v>592</v>
      </c>
      <c r="D7" s="137">
        <v>2</v>
      </c>
      <c r="E7" s="137">
        <v>77</v>
      </c>
      <c r="F7" s="137">
        <v>139</v>
      </c>
      <c r="G7" s="137">
        <v>73</v>
      </c>
      <c r="H7" s="137">
        <v>883</v>
      </c>
      <c r="I7" s="137">
        <v>2525</v>
      </c>
      <c r="J7" s="137">
        <v>42</v>
      </c>
      <c r="K7" s="137">
        <v>61</v>
      </c>
      <c r="L7" s="137">
        <v>8</v>
      </c>
      <c r="M7" s="137">
        <v>10</v>
      </c>
      <c r="N7" s="137">
        <v>12</v>
      </c>
      <c r="O7" s="137">
        <v>2</v>
      </c>
      <c r="P7" s="137">
        <v>17</v>
      </c>
      <c r="Q7" s="77"/>
    </row>
    <row r="8" spans="1:17" s="78" customFormat="1" ht="18" customHeight="1">
      <c r="A8" s="135"/>
      <c r="B8" s="136"/>
      <c r="C8" s="137"/>
      <c r="D8" s="137"/>
      <c r="E8" s="137"/>
      <c r="F8" s="137"/>
      <c r="G8" s="137"/>
      <c r="H8" s="137"/>
      <c r="I8" s="137"/>
      <c r="J8" s="137"/>
      <c r="K8" s="137"/>
      <c r="L8" s="137"/>
      <c r="M8" s="137"/>
      <c r="N8" s="137"/>
      <c r="O8" s="137"/>
      <c r="P8" s="137"/>
      <c r="Q8" s="77"/>
    </row>
    <row r="9" spans="1:17" s="78" customFormat="1" ht="18" customHeight="1">
      <c r="A9" s="138" t="s">
        <v>102</v>
      </c>
      <c r="B9" s="140">
        <v>866</v>
      </c>
      <c r="C9" s="141">
        <v>150</v>
      </c>
      <c r="D9" s="141" t="s">
        <v>348</v>
      </c>
      <c r="E9" s="141">
        <v>3</v>
      </c>
      <c r="F9" s="141" t="s">
        <v>348</v>
      </c>
      <c r="G9" s="141">
        <v>9</v>
      </c>
      <c r="H9" s="141">
        <v>191</v>
      </c>
      <c r="I9" s="141">
        <v>505</v>
      </c>
      <c r="J9" s="141">
        <v>6</v>
      </c>
      <c r="K9" s="141" t="s">
        <v>348</v>
      </c>
      <c r="L9" s="141">
        <v>1</v>
      </c>
      <c r="M9" s="141" t="s">
        <v>348</v>
      </c>
      <c r="N9" s="141" t="s">
        <v>348</v>
      </c>
      <c r="O9" s="141">
        <v>1</v>
      </c>
      <c r="P9" s="141" t="s">
        <v>348</v>
      </c>
      <c r="Q9" s="139"/>
    </row>
    <row r="10" spans="1:17" s="78" customFormat="1" ht="18" customHeight="1">
      <c r="A10" s="138" t="s">
        <v>103</v>
      </c>
      <c r="B10" s="140">
        <v>56</v>
      </c>
      <c r="C10" s="141">
        <v>44</v>
      </c>
      <c r="D10" s="141" t="s">
        <v>348</v>
      </c>
      <c r="E10" s="141">
        <v>1</v>
      </c>
      <c r="F10" s="141" t="s">
        <v>348</v>
      </c>
      <c r="G10" s="141">
        <v>6</v>
      </c>
      <c r="H10" s="141">
        <v>1</v>
      </c>
      <c r="I10" s="141" t="s">
        <v>348</v>
      </c>
      <c r="J10" s="141">
        <v>4</v>
      </c>
      <c r="K10" s="141" t="s">
        <v>348</v>
      </c>
      <c r="L10" s="141" t="s">
        <v>348</v>
      </c>
      <c r="M10" s="141" t="s">
        <v>348</v>
      </c>
      <c r="N10" s="141" t="s">
        <v>348</v>
      </c>
      <c r="O10" s="141" t="s">
        <v>348</v>
      </c>
      <c r="P10" s="141" t="s">
        <v>348</v>
      </c>
      <c r="Q10" s="139"/>
    </row>
    <row r="11" spans="1:17" s="78" customFormat="1" ht="18" customHeight="1">
      <c r="A11" s="138" t="s">
        <v>187</v>
      </c>
      <c r="B11" s="140">
        <v>1475</v>
      </c>
      <c r="C11" s="141" t="s">
        <v>393</v>
      </c>
      <c r="D11" s="141" t="s">
        <v>393</v>
      </c>
      <c r="E11" s="141">
        <v>1</v>
      </c>
      <c r="F11" s="141">
        <v>1</v>
      </c>
      <c r="G11" s="141">
        <v>12</v>
      </c>
      <c r="H11" s="141">
        <v>8</v>
      </c>
      <c r="I11" s="141">
        <v>1449</v>
      </c>
      <c r="J11" s="141">
        <v>1</v>
      </c>
      <c r="K11" s="141">
        <v>1</v>
      </c>
      <c r="L11" s="141" t="s">
        <v>393</v>
      </c>
      <c r="M11" s="141">
        <v>2</v>
      </c>
      <c r="N11" s="141" t="s">
        <v>393</v>
      </c>
      <c r="O11" s="141" t="s">
        <v>393</v>
      </c>
      <c r="P11" s="141" t="s">
        <v>393</v>
      </c>
      <c r="Q11" s="139"/>
    </row>
    <row r="12" spans="1:17" s="78" customFormat="1" ht="18" customHeight="1">
      <c r="A12" s="138" t="s">
        <v>104</v>
      </c>
      <c r="B12" s="140">
        <v>81</v>
      </c>
      <c r="C12" s="141">
        <v>52</v>
      </c>
      <c r="D12" s="141" t="s">
        <v>393</v>
      </c>
      <c r="E12" s="141">
        <v>6</v>
      </c>
      <c r="F12" s="141" t="s">
        <v>393</v>
      </c>
      <c r="G12" s="141">
        <v>2</v>
      </c>
      <c r="H12" s="141">
        <v>16</v>
      </c>
      <c r="I12" s="141">
        <v>1</v>
      </c>
      <c r="J12" s="141">
        <v>2</v>
      </c>
      <c r="K12" s="141" t="s">
        <v>393</v>
      </c>
      <c r="L12" s="141" t="s">
        <v>393</v>
      </c>
      <c r="M12" s="141">
        <v>1</v>
      </c>
      <c r="N12" s="141" t="s">
        <v>393</v>
      </c>
      <c r="O12" s="141">
        <v>1</v>
      </c>
      <c r="P12" s="141" t="s">
        <v>393</v>
      </c>
      <c r="Q12" s="139"/>
    </row>
    <row r="13" spans="1:17" s="78" customFormat="1" ht="18" customHeight="1">
      <c r="A13" s="138" t="s">
        <v>105</v>
      </c>
      <c r="B13" s="140">
        <v>1521</v>
      </c>
      <c r="C13" s="141" t="s">
        <v>393</v>
      </c>
      <c r="D13" s="141" t="s">
        <v>393</v>
      </c>
      <c r="E13" s="141" t="s">
        <v>393</v>
      </c>
      <c r="F13" s="141" t="s">
        <v>393</v>
      </c>
      <c r="G13" s="141">
        <v>5</v>
      </c>
      <c r="H13" s="141">
        <v>2</v>
      </c>
      <c r="I13" s="141">
        <v>1509</v>
      </c>
      <c r="J13" s="141">
        <v>3</v>
      </c>
      <c r="K13" s="141">
        <v>1</v>
      </c>
      <c r="L13" s="141" t="s">
        <v>393</v>
      </c>
      <c r="M13" s="141" t="s">
        <v>393</v>
      </c>
      <c r="N13" s="141" t="s">
        <v>393</v>
      </c>
      <c r="O13" s="141">
        <v>1</v>
      </c>
      <c r="P13" s="141" t="s">
        <v>393</v>
      </c>
      <c r="Q13" s="139"/>
    </row>
    <row r="14" spans="1:17" s="78" customFormat="1" ht="18" customHeight="1">
      <c r="A14" s="138" t="s">
        <v>106</v>
      </c>
      <c r="B14" s="140">
        <v>38</v>
      </c>
      <c r="C14" s="141">
        <v>7</v>
      </c>
      <c r="D14" s="141" t="s">
        <v>393</v>
      </c>
      <c r="E14" s="141">
        <v>3</v>
      </c>
      <c r="F14" s="141">
        <v>1</v>
      </c>
      <c r="G14" s="141">
        <v>2</v>
      </c>
      <c r="H14" s="141">
        <v>15</v>
      </c>
      <c r="I14" s="141">
        <v>5</v>
      </c>
      <c r="J14" s="141" t="s">
        <v>393</v>
      </c>
      <c r="K14" s="141">
        <v>2</v>
      </c>
      <c r="L14" s="141" t="s">
        <v>393</v>
      </c>
      <c r="M14" s="141" t="s">
        <v>393</v>
      </c>
      <c r="N14" s="141" t="s">
        <v>393</v>
      </c>
      <c r="O14" s="141" t="s">
        <v>393</v>
      </c>
      <c r="P14" s="141">
        <v>3</v>
      </c>
      <c r="Q14" s="139"/>
    </row>
    <row r="15" spans="1:17" s="78" customFormat="1" ht="18" customHeight="1">
      <c r="A15" s="138" t="s">
        <v>107</v>
      </c>
      <c r="B15" s="140">
        <v>1465</v>
      </c>
      <c r="C15" s="141">
        <v>982</v>
      </c>
      <c r="D15" s="141" t="s">
        <v>393</v>
      </c>
      <c r="E15" s="141">
        <v>2</v>
      </c>
      <c r="F15" s="141" t="s">
        <v>393</v>
      </c>
      <c r="G15" s="141">
        <v>7</v>
      </c>
      <c r="H15" s="141">
        <v>23</v>
      </c>
      <c r="I15" s="141">
        <v>432</v>
      </c>
      <c r="J15" s="141">
        <v>4</v>
      </c>
      <c r="K15" s="141" t="s">
        <v>393</v>
      </c>
      <c r="L15" s="141">
        <v>9</v>
      </c>
      <c r="M15" s="141">
        <v>2</v>
      </c>
      <c r="N15" s="141">
        <v>2</v>
      </c>
      <c r="O15" s="141" t="s">
        <v>393</v>
      </c>
      <c r="P15" s="141">
        <v>2</v>
      </c>
      <c r="Q15" s="139"/>
    </row>
    <row r="16" spans="1:17" s="78" customFormat="1" ht="18" customHeight="1">
      <c r="A16" s="142" t="s">
        <v>219</v>
      </c>
      <c r="B16" s="140">
        <v>2756</v>
      </c>
      <c r="C16" s="141">
        <v>158</v>
      </c>
      <c r="D16" s="141" t="s">
        <v>390</v>
      </c>
      <c r="E16" s="141" t="s">
        <v>390</v>
      </c>
      <c r="F16" s="141" t="s">
        <v>390</v>
      </c>
      <c r="G16" s="141">
        <v>27</v>
      </c>
      <c r="H16" s="141">
        <v>107</v>
      </c>
      <c r="I16" s="141">
        <v>2447</v>
      </c>
      <c r="J16" s="141">
        <v>6</v>
      </c>
      <c r="K16" s="141">
        <v>1</v>
      </c>
      <c r="L16" s="141">
        <v>2</v>
      </c>
      <c r="M16" s="141">
        <v>2</v>
      </c>
      <c r="N16" s="141">
        <v>6</v>
      </c>
      <c r="O16" s="141" t="s">
        <v>390</v>
      </c>
      <c r="P16" s="141" t="s">
        <v>390</v>
      </c>
      <c r="Q16" s="139"/>
    </row>
    <row r="17" spans="1:17" s="78" customFormat="1" ht="18" customHeight="1">
      <c r="A17" s="138" t="s">
        <v>298</v>
      </c>
      <c r="B17" s="140">
        <v>2800</v>
      </c>
      <c r="C17" s="141">
        <v>2197</v>
      </c>
      <c r="D17" s="141">
        <v>13</v>
      </c>
      <c r="E17" s="141">
        <v>95</v>
      </c>
      <c r="F17" s="141">
        <v>2</v>
      </c>
      <c r="G17" s="141">
        <v>38</v>
      </c>
      <c r="H17" s="141">
        <v>248</v>
      </c>
      <c r="I17" s="141">
        <v>111</v>
      </c>
      <c r="J17" s="141">
        <v>29</v>
      </c>
      <c r="K17" s="141">
        <v>38</v>
      </c>
      <c r="L17" s="141">
        <v>17</v>
      </c>
      <c r="M17" s="141" t="s">
        <v>393</v>
      </c>
      <c r="N17" s="141">
        <v>11</v>
      </c>
      <c r="O17" s="141" t="s">
        <v>393</v>
      </c>
      <c r="P17" s="141">
        <v>1</v>
      </c>
      <c r="Q17" s="139"/>
    </row>
    <row r="18" spans="1:17" s="78" customFormat="1" ht="18" customHeight="1">
      <c r="A18" s="138" t="s">
        <v>299</v>
      </c>
      <c r="B18" s="140">
        <v>548</v>
      </c>
      <c r="C18" s="141">
        <v>259</v>
      </c>
      <c r="D18" s="141" t="s">
        <v>349</v>
      </c>
      <c r="E18" s="141">
        <v>2</v>
      </c>
      <c r="F18" s="141" t="s">
        <v>349</v>
      </c>
      <c r="G18" s="141">
        <v>1</v>
      </c>
      <c r="H18" s="141">
        <v>74</v>
      </c>
      <c r="I18" s="141">
        <v>197</v>
      </c>
      <c r="J18" s="141">
        <v>9</v>
      </c>
      <c r="K18" s="141">
        <v>2</v>
      </c>
      <c r="L18" s="141">
        <v>1</v>
      </c>
      <c r="M18" s="141" t="s">
        <v>349</v>
      </c>
      <c r="N18" s="141" t="s">
        <v>349</v>
      </c>
      <c r="O18" s="141" t="s">
        <v>349</v>
      </c>
      <c r="P18" s="141">
        <v>3</v>
      </c>
      <c r="Q18" s="139"/>
    </row>
    <row r="19" spans="1:17" s="78" customFormat="1" ht="18" customHeight="1">
      <c r="A19" s="138" t="s">
        <v>300</v>
      </c>
      <c r="B19" s="140">
        <v>4039</v>
      </c>
      <c r="C19" s="141">
        <v>5</v>
      </c>
      <c r="D19" s="141" t="s">
        <v>206</v>
      </c>
      <c r="E19" s="141" t="s">
        <v>206</v>
      </c>
      <c r="F19" s="141" t="s">
        <v>206</v>
      </c>
      <c r="G19" s="141">
        <v>63</v>
      </c>
      <c r="H19" s="141">
        <v>90</v>
      </c>
      <c r="I19" s="141">
        <v>3865</v>
      </c>
      <c r="J19" s="141">
        <v>3</v>
      </c>
      <c r="K19" s="141">
        <v>2</v>
      </c>
      <c r="L19" s="141">
        <v>3</v>
      </c>
      <c r="M19" s="141">
        <v>1</v>
      </c>
      <c r="N19" s="141">
        <v>4</v>
      </c>
      <c r="O19" s="141">
        <v>1</v>
      </c>
      <c r="P19" s="141">
        <v>2</v>
      </c>
      <c r="Q19" s="139"/>
    </row>
    <row r="20" spans="1:17" s="78" customFormat="1" ht="18" customHeight="1">
      <c r="A20" s="138"/>
      <c r="B20" s="136"/>
      <c r="C20" s="137"/>
      <c r="D20" s="137"/>
      <c r="E20" s="137"/>
      <c r="F20" s="137"/>
      <c r="G20" s="137"/>
      <c r="H20" s="137"/>
      <c r="I20" s="137"/>
      <c r="J20" s="137"/>
      <c r="K20" s="137"/>
      <c r="L20" s="137"/>
      <c r="M20" s="137"/>
      <c r="N20" s="137"/>
      <c r="O20" s="137"/>
      <c r="P20" s="137"/>
      <c r="Q20" s="139"/>
    </row>
    <row r="21" spans="1:17" s="68" customFormat="1" ht="18" customHeight="1">
      <c r="A21" s="143" t="s">
        <v>301</v>
      </c>
      <c r="B21" s="136">
        <v>1811</v>
      </c>
      <c r="C21" s="141" t="s">
        <v>348</v>
      </c>
      <c r="D21" s="141" t="s">
        <v>348</v>
      </c>
      <c r="E21" s="137">
        <v>10</v>
      </c>
      <c r="F21" s="141" t="s">
        <v>348</v>
      </c>
      <c r="G21" s="137">
        <v>4</v>
      </c>
      <c r="H21" s="137">
        <v>20</v>
      </c>
      <c r="I21" s="137">
        <v>1772</v>
      </c>
      <c r="J21" s="137">
        <v>2</v>
      </c>
      <c r="K21" s="141" t="s">
        <v>348</v>
      </c>
      <c r="L21" s="141" t="s">
        <v>348</v>
      </c>
      <c r="M21" s="141" t="s">
        <v>348</v>
      </c>
      <c r="N21" s="137">
        <v>1</v>
      </c>
      <c r="O21" s="137">
        <v>1</v>
      </c>
      <c r="P21" s="137">
        <v>1</v>
      </c>
      <c r="Q21" s="139"/>
    </row>
    <row r="22" spans="1:17" s="68" customFormat="1" ht="18" customHeight="1">
      <c r="A22" s="144" t="s">
        <v>108</v>
      </c>
      <c r="B22" s="145">
        <v>623</v>
      </c>
      <c r="C22" s="146" t="s">
        <v>348</v>
      </c>
      <c r="D22" s="146" t="s">
        <v>348</v>
      </c>
      <c r="E22" s="147">
        <v>5</v>
      </c>
      <c r="F22" s="146" t="s">
        <v>348</v>
      </c>
      <c r="G22" s="146" t="s">
        <v>348</v>
      </c>
      <c r="H22" s="147">
        <v>15</v>
      </c>
      <c r="I22" s="147">
        <v>600</v>
      </c>
      <c r="J22" s="147">
        <v>1</v>
      </c>
      <c r="K22" s="146" t="s">
        <v>348</v>
      </c>
      <c r="L22" s="146" t="s">
        <v>348</v>
      </c>
      <c r="M22" s="146" t="s">
        <v>348</v>
      </c>
      <c r="N22" s="147">
        <v>1</v>
      </c>
      <c r="O22" s="146" t="s">
        <v>348</v>
      </c>
      <c r="P22" s="147">
        <v>1</v>
      </c>
      <c r="Q22" s="139"/>
    </row>
    <row r="23" spans="1:17" s="68" customFormat="1" ht="18" customHeight="1">
      <c r="A23" s="144" t="s">
        <v>109</v>
      </c>
      <c r="B23" s="145">
        <v>32</v>
      </c>
      <c r="C23" s="146" t="s">
        <v>348</v>
      </c>
      <c r="D23" s="146" t="s">
        <v>348</v>
      </c>
      <c r="E23" s="147">
        <v>2</v>
      </c>
      <c r="F23" s="146" t="s">
        <v>348</v>
      </c>
      <c r="G23" s="146" t="s">
        <v>348</v>
      </c>
      <c r="H23" s="147">
        <v>2</v>
      </c>
      <c r="I23" s="147">
        <v>27</v>
      </c>
      <c r="J23" s="146" t="s">
        <v>348</v>
      </c>
      <c r="K23" s="146" t="s">
        <v>348</v>
      </c>
      <c r="L23" s="146" t="s">
        <v>348</v>
      </c>
      <c r="M23" s="146" t="s">
        <v>348</v>
      </c>
      <c r="N23" s="146" t="s">
        <v>348</v>
      </c>
      <c r="O23" s="147">
        <v>1</v>
      </c>
      <c r="P23" s="146" t="s">
        <v>348</v>
      </c>
      <c r="Q23" s="139"/>
    </row>
    <row r="24" spans="1:17" s="68" customFormat="1" ht="18" customHeight="1">
      <c r="A24" s="144" t="s">
        <v>110</v>
      </c>
      <c r="B24" s="145">
        <v>1099</v>
      </c>
      <c r="C24" s="146" t="s">
        <v>348</v>
      </c>
      <c r="D24" s="146" t="s">
        <v>348</v>
      </c>
      <c r="E24" s="146" t="s">
        <v>348</v>
      </c>
      <c r="F24" s="146" t="s">
        <v>348</v>
      </c>
      <c r="G24" s="147">
        <v>4</v>
      </c>
      <c r="H24" s="147">
        <v>1</v>
      </c>
      <c r="I24" s="147">
        <v>1093</v>
      </c>
      <c r="J24" s="147">
        <v>1</v>
      </c>
      <c r="K24" s="146" t="s">
        <v>348</v>
      </c>
      <c r="L24" s="146" t="s">
        <v>348</v>
      </c>
      <c r="M24" s="146" t="s">
        <v>348</v>
      </c>
      <c r="N24" s="146" t="s">
        <v>348</v>
      </c>
      <c r="O24" s="146" t="s">
        <v>348</v>
      </c>
      <c r="P24" s="146" t="s">
        <v>348</v>
      </c>
      <c r="Q24" s="139"/>
    </row>
    <row r="25" spans="1:17" s="68" customFormat="1" ht="18" customHeight="1">
      <c r="A25" s="144" t="s">
        <v>111</v>
      </c>
      <c r="B25" s="145">
        <v>57</v>
      </c>
      <c r="C25" s="146" t="s">
        <v>348</v>
      </c>
      <c r="D25" s="146" t="s">
        <v>348</v>
      </c>
      <c r="E25" s="147">
        <v>3</v>
      </c>
      <c r="F25" s="146" t="s">
        <v>348</v>
      </c>
      <c r="G25" s="146" t="s">
        <v>348</v>
      </c>
      <c r="H25" s="147">
        <v>2</v>
      </c>
      <c r="I25" s="147">
        <v>52</v>
      </c>
      <c r="J25" s="146" t="s">
        <v>348</v>
      </c>
      <c r="K25" s="146" t="s">
        <v>348</v>
      </c>
      <c r="L25" s="146" t="s">
        <v>348</v>
      </c>
      <c r="M25" s="146" t="s">
        <v>348</v>
      </c>
      <c r="N25" s="146" t="s">
        <v>348</v>
      </c>
      <c r="O25" s="146" t="s">
        <v>348</v>
      </c>
      <c r="P25" s="146" t="s">
        <v>348</v>
      </c>
      <c r="Q25" s="139"/>
    </row>
    <row r="26" spans="1:17" s="68" customFormat="1" ht="18" customHeight="1">
      <c r="A26" s="144"/>
      <c r="B26" s="148"/>
      <c r="C26" s="149"/>
      <c r="D26" s="149"/>
      <c r="E26" s="149"/>
      <c r="F26" s="149"/>
      <c r="G26" s="149"/>
      <c r="H26" s="149"/>
      <c r="I26" s="149"/>
      <c r="J26" s="149"/>
      <c r="K26" s="149"/>
      <c r="L26" s="150"/>
      <c r="M26" s="150"/>
      <c r="N26" s="150"/>
      <c r="O26" s="150"/>
      <c r="P26" s="150"/>
      <c r="Q26" s="139"/>
    </row>
    <row r="27" spans="1:17" s="78" customFormat="1" ht="18" customHeight="1">
      <c r="A27" s="143" t="s">
        <v>350</v>
      </c>
      <c r="B27" s="136">
        <v>696</v>
      </c>
      <c r="C27" s="137">
        <v>9</v>
      </c>
      <c r="D27" s="141" t="s">
        <v>348</v>
      </c>
      <c r="E27" s="137">
        <v>4</v>
      </c>
      <c r="F27" s="137">
        <v>6</v>
      </c>
      <c r="G27" s="137">
        <v>9</v>
      </c>
      <c r="H27" s="137">
        <v>245</v>
      </c>
      <c r="I27" s="137">
        <v>403</v>
      </c>
      <c r="J27" s="137">
        <v>4</v>
      </c>
      <c r="K27" s="137">
        <v>1</v>
      </c>
      <c r="L27" s="137">
        <v>3</v>
      </c>
      <c r="M27" s="137">
        <v>8</v>
      </c>
      <c r="N27" s="141" t="s">
        <v>348</v>
      </c>
      <c r="O27" s="141" t="s">
        <v>348</v>
      </c>
      <c r="P27" s="137">
        <v>4</v>
      </c>
      <c r="Q27" s="139"/>
    </row>
    <row r="28" spans="1:17" s="68" customFormat="1" ht="18" customHeight="1">
      <c r="A28" s="151" t="s">
        <v>112</v>
      </c>
      <c r="B28" s="145">
        <v>410</v>
      </c>
      <c r="C28" s="147">
        <v>5</v>
      </c>
      <c r="D28" s="146" t="s">
        <v>348</v>
      </c>
      <c r="E28" s="147">
        <v>1</v>
      </c>
      <c r="F28" s="146" t="s">
        <v>348</v>
      </c>
      <c r="G28" s="147">
        <v>2</v>
      </c>
      <c r="H28" s="147">
        <v>102</v>
      </c>
      <c r="I28" s="147">
        <v>292</v>
      </c>
      <c r="J28" s="147">
        <v>1</v>
      </c>
      <c r="K28" s="146" t="s">
        <v>348</v>
      </c>
      <c r="L28" s="147">
        <v>1</v>
      </c>
      <c r="M28" s="147">
        <v>4</v>
      </c>
      <c r="N28" s="146" t="s">
        <v>348</v>
      </c>
      <c r="O28" s="146" t="s">
        <v>348</v>
      </c>
      <c r="P28" s="147">
        <v>2</v>
      </c>
      <c r="Q28" s="139"/>
    </row>
    <row r="29" spans="1:17" s="68" customFormat="1" ht="18" customHeight="1">
      <c r="A29" s="151" t="s">
        <v>113</v>
      </c>
      <c r="B29" s="145">
        <v>48</v>
      </c>
      <c r="C29" s="146" t="s">
        <v>348</v>
      </c>
      <c r="D29" s="146" t="s">
        <v>348</v>
      </c>
      <c r="E29" s="147">
        <v>1</v>
      </c>
      <c r="F29" s="147">
        <v>6</v>
      </c>
      <c r="G29" s="146" t="s">
        <v>348</v>
      </c>
      <c r="H29" s="147">
        <v>41</v>
      </c>
      <c r="I29" s="146" t="s">
        <v>348</v>
      </c>
      <c r="J29" s="146" t="s">
        <v>348</v>
      </c>
      <c r="K29" s="146" t="s">
        <v>348</v>
      </c>
      <c r="L29" s="146" t="s">
        <v>348</v>
      </c>
      <c r="M29" s="146" t="s">
        <v>348</v>
      </c>
      <c r="N29" s="146" t="s">
        <v>348</v>
      </c>
      <c r="O29" s="146" t="s">
        <v>348</v>
      </c>
      <c r="P29" s="146" t="s">
        <v>348</v>
      </c>
      <c r="Q29" s="139"/>
    </row>
    <row r="30" spans="1:17" s="68" customFormat="1" ht="18" customHeight="1">
      <c r="A30" s="151" t="s">
        <v>114</v>
      </c>
      <c r="B30" s="145">
        <v>238</v>
      </c>
      <c r="C30" s="147">
        <v>4</v>
      </c>
      <c r="D30" s="146" t="s">
        <v>348</v>
      </c>
      <c r="E30" s="147">
        <v>2</v>
      </c>
      <c r="F30" s="146" t="s">
        <v>348</v>
      </c>
      <c r="G30" s="147">
        <v>7</v>
      </c>
      <c r="H30" s="147">
        <v>102</v>
      </c>
      <c r="I30" s="147">
        <v>111</v>
      </c>
      <c r="J30" s="147">
        <v>3</v>
      </c>
      <c r="K30" s="147">
        <v>1</v>
      </c>
      <c r="L30" s="147">
        <v>2</v>
      </c>
      <c r="M30" s="147">
        <v>4</v>
      </c>
      <c r="N30" s="146" t="s">
        <v>348</v>
      </c>
      <c r="O30" s="146" t="s">
        <v>348</v>
      </c>
      <c r="P30" s="147">
        <v>2</v>
      </c>
      <c r="Q30" s="139"/>
    </row>
    <row r="31" spans="1:17" s="68" customFormat="1" ht="18" customHeight="1">
      <c r="A31" s="151"/>
      <c r="B31" s="148"/>
      <c r="C31" s="149"/>
      <c r="D31" s="149"/>
      <c r="E31" s="149"/>
      <c r="F31" s="149"/>
      <c r="G31" s="149"/>
      <c r="H31" s="149"/>
      <c r="I31" s="149"/>
      <c r="J31" s="149"/>
      <c r="K31" s="149"/>
      <c r="L31" s="150"/>
      <c r="M31" s="150"/>
      <c r="N31" s="150"/>
      <c r="O31" s="150"/>
      <c r="P31" s="150"/>
      <c r="Q31" s="139"/>
    </row>
    <row r="32" spans="1:17" s="78" customFormat="1" ht="18" customHeight="1">
      <c r="A32" s="143" t="s">
        <v>351</v>
      </c>
      <c r="B32" s="136">
        <v>308</v>
      </c>
      <c r="C32" s="137">
        <v>50</v>
      </c>
      <c r="D32" s="141" t="s">
        <v>348</v>
      </c>
      <c r="E32" s="137">
        <v>4</v>
      </c>
      <c r="F32" s="141" t="s">
        <v>348</v>
      </c>
      <c r="G32" s="137">
        <v>2</v>
      </c>
      <c r="H32" s="137">
        <v>64</v>
      </c>
      <c r="I32" s="137">
        <v>135</v>
      </c>
      <c r="J32" s="137">
        <v>1</v>
      </c>
      <c r="K32" s="137">
        <v>43</v>
      </c>
      <c r="L32" s="137">
        <v>4</v>
      </c>
      <c r="M32" s="141" t="s">
        <v>348</v>
      </c>
      <c r="N32" s="141" t="s">
        <v>348</v>
      </c>
      <c r="O32" s="141" t="s">
        <v>348</v>
      </c>
      <c r="P32" s="137">
        <v>5</v>
      </c>
      <c r="Q32" s="139"/>
    </row>
    <row r="33" spans="1:17" s="68" customFormat="1" ht="18" customHeight="1">
      <c r="A33" s="151" t="s">
        <v>115</v>
      </c>
      <c r="B33" s="145">
        <v>51</v>
      </c>
      <c r="C33" s="146" t="s">
        <v>348</v>
      </c>
      <c r="D33" s="146" t="s">
        <v>348</v>
      </c>
      <c r="E33" s="146" t="s">
        <v>348</v>
      </c>
      <c r="F33" s="146" t="s">
        <v>348</v>
      </c>
      <c r="G33" s="147">
        <v>1</v>
      </c>
      <c r="H33" s="147">
        <v>3</v>
      </c>
      <c r="I33" s="146" t="s">
        <v>348</v>
      </c>
      <c r="J33" s="147">
        <v>1</v>
      </c>
      <c r="K33" s="147">
        <v>43</v>
      </c>
      <c r="L33" s="147">
        <v>3</v>
      </c>
      <c r="M33" s="146" t="s">
        <v>348</v>
      </c>
      <c r="N33" s="146" t="s">
        <v>348</v>
      </c>
      <c r="O33" s="146" t="s">
        <v>348</v>
      </c>
      <c r="P33" s="146" t="s">
        <v>348</v>
      </c>
      <c r="Q33" s="139"/>
    </row>
    <row r="34" spans="1:17" s="68" customFormat="1" ht="18" customHeight="1">
      <c r="A34" s="151" t="s">
        <v>116</v>
      </c>
      <c r="B34" s="145">
        <v>187</v>
      </c>
      <c r="C34" s="147">
        <v>23</v>
      </c>
      <c r="D34" s="146" t="s">
        <v>348</v>
      </c>
      <c r="E34" s="147">
        <v>1</v>
      </c>
      <c r="F34" s="146" t="s">
        <v>348</v>
      </c>
      <c r="G34" s="147">
        <v>1</v>
      </c>
      <c r="H34" s="147">
        <v>55</v>
      </c>
      <c r="I34" s="147">
        <v>106</v>
      </c>
      <c r="J34" s="146" t="s">
        <v>348</v>
      </c>
      <c r="K34" s="146" t="s">
        <v>348</v>
      </c>
      <c r="L34" s="147">
        <v>1</v>
      </c>
      <c r="M34" s="146" t="s">
        <v>348</v>
      </c>
      <c r="N34" s="146" t="s">
        <v>348</v>
      </c>
      <c r="O34" s="146" t="s">
        <v>348</v>
      </c>
      <c r="P34" s="146" t="s">
        <v>348</v>
      </c>
      <c r="Q34" s="139"/>
    </row>
    <row r="35" spans="1:17" s="68" customFormat="1" ht="18" customHeight="1">
      <c r="A35" s="151" t="s">
        <v>117</v>
      </c>
      <c r="B35" s="145">
        <v>38</v>
      </c>
      <c r="C35" s="147">
        <v>7</v>
      </c>
      <c r="D35" s="146" t="s">
        <v>348</v>
      </c>
      <c r="E35" s="147">
        <v>2</v>
      </c>
      <c r="F35" s="146" t="s">
        <v>348</v>
      </c>
      <c r="G35" s="146" t="s">
        <v>348</v>
      </c>
      <c r="H35" s="147">
        <v>5</v>
      </c>
      <c r="I35" s="147">
        <v>20</v>
      </c>
      <c r="J35" s="146" t="s">
        <v>348</v>
      </c>
      <c r="K35" s="146" t="s">
        <v>348</v>
      </c>
      <c r="L35" s="146" t="s">
        <v>348</v>
      </c>
      <c r="M35" s="146" t="s">
        <v>348</v>
      </c>
      <c r="N35" s="146" t="s">
        <v>348</v>
      </c>
      <c r="O35" s="146" t="s">
        <v>348</v>
      </c>
      <c r="P35" s="147">
        <v>4</v>
      </c>
      <c r="Q35" s="139"/>
    </row>
    <row r="36" spans="1:17" s="68" customFormat="1" ht="18" customHeight="1">
      <c r="A36" s="151" t="s">
        <v>118</v>
      </c>
      <c r="B36" s="145">
        <v>32</v>
      </c>
      <c r="C36" s="147">
        <v>20</v>
      </c>
      <c r="D36" s="146" t="s">
        <v>348</v>
      </c>
      <c r="E36" s="147">
        <v>1</v>
      </c>
      <c r="F36" s="146" t="s">
        <v>348</v>
      </c>
      <c r="G36" s="146" t="s">
        <v>348</v>
      </c>
      <c r="H36" s="147">
        <v>1</v>
      </c>
      <c r="I36" s="147">
        <v>9</v>
      </c>
      <c r="J36" s="146" t="s">
        <v>348</v>
      </c>
      <c r="K36" s="146" t="s">
        <v>348</v>
      </c>
      <c r="L36" s="146" t="s">
        <v>348</v>
      </c>
      <c r="M36" s="146" t="s">
        <v>348</v>
      </c>
      <c r="N36" s="146" t="s">
        <v>348</v>
      </c>
      <c r="O36" s="146" t="s">
        <v>348</v>
      </c>
      <c r="P36" s="147">
        <v>1</v>
      </c>
      <c r="Q36" s="139"/>
    </row>
    <row r="37" spans="1:17" s="68" customFormat="1" ht="18" customHeight="1">
      <c r="A37" s="151"/>
      <c r="B37" s="148"/>
      <c r="C37" s="149"/>
      <c r="D37" s="149"/>
      <c r="E37" s="149"/>
      <c r="F37" s="149"/>
      <c r="G37" s="149"/>
      <c r="H37" s="149"/>
      <c r="I37" s="149"/>
      <c r="J37" s="149"/>
      <c r="K37" s="149"/>
      <c r="L37" s="150"/>
      <c r="M37" s="150"/>
      <c r="N37" s="150"/>
      <c r="O37" s="150"/>
      <c r="P37" s="150"/>
      <c r="Q37" s="139"/>
    </row>
    <row r="38" spans="1:17" s="78" customFormat="1" ht="18" customHeight="1">
      <c r="A38" s="143" t="s">
        <v>369</v>
      </c>
      <c r="B38" s="136">
        <v>481</v>
      </c>
      <c r="C38" s="137">
        <v>65</v>
      </c>
      <c r="D38" s="137">
        <v>2</v>
      </c>
      <c r="E38" s="137">
        <v>21</v>
      </c>
      <c r="F38" s="137">
        <v>126</v>
      </c>
      <c r="G38" s="137">
        <v>5</v>
      </c>
      <c r="H38" s="137">
        <v>42</v>
      </c>
      <c r="I38" s="137">
        <v>187</v>
      </c>
      <c r="J38" s="137">
        <v>18</v>
      </c>
      <c r="K38" s="137">
        <v>3</v>
      </c>
      <c r="L38" s="141" t="s">
        <v>348</v>
      </c>
      <c r="M38" s="141" t="s">
        <v>348</v>
      </c>
      <c r="N38" s="137">
        <v>5</v>
      </c>
      <c r="O38" s="141" t="s">
        <v>348</v>
      </c>
      <c r="P38" s="137">
        <v>7</v>
      </c>
      <c r="Q38" s="139"/>
    </row>
    <row r="39" spans="1:17" s="68" customFormat="1" ht="18" customHeight="1">
      <c r="A39" s="151" t="s">
        <v>119</v>
      </c>
      <c r="B39" s="145">
        <v>226</v>
      </c>
      <c r="C39" s="147">
        <v>34</v>
      </c>
      <c r="D39" s="146" t="s">
        <v>348</v>
      </c>
      <c r="E39" s="147">
        <v>2</v>
      </c>
      <c r="F39" s="147">
        <v>1</v>
      </c>
      <c r="G39" s="147">
        <v>1</v>
      </c>
      <c r="H39" s="147">
        <v>7</v>
      </c>
      <c r="I39" s="147">
        <v>167</v>
      </c>
      <c r="J39" s="147">
        <v>3</v>
      </c>
      <c r="K39" s="147">
        <v>1</v>
      </c>
      <c r="L39" s="146" t="s">
        <v>348</v>
      </c>
      <c r="M39" s="146" t="s">
        <v>348</v>
      </c>
      <c r="N39" s="147">
        <v>4</v>
      </c>
      <c r="O39" s="146" t="s">
        <v>348</v>
      </c>
      <c r="P39" s="147">
        <v>6</v>
      </c>
      <c r="Q39" s="139"/>
    </row>
    <row r="40" spans="1:17" s="68" customFormat="1" ht="18" customHeight="1">
      <c r="A40" s="151" t="s">
        <v>120</v>
      </c>
      <c r="B40" s="145">
        <v>13</v>
      </c>
      <c r="C40" s="147">
        <v>2</v>
      </c>
      <c r="D40" s="146" t="s">
        <v>348</v>
      </c>
      <c r="E40" s="147">
        <v>1</v>
      </c>
      <c r="F40" s="146" t="s">
        <v>348</v>
      </c>
      <c r="G40" s="147">
        <v>1</v>
      </c>
      <c r="H40" s="146" t="s">
        <v>348</v>
      </c>
      <c r="I40" s="147">
        <v>6</v>
      </c>
      <c r="J40" s="147">
        <v>3</v>
      </c>
      <c r="K40" s="146" t="s">
        <v>348</v>
      </c>
      <c r="L40" s="146" t="s">
        <v>348</v>
      </c>
      <c r="M40" s="146" t="s">
        <v>348</v>
      </c>
      <c r="N40" s="146" t="s">
        <v>348</v>
      </c>
      <c r="O40" s="146" t="s">
        <v>348</v>
      </c>
      <c r="P40" s="146" t="s">
        <v>348</v>
      </c>
      <c r="Q40" s="139"/>
    </row>
    <row r="41" spans="1:17" s="68" customFormat="1" ht="18" customHeight="1">
      <c r="A41" s="151" t="s">
        <v>121</v>
      </c>
      <c r="B41" s="145">
        <v>2</v>
      </c>
      <c r="C41" s="146" t="s">
        <v>348</v>
      </c>
      <c r="D41" s="146" t="s">
        <v>348</v>
      </c>
      <c r="E41" s="146" t="s">
        <v>348</v>
      </c>
      <c r="F41" s="146" t="s">
        <v>348</v>
      </c>
      <c r="G41" s="146" t="s">
        <v>348</v>
      </c>
      <c r="H41" s="147">
        <v>1</v>
      </c>
      <c r="I41" s="146" t="s">
        <v>348</v>
      </c>
      <c r="J41" s="147">
        <v>1</v>
      </c>
      <c r="K41" s="146" t="s">
        <v>348</v>
      </c>
      <c r="L41" s="146" t="s">
        <v>348</v>
      </c>
      <c r="M41" s="146" t="s">
        <v>348</v>
      </c>
      <c r="N41" s="146" t="s">
        <v>348</v>
      </c>
      <c r="O41" s="146" t="s">
        <v>348</v>
      </c>
      <c r="P41" s="146" t="s">
        <v>348</v>
      </c>
      <c r="Q41" s="139"/>
    </row>
    <row r="42" spans="1:17" s="68" customFormat="1" ht="18" customHeight="1">
      <c r="A42" s="151" t="s">
        <v>122</v>
      </c>
      <c r="B42" s="145">
        <v>66</v>
      </c>
      <c r="C42" s="147">
        <v>19</v>
      </c>
      <c r="D42" s="147">
        <v>1</v>
      </c>
      <c r="E42" s="147">
        <v>18</v>
      </c>
      <c r="F42" s="147">
        <v>6</v>
      </c>
      <c r="G42" s="146" t="s">
        <v>348</v>
      </c>
      <c r="H42" s="147">
        <v>8</v>
      </c>
      <c r="I42" s="147">
        <v>4</v>
      </c>
      <c r="J42" s="147">
        <v>7</v>
      </c>
      <c r="K42" s="147">
        <v>2</v>
      </c>
      <c r="L42" s="146" t="s">
        <v>348</v>
      </c>
      <c r="M42" s="146" t="s">
        <v>348</v>
      </c>
      <c r="N42" s="147">
        <v>1</v>
      </c>
      <c r="O42" s="146" t="s">
        <v>348</v>
      </c>
      <c r="P42" s="146" t="s">
        <v>348</v>
      </c>
      <c r="Q42" s="139"/>
    </row>
    <row r="43" spans="1:17" s="68" customFormat="1" ht="18" customHeight="1">
      <c r="A43" s="151" t="s">
        <v>123</v>
      </c>
      <c r="B43" s="145">
        <v>174</v>
      </c>
      <c r="C43" s="147">
        <v>10</v>
      </c>
      <c r="D43" s="147">
        <v>1</v>
      </c>
      <c r="E43" s="146" t="s">
        <v>348</v>
      </c>
      <c r="F43" s="147">
        <v>119</v>
      </c>
      <c r="G43" s="147">
        <v>3</v>
      </c>
      <c r="H43" s="147">
        <v>26</v>
      </c>
      <c r="I43" s="147">
        <v>10</v>
      </c>
      <c r="J43" s="147">
        <v>4</v>
      </c>
      <c r="K43" s="146" t="s">
        <v>348</v>
      </c>
      <c r="L43" s="146" t="s">
        <v>348</v>
      </c>
      <c r="M43" s="146" t="s">
        <v>348</v>
      </c>
      <c r="N43" s="146" t="s">
        <v>348</v>
      </c>
      <c r="O43" s="146" t="s">
        <v>348</v>
      </c>
      <c r="P43" s="147">
        <v>1</v>
      </c>
      <c r="Q43" s="139"/>
    </row>
    <row r="44" spans="1:17" s="68" customFormat="1" ht="18" customHeight="1">
      <c r="A44" s="151"/>
      <c r="B44" s="148"/>
      <c r="C44" s="149"/>
      <c r="D44" s="149"/>
      <c r="E44" s="149"/>
      <c r="F44" s="149"/>
      <c r="G44" s="149"/>
      <c r="H44" s="149"/>
      <c r="I44" s="149"/>
      <c r="J44" s="149"/>
      <c r="K44" s="149"/>
      <c r="L44" s="150"/>
      <c r="M44" s="150"/>
      <c r="N44" s="150"/>
      <c r="O44" s="150"/>
      <c r="P44" s="150"/>
      <c r="Q44" s="139"/>
    </row>
    <row r="45" spans="1:17" s="77" customFormat="1" ht="18" customHeight="1">
      <c r="A45" s="143" t="s">
        <v>370</v>
      </c>
      <c r="B45" s="136">
        <v>631</v>
      </c>
      <c r="C45" s="137">
        <v>261</v>
      </c>
      <c r="D45" s="141" t="s">
        <v>348</v>
      </c>
      <c r="E45" s="137">
        <v>4</v>
      </c>
      <c r="F45" s="141" t="s">
        <v>348</v>
      </c>
      <c r="G45" s="137">
        <v>7</v>
      </c>
      <c r="H45" s="137">
        <v>322</v>
      </c>
      <c r="I45" s="137">
        <v>25</v>
      </c>
      <c r="J45" s="137">
        <v>2</v>
      </c>
      <c r="K45" s="137">
        <v>6</v>
      </c>
      <c r="L45" s="137">
        <v>1</v>
      </c>
      <c r="M45" s="137">
        <v>2</v>
      </c>
      <c r="N45" s="137">
        <v>1</v>
      </c>
      <c r="O45" s="141" t="s">
        <v>348</v>
      </c>
      <c r="P45" s="141" t="s">
        <v>348</v>
      </c>
      <c r="Q45" s="139"/>
    </row>
    <row r="46" spans="1:17" s="68" customFormat="1" ht="18" customHeight="1">
      <c r="A46" s="151" t="s">
        <v>124</v>
      </c>
      <c r="B46" s="145">
        <v>211</v>
      </c>
      <c r="C46" s="147">
        <v>121</v>
      </c>
      <c r="D46" s="146" t="s">
        <v>348</v>
      </c>
      <c r="E46" s="146" t="s">
        <v>348</v>
      </c>
      <c r="F46" s="146" t="s">
        <v>348</v>
      </c>
      <c r="G46" s="147">
        <v>3</v>
      </c>
      <c r="H46" s="147">
        <v>81</v>
      </c>
      <c r="I46" s="147">
        <v>1</v>
      </c>
      <c r="J46" s="146" t="s">
        <v>348</v>
      </c>
      <c r="K46" s="147">
        <v>1</v>
      </c>
      <c r="L46" s="147">
        <v>1</v>
      </c>
      <c r="M46" s="147">
        <v>2</v>
      </c>
      <c r="N46" s="147">
        <v>1</v>
      </c>
      <c r="O46" s="146" t="s">
        <v>348</v>
      </c>
      <c r="P46" s="146" t="s">
        <v>348</v>
      </c>
      <c r="Q46" s="139"/>
    </row>
    <row r="47" spans="1:17" s="68" customFormat="1" ht="18" customHeight="1">
      <c r="A47" s="151" t="s">
        <v>125</v>
      </c>
      <c r="B47" s="145">
        <v>173</v>
      </c>
      <c r="C47" s="147">
        <v>64</v>
      </c>
      <c r="D47" s="146" t="s">
        <v>348</v>
      </c>
      <c r="E47" s="147">
        <v>3</v>
      </c>
      <c r="F47" s="146" t="s">
        <v>348</v>
      </c>
      <c r="G47" s="147">
        <v>1</v>
      </c>
      <c r="H47" s="147">
        <v>84</v>
      </c>
      <c r="I47" s="147">
        <v>18</v>
      </c>
      <c r="J47" s="147">
        <v>2</v>
      </c>
      <c r="K47" s="147">
        <v>1</v>
      </c>
      <c r="L47" s="146" t="s">
        <v>348</v>
      </c>
      <c r="M47" s="146" t="s">
        <v>348</v>
      </c>
      <c r="N47" s="146" t="s">
        <v>348</v>
      </c>
      <c r="O47" s="146" t="s">
        <v>348</v>
      </c>
      <c r="P47" s="146" t="s">
        <v>348</v>
      </c>
      <c r="Q47" s="139"/>
    </row>
    <row r="48" spans="1:17" s="68" customFormat="1" ht="18" customHeight="1">
      <c r="A48" s="151" t="s">
        <v>126</v>
      </c>
      <c r="B48" s="145">
        <v>247</v>
      </c>
      <c r="C48" s="147">
        <v>76</v>
      </c>
      <c r="D48" s="146" t="s">
        <v>348</v>
      </c>
      <c r="E48" s="147">
        <v>1</v>
      </c>
      <c r="F48" s="146" t="s">
        <v>348</v>
      </c>
      <c r="G48" s="147">
        <v>3</v>
      </c>
      <c r="H48" s="147">
        <v>157</v>
      </c>
      <c r="I48" s="147">
        <v>6</v>
      </c>
      <c r="J48" s="146" t="s">
        <v>348</v>
      </c>
      <c r="K48" s="147">
        <v>4</v>
      </c>
      <c r="L48" s="146" t="s">
        <v>348</v>
      </c>
      <c r="M48" s="146" t="s">
        <v>348</v>
      </c>
      <c r="N48" s="146" t="s">
        <v>348</v>
      </c>
      <c r="O48" s="146" t="s">
        <v>348</v>
      </c>
      <c r="P48" s="146" t="s">
        <v>348</v>
      </c>
      <c r="Q48" s="139"/>
    </row>
    <row r="49" spans="1:17" s="68" customFormat="1" ht="18" customHeight="1">
      <c r="A49" s="151"/>
      <c r="B49" s="148"/>
      <c r="C49" s="149"/>
      <c r="D49" s="149"/>
      <c r="E49" s="149"/>
      <c r="F49" s="149"/>
      <c r="G49" s="149"/>
      <c r="H49" s="149"/>
      <c r="I49" s="149"/>
      <c r="J49" s="149"/>
      <c r="K49" s="149"/>
      <c r="L49" s="150"/>
      <c r="M49" s="150"/>
      <c r="N49" s="150"/>
      <c r="O49" s="150"/>
      <c r="P49" s="150"/>
      <c r="Q49" s="139"/>
    </row>
    <row r="50" spans="1:17" s="78" customFormat="1" ht="18" customHeight="1">
      <c r="A50" s="143" t="s">
        <v>371</v>
      </c>
      <c r="B50" s="136">
        <v>189</v>
      </c>
      <c r="C50" s="137">
        <v>169</v>
      </c>
      <c r="D50" s="141" t="s">
        <v>348</v>
      </c>
      <c r="E50" s="137">
        <v>3</v>
      </c>
      <c r="F50" s="141" t="s">
        <v>348</v>
      </c>
      <c r="G50" s="137">
        <v>7</v>
      </c>
      <c r="H50" s="137">
        <v>5</v>
      </c>
      <c r="I50" s="141" t="s">
        <v>348</v>
      </c>
      <c r="J50" s="137">
        <v>2</v>
      </c>
      <c r="K50" s="137">
        <v>2</v>
      </c>
      <c r="L50" s="141" t="s">
        <v>348</v>
      </c>
      <c r="M50" s="141" t="s">
        <v>348</v>
      </c>
      <c r="N50" s="137">
        <v>1</v>
      </c>
      <c r="O50" s="141" t="s">
        <v>348</v>
      </c>
      <c r="P50" s="141" t="s">
        <v>348</v>
      </c>
      <c r="Q50" s="139"/>
    </row>
    <row r="51" spans="1:17" s="68" customFormat="1" ht="18" customHeight="1">
      <c r="A51" s="151" t="s">
        <v>372</v>
      </c>
      <c r="B51" s="145">
        <v>189</v>
      </c>
      <c r="C51" s="147">
        <v>169</v>
      </c>
      <c r="D51" s="146" t="s">
        <v>348</v>
      </c>
      <c r="E51" s="147">
        <v>3</v>
      </c>
      <c r="F51" s="146" t="s">
        <v>348</v>
      </c>
      <c r="G51" s="147">
        <v>7</v>
      </c>
      <c r="H51" s="147">
        <v>5</v>
      </c>
      <c r="I51" s="146" t="s">
        <v>348</v>
      </c>
      <c r="J51" s="147">
        <v>2</v>
      </c>
      <c r="K51" s="147">
        <v>2</v>
      </c>
      <c r="L51" s="146" t="s">
        <v>348</v>
      </c>
      <c r="M51" s="146" t="s">
        <v>348</v>
      </c>
      <c r="N51" s="147">
        <v>1</v>
      </c>
      <c r="O51" s="146" t="s">
        <v>348</v>
      </c>
      <c r="P51" s="146" t="s">
        <v>348</v>
      </c>
      <c r="Q51" s="139"/>
    </row>
    <row r="52" spans="1:17" s="68" customFormat="1" ht="18" customHeight="1">
      <c r="A52" s="151"/>
      <c r="B52" s="148"/>
      <c r="C52" s="149"/>
      <c r="D52" s="149"/>
      <c r="E52" s="149"/>
      <c r="F52" s="149"/>
      <c r="G52" s="149"/>
      <c r="H52" s="149"/>
      <c r="I52" s="149"/>
      <c r="J52" s="149"/>
      <c r="K52" s="149"/>
      <c r="L52" s="150"/>
      <c r="M52" s="150"/>
      <c r="N52" s="150"/>
      <c r="O52" s="150"/>
      <c r="P52" s="150"/>
      <c r="Q52" s="139"/>
    </row>
    <row r="53" spans="1:17" s="78" customFormat="1" ht="18" customHeight="1">
      <c r="A53" s="143" t="s">
        <v>373</v>
      </c>
      <c r="B53" s="136">
        <v>265</v>
      </c>
      <c r="C53" s="137">
        <v>37</v>
      </c>
      <c r="D53" s="141" t="s">
        <v>348</v>
      </c>
      <c r="E53" s="137">
        <v>25</v>
      </c>
      <c r="F53" s="137">
        <v>4</v>
      </c>
      <c r="G53" s="137">
        <v>36</v>
      </c>
      <c r="H53" s="137">
        <v>150</v>
      </c>
      <c r="I53" s="137">
        <v>1</v>
      </c>
      <c r="J53" s="137">
        <v>6</v>
      </c>
      <c r="K53" s="137">
        <v>3</v>
      </c>
      <c r="L53" s="141" t="s">
        <v>348</v>
      </c>
      <c r="M53" s="141" t="s">
        <v>348</v>
      </c>
      <c r="N53" s="137">
        <v>3</v>
      </c>
      <c r="O53" s="141" t="s">
        <v>348</v>
      </c>
      <c r="P53" s="141" t="s">
        <v>348</v>
      </c>
      <c r="Q53" s="139"/>
    </row>
    <row r="54" spans="1:17" s="68" customFormat="1" ht="18" customHeight="1">
      <c r="A54" s="151" t="s">
        <v>127</v>
      </c>
      <c r="B54" s="145">
        <v>2</v>
      </c>
      <c r="C54" s="146" t="s">
        <v>348</v>
      </c>
      <c r="D54" s="146" t="s">
        <v>348</v>
      </c>
      <c r="E54" s="147">
        <v>1</v>
      </c>
      <c r="F54" s="146" t="s">
        <v>348</v>
      </c>
      <c r="G54" s="146" t="s">
        <v>348</v>
      </c>
      <c r="H54" s="147">
        <v>1</v>
      </c>
      <c r="I54" s="146" t="s">
        <v>348</v>
      </c>
      <c r="J54" s="146" t="s">
        <v>348</v>
      </c>
      <c r="K54" s="146" t="s">
        <v>348</v>
      </c>
      <c r="L54" s="146" t="s">
        <v>348</v>
      </c>
      <c r="M54" s="146" t="s">
        <v>348</v>
      </c>
      <c r="N54" s="146" t="s">
        <v>348</v>
      </c>
      <c r="O54" s="146" t="s">
        <v>348</v>
      </c>
      <c r="P54" s="146" t="s">
        <v>348</v>
      </c>
      <c r="Q54" s="139"/>
    </row>
    <row r="55" spans="1:17" s="68" customFormat="1" ht="18" customHeight="1">
      <c r="A55" s="151" t="s">
        <v>128</v>
      </c>
      <c r="B55" s="145">
        <v>28</v>
      </c>
      <c r="C55" s="147">
        <v>2</v>
      </c>
      <c r="D55" s="146" t="s">
        <v>348</v>
      </c>
      <c r="E55" s="147">
        <v>1</v>
      </c>
      <c r="F55" s="146" t="s">
        <v>348</v>
      </c>
      <c r="G55" s="147">
        <v>4</v>
      </c>
      <c r="H55" s="147">
        <v>20</v>
      </c>
      <c r="I55" s="146" t="s">
        <v>348</v>
      </c>
      <c r="J55" s="147">
        <v>1</v>
      </c>
      <c r="K55" s="146" t="s">
        <v>348</v>
      </c>
      <c r="L55" s="146" t="s">
        <v>348</v>
      </c>
      <c r="M55" s="146" t="s">
        <v>348</v>
      </c>
      <c r="N55" s="146" t="s">
        <v>348</v>
      </c>
      <c r="O55" s="146" t="s">
        <v>348</v>
      </c>
      <c r="P55" s="146" t="s">
        <v>348</v>
      </c>
      <c r="Q55" s="139"/>
    </row>
    <row r="56" spans="1:17" s="68" customFormat="1" ht="18" customHeight="1">
      <c r="A56" s="151" t="s">
        <v>129</v>
      </c>
      <c r="B56" s="145">
        <v>3</v>
      </c>
      <c r="C56" s="147">
        <v>2</v>
      </c>
      <c r="D56" s="146" t="s">
        <v>348</v>
      </c>
      <c r="E56" s="146" t="s">
        <v>348</v>
      </c>
      <c r="F56" s="146" t="s">
        <v>348</v>
      </c>
      <c r="G56" s="146" t="s">
        <v>348</v>
      </c>
      <c r="H56" s="147">
        <v>1</v>
      </c>
      <c r="I56" s="146" t="s">
        <v>348</v>
      </c>
      <c r="J56" s="146" t="s">
        <v>348</v>
      </c>
      <c r="K56" s="146" t="s">
        <v>348</v>
      </c>
      <c r="L56" s="146" t="s">
        <v>348</v>
      </c>
      <c r="M56" s="146" t="s">
        <v>348</v>
      </c>
      <c r="N56" s="146" t="s">
        <v>348</v>
      </c>
      <c r="O56" s="146" t="s">
        <v>348</v>
      </c>
      <c r="P56" s="146" t="s">
        <v>348</v>
      </c>
      <c r="Q56" s="139"/>
    </row>
    <row r="57" spans="1:17" s="68" customFormat="1" ht="18" customHeight="1">
      <c r="A57" s="151" t="s">
        <v>130</v>
      </c>
      <c r="B57" s="145">
        <v>73</v>
      </c>
      <c r="C57" s="147">
        <v>31</v>
      </c>
      <c r="D57" s="146" t="s">
        <v>348</v>
      </c>
      <c r="E57" s="147">
        <v>4</v>
      </c>
      <c r="F57" s="147">
        <v>1</v>
      </c>
      <c r="G57" s="147">
        <v>5</v>
      </c>
      <c r="H57" s="147">
        <v>28</v>
      </c>
      <c r="I57" s="146" t="s">
        <v>348</v>
      </c>
      <c r="J57" s="147">
        <v>1</v>
      </c>
      <c r="K57" s="146" t="s">
        <v>348</v>
      </c>
      <c r="L57" s="146" t="s">
        <v>348</v>
      </c>
      <c r="M57" s="146" t="s">
        <v>348</v>
      </c>
      <c r="N57" s="147">
        <v>3</v>
      </c>
      <c r="O57" s="146" t="s">
        <v>348</v>
      </c>
      <c r="P57" s="146" t="s">
        <v>348</v>
      </c>
      <c r="Q57" s="139"/>
    </row>
    <row r="58" spans="1:17" s="68" customFormat="1" ht="18" customHeight="1">
      <c r="A58" s="151" t="s">
        <v>131</v>
      </c>
      <c r="B58" s="145">
        <v>3</v>
      </c>
      <c r="C58" s="146" t="s">
        <v>348</v>
      </c>
      <c r="D58" s="146" t="s">
        <v>348</v>
      </c>
      <c r="E58" s="147">
        <v>3</v>
      </c>
      <c r="F58" s="146" t="s">
        <v>348</v>
      </c>
      <c r="G58" s="146" t="s">
        <v>348</v>
      </c>
      <c r="H58" s="146" t="s">
        <v>348</v>
      </c>
      <c r="I58" s="146" t="s">
        <v>348</v>
      </c>
      <c r="J58" s="146" t="s">
        <v>348</v>
      </c>
      <c r="K58" s="146" t="s">
        <v>348</v>
      </c>
      <c r="L58" s="146" t="s">
        <v>348</v>
      </c>
      <c r="M58" s="146" t="s">
        <v>348</v>
      </c>
      <c r="N58" s="146" t="s">
        <v>348</v>
      </c>
      <c r="O58" s="146" t="s">
        <v>348</v>
      </c>
      <c r="P58" s="146" t="s">
        <v>348</v>
      </c>
      <c r="Q58" s="139"/>
    </row>
    <row r="59" spans="1:17" s="68" customFormat="1" ht="18" customHeight="1">
      <c r="A59" s="151" t="s">
        <v>132</v>
      </c>
      <c r="B59" s="145">
        <v>93</v>
      </c>
      <c r="C59" s="146" t="s">
        <v>348</v>
      </c>
      <c r="D59" s="146" t="s">
        <v>348</v>
      </c>
      <c r="E59" s="147">
        <v>7</v>
      </c>
      <c r="F59" s="146" t="s">
        <v>348</v>
      </c>
      <c r="G59" s="147">
        <v>14</v>
      </c>
      <c r="H59" s="147">
        <v>67</v>
      </c>
      <c r="I59" s="147">
        <v>1</v>
      </c>
      <c r="J59" s="147">
        <v>1</v>
      </c>
      <c r="K59" s="147">
        <v>3</v>
      </c>
      <c r="L59" s="146" t="s">
        <v>348</v>
      </c>
      <c r="M59" s="146" t="s">
        <v>348</v>
      </c>
      <c r="N59" s="146" t="s">
        <v>348</v>
      </c>
      <c r="O59" s="146" t="s">
        <v>348</v>
      </c>
      <c r="P59" s="146" t="s">
        <v>348</v>
      </c>
      <c r="Q59" s="139"/>
    </row>
    <row r="60" spans="1:17" s="68" customFormat="1" ht="18" customHeight="1">
      <c r="A60" s="151" t="s">
        <v>302</v>
      </c>
      <c r="B60" s="145">
        <v>63</v>
      </c>
      <c r="C60" s="147">
        <v>2</v>
      </c>
      <c r="D60" s="146" t="s">
        <v>352</v>
      </c>
      <c r="E60" s="147">
        <v>9</v>
      </c>
      <c r="F60" s="147">
        <v>3</v>
      </c>
      <c r="G60" s="147">
        <v>13</v>
      </c>
      <c r="H60" s="147">
        <v>33</v>
      </c>
      <c r="I60" s="146" t="s">
        <v>352</v>
      </c>
      <c r="J60" s="147">
        <v>3</v>
      </c>
      <c r="K60" s="146" t="s">
        <v>352</v>
      </c>
      <c r="L60" s="146" t="s">
        <v>352</v>
      </c>
      <c r="M60" s="146" t="s">
        <v>352</v>
      </c>
      <c r="N60" s="146" t="s">
        <v>352</v>
      </c>
      <c r="O60" s="146" t="s">
        <v>352</v>
      </c>
      <c r="P60" s="146" t="s">
        <v>352</v>
      </c>
      <c r="Q60" s="139"/>
    </row>
    <row r="61" spans="1:17" s="68" customFormat="1" ht="18" customHeight="1">
      <c r="A61" s="151"/>
      <c r="B61" s="148"/>
      <c r="C61" s="149"/>
      <c r="D61" s="149"/>
      <c r="E61" s="149"/>
      <c r="F61" s="149"/>
      <c r="G61" s="149"/>
      <c r="H61" s="149"/>
      <c r="I61" s="149"/>
      <c r="J61" s="149"/>
      <c r="K61" s="149"/>
      <c r="L61" s="150"/>
      <c r="M61" s="150"/>
      <c r="N61" s="150"/>
      <c r="O61" s="150"/>
      <c r="P61" s="150"/>
      <c r="Q61" s="139"/>
    </row>
    <row r="62" spans="1:17" s="78" customFormat="1" ht="18" customHeight="1">
      <c r="A62" s="143" t="s">
        <v>353</v>
      </c>
      <c r="B62" s="136">
        <v>62</v>
      </c>
      <c r="C62" s="137">
        <v>1</v>
      </c>
      <c r="D62" s="141" t="s">
        <v>352</v>
      </c>
      <c r="E62" s="137">
        <v>6</v>
      </c>
      <c r="F62" s="137">
        <v>3</v>
      </c>
      <c r="G62" s="137">
        <v>3</v>
      </c>
      <c r="H62" s="137">
        <v>35</v>
      </c>
      <c r="I62" s="137">
        <v>2</v>
      </c>
      <c r="J62" s="137">
        <v>7</v>
      </c>
      <c r="K62" s="137">
        <v>3</v>
      </c>
      <c r="L62" s="141" t="s">
        <v>352</v>
      </c>
      <c r="M62" s="141" t="s">
        <v>352</v>
      </c>
      <c r="N62" s="137">
        <v>1</v>
      </c>
      <c r="O62" s="137">
        <v>1</v>
      </c>
      <c r="P62" s="141" t="s">
        <v>352</v>
      </c>
      <c r="Q62" s="139"/>
    </row>
    <row r="63" spans="1:17" s="68" customFormat="1" ht="18" customHeight="1">
      <c r="A63" s="151" t="s">
        <v>133</v>
      </c>
      <c r="B63" s="145">
        <v>40</v>
      </c>
      <c r="C63" s="147">
        <v>1</v>
      </c>
      <c r="D63" s="146" t="s">
        <v>352</v>
      </c>
      <c r="E63" s="147">
        <v>2</v>
      </c>
      <c r="F63" s="147">
        <v>1</v>
      </c>
      <c r="G63" s="147">
        <v>2</v>
      </c>
      <c r="H63" s="147">
        <v>25</v>
      </c>
      <c r="I63" s="147">
        <v>2</v>
      </c>
      <c r="J63" s="147">
        <v>2</v>
      </c>
      <c r="K63" s="147">
        <v>3</v>
      </c>
      <c r="L63" s="146" t="s">
        <v>352</v>
      </c>
      <c r="M63" s="146" t="s">
        <v>352</v>
      </c>
      <c r="N63" s="147">
        <v>1</v>
      </c>
      <c r="O63" s="147">
        <v>1</v>
      </c>
      <c r="P63" s="146" t="s">
        <v>352</v>
      </c>
      <c r="Q63" s="139"/>
    </row>
    <row r="64" spans="1:17" s="68" customFormat="1" ht="18" customHeight="1">
      <c r="A64" s="151" t="s">
        <v>134</v>
      </c>
      <c r="B64" s="145">
        <v>13</v>
      </c>
      <c r="C64" s="146" t="s">
        <v>352</v>
      </c>
      <c r="D64" s="146" t="s">
        <v>352</v>
      </c>
      <c r="E64" s="147">
        <v>2</v>
      </c>
      <c r="F64" s="147">
        <v>2</v>
      </c>
      <c r="G64" s="147">
        <v>1</v>
      </c>
      <c r="H64" s="147">
        <v>3</v>
      </c>
      <c r="I64" s="146" t="s">
        <v>352</v>
      </c>
      <c r="J64" s="147">
        <v>5</v>
      </c>
      <c r="K64" s="146" t="s">
        <v>352</v>
      </c>
      <c r="L64" s="146" t="s">
        <v>352</v>
      </c>
      <c r="M64" s="146" t="s">
        <v>352</v>
      </c>
      <c r="N64" s="146" t="s">
        <v>352</v>
      </c>
      <c r="O64" s="146" t="s">
        <v>352</v>
      </c>
      <c r="P64" s="146" t="s">
        <v>352</v>
      </c>
      <c r="Q64" s="139"/>
    </row>
    <row r="65" spans="1:17" s="68" customFormat="1" ht="18" customHeight="1">
      <c r="A65" s="152" t="s">
        <v>135</v>
      </c>
      <c r="B65" s="153">
        <v>9</v>
      </c>
      <c r="C65" s="154" t="s">
        <v>352</v>
      </c>
      <c r="D65" s="154" t="s">
        <v>352</v>
      </c>
      <c r="E65" s="155">
        <v>2</v>
      </c>
      <c r="F65" s="154" t="s">
        <v>352</v>
      </c>
      <c r="G65" s="154" t="s">
        <v>352</v>
      </c>
      <c r="H65" s="155">
        <v>7</v>
      </c>
      <c r="I65" s="154" t="s">
        <v>352</v>
      </c>
      <c r="J65" s="154" t="s">
        <v>352</v>
      </c>
      <c r="K65" s="154" t="s">
        <v>352</v>
      </c>
      <c r="L65" s="154" t="s">
        <v>352</v>
      </c>
      <c r="M65" s="154" t="s">
        <v>352</v>
      </c>
      <c r="N65" s="154" t="s">
        <v>352</v>
      </c>
      <c r="O65" s="154" t="s">
        <v>352</v>
      </c>
      <c r="P65" s="154" t="s">
        <v>352</v>
      </c>
      <c r="Q65" s="139"/>
    </row>
    <row r="66" spans="2:13" ht="17.25" customHeight="1">
      <c r="B66" s="5"/>
      <c r="C66" s="5"/>
      <c r="D66" s="5"/>
      <c r="E66" s="5"/>
      <c r="F66" s="5"/>
      <c r="G66" s="10"/>
      <c r="J66" s="5"/>
      <c r="K66" s="5"/>
      <c r="M66" s="32" t="s">
        <v>303</v>
      </c>
    </row>
  </sheetData>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fitToWidth="2" horizontalDpi="600" verticalDpi="600" orientation="portrait" paperSize="9" scale="83" r:id="rId2"/>
  <colBreaks count="1" manualBreakCount="1">
    <brk id="7" min="1" max="78" man="1"/>
  </colBreaks>
</worksheet>
</file>

<file path=xl/worksheets/sheet7.xml><?xml version="1.0" encoding="utf-8"?>
<worksheet xmlns="http://schemas.openxmlformats.org/spreadsheetml/2006/main" xmlns:r="http://schemas.openxmlformats.org/officeDocument/2006/relationships">
  <dimension ref="A1:Q69"/>
  <sheetViews>
    <sheetView zoomScaleSheetLayoutView="100" workbookViewId="0" topLeftCell="A1">
      <selection activeCell="A1" sqref="A1"/>
    </sheetView>
  </sheetViews>
  <sheetFormatPr defaultColWidth="9.00390625" defaultRowHeight="13.5"/>
  <cols>
    <col min="1" max="1" width="17.625" style="4" customWidth="1"/>
    <col min="2" max="3" width="10.125" style="168" customWidth="1"/>
    <col min="4" max="9" width="9.875" style="168" customWidth="1"/>
    <col min="10" max="10" width="10.875" style="168" customWidth="1"/>
    <col min="11" max="14" width="9.875" style="168" customWidth="1"/>
    <col min="15" max="15" width="11.50390625" style="168" customWidth="1"/>
    <col min="16" max="16" width="9.875" style="169" customWidth="1"/>
    <col min="17" max="17" width="9.00390625" style="11" customWidth="1"/>
    <col min="18" max="16384" width="9.00390625" style="4" customWidth="1"/>
  </cols>
  <sheetData>
    <row r="1" ht="18" customHeight="1">
      <c r="A1" s="1052" t="s">
        <v>283</v>
      </c>
    </row>
    <row r="2" spans="1:16" ht="21" customHeight="1" thickBot="1">
      <c r="A2" s="156" t="s">
        <v>394</v>
      </c>
      <c r="B2" s="156"/>
      <c r="C2" s="156"/>
      <c r="D2" s="156"/>
      <c r="E2" s="156"/>
      <c r="F2" s="156"/>
      <c r="G2" s="156"/>
      <c r="H2" s="156"/>
      <c r="I2" s="156"/>
      <c r="J2" s="156"/>
      <c r="K2" s="105" t="s">
        <v>163</v>
      </c>
      <c r="L2" s="156"/>
      <c r="M2" s="156"/>
      <c r="O2" s="156"/>
      <c r="P2" s="156"/>
    </row>
    <row r="3" spans="1:16" ht="39" customHeight="1" thickTop="1">
      <c r="A3" s="128" t="s">
        <v>304</v>
      </c>
      <c r="B3" s="480" t="s">
        <v>305</v>
      </c>
      <c r="C3" s="481" t="s">
        <v>195</v>
      </c>
      <c r="D3" s="482" t="s">
        <v>418</v>
      </c>
      <c r="E3" s="482" t="s">
        <v>419</v>
      </c>
      <c r="F3" s="482" t="s">
        <v>420</v>
      </c>
      <c r="G3" s="482" t="s">
        <v>421</v>
      </c>
      <c r="H3" s="482" t="s">
        <v>422</v>
      </c>
      <c r="I3" s="482" t="s">
        <v>423</v>
      </c>
      <c r="J3" s="482" t="s">
        <v>424</v>
      </c>
      <c r="K3" s="482" t="s">
        <v>425</v>
      </c>
      <c r="L3" s="482" t="s">
        <v>426</v>
      </c>
      <c r="M3" s="482" t="s">
        <v>309</v>
      </c>
      <c r="N3" s="482" t="s">
        <v>311</v>
      </c>
      <c r="O3" s="482" t="s">
        <v>310</v>
      </c>
      <c r="P3" s="414" t="s">
        <v>347</v>
      </c>
    </row>
    <row r="4" spans="1:16" s="11" customFormat="1" ht="12.75" customHeight="1">
      <c r="A4" s="131"/>
      <c r="B4" s="157"/>
      <c r="C4" s="158"/>
      <c r="D4" s="159"/>
      <c r="E4" s="159"/>
      <c r="F4" s="159"/>
      <c r="G4" s="159"/>
      <c r="H4" s="159"/>
      <c r="I4" s="159"/>
      <c r="J4" s="159"/>
      <c r="K4" s="159"/>
      <c r="L4" s="159"/>
      <c r="M4" s="159"/>
      <c r="N4" s="159"/>
      <c r="O4" s="159"/>
      <c r="P4" s="159"/>
    </row>
    <row r="5" spans="1:17" s="8" customFormat="1" ht="19.5" customHeight="1">
      <c r="A5" s="160" t="s">
        <v>295</v>
      </c>
      <c r="B5" s="473">
        <v>22529</v>
      </c>
      <c r="C5" s="474">
        <v>2441</v>
      </c>
      <c r="D5" s="474">
        <v>4637</v>
      </c>
      <c r="E5" s="474">
        <v>3177</v>
      </c>
      <c r="F5" s="475">
        <v>3476</v>
      </c>
      <c r="G5" s="475">
        <v>2377</v>
      </c>
      <c r="H5" s="475">
        <v>2936</v>
      </c>
      <c r="I5" s="475">
        <v>1490</v>
      </c>
      <c r="J5" s="475">
        <v>1079</v>
      </c>
      <c r="K5" s="475">
        <v>575</v>
      </c>
      <c r="L5" s="475">
        <v>146</v>
      </c>
      <c r="M5" s="475">
        <v>107</v>
      </c>
      <c r="N5" s="475">
        <v>49</v>
      </c>
      <c r="O5" s="475">
        <v>31</v>
      </c>
      <c r="P5" s="474">
        <v>8</v>
      </c>
      <c r="Q5" s="161"/>
    </row>
    <row r="6" spans="1:17" s="8" customFormat="1" ht="19.5" customHeight="1">
      <c r="A6" s="135"/>
      <c r="B6" s="476"/>
      <c r="C6" s="475"/>
      <c r="D6" s="475"/>
      <c r="E6" s="475"/>
      <c r="F6" s="475"/>
      <c r="G6" s="475"/>
      <c r="H6" s="475"/>
      <c r="I6" s="475"/>
      <c r="J6" s="475"/>
      <c r="K6" s="475"/>
      <c r="L6" s="475"/>
      <c r="M6" s="475"/>
      <c r="N6" s="475"/>
      <c r="O6" s="475"/>
      <c r="P6" s="475"/>
      <c r="Q6" s="161"/>
    </row>
    <row r="7" spans="1:17" s="8" customFormat="1" ht="19.5" customHeight="1">
      <c r="A7" s="135" t="s">
        <v>296</v>
      </c>
      <c r="B7" s="476">
        <v>17233</v>
      </c>
      <c r="C7" s="475">
        <v>1588</v>
      </c>
      <c r="D7" s="475">
        <v>3625</v>
      </c>
      <c r="E7" s="475">
        <v>2492</v>
      </c>
      <c r="F7" s="475">
        <v>2731</v>
      </c>
      <c r="G7" s="475">
        <v>1841</v>
      </c>
      <c r="H7" s="475">
        <v>2267</v>
      </c>
      <c r="I7" s="475">
        <v>1176</v>
      </c>
      <c r="J7" s="475">
        <v>832</v>
      </c>
      <c r="K7" s="475">
        <v>463</v>
      </c>
      <c r="L7" s="475">
        <v>100</v>
      </c>
      <c r="M7" s="475">
        <v>71</v>
      </c>
      <c r="N7" s="475">
        <v>32</v>
      </c>
      <c r="O7" s="475">
        <v>14</v>
      </c>
      <c r="P7" s="475">
        <v>1</v>
      </c>
      <c r="Q7" s="161"/>
    </row>
    <row r="8" spans="1:17" s="8" customFormat="1" ht="19.5" customHeight="1">
      <c r="A8" s="135" t="s">
        <v>297</v>
      </c>
      <c r="B8" s="476">
        <v>5296</v>
      </c>
      <c r="C8" s="475">
        <v>853</v>
      </c>
      <c r="D8" s="475">
        <v>1012</v>
      </c>
      <c r="E8" s="475">
        <v>685</v>
      </c>
      <c r="F8" s="475">
        <v>745</v>
      </c>
      <c r="G8" s="475">
        <v>536</v>
      </c>
      <c r="H8" s="475">
        <v>669</v>
      </c>
      <c r="I8" s="475">
        <v>314</v>
      </c>
      <c r="J8" s="475">
        <v>247</v>
      </c>
      <c r="K8" s="475">
        <v>112</v>
      </c>
      <c r="L8" s="475">
        <v>46</v>
      </c>
      <c r="M8" s="475">
        <v>36</v>
      </c>
      <c r="N8" s="475">
        <v>17</v>
      </c>
      <c r="O8" s="475">
        <v>17</v>
      </c>
      <c r="P8" s="475">
        <v>7</v>
      </c>
      <c r="Q8" s="161"/>
    </row>
    <row r="9" spans="1:17" s="8" customFormat="1" ht="19.5" customHeight="1">
      <c r="A9" s="135"/>
      <c r="B9" s="476"/>
      <c r="C9" s="475"/>
      <c r="D9" s="475"/>
      <c r="E9" s="475"/>
      <c r="F9" s="475"/>
      <c r="G9" s="475"/>
      <c r="H9" s="475"/>
      <c r="I9" s="475"/>
      <c r="J9" s="475"/>
      <c r="K9" s="475"/>
      <c r="L9" s="475"/>
      <c r="M9" s="475"/>
      <c r="N9" s="475"/>
      <c r="O9" s="475"/>
      <c r="P9" s="475"/>
      <c r="Q9" s="161"/>
    </row>
    <row r="10" spans="1:17" s="8" customFormat="1" ht="19.5" customHeight="1">
      <c r="A10" s="138" t="s">
        <v>102</v>
      </c>
      <c r="B10" s="473">
        <v>985</v>
      </c>
      <c r="C10" s="474">
        <v>119</v>
      </c>
      <c r="D10" s="474">
        <v>181</v>
      </c>
      <c r="E10" s="474">
        <v>130</v>
      </c>
      <c r="F10" s="474">
        <v>145</v>
      </c>
      <c r="G10" s="474">
        <v>100</v>
      </c>
      <c r="H10" s="474">
        <v>147</v>
      </c>
      <c r="I10" s="474">
        <v>94</v>
      </c>
      <c r="J10" s="474">
        <v>37</v>
      </c>
      <c r="K10" s="474">
        <v>22</v>
      </c>
      <c r="L10" s="474">
        <v>8</v>
      </c>
      <c r="M10" s="474">
        <v>1</v>
      </c>
      <c r="N10" s="474">
        <v>1</v>
      </c>
      <c r="O10" s="474" t="s">
        <v>136</v>
      </c>
      <c r="P10" s="474" t="s">
        <v>427</v>
      </c>
      <c r="Q10" s="162"/>
    </row>
    <row r="11" spans="1:17" s="8" customFormat="1" ht="19.5" customHeight="1">
      <c r="A11" s="138" t="s">
        <v>103</v>
      </c>
      <c r="B11" s="473">
        <v>124</v>
      </c>
      <c r="C11" s="474">
        <v>68</v>
      </c>
      <c r="D11" s="474">
        <v>36</v>
      </c>
      <c r="E11" s="474">
        <v>10</v>
      </c>
      <c r="F11" s="474">
        <v>3</v>
      </c>
      <c r="G11" s="474">
        <v>1</v>
      </c>
      <c r="H11" s="474">
        <v>3</v>
      </c>
      <c r="I11" s="474">
        <v>1</v>
      </c>
      <c r="J11" s="474">
        <v>1</v>
      </c>
      <c r="K11" s="474" t="s">
        <v>136</v>
      </c>
      <c r="L11" s="474" t="s">
        <v>427</v>
      </c>
      <c r="M11" s="474">
        <v>1</v>
      </c>
      <c r="N11" s="474" t="s">
        <v>427</v>
      </c>
      <c r="O11" s="474" t="s">
        <v>136</v>
      </c>
      <c r="P11" s="474" t="s">
        <v>427</v>
      </c>
      <c r="Q11" s="162"/>
    </row>
    <row r="12" spans="1:17" s="8" customFormat="1" ht="19.5" customHeight="1">
      <c r="A12" s="138" t="s">
        <v>187</v>
      </c>
      <c r="B12" s="473">
        <v>1511</v>
      </c>
      <c r="C12" s="474">
        <v>36</v>
      </c>
      <c r="D12" s="474">
        <v>85</v>
      </c>
      <c r="E12" s="474">
        <v>176</v>
      </c>
      <c r="F12" s="474">
        <v>293</v>
      </c>
      <c r="G12" s="474">
        <v>254</v>
      </c>
      <c r="H12" s="474">
        <v>340</v>
      </c>
      <c r="I12" s="474">
        <v>141</v>
      </c>
      <c r="J12" s="474">
        <v>109</v>
      </c>
      <c r="K12" s="474">
        <v>60</v>
      </c>
      <c r="L12" s="474">
        <v>12</v>
      </c>
      <c r="M12" s="474">
        <v>4</v>
      </c>
      <c r="N12" s="474">
        <v>1</v>
      </c>
      <c r="O12" s="474" t="s">
        <v>136</v>
      </c>
      <c r="P12" s="474" t="s">
        <v>428</v>
      </c>
      <c r="Q12" s="162"/>
    </row>
    <row r="13" spans="1:17" s="8" customFormat="1" ht="19.5" customHeight="1">
      <c r="A13" s="138" t="s">
        <v>104</v>
      </c>
      <c r="B13" s="473">
        <v>264</v>
      </c>
      <c r="C13" s="474">
        <v>183</v>
      </c>
      <c r="D13" s="474">
        <v>59</v>
      </c>
      <c r="E13" s="474">
        <v>9</v>
      </c>
      <c r="F13" s="474">
        <v>4</v>
      </c>
      <c r="G13" s="474">
        <v>1</v>
      </c>
      <c r="H13" s="474">
        <v>3</v>
      </c>
      <c r="I13" s="474">
        <v>1</v>
      </c>
      <c r="J13" s="474">
        <v>1</v>
      </c>
      <c r="K13" s="474">
        <v>1</v>
      </c>
      <c r="L13" s="474">
        <v>1</v>
      </c>
      <c r="M13" s="474">
        <v>1</v>
      </c>
      <c r="N13" s="474" t="s">
        <v>428</v>
      </c>
      <c r="O13" s="474" t="s">
        <v>136</v>
      </c>
      <c r="P13" s="474" t="s">
        <v>428</v>
      </c>
      <c r="Q13" s="162"/>
    </row>
    <row r="14" spans="1:17" s="8" customFormat="1" ht="19.5" customHeight="1">
      <c r="A14" s="138" t="s">
        <v>105</v>
      </c>
      <c r="B14" s="473">
        <v>1547</v>
      </c>
      <c r="C14" s="474">
        <v>26</v>
      </c>
      <c r="D14" s="474">
        <v>50</v>
      </c>
      <c r="E14" s="474">
        <v>166</v>
      </c>
      <c r="F14" s="474">
        <v>295</v>
      </c>
      <c r="G14" s="474">
        <v>276</v>
      </c>
      <c r="H14" s="474">
        <v>332</v>
      </c>
      <c r="I14" s="474">
        <v>184</v>
      </c>
      <c r="J14" s="474">
        <v>132</v>
      </c>
      <c r="K14" s="474">
        <v>68</v>
      </c>
      <c r="L14" s="474">
        <v>10</v>
      </c>
      <c r="M14" s="474">
        <v>7</v>
      </c>
      <c r="N14" s="474">
        <v>1</v>
      </c>
      <c r="O14" s="474" t="s">
        <v>136</v>
      </c>
      <c r="P14" s="474" t="s">
        <v>428</v>
      </c>
      <c r="Q14" s="162"/>
    </row>
    <row r="15" spans="1:17" s="8" customFormat="1" ht="19.5" customHeight="1">
      <c r="A15" s="138" t="s">
        <v>106</v>
      </c>
      <c r="B15" s="473">
        <v>137</v>
      </c>
      <c r="C15" s="474">
        <v>99</v>
      </c>
      <c r="D15" s="474">
        <v>23</v>
      </c>
      <c r="E15" s="474">
        <v>8</v>
      </c>
      <c r="F15" s="474">
        <v>2</v>
      </c>
      <c r="G15" s="474">
        <v>1</v>
      </c>
      <c r="H15" s="474" t="s">
        <v>428</v>
      </c>
      <c r="I15" s="474">
        <v>1</v>
      </c>
      <c r="J15" s="474" t="s">
        <v>428</v>
      </c>
      <c r="K15" s="474">
        <v>2</v>
      </c>
      <c r="L15" s="474">
        <v>1</v>
      </c>
      <c r="M15" s="474" t="s">
        <v>136</v>
      </c>
      <c r="N15" s="474" t="s">
        <v>428</v>
      </c>
      <c r="O15" s="474" t="s">
        <v>136</v>
      </c>
      <c r="P15" s="474" t="s">
        <v>428</v>
      </c>
      <c r="Q15" s="162"/>
    </row>
    <row r="16" spans="1:17" s="8" customFormat="1" ht="19.5" customHeight="1">
      <c r="A16" s="138" t="s">
        <v>107</v>
      </c>
      <c r="B16" s="473">
        <v>1645</v>
      </c>
      <c r="C16" s="474">
        <v>180</v>
      </c>
      <c r="D16" s="474">
        <v>663</v>
      </c>
      <c r="E16" s="474">
        <v>340</v>
      </c>
      <c r="F16" s="474">
        <v>181</v>
      </c>
      <c r="G16" s="474">
        <v>97</v>
      </c>
      <c r="H16" s="474">
        <v>92</v>
      </c>
      <c r="I16" s="474">
        <v>43</v>
      </c>
      <c r="J16" s="474">
        <v>23</v>
      </c>
      <c r="K16" s="474">
        <v>16</v>
      </c>
      <c r="L16" s="474">
        <v>1</v>
      </c>
      <c r="M16" s="474">
        <v>7</v>
      </c>
      <c r="N16" s="474">
        <v>2</v>
      </c>
      <c r="O16" s="474" t="s">
        <v>136</v>
      </c>
      <c r="P16" s="474" t="s">
        <v>428</v>
      </c>
      <c r="Q16" s="162"/>
    </row>
    <row r="17" spans="1:17" s="8" customFormat="1" ht="19.5" customHeight="1">
      <c r="A17" s="38" t="s">
        <v>219</v>
      </c>
      <c r="B17" s="473">
        <v>3020</v>
      </c>
      <c r="C17" s="474">
        <v>264</v>
      </c>
      <c r="D17" s="474">
        <v>498</v>
      </c>
      <c r="E17" s="474">
        <v>497</v>
      </c>
      <c r="F17" s="474">
        <v>649</v>
      </c>
      <c r="G17" s="474">
        <v>374</v>
      </c>
      <c r="H17" s="474">
        <v>354</v>
      </c>
      <c r="I17" s="474">
        <v>160</v>
      </c>
      <c r="J17" s="474">
        <v>117</v>
      </c>
      <c r="K17" s="474">
        <v>72</v>
      </c>
      <c r="L17" s="474">
        <v>13</v>
      </c>
      <c r="M17" s="474">
        <v>10</v>
      </c>
      <c r="N17" s="474">
        <v>4</v>
      </c>
      <c r="O17" s="474">
        <v>7</v>
      </c>
      <c r="P17" s="474">
        <v>1</v>
      </c>
      <c r="Q17" s="162"/>
    </row>
    <row r="18" spans="1:17" s="8" customFormat="1" ht="19.5" customHeight="1">
      <c r="A18" s="138" t="s">
        <v>298</v>
      </c>
      <c r="B18" s="473">
        <v>3240</v>
      </c>
      <c r="C18" s="474">
        <v>440</v>
      </c>
      <c r="D18" s="474">
        <v>1569</v>
      </c>
      <c r="E18" s="474">
        <v>590</v>
      </c>
      <c r="F18" s="474">
        <v>303</v>
      </c>
      <c r="G18" s="474">
        <v>116</v>
      </c>
      <c r="H18" s="474">
        <v>96</v>
      </c>
      <c r="I18" s="474">
        <v>36</v>
      </c>
      <c r="J18" s="474">
        <v>27</v>
      </c>
      <c r="K18" s="474">
        <v>17</v>
      </c>
      <c r="L18" s="474">
        <v>11</v>
      </c>
      <c r="M18" s="474">
        <v>15</v>
      </c>
      <c r="N18" s="474">
        <v>15</v>
      </c>
      <c r="O18" s="474">
        <v>5</v>
      </c>
      <c r="P18" s="474" t="s">
        <v>429</v>
      </c>
      <c r="Q18" s="162"/>
    </row>
    <row r="19" spans="1:17" s="8" customFormat="1" ht="19.5" customHeight="1">
      <c r="A19" s="138" t="s">
        <v>299</v>
      </c>
      <c r="B19" s="473">
        <v>673</v>
      </c>
      <c r="C19" s="474">
        <v>125</v>
      </c>
      <c r="D19" s="474">
        <v>264</v>
      </c>
      <c r="E19" s="474">
        <v>116</v>
      </c>
      <c r="F19" s="474">
        <v>90</v>
      </c>
      <c r="G19" s="474">
        <v>37</v>
      </c>
      <c r="H19" s="474">
        <v>25</v>
      </c>
      <c r="I19" s="474">
        <v>9</v>
      </c>
      <c r="J19" s="474">
        <v>2</v>
      </c>
      <c r="K19" s="474">
        <v>2</v>
      </c>
      <c r="L19" s="474">
        <v>2</v>
      </c>
      <c r="M19" s="474" t="s">
        <v>136</v>
      </c>
      <c r="N19" s="474" t="s">
        <v>430</v>
      </c>
      <c r="O19" s="474">
        <v>1</v>
      </c>
      <c r="P19" s="474" t="s">
        <v>430</v>
      </c>
      <c r="Q19" s="162"/>
    </row>
    <row r="20" spans="1:17" s="8" customFormat="1" ht="19.5" customHeight="1">
      <c r="A20" s="138" t="s">
        <v>300</v>
      </c>
      <c r="B20" s="473">
        <v>4087</v>
      </c>
      <c r="C20" s="474">
        <v>48</v>
      </c>
      <c r="D20" s="474">
        <v>197</v>
      </c>
      <c r="E20" s="474">
        <v>450</v>
      </c>
      <c r="F20" s="474">
        <v>766</v>
      </c>
      <c r="G20" s="474">
        <v>584</v>
      </c>
      <c r="H20" s="474">
        <v>875</v>
      </c>
      <c r="I20" s="474">
        <v>506</v>
      </c>
      <c r="J20" s="474">
        <v>383</v>
      </c>
      <c r="K20" s="474">
        <v>203</v>
      </c>
      <c r="L20" s="474">
        <v>41</v>
      </c>
      <c r="M20" s="474">
        <v>25</v>
      </c>
      <c r="N20" s="474">
        <v>8</v>
      </c>
      <c r="O20" s="474">
        <v>1</v>
      </c>
      <c r="P20" s="474" t="s">
        <v>828</v>
      </c>
      <c r="Q20" s="162"/>
    </row>
    <row r="21" spans="1:17" s="8" customFormat="1" ht="19.5" customHeight="1">
      <c r="A21" s="160"/>
      <c r="B21" s="476"/>
      <c r="C21" s="475"/>
      <c r="D21" s="475"/>
      <c r="E21" s="475"/>
      <c r="F21" s="475"/>
      <c r="G21" s="475"/>
      <c r="H21" s="475"/>
      <c r="I21" s="475"/>
      <c r="J21" s="475"/>
      <c r="K21" s="475"/>
      <c r="L21" s="475"/>
      <c r="M21" s="475"/>
      <c r="N21" s="475"/>
      <c r="O21" s="475"/>
      <c r="P21" s="475"/>
      <c r="Q21" s="161"/>
    </row>
    <row r="22" spans="1:17" s="8" customFormat="1" ht="19.5" customHeight="1">
      <c r="A22" s="86" t="s">
        <v>301</v>
      </c>
      <c r="B22" s="476">
        <v>1840</v>
      </c>
      <c r="C22" s="475">
        <v>29</v>
      </c>
      <c r="D22" s="475">
        <v>96</v>
      </c>
      <c r="E22" s="475">
        <v>234</v>
      </c>
      <c r="F22" s="475">
        <v>395</v>
      </c>
      <c r="G22" s="475">
        <v>302</v>
      </c>
      <c r="H22" s="475">
        <v>391</v>
      </c>
      <c r="I22" s="475">
        <v>178</v>
      </c>
      <c r="J22" s="475">
        <v>142</v>
      </c>
      <c r="K22" s="475">
        <v>40</v>
      </c>
      <c r="L22" s="475">
        <v>16</v>
      </c>
      <c r="M22" s="475">
        <v>12</v>
      </c>
      <c r="N22" s="475">
        <v>5</v>
      </c>
      <c r="O22" s="474" t="s">
        <v>136</v>
      </c>
      <c r="P22" s="474" t="s">
        <v>431</v>
      </c>
      <c r="Q22" s="163"/>
    </row>
    <row r="23" spans="1:17" ht="19.5" customHeight="1">
      <c r="A23" s="164" t="s">
        <v>108</v>
      </c>
      <c r="B23" s="477">
        <v>638</v>
      </c>
      <c r="C23" s="193">
        <v>15</v>
      </c>
      <c r="D23" s="193">
        <v>51</v>
      </c>
      <c r="E23" s="193">
        <v>101</v>
      </c>
      <c r="F23" s="193">
        <v>165</v>
      </c>
      <c r="G23" s="193">
        <v>112</v>
      </c>
      <c r="H23" s="193">
        <v>109</v>
      </c>
      <c r="I23" s="193">
        <v>42</v>
      </c>
      <c r="J23" s="193">
        <v>33</v>
      </c>
      <c r="K23" s="193">
        <v>6</v>
      </c>
      <c r="L23" s="193">
        <v>2</v>
      </c>
      <c r="M23" s="193">
        <v>2</v>
      </c>
      <c r="N23" s="193" t="s">
        <v>431</v>
      </c>
      <c r="O23" s="193" t="s">
        <v>136</v>
      </c>
      <c r="P23" s="193" t="s">
        <v>431</v>
      </c>
      <c r="Q23" s="166"/>
    </row>
    <row r="24" spans="1:17" ht="19.5" customHeight="1">
      <c r="A24" s="164" t="s">
        <v>109</v>
      </c>
      <c r="B24" s="477">
        <v>33</v>
      </c>
      <c r="C24" s="193">
        <v>1</v>
      </c>
      <c r="D24" s="193">
        <v>9</v>
      </c>
      <c r="E24" s="193">
        <v>6</v>
      </c>
      <c r="F24" s="193">
        <v>8</v>
      </c>
      <c r="G24" s="193">
        <v>3</v>
      </c>
      <c r="H24" s="193">
        <v>5</v>
      </c>
      <c r="I24" s="193" t="s">
        <v>136</v>
      </c>
      <c r="J24" s="193" t="s">
        <v>431</v>
      </c>
      <c r="K24" s="193" t="s">
        <v>136</v>
      </c>
      <c r="L24" s="193">
        <v>1</v>
      </c>
      <c r="M24" s="193" t="s">
        <v>136</v>
      </c>
      <c r="N24" s="193" t="s">
        <v>431</v>
      </c>
      <c r="O24" s="193" t="s">
        <v>136</v>
      </c>
      <c r="P24" s="193" t="s">
        <v>431</v>
      </c>
      <c r="Q24" s="166"/>
    </row>
    <row r="25" spans="1:17" ht="19.5" customHeight="1">
      <c r="A25" s="164" t="s">
        <v>110</v>
      </c>
      <c r="B25" s="477">
        <v>1101</v>
      </c>
      <c r="C25" s="193">
        <v>2</v>
      </c>
      <c r="D25" s="193">
        <v>19</v>
      </c>
      <c r="E25" s="193">
        <v>108</v>
      </c>
      <c r="F25" s="193">
        <v>208</v>
      </c>
      <c r="G25" s="193">
        <v>182</v>
      </c>
      <c r="H25" s="193">
        <v>275</v>
      </c>
      <c r="I25" s="193">
        <v>136</v>
      </c>
      <c r="J25" s="193">
        <v>109</v>
      </c>
      <c r="K25" s="193">
        <v>34</v>
      </c>
      <c r="L25" s="193">
        <v>13</v>
      </c>
      <c r="M25" s="193">
        <v>10</v>
      </c>
      <c r="N25" s="193">
        <v>5</v>
      </c>
      <c r="O25" s="193" t="s">
        <v>136</v>
      </c>
      <c r="P25" s="193" t="s">
        <v>431</v>
      </c>
      <c r="Q25" s="166"/>
    </row>
    <row r="26" spans="1:17" ht="19.5" customHeight="1">
      <c r="A26" s="164" t="s">
        <v>111</v>
      </c>
      <c r="B26" s="477">
        <v>68</v>
      </c>
      <c r="C26" s="193">
        <v>11</v>
      </c>
      <c r="D26" s="193">
        <v>17</v>
      </c>
      <c r="E26" s="193">
        <v>19</v>
      </c>
      <c r="F26" s="193">
        <v>14</v>
      </c>
      <c r="G26" s="193">
        <v>5</v>
      </c>
      <c r="H26" s="193">
        <v>2</v>
      </c>
      <c r="I26" s="193" t="s">
        <v>136</v>
      </c>
      <c r="J26" s="193" t="s">
        <v>431</v>
      </c>
      <c r="K26" s="193" t="s">
        <v>136</v>
      </c>
      <c r="L26" s="193" t="s">
        <v>431</v>
      </c>
      <c r="M26" s="193" t="s">
        <v>136</v>
      </c>
      <c r="N26" s="193" t="s">
        <v>431</v>
      </c>
      <c r="O26" s="193" t="s">
        <v>136</v>
      </c>
      <c r="P26" s="193" t="s">
        <v>431</v>
      </c>
      <c r="Q26" s="166"/>
    </row>
    <row r="27" spans="1:17" ht="19.5" customHeight="1">
      <c r="A27" s="164"/>
      <c r="B27" s="383"/>
      <c r="C27" s="384"/>
      <c r="D27" s="384"/>
      <c r="E27" s="384"/>
      <c r="F27" s="384"/>
      <c r="G27" s="384"/>
      <c r="H27" s="384"/>
      <c r="I27" s="384"/>
      <c r="J27" s="384"/>
      <c r="K27" s="194"/>
      <c r="L27" s="194"/>
      <c r="M27" s="194"/>
      <c r="N27" s="194"/>
      <c r="O27" s="194"/>
      <c r="P27" s="194"/>
      <c r="Q27" s="150"/>
    </row>
    <row r="28" spans="1:17" s="8" customFormat="1" ht="19.5" customHeight="1">
      <c r="A28" s="86" t="s">
        <v>432</v>
      </c>
      <c r="B28" s="476">
        <v>778</v>
      </c>
      <c r="C28" s="475">
        <v>82</v>
      </c>
      <c r="D28" s="475">
        <v>93</v>
      </c>
      <c r="E28" s="475">
        <v>112</v>
      </c>
      <c r="F28" s="475">
        <v>160</v>
      </c>
      <c r="G28" s="475">
        <v>106</v>
      </c>
      <c r="H28" s="475">
        <v>120</v>
      </c>
      <c r="I28" s="475">
        <v>57</v>
      </c>
      <c r="J28" s="475">
        <v>31</v>
      </c>
      <c r="K28" s="475">
        <v>8</v>
      </c>
      <c r="L28" s="475">
        <v>4</v>
      </c>
      <c r="M28" s="475">
        <v>3</v>
      </c>
      <c r="N28" s="475">
        <v>1</v>
      </c>
      <c r="O28" s="475">
        <v>1</v>
      </c>
      <c r="P28" s="474" t="s">
        <v>431</v>
      </c>
      <c r="Q28" s="161"/>
    </row>
    <row r="29" spans="1:17" ht="19.5" customHeight="1">
      <c r="A29" s="87" t="s">
        <v>112</v>
      </c>
      <c r="B29" s="477">
        <v>445</v>
      </c>
      <c r="C29" s="193">
        <v>35</v>
      </c>
      <c r="D29" s="193">
        <v>40</v>
      </c>
      <c r="E29" s="193">
        <v>55</v>
      </c>
      <c r="F29" s="193">
        <v>101</v>
      </c>
      <c r="G29" s="193">
        <v>63</v>
      </c>
      <c r="H29" s="193">
        <v>81</v>
      </c>
      <c r="I29" s="193">
        <v>41</v>
      </c>
      <c r="J29" s="193">
        <v>18</v>
      </c>
      <c r="K29" s="193">
        <v>6</v>
      </c>
      <c r="L29" s="193">
        <v>3</v>
      </c>
      <c r="M29" s="193">
        <v>1</v>
      </c>
      <c r="N29" s="193" t="s">
        <v>431</v>
      </c>
      <c r="O29" s="193">
        <v>1</v>
      </c>
      <c r="P29" s="193" t="s">
        <v>431</v>
      </c>
      <c r="Q29" s="166"/>
    </row>
    <row r="30" spans="1:17" ht="19.5" customHeight="1">
      <c r="A30" s="87" t="s">
        <v>113</v>
      </c>
      <c r="B30" s="477">
        <v>60</v>
      </c>
      <c r="C30" s="193">
        <v>12</v>
      </c>
      <c r="D30" s="193">
        <v>10</v>
      </c>
      <c r="E30" s="193">
        <v>9</v>
      </c>
      <c r="F30" s="193">
        <v>10</v>
      </c>
      <c r="G30" s="193">
        <v>11</v>
      </c>
      <c r="H30" s="193">
        <v>6</v>
      </c>
      <c r="I30" s="193">
        <v>2</v>
      </c>
      <c r="J30" s="193" t="s">
        <v>431</v>
      </c>
      <c r="K30" s="193" t="s">
        <v>136</v>
      </c>
      <c r="L30" s="193" t="s">
        <v>431</v>
      </c>
      <c r="M30" s="193" t="s">
        <v>136</v>
      </c>
      <c r="N30" s="193" t="s">
        <v>431</v>
      </c>
      <c r="O30" s="193" t="s">
        <v>136</v>
      </c>
      <c r="P30" s="193" t="s">
        <v>431</v>
      </c>
      <c r="Q30" s="166"/>
    </row>
    <row r="31" spans="1:17" ht="19.5" customHeight="1">
      <c r="A31" s="87" t="s">
        <v>114</v>
      </c>
      <c r="B31" s="477">
        <v>273</v>
      </c>
      <c r="C31" s="193">
        <v>35</v>
      </c>
      <c r="D31" s="193">
        <v>43</v>
      </c>
      <c r="E31" s="193">
        <v>48</v>
      </c>
      <c r="F31" s="193">
        <v>49</v>
      </c>
      <c r="G31" s="193">
        <v>32</v>
      </c>
      <c r="H31" s="193">
        <v>33</v>
      </c>
      <c r="I31" s="193">
        <v>14</v>
      </c>
      <c r="J31" s="193">
        <v>13</v>
      </c>
      <c r="K31" s="193">
        <v>2</v>
      </c>
      <c r="L31" s="193">
        <v>1</v>
      </c>
      <c r="M31" s="193">
        <v>2</v>
      </c>
      <c r="N31" s="193">
        <v>1</v>
      </c>
      <c r="O31" s="193" t="s">
        <v>136</v>
      </c>
      <c r="P31" s="193" t="s">
        <v>431</v>
      </c>
      <c r="Q31" s="166"/>
    </row>
    <row r="32" spans="1:17" ht="19.5" customHeight="1">
      <c r="A32" s="87"/>
      <c r="B32" s="383"/>
      <c r="C32" s="384"/>
      <c r="D32" s="384"/>
      <c r="E32" s="384"/>
      <c r="F32" s="384"/>
      <c r="G32" s="384"/>
      <c r="H32" s="384"/>
      <c r="I32" s="384"/>
      <c r="J32" s="384"/>
      <c r="K32" s="194"/>
      <c r="L32" s="194"/>
      <c r="M32" s="194"/>
      <c r="N32" s="194"/>
      <c r="O32" s="194"/>
      <c r="P32" s="194"/>
      <c r="Q32" s="150"/>
    </row>
    <row r="33" spans="1:17" s="8" customFormat="1" ht="19.5" customHeight="1">
      <c r="A33" s="86" t="s">
        <v>433</v>
      </c>
      <c r="B33" s="476">
        <v>382</v>
      </c>
      <c r="C33" s="475">
        <v>74</v>
      </c>
      <c r="D33" s="475">
        <v>94</v>
      </c>
      <c r="E33" s="475">
        <v>48</v>
      </c>
      <c r="F33" s="475">
        <v>37</v>
      </c>
      <c r="G33" s="475">
        <v>26</v>
      </c>
      <c r="H33" s="475">
        <v>29</v>
      </c>
      <c r="I33" s="475">
        <v>15</v>
      </c>
      <c r="J33" s="475">
        <v>12</v>
      </c>
      <c r="K33" s="475">
        <v>11</v>
      </c>
      <c r="L33" s="475">
        <v>6</v>
      </c>
      <c r="M33" s="475">
        <v>9</v>
      </c>
      <c r="N33" s="475">
        <v>6</v>
      </c>
      <c r="O33" s="475">
        <v>12</v>
      </c>
      <c r="P33" s="475">
        <v>3</v>
      </c>
      <c r="Q33" s="161"/>
    </row>
    <row r="34" spans="1:17" ht="19.5" customHeight="1">
      <c r="A34" s="87" t="s">
        <v>115</v>
      </c>
      <c r="B34" s="477">
        <v>54</v>
      </c>
      <c r="C34" s="193">
        <v>3</v>
      </c>
      <c r="D34" s="193">
        <v>3</v>
      </c>
      <c r="E34" s="193">
        <v>3</v>
      </c>
      <c r="F34" s="193" t="s">
        <v>431</v>
      </c>
      <c r="G34" s="193" t="s">
        <v>136</v>
      </c>
      <c r="H34" s="193">
        <v>2</v>
      </c>
      <c r="I34" s="193">
        <v>1</v>
      </c>
      <c r="J34" s="193">
        <v>2</v>
      </c>
      <c r="K34" s="193">
        <v>4</v>
      </c>
      <c r="L34" s="193">
        <v>6</v>
      </c>
      <c r="M34" s="193">
        <v>9</v>
      </c>
      <c r="N34" s="193">
        <v>6</v>
      </c>
      <c r="O34" s="193">
        <v>12</v>
      </c>
      <c r="P34" s="193">
        <v>3</v>
      </c>
      <c r="Q34" s="166"/>
    </row>
    <row r="35" spans="1:17" ht="19.5" customHeight="1">
      <c r="A35" s="87" t="s">
        <v>116</v>
      </c>
      <c r="B35" s="477">
        <v>212</v>
      </c>
      <c r="C35" s="193">
        <v>25</v>
      </c>
      <c r="D35" s="193">
        <v>51</v>
      </c>
      <c r="E35" s="193">
        <v>30</v>
      </c>
      <c r="F35" s="193">
        <v>28</v>
      </c>
      <c r="G35" s="193">
        <v>25</v>
      </c>
      <c r="H35" s="193">
        <v>26</v>
      </c>
      <c r="I35" s="193">
        <v>13</v>
      </c>
      <c r="J35" s="193">
        <v>9</v>
      </c>
      <c r="K35" s="193">
        <v>5</v>
      </c>
      <c r="L35" s="193" t="s">
        <v>431</v>
      </c>
      <c r="M35" s="193" t="s">
        <v>136</v>
      </c>
      <c r="N35" s="193" t="s">
        <v>431</v>
      </c>
      <c r="O35" s="193" t="s">
        <v>136</v>
      </c>
      <c r="P35" s="193" t="s">
        <v>431</v>
      </c>
      <c r="Q35" s="166"/>
    </row>
    <row r="36" spans="1:17" ht="19.5" customHeight="1">
      <c r="A36" s="87" t="s">
        <v>117</v>
      </c>
      <c r="B36" s="477">
        <v>60</v>
      </c>
      <c r="C36" s="193">
        <v>22</v>
      </c>
      <c r="D36" s="193">
        <v>18</v>
      </c>
      <c r="E36" s="193">
        <v>6</v>
      </c>
      <c r="F36" s="193">
        <v>8</v>
      </c>
      <c r="G36" s="193">
        <v>1</v>
      </c>
      <c r="H36" s="193">
        <v>1</v>
      </c>
      <c r="I36" s="193">
        <v>1</v>
      </c>
      <c r="J36" s="193">
        <v>1</v>
      </c>
      <c r="K36" s="193">
        <v>2</v>
      </c>
      <c r="L36" s="193" t="s">
        <v>431</v>
      </c>
      <c r="M36" s="193" t="s">
        <v>136</v>
      </c>
      <c r="N36" s="193" t="s">
        <v>431</v>
      </c>
      <c r="O36" s="193" t="s">
        <v>136</v>
      </c>
      <c r="P36" s="193" t="s">
        <v>431</v>
      </c>
      <c r="Q36" s="166"/>
    </row>
    <row r="37" spans="1:17" ht="19.5" customHeight="1">
      <c r="A37" s="87" t="s">
        <v>118</v>
      </c>
      <c r="B37" s="477">
        <v>56</v>
      </c>
      <c r="C37" s="193">
        <v>24</v>
      </c>
      <c r="D37" s="193">
        <v>22</v>
      </c>
      <c r="E37" s="193">
        <v>9</v>
      </c>
      <c r="F37" s="193">
        <v>1</v>
      </c>
      <c r="G37" s="193" t="s">
        <v>136</v>
      </c>
      <c r="H37" s="193" t="s">
        <v>431</v>
      </c>
      <c r="I37" s="193" t="s">
        <v>136</v>
      </c>
      <c r="J37" s="193" t="s">
        <v>431</v>
      </c>
      <c r="K37" s="193" t="s">
        <v>136</v>
      </c>
      <c r="L37" s="193" t="s">
        <v>431</v>
      </c>
      <c r="M37" s="193" t="s">
        <v>136</v>
      </c>
      <c r="N37" s="193" t="s">
        <v>431</v>
      </c>
      <c r="O37" s="193" t="s">
        <v>136</v>
      </c>
      <c r="P37" s="193" t="s">
        <v>431</v>
      </c>
      <c r="Q37" s="166"/>
    </row>
    <row r="38" spans="1:17" s="11" customFormat="1" ht="19.5" customHeight="1">
      <c r="A38" s="151"/>
      <c r="B38" s="383"/>
      <c r="C38" s="384"/>
      <c r="D38" s="384"/>
      <c r="E38" s="384"/>
      <c r="F38" s="384"/>
      <c r="G38" s="384"/>
      <c r="H38" s="384"/>
      <c r="I38" s="384"/>
      <c r="J38" s="384"/>
      <c r="K38" s="194"/>
      <c r="L38" s="194"/>
      <c r="M38" s="194"/>
      <c r="N38" s="194"/>
      <c r="O38" s="194"/>
      <c r="P38" s="194"/>
      <c r="Q38" s="150"/>
    </row>
    <row r="39" spans="1:17" s="16" customFormat="1" ht="19.5" customHeight="1">
      <c r="A39" s="143" t="s">
        <v>434</v>
      </c>
      <c r="B39" s="476">
        <v>743</v>
      </c>
      <c r="C39" s="475">
        <v>262</v>
      </c>
      <c r="D39" s="475">
        <v>299</v>
      </c>
      <c r="E39" s="475">
        <v>80</v>
      </c>
      <c r="F39" s="475">
        <v>38</v>
      </c>
      <c r="G39" s="475">
        <v>21</v>
      </c>
      <c r="H39" s="475">
        <v>23</v>
      </c>
      <c r="I39" s="475">
        <v>5</v>
      </c>
      <c r="J39" s="475">
        <v>4</v>
      </c>
      <c r="K39" s="475">
        <v>4</v>
      </c>
      <c r="L39" s="475">
        <v>1</v>
      </c>
      <c r="M39" s="475">
        <v>2</v>
      </c>
      <c r="N39" s="475">
        <v>2</v>
      </c>
      <c r="O39" s="475">
        <v>2</v>
      </c>
      <c r="P39" s="474" t="s">
        <v>431</v>
      </c>
      <c r="Q39" s="161"/>
    </row>
    <row r="40" spans="1:17" ht="19.5" customHeight="1">
      <c r="A40" s="87" t="s">
        <v>119</v>
      </c>
      <c r="B40" s="477">
        <v>306</v>
      </c>
      <c r="C40" s="193">
        <v>80</v>
      </c>
      <c r="D40" s="193">
        <v>109</v>
      </c>
      <c r="E40" s="193">
        <v>41</v>
      </c>
      <c r="F40" s="193">
        <v>27</v>
      </c>
      <c r="G40" s="193">
        <v>17</v>
      </c>
      <c r="H40" s="193">
        <v>17</v>
      </c>
      <c r="I40" s="193">
        <v>4</v>
      </c>
      <c r="J40" s="193">
        <v>3</v>
      </c>
      <c r="K40" s="193">
        <v>3</v>
      </c>
      <c r="L40" s="193">
        <v>1</v>
      </c>
      <c r="M40" s="193">
        <v>1</v>
      </c>
      <c r="N40" s="193">
        <v>2</v>
      </c>
      <c r="O40" s="193">
        <v>1</v>
      </c>
      <c r="P40" s="193" t="s">
        <v>431</v>
      </c>
      <c r="Q40" s="166"/>
    </row>
    <row r="41" spans="1:17" ht="19.5" customHeight="1">
      <c r="A41" s="87" t="s">
        <v>120</v>
      </c>
      <c r="B41" s="477">
        <v>20</v>
      </c>
      <c r="C41" s="193">
        <v>7</v>
      </c>
      <c r="D41" s="193">
        <v>7</v>
      </c>
      <c r="E41" s="193">
        <v>4</v>
      </c>
      <c r="F41" s="193" t="s">
        <v>431</v>
      </c>
      <c r="G41" s="193" t="s">
        <v>136</v>
      </c>
      <c r="H41" s="193">
        <v>1</v>
      </c>
      <c r="I41" s="193" t="s">
        <v>136</v>
      </c>
      <c r="J41" s="193">
        <v>1</v>
      </c>
      <c r="K41" s="193" t="s">
        <v>136</v>
      </c>
      <c r="L41" s="193" t="s">
        <v>431</v>
      </c>
      <c r="M41" s="193" t="s">
        <v>136</v>
      </c>
      <c r="N41" s="193" t="s">
        <v>431</v>
      </c>
      <c r="O41" s="193" t="s">
        <v>136</v>
      </c>
      <c r="P41" s="193" t="s">
        <v>431</v>
      </c>
      <c r="Q41" s="166"/>
    </row>
    <row r="42" spans="1:17" ht="19.5" customHeight="1">
      <c r="A42" s="87" t="s">
        <v>121</v>
      </c>
      <c r="B42" s="477">
        <v>6</v>
      </c>
      <c r="C42" s="193">
        <v>4</v>
      </c>
      <c r="D42" s="193" t="s">
        <v>431</v>
      </c>
      <c r="E42" s="193">
        <v>1</v>
      </c>
      <c r="F42" s="193" t="s">
        <v>431</v>
      </c>
      <c r="G42" s="193" t="s">
        <v>136</v>
      </c>
      <c r="H42" s="193">
        <v>1</v>
      </c>
      <c r="I42" s="193" t="s">
        <v>136</v>
      </c>
      <c r="J42" s="193" t="s">
        <v>431</v>
      </c>
      <c r="K42" s="193" t="s">
        <v>136</v>
      </c>
      <c r="L42" s="193" t="s">
        <v>431</v>
      </c>
      <c r="M42" s="193" t="s">
        <v>136</v>
      </c>
      <c r="N42" s="193" t="s">
        <v>431</v>
      </c>
      <c r="O42" s="193" t="s">
        <v>136</v>
      </c>
      <c r="P42" s="193" t="s">
        <v>431</v>
      </c>
      <c r="Q42" s="166"/>
    </row>
    <row r="43" spans="1:17" ht="19.5" customHeight="1">
      <c r="A43" s="87" t="s">
        <v>122</v>
      </c>
      <c r="B43" s="477">
        <v>127</v>
      </c>
      <c r="C43" s="193">
        <v>61</v>
      </c>
      <c r="D43" s="193">
        <v>54</v>
      </c>
      <c r="E43" s="193">
        <v>6</v>
      </c>
      <c r="F43" s="193">
        <v>1</v>
      </c>
      <c r="G43" s="193">
        <v>1</v>
      </c>
      <c r="H43" s="193">
        <v>2</v>
      </c>
      <c r="I43" s="193">
        <v>1</v>
      </c>
      <c r="J43" s="193" t="s">
        <v>431</v>
      </c>
      <c r="K43" s="193" t="s">
        <v>136</v>
      </c>
      <c r="L43" s="193" t="s">
        <v>431</v>
      </c>
      <c r="M43" s="193" t="s">
        <v>136</v>
      </c>
      <c r="N43" s="193" t="s">
        <v>431</v>
      </c>
      <c r="O43" s="193">
        <v>1</v>
      </c>
      <c r="P43" s="193" t="s">
        <v>431</v>
      </c>
      <c r="Q43" s="166"/>
    </row>
    <row r="44" spans="1:17" ht="19.5" customHeight="1">
      <c r="A44" s="87" t="s">
        <v>123</v>
      </c>
      <c r="B44" s="477">
        <v>284</v>
      </c>
      <c r="C44" s="193">
        <v>110</v>
      </c>
      <c r="D44" s="193">
        <v>129</v>
      </c>
      <c r="E44" s="193">
        <v>28</v>
      </c>
      <c r="F44" s="193">
        <v>10</v>
      </c>
      <c r="G44" s="193">
        <v>3</v>
      </c>
      <c r="H44" s="193">
        <v>2</v>
      </c>
      <c r="I44" s="193" t="s">
        <v>136</v>
      </c>
      <c r="J44" s="193" t="s">
        <v>431</v>
      </c>
      <c r="K44" s="193">
        <v>1</v>
      </c>
      <c r="L44" s="193" t="s">
        <v>431</v>
      </c>
      <c r="M44" s="193">
        <v>1</v>
      </c>
      <c r="N44" s="193" t="s">
        <v>431</v>
      </c>
      <c r="O44" s="193" t="s">
        <v>136</v>
      </c>
      <c r="P44" s="193" t="s">
        <v>431</v>
      </c>
      <c r="Q44" s="166"/>
    </row>
    <row r="45" spans="1:17" ht="19.5" customHeight="1">
      <c r="A45" s="87"/>
      <c r="B45" s="383"/>
      <c r="C45" s="384"/>
      <c r="D45" s="384"/>
      <c r="E45" s="384"/>
      <c r="F45" s="384"/>
      <c r="G45" s="384"/>
      <c r="H45" s="384"/>
      <c r="I45" s="384"/>
      <c r="J45" s="384"/>
      <c r="K45" s="194"/>
      <c r="L45" s="194"/>
      <c r="M45" s="194"/>
      <c r="N45" s="194"/>
      <c r="O45" s="194"/>
      <c r="P45" s="194"/>
      <c r="Q45" s="150"/>
    </row>
    <row r="46" spans="1:17" s="16" customFormat="1" ht="19.5" customHeight="1">
      <c r="A46" s="86" t="s">
        <v>435</v>
      </c>
      <c r="B46" s="476">
        <v>764</v>
      </c>
      <c r="C46" s="475">
        <v>133</v>
      </c>
      <c r="D46" s="475">
        <v>199</v>
      </c>
      <c r="E46" s="475">
        <v>110</v>
      </c>
      <c r="F46" s="475">
        <v>66</v>
      </c>
      <c r="G46" s="475">
        <v>51</v>
      </c>
      <c r="H46" s="475">
        <v>70</v>
      </c>
      <c r="I46" s="475">
        <v>39</v>
      </c>
      <c r="J46" s="475">
        <v>41</v>
      </c>
      <c r="K46" s="475">
        <v>33</v>
      </c>
      <c r="L46" s="475">
        <v>14</v>
      </c>
      <c r="M46" s="475">
        <v>5</v>
      </c>
      <c r="N46" s="474" t="s">
        <v>431</v>
      </c>
      <c r="O46" s="474" t="s">
        <v>136</v>
      </c>
      <c r="P46" s="475">
        <v>3</v>
      </c>
      <c r="Q46" s="161"/>
    </row>
    <row r="47" spans="1:17" ht="19.5" customHeight="1">
      <c r="A47" s="87" t="s">
        <v>124</v>
      </c>
      <c r="B47" s="477">
        <v>247</v>
      </c>
      <c r="C47" s="193">
        <v>36</v>
      </c>
      <c r="D47" s="193">
        <v>78</v>
      </c>
      <c r="E47" s="193">
        <v>43</v>
      </c>
      <c r="F47" s="193">
        <v>23</v>
      </c>
      <c r="G47" s="193">
        <v>23</v>
      </c>
      <c r="H47" s="193">
        <v>19</v>
      </c>
      <c r="I47" s="193">
        <v>11</v>
      </c>
      <c r="J47" s="193">
        <v>5</v>
      </c>
      <c r="K47" s="193">
        <v>3</v>
      </c>
      <c r="L47" s="193">
        <v>2</v>
      </c>
      <c r="M47" s="193">
        <v>1</v>
      </c>
      <c r="N47" s="193" t="s">
        <v>431</v>
      </c>
      <c r="O47" s="193" t="s">
        <v>136</v>
      </c>
      <c r="P47" s="193">
        <v>3</v>
      </c>
      <c r="Q47" s="166"/>
    </row>
    <row r="48" spans="1:17" ht="19.5" customHeight="1">
      <c r="A48" s="87" t="s">
        <v>125</v>
      </c>
      <c r="B48" s="477">
        <v>220</v>
      </c>
      <c r="C48" s="193">
        <v>47</v>
      </c>
      <c r="D48" s="193">
        <v>60</v>
      </c>
      <c r="E48" s="193">
        <v>32</v>
      </c>
      <c r="F48" s="193">
        <v>27</v>
      </c>
      <c r="G48" s="193">
        <v>15</v>
      </c>
      <c r="H48" s="193">
        <v>27</v>
      </c>
      <c r="I48" s="193">
        <v>5</v>
      </c>
      <c r="J48" s="193">
        <v>2</v>
      </c>
      <c r="K48" s="193">
        <v>3</v>
      </c>
      <c r="L48" s="193">
        <v>2</v>
      </c>
      <c r="M48" s="193" t="s">
        <v>136</v>
      </c>
      <c r="N48" s="193" t="s">
        <v>431</v>
      </c>
      <c r="O48" s="193" t="s">
        <v>136</v>
      </c>
      <c r="P48" s="193" t="s">
        <v>431</v>
      </c>
      <c r="Q48" s="166"/>
    </row>
    <row r="49" spans="1:17" ht="19.5" customHeight="1">
      <c r="A49" s="87" t="s">
        <v>126</v>
      </c>
      <c r="B49" s="477">
        <v>297</v>
      </c>
      <c r="C49" s="193">
        <v>50</v>
      </c>
      <c r="D49" s="193">
        <v>61</v>
      </c>
      <c r="E49" s="193">
        <v>35</v>
      </c>
      <c r="F49" s="193">
        <v>16</v>
      </c>
      <c r="G49" s="193">
        <v>13</v>
      </c>
      <c r="H49" s="193">
        <v>24</v>
      </c>
      <c r="I49" s="193">
        <v>23</v>
      </c>
      <c r="J49" s="193">
        <v>34</v>
      </c>
      <c r="K49" s="193">
        <v>27</v>
      </c>
      <c r="L49" s="193">
        <v>10</v>
      </c>
      <c r="M49" s="193">
        <v>4</v>
      </c>
      <c r="N49" s="193" t="s">
        <v>431</v>
      </c>
      <c r="O49" s="193" t="s">
        <v>136</v>
      </c>
      <c r="P49" s="193" t="s">
        <v>431</v>
      </c>
      <c r="Q49" s="166"/>
    </row>
    <row r="50" spans="1:17" ht="19.5" customHeight="1">
      <c r="A50" s="87"/>
      <c r="B50" s="383"/>
      <c r="C50" s="384"/>
      <c r="D50" s="384"/>
      <c r="E50" s="384"/>
      <c r="F50" s="384"/>
      <c r="G50" s="384"/>
      <c r="H50" s="384"/>
      <c r="I50" s="384"/>
      <c r="J50" s="384"/>
      <c r="K50" s="194"/>
      <c r="L50" s="194"/>
      <c r="M50" s="194"/>
      <c r="N50" s="194"/>
      <c r="O50" s="194"/>
      <c r="P50" s="194"/>
      <c r="Q50" s="150"/>
    </row>
    <row r="51" spans="1:17" s="8" customFormat="1" ht="19.5" customHeight="1">
      <c r="A51" s="86" t="s">
        <v>436</v>
      </c>
      <c r="B51" s="473">
        <v>227</v>
      </c>
      <c r="C51" s="474">
        <v>38</v>
      </c>
      <c r="D51" s="474">
        <v>111</v>
      </c>
      <c r="E51" s="474">
        <v>50</v>
      </c>
      <c r="F51" s="474">
        <v>13</v>
      </c>
      <c r="G51" s="474">
        <v>2</v>
      </c>
      <c r="H51" s="474">
        <v>4</v>
      </c>
      <c r="I51" s="474">
        <v>3</v>
      </c>
      <c r="J51" s="474">
        <v>1</v>
      </c>
      <c r="K51" s="474">
        <v>2</v>
      </c>
      <c r="L51" s="474" t="s">
        <v>136</v>
      </c>
      <c r="M51" s="474">
        <v>2</v>
      </c>
      <c r="N51" s="474">
        <v>1</v>
      </c>
      <c r="O51" s="474" t="s">
        <v>136</v>
      </c>
      <c r="P51" s="474" t="s">
        <v>431</v>
      </c>
      <c r="Q51" s="161"/>
    </row>
    <row r="52" spans="1:17" ht="19.5" customHeight="1">
      <c r="A52" s="87" t="s">
        <v>437</v>
      </c>
      <c r="B52" s="477">
        <v>227</v>
      </c>
      <c r="C52" s="193">
        <v>38</v>
      </c>
      <c r="D52" s="193">
        <v>111</v>
      </c>
      <c r="E52" s="193">
        <v>50</v>
      </c>
      <c r="F52" s="193">
        <v>13</v>
      </c>
      <c r="G52" s="193">
        <v>2</v>
      </c>
      <c r="H52" s="193">
        <v>4</v>
      </c>
      <c r="I52" s="193">
        <v>3</v>
      </c>
      <c r="J52" s="193">
        <v>1</v>
      </c>
      <c r="K52" s="193">
        <v>2</v>
      </c>
      <c r="L52" s="193" t="s">
        <v>431</v>
      </c>
      <c r="M52" s="193">
        <v>2</v>
      </c>
      <c r="N52" s="193">
        <v>1</v>
      </c>
      <c r="O52" s="193" t="s">
        <v>136</v>
      </c>
      <c r="P52" s="193" t="s">
        <v>431</v>
      </c>
      <c r="Q52" s="166"/>
    </row>
    <row r="53" spans="1:17" ht="19.5" customHeight="1">
      <c r="A53" s="87"/>
      <c r="B53" s="383"/>
      <c r="C53" s="384"/>
      <c r="D53" s="384"/>
      <c r="E53" s="384"/>
      <c r="F53" s="384"/>
      <c r="G53" s="384"/>
      <c r="H53" s="384"/>
      <c r="I53" s="384"/>
      <c r="J53" s="384"/>
      <c r="K53" s="194"/>
      <c r="L53" s="194"/>
      <c r="M53" s="194"/>
      <c r="N53" s="194"/>
      <c r="O53" s="194"/>
      <c r="P53" s="194"/>
      <c r="Q53" s="150"/>
    </row>
    <row r="54" spans="1:17" s="8" customFormat="1" ht="19.5" customHeight="1">
      <c r="A54" s="86" t="s">
        <v>438</v>
      </c>
      <c r="B54" s="476">
        <v>423</v>
      </c>
      <c r="C54" s="475">
        <v>158</v>
      </c>
      <c r="D54" s="475">
        <v>86</v>
      </c>
      <c r="E54" s="475">
        <v>43</v>
      </c>
      <c r="F54" s="475">
        <v>32</v>
      </c>
      <c r="G54" s="475">
        <v>23</v>
      </c>
      <c r="H54" s="475">
        <v>28</v>
      </c>
      <c r="I54" s="475">
        <v>15</v>
      </c>
      <c r="J54" s="475">
        <v>14</v>
      </c>
      <c r="K54" s="475">
        <v>13</v>
      </c>
      <c r="L54" s="475">
        <v>4</v>
      </c>
      <c r="M54" s="475">
        <v>2</v>
      </c>
      <c r="N54" s="475">
        <v>2</v>
      </c>
      <c r="O54" s="475">
        <v>2</v>
      </c>
      <c r="P54" s="475">
        <v>1</v>
      </c>
      <c r="Q54" s="161"/>
    </row>
    <row r="55" spans="1:17" ht="19.5" customHeight="1">
      <c r="A55" s="87" t="s">
        <v>127</v>
      </c>
      <c r="B55" s="477">
        <v>18</v>
      </c>
      <c r="C55" s="193">
        <v>16</v>
      </c>
      <c r="D55" s="193">
        <v>2</v>
      </c>
      <c r="E55" s="193" t="s">
        <v>136</v>
      </c>
      <c r="F55" s="193" t="s">
        <v>431</v>
      </c>
      <c r="G55" s="193" t="s">
        <v>136</v>
      </c>
      <c r="H55" s="193" t="s">
        <v>431</v>
      </c>
      <c r="I55" s="193" t="s">
        <v>136</v>
      </c>
      <c r="J55" s="193" t="s">
        <v>431</v>
      </c>
      <c r="K55" s="193" t="s">
        <v>136</v>
      </c>
      <c r="L55" s="193" t="s">
        <v>431</v>
      </c>
      <c r="M55" s="193" t="s">
        <v>136</v>
      </c>
      <c r="N55" s="193" t="s">
        <v>431</v>
      </c>
      <c r="O55" s="193" t="s">
        <v>136</v>
      </c>
      <c r="P55" s="193" t="s">
        <v>431</v>
      </c>
      <c r="Q55" s="166"/>
    </row>
    <row r="56" spans="1:17" ht="19.5" customHeight="1">
      <c r="A56" s="87" t="s">
        <v>128</v>
      </c>
      <c r="B56" s="477">
        <v>42</v>
      </c>
      <c r="C56" s="193">
        <v>14</v>
      </c>
      <c r="D56" s="193">
        <v>8</v>
      </c>
      <c r="E56" s="193">
        <v>2</v>
      </c>
      <c r="F56" s="193">
        <v>5</v>
      </c>
      <c r="G56" s="193">
        <v>4</v>
      </c>
      <c r="H56" s="193">
        <v>4</v>
      </c>
      <c r="I56" s="193" t="s">
        <v>136</v>
      </c>
      <c r="J56" s="193">
        <v>2</v>
      </c>
      <c r="K56" s="193" t="s">
        <v>136</v>
      </c>
      <c r="L56" s="193">
        <v>1</v>
      </c>
      <c r="M56" s="193">
        <v>1</v>
      </c>
      <c r="N56" s="193" t="s">
        <v>431</v>
      </c>
      <c r="O56" s="193" t="s">
        <v>136</v>
      </c>
      <c r="P56" s="193">
        <v>1</v>
      </c>
      <c r="Q56" s="166"/>
    </row>
    <row r="57" spans="1:17" ht="19.5" customHeight="1">
      <c r="A57" s="87" t="s">
        <v>129</v>
      </c>
      <c r="B57" s="477">
        <v>16</v>
      </c>
      <c r="C57" s="193">
        <v>13</v>
      </c>
      <c r="D57" s="193">
        <v>3</v>
      </c>
      <c r="E57" s="193" t="s">
        <v>136</v>
      </c>
      <c r="F57" s="193" t="s">
        <v>431</v>
      </c>
      <c r="G57" s="193" t="s">
        <v>136</v>
      </c>
      <c r="H57" s="193" t="s">
        <v>431</v>
      </c>
      <c r="I57" s="193" t="s">
        <v>136</v>
      </c>
      <c r="J57" s="193" t="s">
        <v>431</v>
      </c>
      <c r="K57" s="193" t="s">
        <v>136</v>
      </c>
      <c r="L57" s="193" t="s">
        <v>431</v>
      </c>
      <c r="M57" s="193" t="s">
        <v>136</v>
      </c>
      <c r="N57" s="193" t="s">
        <v>431</v>
      </c>
      <c r="O57" s="193" t="s">
        <v>136</v>
      </c>
      <c r="P57" s="193" t="s">
        <v>431</v>
      </c>
      <c r="Q57" s="166"/>
    </row>
    <row r="58" spans="1:17" ht="19.5" customHeight="1">
      <c r="A58" s="87" t="s">
        <v>130</v>
      </c>
      <c r="B58" s="477">
        <v>152</v>
      </c>
      <c r="C58" s="193">
        <v>79</v>
      </c>
      <c r="D58" s="193">
        <v>34</v>
      </c>
      <c r="E58" s="193">
        <v>15</v>
      </c>
      <c r="F58" s="193">
        <v>7</v>
      </c>
      <c r="G58" s="193">
        <v>5</v>
      </c>
      <c r="H58" s="193">
        <v>5</v>
      </c>
      <c r="I58" s="193">
        <v>3</v>
      </c>
      <c r="J58" s="193">
        <v>1</v>
      </c>
      <c r="K58" s="193" t="s">
        <v>136</v>
      </c>
      <c r="L58" s="193">
        <v>1</v>
      </c>
      <c r="M58" s="193" t="s">
        <v>136</v>
      </c>
      <c r="N58" s="193">
        <v>1</v>
      </c>
      <c r="O58" s="193">
        <v>1</v>
      </c>
      <c r="P58" s="193" t="s">
        <v>431</v>
      </c>
      <c r="Q58" s="166"/>
    </row>
    <row r="59" spans="1:17" ht="19.5" customHeight="1">
      <c r="A59" s="87" t="s">
        <v>131</v>
      </c>
      <c r="B59" s="477">
        <v>21</v>
      </c>
      <c r="C59" s="193">
        <v>18</v>
      </c>
      <c r="D59" s="193">
        <v>3</v>
      </c>
      <c r="E59" s="193" t="s">
        <v>136</v>
      </c>
      <c r="F59" s="193" t="s">
        <v>431</v>
      </c>
      <c r="G59" s="193" t="s">
        <v>136</v>
      </c>
      <c r="H59" s="193" t="s">
        <v>431</v>
      </c>
      <c r="I59" s="193" t="s">
        <v>136</v>
      </c>
      <c r="J59" s="193" t="s">
        <v>431</v>
      </c>
      <c r="K59" s="193" t="s">
        <v>136</v>
      </c>
      <c r="L59" s="193" t="s">
        <v>431</v>
      </c>
      <c r="M59" s="193" t="s">
        <v>136</v>
      </c>
      <c r="N59" s="193" t="s">
        <v>431</v>
      </c>
      <c r="O59" s="193" t="s">
        <v>136</v>
      </c>
      <c r="P59" s="193" t="s">
        <v>431</v>
      </c>
      <c r="Q59" s="166"/>
    </row>
    <row r="60" spans="1:17" ht="19.5" customHeight="1">
      <c r="A60" s="87" t="s">
        <v>132</v>
      </c>
      <c r="B60" s="477">
        <v>97</v>
      </c>
      <c r="C60" s="193">
        <v>4</v>
      </c>
      <c r="D60" s="193">
        <v>25</v>
      </c>
      <c r="E60" s="193">
        <v>15</v>
      </c>
      <c r="F60" s="193">
        <v>9</v>
      </c>
      <c r="G60" s="193">
        <v>9</v>
      </c>
      <c r="H60" s="193">
        <v>13</v>
      </c>
      <c r="I60" s="193">
        <v>6</v>
      </c>
      <c r="J60" s="193">
        <v>7</v>
      </c>
      <c r="K60" s="193">
        <v>8</v>
      </c>
      <c r="L60" s="193" t="s">
        <v>431</v>
      </c>
      <c r="M60" s="193" t="s">
        <v>136</v>
      </c>
      <c r="N60" s="193">
        <v>1</v>
      </c>
      <c r="O60" s="193" t="s">
        <v>136</v>
      </c>
      <c r="P60" s="193" t="s">
        <v>431</v>
      </c>
      <c r="Q60" s="166"/>
    </row>
    <row r="61" spans="1:17" ht="19.5" customHeight="1">
      <c r="A61" s="87" t="s">
        <v>302</v>
      </c>
      <c r="B61" s="477">
        <v>77</v>
      </c>
      <c r="C61" s="193">
        <v>14</v>
      </c>
      <c r="D61" s="193">
        <v>11</v>
      </c>
      <c r="E61" s="193">
        <v>11</v>
      </c>
      <c r="F61" s="193">
        <v>11</v>
      </c>
      <c r="G61" s="193">
        <v>5</v>
      </c>
      <c r="H61" s="193">
        <v>6</v>
      </c>
      <c r="I61" s="193">
        <v>6</v>
      </c>
      <c r="J61" s="193">
        <v>4</v>
      </c>
      <c r="K61" s="193">
        <v>5</v>
      </c>
      <c r="L61" s="193">
        <v>2</v>
      </c>
      <c r="M61" s="193">
        <v>1</v>
      </c>
      <c r="N61" s="193" t="s">
        <v>828</v>
      </c>
      <c r="O61" s="193">
        <v>1</v>
      </c>
      <c r="P61" s="193" t="s">
        <v>828</v>
      </c>
      <c r="Q61" s="166"/>
    </row>
    <row r="62" spans="1:17" ht="19.5" customHeight="1">
      <c r="A62" s="87"/>
      <c r="B62" s="383"/>
      <c r="C62" s="384"/>
      <c r="D62" s="384"/>
      <c r="E62" s="384"/>
      <c r="F62" s="384"/>
      <c r="G62" s="384"/>
      <c r="H62" s="384"/>
      <c r="I62" s="384"/>
      <c r="J62" s="384"/>
      <c r="K62" s="194"/>
      <c r="L62" s="194"/>
      <c r="M62" s="194"/>
      <c r="N62" s="194"/>
      <c r="O62" s="194"/>
      <c r="P62" s="194"/>
      <c r="Q62" s="150"/>
    </row>
    <row r="63" spans="1:17" s="8" customFormat="1" ht="19.5" customHeight="1">
      <c r="A63" s="86" t="s">
        <v>224</v>
      </c>
      <c r="B63" s="476">
        <v>139</v>
      </c>
      <c r="C63" s="475">
        <v>77</v>
      </c>
      <c r="D63" s="475">
        <v>34</v>
      </c>
      <c r="E63" s="475">
        <v>8</v>
      </c>
      <c r="F63" s="475">
        <v>4</v>
      </c>
      <c r="G63" s="475">
        <v>5</v>
      </c>
      <c r="H63" s="475">
        <v>4</v>
      </c>
      <c r="I63" s="475">
        <v>2</v>
      </c>
      <c r="J63" s="475">
        <v>2</v>
      </c>
      <c r="K63" s="475">
        <v>1</v>
      </c>
      <c r="L63" s="475">
        <v>1</v>
      </c>
      <c r="M63" s="475">
        <v>1</v>
      </c>
      <c r="N63" s="474" t="s">
        <v>828</v>
      </c>
      <c r="O63" s="474" t="s">
        <v>136</v>
      </c>
      <c r="P63" s="474" t="s">
        <v>828</v>
      </c>
      <c r="Q63" s="161"/>
    </row>
    <row r="64" spans="1:17" ht="19.5" customHeight="1">
      <c r="A64" s="87" t="s">
        <v>133</v>
      </c>
      <c r="B64" s="477">
        <v>107</v>
      </c>
      <c r="C64" s="193">
        <v>67</v>
      </c>
      <c r="D64" s="193">
        <v>23</v>
      </c>
      <c r="E64" s="193">
        <v>4</v>
      </c>
      <c r="F64" s="193">
        <v>3</v>
      </c>
      <c r="G64" s="193">
        <v>3</v>
      </c>
      <c r="H64" s="193">
        <v>1</v>
      </c>
      <c r="I64" s="193">
        <v>2</v>
      </c>
      <c r="J64" s="193">
        <v>1</v>
      </c>
      <c r="K64" s="193">
        <v>1</v>
      </c>
      <c r="L64" s="193">
        <v>1</v>
      </c>
      <c r="M64" s="193">
        <v>1</v>
      </c>
      <c r="N64" s="193" t="s">
        <v>828</v>
      </c>
      <c r="O64" s="193" t="s">
        <v>136</v>
      </c>
      <c r="P64" s="193" t="s">
        <v>828</v>
      </c>
      <c r="Q64" s="166"/>
    </row>
    <row r="65" spans="1:17" ht="19.5" customHeight="1">
      <c r="A65" s="87" t="s">
        <v>134</v>
      </c>
      <c r="B65" s="477">
        <v>20</v>
      </c>
      <c r="C65" s="193">
        <v>7</v>
      </c>
      <c r="D65" s="193">
        <v>7</v>
      </c>
      <c r="E65" s="193">
        <v>2</v>
      </c>
      <c r="F65" s="193" t="s">
        <v>828</v>
      </c>
      <c r="G65" s="193">
        <v>1</v>
      </c>
      <c r="H65" s="193">
        <v>2</v>
      </c>
      <c r="I65" s="193" t="s">
        <v>136</v>
      </c>
      <c r="J65" s="193">
        <v>1</v>
      </c>
      <c r="K65" s="193" t="s">
        <v>136</v>
      </c>
      <c r="L65" s="193" t="s">
        <v>828</v>
      </c>
      <c r="M65" s="193" t="s">
        <v>136</v>
      </c>
      <c r="N65" s="193" t="s">
        <v>828</v>
      </c>
      <c r="O65" s="193" t="s">
        <v>136</v>
      </c>
      <c r="P65" s="193" t="s">
        <v>828</v>
      </c>
      <c r="Q65" s="166"/>
    </row>
    <row r="66" spans="1:17" ht="19.5" customHeight="1">
      <c r="A66" s="88" t="s">
        <v>135</v>
      </c>
      <c r="B66" s="478">
        <v>12</v>
      </c>
      <c r="C66" s="479">
        <v>3</v>
      </c>
      <c r="D66" s="479">
        <v>4</v>
      </c>
      <c r="E66" s="479">
        <v>2</v>
      </c>
      <c r="F66" s="479">
        <v>1</v>
      </c>
      <c r="G66" s="479">
        <v>1</v>
      </c>
      <c r="H66" s="479">
        <v>1</v>
      </c>
      <c r="I66" s="479" t="s">
        <v>136</v>
      </c>
      <c r="J66" s="479" t="s">
        <v>828</v>
      </c>
      <c r="K66" s="479" t="s">
        <v>136</v>
      </c>
      <c r="L66" s="479" t="s">
        <v>828</v>
      </c>
      <c r="M66" s="479" t="s">
        <v>136</v>
      </c>
      <c r="N66" s="479" t="s">
        <v>828</v>
      </c>
      <c r="O66" s="479" t="s">
        <v>136</v>
      </c>
      <c r="P66" s="479" t="s">
        <v>828</v>
      </c>
      <c r="Q66" s="166"/>
    </row>
    <row r="67" spans="2:17" s="31" customFormat="1" ht="16.5" customHeight="1">
      <c r="B67" s="171"/>
      <c r="C67" s="171"/>
      <c r="D67" s="171"/>
      <c r="E67" s="171"/>
      <c r="F67" s="171"/>
      <c r="G67" s="172"/>
      <c r="I67" s="171"/>
      <c r="J67" s="171"/>
      <c r="L67" s="172"/>
      <c r="M67" s="172"/>
      <c r="N67" s="173" t="s">
        <v>354</v>
      </c>
      <c r="O67" s="172"/>
      <c r="P67" s="174"/>
      <c r="Q67" s="106"/>
    </row>
    <row r="68" spans="2:17" s="31" customFormat="1" ht="13.5">
      <c r="B68" s="172"/>
      <c r="C68" s="172"/>
      <c r="D68" s="172"/>
      <c r="E68" s="172"/>
      <c r="F68" s="172"/>
      <c r="G68" s="172"/>
      <c r="H68" s="172"/>
      <c r="I68" s="172"/>
      <c r="J68" s="172"/>
      <c r="K68" s="172"/>
      <c r="L68" s="172"/>
      <c r="M68" s="172"/>
      <c r="N68" s="172"/>
      <c r="O68" s="172"/>
      <c r="P68" s="174"/>
      <c r="Q68" s="106"/>
    </row>
    <row r="69" spans="2:17" s="31" customFormat="1" ht="13.5">
      <c r="B69" s="172"/>
      <c r="C69" s="172"/>
      <c r="D69" s="172"/>
      <c r="E69" s="172"/>
      <c r="F69" s="172"/>
      <c r="G69" s="172"/>
      <c r="H69" s="172"/>
      <c r="I69" s="172"/>
      <c r="J69" s="172"/>
      <c r="K69" s="172"/>
      <c r="L69" s="172"/>
      <c r="M69" s="172"/>
      <c r="N69" s="172"/>
      <c r="O69" s="172"/>
      <c r="P69" s="174"/>
      <c r="Q69" s="106"/>
    </row>
  </sheetData>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8.xml><?xml version="1.0" encoding="utf-8"?>
<worksheet xmlns="http://schemas.openxmlformats.org/spreadsheetml/2006/main" xmlns:r="http://schemas.openxmlformats.org/officeDocument/2006/relationships">
  <dimension ref="A1:M69"/>
  <sheetViews>
    <sheetView zoomScaleSheetLayoutView="100" workbookViewId="0" topLeftCell="A1">
      <selection activeCell="A1" sqref="A1"/>
    </sheetView>
  </sheetViews>
  <sheetFormatPr defaultColWidth="9.00390625" defaultRowHeight="13.5"/>
  <cols>
    <col min="1" max="1" width="17.75390625" style="11" customWidth="1"/>
    <col min="2" max="4" width="13.50390625" style="11" customWidth="1"/>
    <col min="5" max="5" width="14.375" style="11" customWidth="1"/>
    <col min="6" max="6" width="14.125" style="11" customWidth="1"/>
    <col min="7" max="12" width="13.50390625" style="4" customWidth="1"/>
    <col min="13" max="13" width="8.875" style="11" customWidth="1"/>
    <col min="14" max="16384" width="9.00390625" style="4" customWidth="1"/>
  </cols>
  <sheetData>
    <row r="1" ht="18" customHeight="1">
      <c r="A1" s="1052" t="s">
        <v>283</v>
      </c>
    </row>
    <row r="2" spans="1:12" ht="19.5" thickBot="1">
      <c r="A2" s="116" t="s">
        <v>395</v>
      </c>
      <c r="C2" s="10"/>
      <c r="D2" s="10"/>
      <c r="F2" s="10"/>
      <c r="G2" s="104" t="s">
        <v>355</v>
      </c>
      <c r="H2" s="5"/>
      <c r="I2" s="5"/>
      <c r="J2" s="5"/>
      <c r="L2" s="5"/>
    </row>
    <row r="3" spans="1:12" ht="21.75" customHeight="1" thickTop="1">
      <c r="A3" s="1001" t="s">
        <v>155</v>
      </c>
      <c r="B3" s="1005" t="s">
        <v>356</v>
      </c>
      <c r="C3" s="1059" t="s">
        <v>357</v>
      </c>
      <c r="D3" s="996"/>
      <c r="E3" s="996"/>
      <c r="F3" s="997"/>
      <c r="G3" s="998" t="s">
        <v>358</v>
      </c>
      <c r="H3" s="1003" t="s">
        <v>359</v>
      </c>
      <c r="I3" s="1004"/>
      <c r="J3" s="1004"/>
      <c r="K3" s="1004"/>
      <c r="L3" s="1004"/>
    </row>
    <row r="4" spans="1:12" ht="35.25" customHeight="1">
      <c r="A4" s="1002"/>
      <c r="B4" s="1006"/>
      <c r="C4" s="65" t="s">
        <v>360</v>
      </c>
      <c r="D4" s="64" t="s">
        <v>361</v>
      </c>
      <c r="E4" s="175" t="s">
        <v>362</v>
      </c>
      <c r="F4" s="176" t="s">
        <v>363</v>
      </c>
      <c r="G4" s="994"/>
      <c r="H4" s="65" t="s">
        <v>364</v>
      </c>
      <c r="I4" s="65" t="s">
        <v>365</v>
      </c>
      <c r="J4" s="177" t="s">
        <v>366</v>
      </c>
      <c r="K4" s="178" t="s">
        <v>367</v>
      </c>
      <c r="L4" s="176" t="s">
        <v>368</v>
      </c>
    </row>
    <row r="5" spans="1:12" s="11" customFormat="1" ht="16.5" customHeight="1">
      <c r="A5" s="179"/>
      <c r="B5" s="180"/>
      <c r="C5" s="181"/>
      <c r="D5" s="181"/>
      <c r="E5" s="181"/>
      <c r="F5" s="181"/>
      <c r="G5" s="182"/>
      <c r="H5" s="181"/>
      <c r="I5" s="181"/>
      <c r="J5" s="181"/>
      <c r="K5" s="183"/>
      <c r="L5" s="181"/>
    </row>
    <row r="6" spans="1:13" s="8" customFormat="1" ht="16.5" customHeight="1">
      <c r="A6" s="187" t="s">
        <v>295</v>
      </c>
      <c r="B6" s="440">
        <v>1594928</v>
      </c>
      <c r="C6" s="442">
        <v>472165</v>
      </c>
      <c r="D6" s="442">
        <v>11502</v>
      </c>
      <c r="E6" s="442">
        <v>62869</v>
      </c>
      <c r="F6" s="442">
        <v>38551</v>
      </c>
      <c r="G6" s="442">
        <v>867674</v>
      </c>
      <c r="H6" s="442">
        <v>255089</v>
      </c>
      <c r="I6" s="442">
        <v>176332</v>
      </c>
      <c r="J6" s="442">
        <v>20389</v>
      </c>
      <c r="K6" s="442">
        <v>37208</v>
      </c>
      <c r="L6" s="442">
        <v>37996</v>
      </c>
      <c r="M6" s="16"/>
    </row>
    <row r="7" spans="1:13" s="8" customFormat="1" ht="16.5" customHeight="1">
      <c r="A7" s="187"/>
      <c r="B7" s="440"/>
      <c r="C7" s="442"/>
      <c r="D7" s="442"/>
      <c r="E7" s="442"/>
      <c r="F7" s="442"/>
      <c r="G7" s="442"/>
      <c r="H7" s="442"/>
      <c r="I7" s="442"/>
      <c r="J7" s="442"/>
      <c r="K7" s="442"/>
      <c r="L7" s="442"/>
      <c r="M7" s="16"/>
    </row>
    <row r="8" spans="1:13" s="8" customFormat="1" ht="16.5" customHeight="1">
      <c r="A8" s="187" t="s">
        <v>296</v>
      </c>
      <c r="B8" s="440">
        <v>1214886</v>
      </c>
      <c r="C8" s="442">
        <v>364446</v>
      </c>
      <c r="D8" s="442">
        <v>4882</v>
      </c>
      <c r="E8" s="442">
        <v>45607</v>
      </c>
      <c r="F8" s="442">
        <v>31256</v>
      </c>
      <c r="G8" s="442">
        <v>702768</v>
      </c>
      <c r="H8" s="442">
        <v>147672</v>
      </c>
      <c r="I8" s="442">
        <v>110212</v>
      </c>
      <c r="J8" s="442">
        <v>12297</v>
      </c>
      <c r="K8" s="442">
        <v>5756</v>
      </c>
      <c r="L8" s="442">
        <v>31704</v>
      </c>
      <c r="M8" s="16"/>
    </row>
    <row r="9" spans="1:13" s="8" customFormat="1" ht="16.5" customHeight="1">
      <c r="A9" s="187" t="s">
        <v>297</v>
      </c>
      <c r="B9" s="440">
        <v>380042</v>
      </c>
      <c r="C9" s="442">
        <v>107719</v>
      </c>
      <c r="D9" s="442">
        <v>6620</v>
      </c>
      <c r="E9" s="442">
        <v>17262</v>
      </c>
      <c r="F9" s="442">
        <v>7295</v>
      </c>
      <c r="G9" s="442">
        <v>164906</v>
      </c>
      <c r="H9" s="442">
        <v>107417</v>
      </c>
      <c r="I9" s="442">
        <v>66120</v>
      </c>
      <c r="J9" s="442">
        <v>8092</v>
      </c>
      <c r="K9" s="442">
        <v>31452</v>
      </c>
      <c r="L9" s="442">
        <v>6292</v>
      </c>
      <c r="M9" s="16"/>
    </row>
    <row r="10" spans="1:13" s="8" customFormat="1" ht="16.5" customHeight="1">
      <c r="A10" s="187"/>
      <c r="B10" s="440"/>
      <c r="C10" s="442"/>
      <c r="D10" s="442"/>
      <c r="E10" s="442"/>
      <c r="F10" s="442"/>
      <c r="G10" s="442"/>
      <c r="H10" s="442"/>
      <c r="I10" s="442"/>
      <c r="J10" s="442"/>
      <c r="K10" s="442"/>
      <c r="L10" s="442"/>
      <c r="M10" s="16"/>
    </row>
    <row r="11" spans="1:13" s="8" customFormat="1" ht="16.5" customHeight="1">
      <c r="A11" s="138" t="s">
        <v>102</v>
      </c>
      <c r="B11" s="440">
        <v>63481</v>
      </c>
      <c r="C11" s="442">
        <v>23499</v>
      </c>
      <c r="D11" s="442">
        <v>3374</v>
      </c>
      <c r="E11" s="442">
        <v>2699</v>
      </c>
      <c r="F11" s="442">
        <v>1003</v>
      </c>
      <c r="G11" s="442">
        <v>32203</v>
      </c>
      <c r="H11" s="442">
        <v>7779</v>
      </c>
      <c r="I11" s="442">
        <v>6523</v>
      </c>
      <c r="J11" s="442">
        <v>5</v>
      </c>
      <c r="K11" s="442">
        <v>16</v>
      </c>
      <c r="L11" s="442">
        <v>1240</v>
      </c>
      <c r="M11" s="16"/>
    </row>
    <row r="12" spans="1:13" s="8" customFormat="1" ht="16.5" customHeight="1">
      <c r="A12" s="138" t="s">
        <v>103</v>
      </c>
      <c r="B12" s="440">
        <v>6148</v>
      </c>
      <c r="C12" s="442">
        <v>4630</v>
      </c>
      <c r="D12" s="442">
        <v>10</v>
      </c>
      <c r="E12" s="442">
        <v>357</v>
      </c>
      <c r="F12" s="442">
        <v>160</v>
      </c>
      <c r="G12" s="442">
        <v>10</v>
      </c>
      <c r="H12" s="442">
        <v>1508</v>
      </c>
      <c r="I12" s="442">
        <v>1268</v>
      </c>
      <c r="J12" s="442">
        <v>15</v>
      </c>
      <c r="K12" s="442" t="s">
        <v>427</v>
      </c>
      <c r="L12" s="442">
        <v>240</v>
      </c>
      <c r="M12" s="16"/>
    </row>
    <row r="13" spans="1:13" s="8" customFormat="1" ht="16.5" customHeight="1">
      <c r="A13" s="138" t="s">
        <v>187</v>
      </c>
      <c r="B13" s="440">
        <v>95555</v>
      </c>
      <c r="C13" s="442">
        <v>1352</v>
      </c>
      <c r="D13" s="442">
        <v>20</v>
      </c>
      <c r="E13" s="442">
        <v>97</v>
      </c>
      <c r="F13" s="442">
        <v>135</v>
      </c>
      <c r="G13" s="442">
        <v>90614</v>
      </c>
      <c r="H13" s="442">
        <v>3589</v>
      </c>
      <c r="I13" s="442">
        <v>2888</v>
      </c>
      <c r="J13" s="442">
        <v>7</v>
      </c>
      <c r="K13" s="442" t="s">
        <v>428</v>
      </c>
      <c r="L13" s="442">
        <v>701</v>
      </c>
      <c r="M13" s="16"/>
    </row>
    <row r="14" spans="1:13" s="8" customFormat="1" ht="16.5" customHeight="1">
      <c r="A14" s="138" t="s">
        <v>104</v>
      </c>
      <c r="B14" s="440">
        <v>12153</v>
      </c>
      <c r="C14" s="442">
        <v>8757</v>
      </c>
      <c r="D14" s="442">
        <v>53</v>
      </c>
      <c r="E14" s="442">
        <v>982</v>
      </c>
      <c r="F14" s="442">
        <v>327</v>
      </c>
      <c r="G14" s="442">
        <v>219</v>
      </c>
      <c r="H14" s="442">
        <v>3177</v>
      </c>
      <c r="I14" s="442">
        <v>2794</v>
      </c>
      <c r="J14" s="442">
        <v>2</v>
      </c>
      <c r="K14" s="442" t="s">
        <v>428</v>
      </c>
      <c r="L14" s="442">
        <v>383</v>
      </c>
      <c r="M14" s="16"/>
    </row>
    <row r="15" spans="1:13" s="8" customFormat="1" ht="16.5" customHeight="1">
      <c r="A15" s="138" t="s">
        <v>105</v>
      </c>
      <c r="B15" s="440">
        <v>103225</v>
      </c>
      <c r="C15" s="442">
        <v>458</v>
      </c>
      <c r="D15" s="442">
        <v>10</v>
      </c>
      <c r="E15" s="442">
        <v>26</v>
      </c>
      <c r="F15" s="442">
        <v>45</v>
      </c>
      <c r="G15" s="442">
        <v>101166</v>
      </c>
      <c r="H15" s="442">
        <v>1601</v>
      </c>
      <c r="I15" s="442">
        <v>1397</v>
      </c>
      <c r="J15" s="442">
        <v>140</v>
      </c>
      <c r="K15" s="442" t="s">
        <v>428</v>
      </c>
      <c r="L15" s="442">
        <v>204</v>
      </c>
      <c r="M15" s="16"/>
    </row>
    <row r="16" spans="1:13" s="8" customFormat="1" ht="16.5" customHeight="1">
      <c r="A16" s="138" t="s">
        <v>106</v>
      </c>
      <c r="B16" s="440">
        <v>6116</v>
      </c>
      <c r="C16" s="442">
        <v>3158</v>
      </c>
      <c r="D16" s="442">
        <v>17</v>
      </c>
      <c r="E16" s="442">
        <v>651</v>
      </c>
      <c r="F16" s="442">
        <v>77</v>
      </c>
      <c r="G16" s="442">
        <v>441</v>
      </c>
      <c r="H16" s="442">
        <v>2517</v>
      </c>
      <c r="I16" s="442">
        <v>2261</v>
      </c>
      <c r="J16" s="442">
        <v>10</v>
      </c>
      <c r="K16" s="442" t="s">
        <v>428</v>
      </c>
      <c r="L16" s="442">
        <v>256</v>
      </c>
      <c r="M16" s="16"/>
    </row>
    <row r="17" spans="1:13" s="8" customFormat="1" ht="16.5" customHeight="1">
      <c r="A17" s="138" t="s">
        <v>107</v>
      </c>
      <c r="B17" s="440">
        <v>118492</v>
      </c>
      <c r="C17" s="442">
        <v>71193</v>
      </c>
      <c r="D17" s="442">
        <v>230</v>
      </c>
      <c r="E17" s="442">
        <v>1948</v>
      </c>
      <c r="F17" s="442">
        <v>3160</v>
      </c>
      <c r="G17" s="442">
        <v>33813</v>
      </c>
      <c r="H17" s="442">
        <v>13486</v>
      </c>
      <c r="I17" s="442">
        <v>8852</v>
      </c>
      <c r="J17" s="442">
        <v>120</v>
      </c>
      <c r="K17" s="442">
        <v>22</v>
      </c>
      <c r="L17" s="442">
        <v>4612</v>
      </c>
      <c r="M17" s="16"/>
    </row>
    <row r="18" spans="1:13" s="8" customFormat="1" ht="16.5" customHeight="1">
      <c r="A18" s="138" t="s">
        <v>219</v>
      </c>
      <c r="B18" s="440">
        <v>201418</v>
      </c>
      <c r="C18" s="442">
        <v>36735</v>
      </c>
      <c r="D18" s="442">
        <v>149</v>
      </c>
      <c r="E18" s="442">
        <v>2816</v>
      </c>
      <c r="F18" s="442">
        <v>3856</v>
      </c>
      <c r="G18" s="442">
        <v>153745</v>
      </c>
      <c r="H18" s="442">
        <v>10938</v>
      </c>
      <c r="I18" s="442">
        <v>8104</v>
      </c>
      <c r="J18" s="442">
        <v>26</v>
      </c>
      <c r="K18" s="442">
        <v>290</v>
      </c>
      <c r="L18" s="442">
        <v>2544</v>
      </c>
      <c r="M18" s="16"/>
    </row>
    <row r="19" spans="1:13" s="8" customFormat="1" ht="16.5" customHeight="1">
      <c r="A19" s="138" t="s">
        <v>298</v>
      </c>
      <c r="B19" s="440">
        <v>274968</v>
      </c>
      <c r="C19" s="442">
        <v>185183</v>
      </c>
      <c r="D19" s="442">
        <v>487</v>
      </c>
      <c r="E19" s="442">
        <v>31965</v>
      </c>
      <c r="F19" s="442">
        <v>20537</v>
      </c>
      <c r="G19" s="442">
        <v>9895</v>
      </c>
      <c r="H19" s="442">
        <v>79890</v>
      </c>
      <c r="I19" s="442">
        <v>57730</v>
      </c>
      <c r="J19" s="442">
        <v>11819</v>
      </c>
      <c r="K19" s="442">
        <v>4978</v>
      </c>
      <c r="L19" s="442">
        <v>17182</v>
      </c>
      <c r="M19" s="16"/>
    </row>
    <row r="20" spans="1:13" s="8" customFormat="1" ht="16.5" customHeight="1">
      <c r="A20" s="138" t="s">
        <v>299</v>
      </c>
      <c r="B20" s="440">
        <v>46182</v>
      </c>
      <c r="C20" s="442">
        <v>25030</v>
      </c>
      <c r="D20" s="442">
        <v>199</v>
      </c>
      <c r="E20" s="442">
        <v>2882</v>
      </c>
      <c r="F20" s="442">
        <v>1575</v>
      </c>
      <c r="G20" s="442">
        <v>12312</v>
      </c>
      <c r="H20" s="442">
        <v>8840</v>
      </c>
      <c r="I20" s="442">
        <v>5836</v>
      </c>
      <c r="J20" s="442">
        <v>105</v>
      </c>
      <c r="K20" s="442">
        <v>450</v>
      </c>
      <c r="L20" s="442">
        <v>2554</v>
      </c>
      <c r="M20" s="16"/>
    </row>
    <row r="21" spans="1:13" s="8" customFormat="1" ht="16.5" customHeight="1">
      <c r="A21" s="138" t="s">
        <v>300</v>
      </c>
      <c r="B21" s="440">
        <v>287148</v>
      </c>
      <c r="C21" s="442">
        <v>4451</v>
      </c>
      <c r="D21" s="442">
        <v>333</v>
      </c>
      <c r="E21" s="442">
        <v>1184</v>
      </c>
      <c r="F21" s="442">
        <v>381</v>
      </c>
      <c r="G21" s="442">
        <v>268350</v>
      </c>
      <c r="H21" s="442">
        <v>14347</v>
      </c>
      <c r="I21" s="442">
        <v>12559</v>
      </c>
      <c r="J21" s="442">
        <v>48</v>
      </c>
      <c r="K21" s="442" t="s">
        <v>136</v>
      </c>
      <c r="L21" s="442">
        <v>1788</v>
      </c>
      <c r="M21" s="16"/>
    </row>
    <row r="22" spans="1:13" s="8" customFormat="1" ht="16.5" customHeight="1">
      <c r="A22" s="138"/>
      <c r="B22" s="440"/>
      <c r="C22" s="442"/>
      <c r="D22" s="442"/>
      <c r="E22" s="442"/>
      <c r="F22" s="442"/>
      <c r="G22" s="442"/>
      <c r="H22" s="442"/>
      <c r="I22" s="442"/>
      <c r="J22" s="442"/>
      <c r="K22" s="442"/>
      <c r="L22" s="442"/>
      <c r="M22" s="16"/>
    </row>
    <row r="23" spans="1:12" ht="16.5" customHeight="1">
      <c r="A23" s="143" t="s">
        <v>301</v>
      </c>
      <c r="B23" s="440">
        <v>117009</v>
      </c>
      <c r="C23" s="442">
        <v>1014</v>
      </c>
      <c r="D23" s="442" t="s">
        <v>136</v>
      </c>
      <c r="E23" s="442">
        <v>201</v>
      </c>
      <c r="F23" s="442">
        <v>183</v>
      </c>
      <c r="G23" s="442">
        <v>111000</v>
      </c>
      <c r="H23" s="442">
        <v>4995</v>
      </c>
      <c r="I23" s="442">
        <v>4121</v>
      </c>
      <c r="J23" s="442">
        <v>8</v>
      </c>
      <c r="K23" s="442">
        <v>100</v>
      </c>
      <c r="L23" s="442">
        <v>774</v>
      </c>
    </row>
    <row r="24" spans="1:12" ht="16.5" customHeight="1">
      <c r="A24" s="144" t="s">
        <v>108</v>
      </c>
      <c r="B24" s="435">
        <v>37737</v>
      </c>
      <c r="C24" s="30">
        <v>1006</v>
      </c>
      <c r="D24" s="30" t="s">
        <v>136</v>
      </c>
      <c r="E24" s="30">
        <v>201</v>
      </c>
      <c r="F24" s="30">
        <v>183</v>
      </c>
      <c r="G24" s="30">
        <v>33430</v>
      </c>
      <c r="H24" s="30">
        <v>3301</v>
      </c>
      <c r="I24" s="30">
        <v>2593</v>
      </c>
      <c r="J24" s="30">
        <v>8</v>
      </c>
      <c r="K24" s="30">
        <v>100</v>
      </c>
      <c r="L24" s="30">
        <v>608</v>
      </c>
    </row>
    <row r="25" spans="1:12" ht="16.5" customHeight="1">
      <c r="A25" s="144" t="s">
        <v>109</v>
      </c>
      <c r="B25" s="435">
        <v>1694</v>
      </c>
      <c r="C25" s="30" t="s">
        <v>136</v>
      </c>
      <c r="D25" s="30" t="s">
        <v>136</v>
      </c>
      <c r="E25" s="30" t="s">
        <v>136</v>
      </c>
      <c r="F25" s="30" t="s">
        <v>136</v>
      </c>
      <c r="G25" s="30">
        <v>1252</v>
      </c>
      <c r="H25" s="30">
        <v>442</v>
      </c>
      <c r="I25" s="30">
        <v>342</v>
      </c>
      <c r="J25" s="30" t="s">
        <v>136</v>
      </c>
      <c r="K25" s="30" t="s">
        <v>136</v>
      </c>
      <c r="L25" s="30">
        <v>100</v>
      </c>
    </row>
    <row r="26" spans="1:12" ht="16.5" customHeight="1">
      <c r="A26" s="144" t="s">
        <v>110</v>
      </c>
      <c r="B26" s="435">
        <v>74261</v>
      </c>
      <c r="C26" s="30" t="s">
        <v>136</v>
      </c>
      <c r="D26" s="30" t="s">
        <v>136</v>
      </c>
      <c r="E26" s="30" t="s">
        <v>136</v>
      </c>
      <c r="F26" s="30" t="s">
        <v>136</v>
      </c>
      <c r="G26" s="30">
        <v>73826</v>
      </c>
      <c r="H26" s="30">
        <v>435</v>
      </c>
      <c r="I26" s="30">
        <v>389</v>
      </c>
      <c r="J26" s="30" t="s">
        <v>136</v>
      </c>
      <c r="K26" s="30" t="s">
        <v>136</v>
      </c>
      <c r="L26" s="30">
        <v>46</v>
      </c>
    </row>
    <row r="27" spans="1:12" ht="16.5" customHeight="1">
      <c r="A27" s="144" t="s">
        <v>111</v>
      </c>
      <c r="B27" s="435">
        <v>3317</v>
      </c>
      <c r="C27" s="30">
        <v>8</v>
      </c>
      <c r="D27" s="30" t="s">
        <v>136</v>
      </c>
      <c r="E27" s="30" t="s">
        <v>136</v>
      </c>
      <c r="F27" s="30" t="s">
        <v>136</v>
      </c>
      <c r="G27" s="30">
        <v>2492</v>
      </c>
      <c r="H27" s="30">
        <v>817</v>
      </c>
      <c r="I27" s="30">
        <v>797</v>
      </c>
      <c r="J27" s="30" t="s">
        <v>136</v>
      </c>
      <c r="K27" s="30" t="s">
        <v>136</v>
      </c>
      <c r="L27" s="30">
        <v>20</v>
      </c>
    </row>
    <row r="28" spans="1:12" ht="16.5" customHeight="1">
      <c r="A28" s="144"/>
      <c r="B28" s="435"/>
      <c r="C28" s="30"/>
      <c r="D28" s="30"/>
      <c r="E28" s="30"/>
      <c r="F28" s="30"/>
      <c r="G28" s="30"/>
      <c r="H28" s="30"/>
      <c r="I28" s="30"/>
      <c r="J28" s="30"/>
      <c r="K28" s="30"/>
      <c r="L28" s="30"/>
    </row>
    <row r="29" spans="1:13" s="8" customFormat="1" ht="16.5" customHeight="1">
      <c r="A29" s="143" t="s">
        <v>432</v>
      </c>
      <c r="B29" s="440">
        <v>55204</v>
      </c>
      <c r="C29" s="442">
        <v>11210</v>
      </c>
      <c r="D29" s="442">
        <v>2492</v>
      </c>
      <c r="E29" s="442">
        <v>1336</v>
      </c>
      <c r="F29" s="442">
        <v>805</v>
      </c>
      <c r="G29" s="442">
        <v>27024</v>
      </c>
      <c r="H29" s="442">
        <v>16970</v>
      </c>
      <c r="I29" s="442">
        <v>15320</v>
      </c>
      <c r="J29" s="442">
        <v>62</v>
      </c>
      <c r="K29" s="442">
        <v>10</v>
      </c>
      <c r="L29" s="442">
        <v>1640</v>
      </c>
      <c r="M29" s="16"/>
    </row>
    <row r="30" spans="1:12" ht="16.5" customHeight="1">
      <c r="A30" s="151" t="s">
        <v>112</v>
      </c>
      <c r="B30" s="435">
        <v>33419</v>
      </c>
      <c r="C30" s="30">
        <v>6702</v>
      </c>
      <c r="D30" s="30">
        <v>1873</v>
      </c>
      <c r="E30" s="30">
        <v>1064</v>
      </c>
      <c r="F30" s="30">
        <v>400</v>
      </c>
      <c r="G30" s="30">
        <v>18888</v>
      </c>
      <c r="H30" s="30">
        <v>7829</v>
      </c>
      <c r="I30" s="30">
        <v>7005</v>
      </c>
      <c r="J30" s="30">
        <v>54</v>
      </c>
      <c r="K30" s="30" t="s">
        <v>136</v>
      </c>
      <c r="L30" s="30">
        <v>824</v>
      </c>
    </row>
    <row r="31" spans="1:12" ht="16.5" customHeight="1">
      <c r="A31" s="151" t="s">
        <v>113</v>
      </c>
      <c r="B31" s="435">
        <v>1905</v>
      </c>
      <c r="C31" s="30">
        <v>257</v>
      </c>
      <c r="D31" s="30" t="s">
        <v>136</v>
      </c>
      <c r="E31" s="30">
        <v>92</v>
      </c>
      <c r="F31" s="30">
        <v>15</v>
      </c>
      <c r="G31" s="30">
        <v>2</v>
      </c>
      <c r="H31" s="30">
        <v>1646</v>
      </c>
      <c r="I31" s="30">
        <v>1533</v>
      </c>
      <c r="J31" s="30">
        <v>8</v>
      </c>
      <c r="K31" s="30" t="s">
        <v>136</v>
      </c>
      <c r="L31" s="30">
        <v>113</v>
      </c>
    </row>
    <row r="32" spans="1:12" ht="16.5" customHeight="1">
      <c r="A32" s="151" t="s">
        <v>114</v>
      </c>
      <c r="B32" s="435">
        <v>19880</v>
      </c>
      <c r="C32" s="30">
        <v>4251</v>
      </c>
      <c r="D32" s="30">
        <v>619</v>
      </c>
      <c r="E32" s="30">
        <v>180</v>
      </c>
      <c r="F32" s="30">
        <v>390</v>
      </c>
      <c r="G32" s="30">
        <v>8134</v>
      </c>
      <c r="H32" s="30">
        <v>7495</v>
      </c>
      <c r="I32" s="30">
        <v>6782</v>
      </c>
      <c r="J32" s="30" t="s">
        <v>136</v>
      </c>
      <c r="K32" s="30">
        <v>10</v>
      </c>
      <c r="L32" s="30">
        <v>703</v>
      </c>
    </row>
    <row r="33" spans="1:12" ht="16.5" customHeight="1">
      <c r="A33" s="151"/>
      <c r="B33" s="435"/>
      <c r="C33" s="30"/>
      <c r="D33" s="30"/>
      <c r="E33" s="30"/>
      <c r="F33" s="30"/>
      <c r="G33" s="30"/>
      <c r="H33" s="30"/>
      <c r="I33" s="30"/>
      <c r="J33" s="30"/>
      <c r="K33" s="30"/>
      <c r="L33" s="30"/>
    </row>
    <row r="34" spans="1:13" s="8" customFormat="1" ht="16.5" customHeight="1">
      <c r="A34" s="143" t="s">
        <v>433</v>
      </c>
      <c r="B34" s="440">
        <v>58193</v>
      </c>
      <c r="C34" s="442">
        <v>9445</v>
      </c>
      <c r="D34" s="442">
        <v>2023</v>
      </c>
      <c r="E34" s="442">
        <v>1155</v>
      </c>
      <c r="F34" s="442">
        <v>841</v>
      </c>
      <c r="G34" s="442">
        <v>9001</v>
      </c>
      <c r="H34" s="442">
        <v>39747</v>
      </c>
      <c r="I34" s="442">
        <v>8801</v>
      </c>
      <c r="J34" s="442">
        <v>4280</v>
      </c>
      <c r="K34" s="442">
        <v>30571</v>
      </c>
      <c r="L34" s="442">
        <v>375</v>
      </c>
      <c r="M34" s="16"/>
    </row>
    <row r="35" spans="1:12" ht="16.5" customHeight="1">
      <c r="A35" s="151" t="s">
        <v>115</v>
      </c>
      <c r="B35" s="435">
        <v>35338</v>
      </c>
      <c r="C35" s="30">
        <v>99</v>
      </c>
      <c r="D35" s="30" t="s">
        <v>136</v>
      </c>
      <c r="E35" s="30" t="s">
        <v>136</v>
      </c>
      <c r="F35" s="30" t="s">
        <v>136</v>
      </c>
      <c r="G35" s="30">
        <v>35</v>
      </c>
      <c r="H35" s="30">
        <v>35204</v>
      </c>
      <c r="I35" s="30">
        <v>4553</v>
      </c>
      <c r="J35" s="30">
        <v>4080</v>
      </c>
      <c r="K35" s="30">
        <v>30571</v>
      </c>
      <c r="L35" s="30">
        <v>80</v>
      </c>
    </row>
    <row r="36" spans="1:12" ht="16.5" customHeight="1">
      <c r="A36" s="151" t="s">
        <v>116</v>
      </c>
      <c r="B36" s="435">
        <v>16302</v>
      </c>
      <c r="C36" s="30">
        <v>6313</v>
      </c>
      <c r="D36" s="30">
        <v>1999</v>
      </c>
      <c r="E36" s="30">
        <v>1055</v>
      </c>
      <c r="F36" s="30">
        <v>473</v>
      </c>
      <c r="G36" s="30">
        <v>6570</v>
      </c>
      <c r="H36" s="30">
        <v>3419</v>
      </c>
      <c r="I36" s="30">
        <v>3199</v>
      </c>
      <c r="J36" s="30">
        <v>200</v>
      </c>
      <c r="K36" s="30" t="s">
        <v>136</v>
      </c>
      <c r="L36" s="30">
        <v>220</v>
      </c>
    </row>
    <row r="37" spans="1:12" ht="16.5" customHeight="1">
      <c r="A37" s="151" t="s">
        <v>117</v>
      </c>
      <c r="B37" s="435">
        <v>3527</v>
      </c>
      <c r="C37" s="30">
        <v>1178</v>
      </c>
      <c r="D37" s="30">
        <v>24</v>
      </c>
      <c r="E37" s="30">
        <v>34</v>
      </c>
      <c r="F37" s="30">
        <v>186</v>
      </c>
      <c r="G37" s="30">
        <v>1778</v>
      </c>
      <c r="H37" s="30">
        <v>571</v>
      </c>
      <c r="I37" s="30">
        <v>508</v>
      </c>
      <c r="J37" s="30" t="s">
        <v>136</v>
      </c>
      <c r="K37" s="30" t="s">
        <v>136</v>
      </c>
      <c r="L37" s="30">
        <v>63</v>
      </c>
    </row>
    <row r="38" spans="1:12" ht="16.5" customHeight="1">
      <c r="A38" s="151" t="s">
        <v>118</v>
      </c>
      <c r="B38" s="435">
        <v>3026</v>
      </c>
      <c r="C38" s="30">
        <v>1855</v>
      </c>
      <c r="D38" s="30" t="s">
        <v>136</v>
      </c>
      <c r="E38" s="30">
        <v>66</v>
      </c>
      <c r="F38" s="30">
        <v>182</v>
      </c>
      <c r="G38" s="30">
        <v>618</v>
      </c>
      <c r="H38" s="30">
        <v>553</v>
      </c>
      <c r="I38" s="30">
        <v>541</v>
      </c>
      <c r="J38" s="30" t="s">
        <v>136</v>
      </c>
      <c r="K38" s="30" t="s">
        <v>136</v>
      </c>
      <c r="L38" s="30">
        <v>12</v>
      </c>
    </row>
    <row r="39" spans="1:12" ht="16.5" customHeight="1">
      <c r="A39" s="151"/>
      <c r="B39" s="435"/>
      <c r="C39" s="30"/>
      <c r="D39" s="30"/>
      <c r="E39" s="30"/>
      <c r="F39" s="30"/>
      <c r="G39" s="30"/>
      <c r="H39" s="30"/>
      <c r="I39" s="30"/>
      <c r="J39" s="30"/>
      <c r="K39" s="30"/>
      <c r="L39" s="30"/>
    </row>
    <row r="40" spans="1:13" s="8" customFormat="1" ht="16.5" customHeight="1">
      <c r="A40" s="143" t="s">
        <v>434</v>
      </c>
      <c r="B40" s="440">
        <v>38799</v>
      </c>
      <c r="C40" s="442">
        <v>16346</v>
      </c>
      <c r="D40" s="442">
        <v>26</v>
      </c>
      <c r="E40" s="442">
        <v>920</v>
      </c>
      <c r="F40" s="442">
        <v>664</v>
      </c>
      <c r="G40" s="442">
        <v>14453</v>
      </c>
      <c r="H40" s="442">
        <v>8000</v>
      </c>
      <c r="I40" s="442">
        <v>3870</v>
      </c>
      <c r="J40" s="442">
        <v>244</v>
      </c>
      <c r="K40" s="442">
        <v>128</v>
      </c>
      <c r="L40" s="442">
        <v>449</v>
      </c>
      <c r="M40" s="16"/>
    </row>
    <row r="41" spans="1:12" ht="16.5" customHeight="1">
      <c r="A41" s="151" t="s">
        <v>119</v>
      </c>
      <c r="B41" s="435">
        <v>17784</v>
      </c>
      <c r="C41" s="30">
        <v>6798</v>
      </c>
      <c r="D41" s="30">
        <v>13</v>
      </c>
      <c r="E41" s="30">
        <v>200</v>
      </c>
      <c r="F41" s="30">
        <v>562</v>
      </c>
      <c r="G41" s="30">
        <v>8352</v>
      </c>
      <c r="H41" s="30">
        <v>2634</v>
      </c>
      <c r="I41" s="30">
        <v>2117</v>
      </c>
      <c r="J41" s="30">
        <v>5</v>
      </c>
      <c r="K41" s="30">
        <v>128</v>
      </c>
      <c r="L41" s="30">
        <v>389</v>
      </c>
    </row>
    <row r="42" spans="1:12" ht="16.5" customHeight="1">
      <c r="A42" s="151" t="s">
        <v>120</v>
      </c>
      <c r="B42" s="435">
        <v>1036</v>
      </c>
      <c r="C42" s="30">
        <v>508</v>
      </c>
      <c r="D42" s="30" t="s">
        <v>136</v>
      </c>
      <c r="E42" s="30" t="s">
        <v>136</v>
      </c>
      <c r="F42" s="30" t="s">
        <v>136</v>
      </c>
      <c r="G42" s="30">
        <v>291</v>
      </c>
      <c r="H42" s="30">
        <v>237</v>
      </c>
      <c r="I42" s="30" t="s">
        <v>136</v>
      </c>
      <c r="J42" s="30" t="s">
        <v>136</v>
      </c>
      <c r="K42" s="30" t="s">
        <v>136</v>
      </c>
      <c r="L42" s="30" t="s">
        <v>136</v>
      </c>
    </row>
    <row r="43" spans="1:12" ht="16.5" customHeight="1">
      <c r="A43" s="151" t="s">
        <v>121</v>
      </c>
      <c r="B43" s="435">
        <v>207</v>
      </c>
      <c r="C43" s="30">
        <v>45</v>
      </c>
      <c r="D43" s="30" t="s">
        <v>136</v>
      </c>
      <c r="E43" s="30" t="s">
        <v>136</v>
      </c>
      <c r="F43" s="30" t="s">
        <v>136</v>
      </c>
      <c r="G43" s="30">
        <v>23</v>
      </c>
      <c r="H43" s="30">
        <v>139</v>
      </c>
      <c r="I43" s="30" t="s">
        <v>136</v>
      </c>
      <c r="J43" s="30" t="s">
        <v>136</v>
      </c>
      <c r="K43" s="30" t="s">
        <v>136</v>
      </c>
      <c r="L43" s="30" t="s">
        <v>136</v>
      </c>
    </row>
    <row r="44" spans="1:12" ht="16.5" customHeight="1">
      <c r="A44" s="151" t="s">
        <v>122</v>
      </c>
      <c r="B44" s="435">
        <v>6219</v>
      </c>
      <c r="C44" s="30">
        <v>3762</v>
      </c>
      <c r="D44" s="30">
        <v>13</v>
      </c>
      <c r="E44" s="30">
        <v>720</v>
      </c>
      <c r="F44" s="30">
        <v>102</v>
      </c>
      <c r="G44" s="30">
        <v>644</v>
      </c>
      <c r="H44" s="30">
        <v>1813</v>
      </c>
      <c r="I44" s="30">
        <v>1753</v>
      </c>
      <c r="J44" s="30">
        <v>239</v>
      </c>
      <c r="K44" s="30" t="s">
        <v>136</v>
      </c>
      <c r="L44" s="30">
        <v>60</v>
      </c>
    </row>
    <row r="45" spans="1:12" ht="16.5" customHeight="1">
      <c r="A45" s="151" t="s">
        <v>123</v>
      </c>
      <c r="B45" s="435">
        <v>13553</v>
      </c>
      <c r="C45" s="30">
        <v>5233</v>
      </c>
      <c r="D45" s="30" t="s">
        <v>136</v>
      </c>
      <c r="E45" s="30" t="s">
        <v>136</v>
      </c>
      <c r="F45" s="30" t="s">
        <v>136</v>
      </c>
      <c r="G45" s="30">
        <v>5143</v>
      </c>
      <c r="H45" s="30">
        <v>3177</v>
      </c>
      <c r="I45" s="30" t="s">
        <v>136</v>
      </c>
      <c r="J45" s="30" t="s">
        <v>136</v>
      </c>
      <c r="K45" s="30" t="s">
        <v>136</v>
      </c>
      <c r="L45" s="30" t="s">
        <v>136</v>
      </c>
    </row>
    <row r="46" spans="1:12" ht="16.5" customHeight="1">
      <c r="A46" s="151"/>
      <c r="B46" s="435"/>
      <c r="C46" s="30"/>
      <c r="D46" s="30"/>
      <c r="E46" s="30"/>
      <c r="F46" s="30"/>
      <c r="G46" s="30"/>
      <c r="H46" s="30"/>
      <c r="I46" s="30"/>
      <c r="J46" s="30"/>
      <c r="K46" s="30"/>
      <c r="L46" s="30"/>
    </row>
    <row r="47" spans="1:12" s="16" customFormat="1" ht="16.5" customHeight="1">
      <c r="A47" s="143" t="s">
        <v>435</v>
      </c>
      <c r="B47" s="440">
        <v>53740</v>
      </c>
      <c r="C47" s="442">
        <v>43059</v>
      </c>
      <c r="D47" s="442">
        <v>2000</v>
      </c>
      <c r="E47" s="442">
        <v>5983</v>
      </c>
      <c r="F47" s="442">
        <v>2699</v>
      </c>
      <c r="G47" s="442">
        <v>2464</v>
      </c>
      <c r="H47" s="442">
        <v>8217</v>
      </c>
      <c r="I47" s="442">
        <v>7062</v>
      </c>
      <c r="J47" s="442">
        <v>263</v>
      </c>
      <c r="K47" s="442">
        <v>180</v>
      </c>
      <c r="L47" s="442">
        <v>975</v>
      </c>
    </row>
    <row r="48" spans="1:12" ht="16.5" customHeight="1">
      <c r="A48" s="151" t="s">
        <v>124</v>
      </c>
      <c r="B48" s="435">
        <v>19155</v>
      </c>
      <c r="C48" s="30">
        <v>16500</v>
      </c>
      <c r="D48" s="30">
        <v>1224</v>
      </c>
      <c r="E48" s="30">
        <v>1057</v>
      </c>
      <c r="F48" s="30">
        <v>1175</v>
      </c>
      <c r="G48" s="30">
        <v>472</v>
      </c>
      <c r="H48" s="30">
        <v>2183</v>
      </c>
      <c r="I48" s="30">
        <v>1716</v>
      </c>
      <c r="J48" s="30">
        <v>38</v>
      </c>
      <c r="K48" s="30">
        <v>180</v>
      </c>
      <c r="L48" s="30">
        <v>287</v>
      </c>
    </row>
    <row r="49" spans="1:12" ht="16.5" customHeight="1">
      <c r="A49" s="151" t="s">
        <v>125</v>
      </c>
      <c r="B49" s="435">
        <v>13661</v>
      </c>
      <c r="C49" s="30">
        <v>10763</v>
      </c>
      <c r="D49" s="30">
        <v>474</v>
      </c>
      <c r="E49" s="30">
        <v>1600</v>
      </c>
      <c r="F49" s="30">
        <v>893</v>
      </c>
      <c r="G49" s="30">
        <v>970</v>
      </c>
      <c r="H49" s="30">
        <v>1928</v>
      </c>
      <c r="I49" s="30">
        <v>1597</v>
      </c>
      <c r="J49" s="30" t="s">
        <v>136</v>
      </c>
      <c r="K49" s="30" t="s">
        <v>136</v>
      </c>
      <c r="L49" s="30">
        <v>331</v>
      </c>
    </row>
    <row r="50" spans="1:12" ht="16.5" customHeight="1">
      <c r="A50" s="151" t="s">
        <v>126</v>
      </c>
      <c r="B50" s="435">
        <v>20924</v>
      </c>
      <c r="C50" s="30">
        <v>15796</v>
      </c>
      <c r="D50" s="30">
        <v>302</v>
      </c>
      <c r="E50" s="30">
        <v>3326</v>
      </c>
      <c r="F50" s="30">
        <v>631</v>
      </c>
      <c r="G50" s="30">
        <v>1022</v>
      </c>
      <c r="H50" s="30">
        <v>4106</v>
      </c>
      <c r="I50" s="30">
        <v>3749</v>
      </c>
      <c r="J50" s="30">
        <v>225</v>
      </c>
      <c r="K50" s="30" t="s">
        <v>136</v>
      </c>
      <c r="L50" s="30">
        <v>357</v>
      </c>
    </row>
    <row r="51" spans="1:12" ht="16.5" customHeight="1">
      <c r="A51" s="151"/>
      <c r="B51" s="435"/>
      <c r="C51" s="30"/>
      <c r="D51" s="30"/>
      <c r="E51" s="30"/>
      <c r="F51" s="30"/>
      <c r="G51" s="30"/>
      <c r="H51" s="30"/>
      <c r="I51" s="30"/>
      <c r="J51" s="30"/>
      <c r="K51" s="30"/>
      <c r="L51" s="30"/>
    </row>
    <row r="52" spans="1:13" s="8" customFormat="1" ht="16.5" customHeight="1">
      <c r="A52" s="143" t="s">
        <v>436</v>
      </c>
      <c r="B52" s="440">
        <v>18843</v>
      </c>
      <c r="C52" s="442">
        <v>13563</v>
      </c>
      <c r="D52" s="442">
        <v>10</v>
      </c>
      <c r="E52" s="442">
        <v>1470</v>
      </c>
      <c r="F52" s="442">
        <v>1577</v>
      </c>
      <c r="G52" s="442">
        <v>27</v>
      </c>
      <c r="H52" s="442">
        <v>5253</v>
      </c>
      <c r="I52" s="442">
        <v>3324</v>
      </c>
      <c r="J52" s="442">
        <v>349</v>
      </c>
      <c r="K52" s="442">
        <v>400</v>
      </c>
      <c r="L52" s="442">
        <v>1529</v>
      </c>
      <c r="M52" s="16"/>
    </row>
    <row r="53" spans="1:12" ht="16.5" customHeight="1">
      <c r="A53" s="151" t="s">
        <v>437</v>
      </c>
      <c r="B53" s="435">
        <v>18843</v>
      </c>
      <c r="C53" s="30">
        <v>13563</v>
      </c>
      <c r="D53" s="30">
        <v>10</v>
      </c>
      <c r="E53" s="30">
        <v>1470</v>
      </c>
      <c r="F53" s="30">
        <v>1577</v>
      </c>
      <c r="G53" s="30">
        <v>27</v>
      </c>
      <c r="H53" s="30">
        <v>5253</v>
      </c>
      <c r="I53" s="30">
        <v>3324</v>
      </c>
      <c r="J53" s="30">
        <v>349</v>
      </c>
      <c r="K53" s="30">
        <v>400</v>
      </c>
      <c r="L53" s="30">
        <v>1529</v>
      </c>
    </row>
    <row r="54" spans="1:12" ht="16.5" customHeight="1">
      <c r="A54" s="151"/>
      <c r="B54" s="435"/>
      <c r="C54" s="30"/>
      <c r="D54" s="30"/>
      <c r="E54" s="30"/>
      <c r="F54" s="30"/>
      <c r="G54" s="30"/>
      <c r="H54" s="30"/>
      <c r="I54" s="30"/>
      <c r="J54" s="30"/>
      <c r="K54" s="30"/>
      <c r="L54" s="30"/>
    </row>
    <row r="55" spans="1:13" s="8" customFormat="1" ht="16.5" customHeight="1">
      <c r="A55" s="143" t="s">
        <v>438</v>
      </c>
      <c r="B55" s="440">
        <v>32034</v>
      </c>
      <c r="C55" s="442">
        <v>11042</v>
      </c>
      <c r="D55" s="442">
        <v>34</v>
      </c>
      <c r="E55" s="442">
        <v>5162</v>
      </c>
      <c r="F55" s="442">
        <v>449</v>
      </c>
      <c r="G55" s="442">
        <v>335</v>
      </c>
      <c r="H55" s="442">
        <v>20657</v>
      </c>
      <c r="I55" s="442">
        <v>20138</v>
      </c>
      <c r="J55" s="442">
        <v>2670</v>
      </c>
      <c r="K55" s="442">
        <v>63</v>
      </c>
      <c r="L55" s="442">
        <v>456</v>
      </c>
      <c r="M55" s="16"/>
    </row>
    <row r="56" spans="1:12" ht="16.5" customHeight="1">
      <c r="A56" s="151" t="s">
        <v>127</v>
      </c>
      <c r="B56" s="435">
        <v>695</v>
      </c>
      <c r="C56" s="30">
        <v>347</v>
      </c>
      <c r="D56" s="30" t="s">
        <v>136</v>
      </c>
      <c r="E56" s="30">
        <v>75</v>
      </c>
      <c r="F56" s="30">
        <v>24</v>
      </c>
      <c r="G56" s="30">
        <v>83</v>
      </c>
      <c r="H56" s="30">
        <v>265</v>
      </c>
      <c r="I56" s="30">
        <v>225</v>
      </c>
      <c r="J56" s="30" t="s">
        <v>136</v>
      </c>
      <c r="K56" s="30" t="s">
        <v>136</v>
      </c>
      <c r="L56" s="30">
        <v>40</v>
      </c>
    </row>
    <row r="57" spans="1:12" ht="16.5" customHeight="1">
      <c r="A57" s="151" t="s">
        <v>128</v>
      </c>
      <c r="B57" s="435">
        <v>2634</v>
      </c>
      <c r="C57" s="30">
        <v>1954</v>
      </c>
      <c r="D57" s="30" t="s">
        <v>136</v>
      </c>
      <c r="E57" s="30">
        <v>1336</v>
      </c>
      <c r="F57" s="30">
        <v>36</v>
      </c>
      <c r="G57" s="30">
        <v>42</v>
      </c>
      <c r="H57" s="30">
        <v>638</v>
      </c>
      <c r="I57" s="30">
        <v>583</v>
      </c>
      <c r="J57" s="30" t="s">
        <v>136</v>
      </c>
      <c r="K57" s="30" t="s">
        <v>136</v>
      </c>
      <c r="L57" s="30">
        <v>55</v>
      </c>
    </row>
    <row r="58" spans="1:12" ht="16.5" customHeight="1">
      <c r="A58" s="151" t="s">
        <v>129</v>
      </c>
      <c r="B58" s="435">
        <v>602</v>
      </c>
      <c r="C58" s="30">
        <v>488</v>
      </c>
      <c r="D58" s="30" t="s">
        <v>136</v>
      </c>
      <c r="E58" s="30">
        <v>29</v>
      </c>
      <c r="F58" s="30" t="s">
        <v>136</v>
      </c>
      <c r="G58" s="30">
        <v>22</v>
      </c>
      <c r="H58" s="30">
        <v>92</v>
      </c>
      <c r="I58" s="30">
        <v>92</v>
      </c>
      <c r="J58" s="30" t="s">
        <v>136</v>
      </c>
      <c r="K58" s="30" t="s">
        <v>136</v>
      </c>
      <c r="L58" s="30" t="s">
        <v>136</v>
      </c>
    </row>
    <row r="59" spans="1:12" ht="16.5" customHeight="1">
      <c r="A59" s="151" t="s">
        <v>130</v>
      </c>
      <c r="B59" s="435">
        <v>9819</v>
      </c>
      <c r="C59" s="30">
        <v>5933</v>
      </c>
      <c r="D59" s="30">
        <v>30</v>
      </c>
      <c r="E59" s="30">
        <v>2387</v>
      </c>
      <c r="F59" s="30">
        <v>389</v>
      </c>
      <c r="G59" s="30">
        <v>10</v>
      </c>
      <c r="H59" s="30">
        <v>3876</v>
      </c>
      <c r="I59" s="30">
        <v>3663</v>
      </c>
      <c r="J59" s="30">
        <v>30</v>
      </c>
      <c r="K59" s="30">
        <v>25</v>
      </c>
      <c r="L59" s="30">
        <v>188</v>
      </c>
    </row>
    <row r="60" spans="1:12" ht="16.5" customHeight="1">
      <c r="A60" s="151" t="s">
        <v>131</v>
      </c>
      <c r="B60" s="435">
        <v>1149</v>
      </c>
      <c r="C60" s="30">
        <v>1019</v>
      </c>
      <c r="D60" s="30" t="s">
        <v>136</v>
      </c>
      <c r="E60" s="30">
        <v>1019</v>
      </c>
      <c r="F60" s="30" t="s">
        <v>136</v>
      </c>
      <c r="G60" s="30" t="s">
        <v>136</v>
      </c>
      <c r="H60" s="30">
        <v>130</v>
      </c>
      <c r="I60" s="30">
        <v>43</v>
      </c>
      <c r="J60" s="30" t="s">
        <v>136</v>
      </c>
      <c r="K60" s="30" t="s">
        <v>136</v>
      </c>
      <c r="L60" s="30">
        <v>87</v>
      </c>
    </row>
    <row r="61" spans="1:12" ht="16.5" customHeight="1">
      <c r="A61" s="151" t="s">
        <v>132</v>
      </c>
      <c r="B61" s="435">
        <v>12864</v>
      </c>
      <c r="C61" s="30" t="s">
        <v>136</v>
      </c>
      <c r="D61" s="30" t="s">
        <v>136</v>
      </c>
      <c r="E61" s="30" t="s">
        <v>136</v>
      </c>
      <c r="F61" s="30" t="s">
        <v>136</v>
      </c>
      <c r="G61" s="30">
        <v>147</v>
      </c>
      <c r="H61" s="30">
        <v>12717</v>
      </c>
      <c r="I61" s="30">
        <v>12643</v>
      </c>
      <c r="J61" s="30">
        <v>2640</v>
      </c>
      <c r="K61" s="30" t="s">
        <v>136</v>
      </c>
      <c r="L61" s="30">
        <v>74</v>
      </c>
    </row>
    <row r="62" spans="1:12" ht="16.5" customHeight="1">
      <c r="A62" s="151" t="s">
        <v>302</v>
      </c>
      <c r="B62" s="435">
        <v>4271</v>
      </c>
      <c r="C62" s="30">
        <v>1301</v>
      </c>
      <c r="D62" s="30">
        <v>4</v>
      </c>
      <c r="E62" s="30">
        <v>316</v>
      </c>
      <c r="F62" s="30" t="s">
        <v>136</v>
      </c>
      <c r="G62" s="30">
        <v>31</v>
      </c>
      <c r="H62" s="30">
        <v>2939</v>
      </c>
      <c r="I62" s="30">
        <v>2889</v>
      </c>
      <c r="J62" s="30" t="s">
        <v>136</v>
      </c>
      <c r="K62" s="30">
        <v>38</v>
      </c>
      <c r="L62" s="30">
        <v>12</v>
      </c>
    </row>
    <row r="63" spans="1:12" ht="16.5" customHeight="1">
      <c r="A63" s="151"/>
      <c r="B63" s="435"/>
      <c r="C63" s="30"/>
      <c r="D63" s="30"/>
      <c r="E63" s="30"/>
      <c r="F63" s="30"/>
      <c r="G63" s="30"/>
      <c r="H63" s="30"/>
      <c r="I63" s="30"/>
      <c r="J63" s="30"/>
      <c r="K63" s="30"/>
      <c r="L63" s="30"/>
    </row>
    <row r="64" spans="1:13" s="8" customFormat="1" ht="16.5" customHeight="1">
      <c r="A64" s="143" t="s">
        <v>224</v>
      </c>
      <c r="B64" s="440">
        <v>6220</v>
      </c>
      <c r="C64" s="442">
        <v>2040</v>
      </c>
      <c r="D64" s="442">
        <v>35</v>
      </c>
      <c r="E64" s="442">
        <v>1035</v>
      </c>
      <c r="F64" s="442">
        <v>77</v>
      </c>
      <c r="G64" s="442">
        <v>602</v>
      </c>
      <c r="H64" s="442">
        <v>3578</v>
      </c>
      <c r="I64" s="442">
        <v>3484</v>
      </c>
      <c r="J64" s="442">
        <v>216</v>
      </c>
      <c r="K64" s="442" t="s">
        <v>136</v>
      </c>
      <c r="L64" s="442">
        <v>94</v>
      </c>
      <c r="M64" s="16"/>
    </row>
    <row r="65" spans="1:12" ht="16.5" customHeight="1">
      <c r="A65" s="151" t="s">
        <v>133</v>
      </c>
      <c r="B65" s="435">
        <v>4760</v>
      </c>
      <c r="C65" s="30">
        <v>1525</v>
      </c>
      <c r="D65" s="30">
        <v>35</v>
      </c>
      <c r="E65" s="30">
        <v>550</v>
      </c>
      <c r="F65" s="30">
        <v>47</v>
      </c>
      <c r="G65" s="30">
        <v>590</v>
      </c>
      <c r="H65" s="30">
        <v>2645</v>
      </c>
      <c r="I65" s="30">
        <v>2572</v>
      </c>
      <c r="J65" s="30">
        <v>216</v>
      </c>
      <c r="K65" s="30" t="s">
        <v>136</v>
      </c>
      <c r="L65" s="30">
        <v>73</v>
      </c>
    </row>
    <row r="66" spans="1:12" ht="16.5" customHeight="1">
      <c r="A66" s="151" t="s">
        <v>134</v>
      </c>
      <c r="B66" s="435">
        <v>724</v>
      </c>
      <c r="C66" s="30">
        <v>194</v>
      </c>
      <c r="D66" s="30" t="s">
        <v>136</v>
      </c>
      <c r="E66" s="30">
        <v>164</v>
      </c>
      <c r="F66" s="30">
        <v>30</v>
      </c>
      <c r="G66" s="30">
        <v>1</v>
      </c>
      <c r="H66" s="30">
        <v>529</v>
      </c>
      <c r="I66" s="30">
        <v>508</v>
      </c>
      <c r="J66" s="30" t="s">
        <v>136</v>
      </c>
      <c r="K66" s="30" t="s">
        <v>136</v>
      </c>
      <c r="L66" s="30">
        <v>21</v>
      </c>
    </row>
    <row r="67" spans="1:12" ht="16.5" customHeight="1">
      <c r="A67" s="152" t="s">
        <v>135</v>
      </c>
      <c r="B67" s="483">
        <v>736</v>
      </c>
      <c r="C67" s="484">
        <v>321</v>
      </c>
      <c r="D67" s="484" t="s">
        <v>136</v>
      </c>
      <c r="E67" s="484">
        <v>321</v>
      </c>
      <c r="F67" s="484" t="s">
        <v>136</v>
      </c>
      <c r="G67" s="484">
        <v>11</v>
      </c>
      <c r="H67" s="484">
        <v>404</v>
      </c>
      <c r="I67" s="484">
        <v>404</v>
      </c>
      <c r="J67" s="484" t="s">
        <v>136</v>
      </c>
      <c r="K67" s="484" t="s">
        <v>136</v>
      </c>
      <c r="L67" s="484" t="s">
        <v>136</v>
      </c>
    </row>
    <row r="68" spans="1:13" s="68" customFormat="1" ht="16.5" customHeight="1">
      <c r="A68" s="184"/>
      <c r="B68" s="185"/>
      <c r="C68" s="185"/>
      <c r="D68" s="185"/>
      <c r="E68" s="185"/>
      <c r="F68" s="185"/>
      <c r="G68" s="185"/>
      <c r="H68" s="185"/>
      <c r="I68" s="170"/>
      <c r="J68" s="170"/>
      <c r="K68" s="173" t="s">
        <v>354</v>
      </c>
      <c r="M68" s="92"/>
    </row>
    <row r="69" spans="1:12" ht="13.5" customHeight="1">
      <c r="A69" s="134"/>
      <c r="C69" s="10"/>
      <c r="D69" s="10"/>
      <c r="E69" s="10"/>
      <c r="F69" s="10"/>
      <c r="G69" s="5"/>
      <c r="H69" s="5"/>
      <c r="I69" s="5"/>
      <c r="J69" s="5"/>
      <c r="K69" s="5"/>
      <c r="L69" s="5"/>
    </row>
  </sheetData>
  <mergeCells count="5">
    <mergeCell ref="A3:A4"/>
    <mergeCell ref="H3:L3"/>
    <mergeCell ref="B3:B4"/>
    <mergeCell ref="C3:F3"/>
    <mergeCell ref="G3:G4"/>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xl/worksheets/sheet9.xml><?xml version="1.0" encoding="utf-8"?>
<worksheet xmlns="http://schemas.openxmlformats.org/spreadsheetml/2006/main" xmlns:r="http://schemas.openxmlformats.org/officeDocument/2006/relationships">
  <dimension ref="A1:N68"/>
  <sheetViews>
    <sheetView zoomScaleSheetLayoutView="100" workbookViewId="0" topLeftCell="A1">
      <selection activeCell="A1" sqref="A1"/>
    </sheetView>
  </sheetViews>
  <sheetFormatPr defaultColWidth="9.00390625" defaultRowHeight="13.5"/>
  <cols>
    <col min="1" max="1" width="18.625" style="4" customWidth="1"/>
    <col min="2" max="11" width="10.875" style="4" customWidth="1"/>
    <col min="12" max="12" width="6.25390625" style="4" hidden="1" customWidth="1"/>
    <col min="13" max="13" width="6.25390625" style="11" hidden="1" customWidth="1"/>
    <col min="14" max="14" width="9.00390625" style="11" customWidth="1"/>
    <col min="15" max="16384" width="9.00390625" style="4" customWidth="1"/>
  </cols>
  <sheetData>
    <row r="1" ht="18" customHeight="1">
      <c r="A1" s="1052" t="s">
        <v>283</v>
      </c>
    </row>
    <row r="2" spans="1:10" ht="21" customHeight="1" thickBot="1">
      <c r="A2" s="101" t="s">
        <v>396</v>
      </c>
      <c r="B2" s="5"/>
      <c r="C2" s="5"/>
      <c r="D2" s="5"/>
      <c r="E2" s="5"/>
      <c r="G2" s="5"/>
      <c r="H2" s="5"/>
      <c r="I2" s="577" t="s">
        <v>383</v>
      </c>
      <c r="J2" s="5"/>
    </row>
    <row r="3" spans="1:14" s="467" customFormat="1" ht="24.75" customHeight="1" thickTop="1">
      <c r="A3" s="1049" t="s">
        <v>155</v>
      </c>
      <c r="B3" s="931" t="s">
        <v>374</v>
      </c>
      <c r="C3" s="1081"/>
      <c r="D3" s="931" t="s">
        <v>375</v>
      </c>
      <c r="E3" s="1081"/>
      <c r="F3" s="931" t="s">
        <v>376</v>
      </c>
      <c r="G3" s="1081"/>
      <c r="H3" s="931" t="s">
        <v>377</v>
      </c>
      <c r="I3" s="1081"/>
      <c r="J3" s="931" t="s">
        <v>439</v>
      </c>
      <c r="K3" s="1078"/>
      <c r="L3" s="1079" t="s">
        <v>378</v>
      </c>
      <c r="M3" s="1078"/>
      <c r="N3" s="468"/>
    </row>
    <row r="4" spans="1:14" s="200" customFormat="1" ht="24.75" customHeight="1">
      <c r="A4" s="1080"/>
      <c r="B4" s="485" t="s">
        <v>379</v>
      </c>
      <c r="C4" s="463" t="s">
        <v>380</v>
      </c>
      <c r="D4" s="485" t="s">
        <v>379</v>
      </c>
      <c r="E4" s="463" t="s">
        <v>380</v>
      </c>
      <c r="F4" s="485" t="s">
        <v>379</v>
      </c>
      <c r="G4" s="463" t="s">
        <v>380</v>
      </c>
      <c r="H4" s="485" t="s">
        <v>379</v>
      </c>
      <c r="I4" s="463" t="s">
        <v>381</v>
      </c>
      <c r="J4" s="485" t="s">
        <v>379</v>
      </c>
      <c r="K4" s="398" t="s">
        <v>381</v>
      </c>
      <c r="L4" s="486" t="s">
        <v>379</v>
      </c>
      <c r="M4" s="398" t="s">
        <v>382</v>
      </c>
      <c r="N4" s="43"/>
    </row>
    <row r="5" spans="1:14" s="11" customFormat="1" ht="20.25" customHeight="1">
      <c r="A5" s="186"/>
      <c r="B5" s="487"/>
      <c r="C5" s="488"/>
      <c r="D5" s="488"/>
      <c r="E5" s="488"/>
      <c r="F5" s="488"/>
      <c r="G5" s="488"/>
      <c r="H5" s="488"/>
      <c r="I5" s="488"/>
      <c r="J5" s="488"/>
      <c r="K5" s="488"/>
      <c r="L5" s="489"/>
      <c r="M5" s="489"/>
      <c r="N5" s="489"/>
    </row>
    <row r="6" spans="1:14" s="263" customFormat="1" ht="20.25" customHeight="1">
      <c r="A6" s="578" t="s">
        <v>295</v>
      </c>
      <c r="B6" s="62">
        <v>111</v>
      </c>
      <c r="C6" s="63">
        <v>5282</v>
      </c>
      <c r="D6" s="63">
        <v>89</v>
      </c>
      <c r="E6" s="63">
        <v>2846</v>
      </c>
      <c r="F6" s="63">
        <v>23</v>
      </c>
      <c r="G6" s="63">
        <v>7423</v>
      </c>
      <c r="H6" s="63">
        <v>43</v>
      </c>
      <c r="I6" s="63">
        <v>186912</v>
      </c>
      <c r="J6" s="63">
        <v>10</v>
      </c>
      <c r="K6" s="63">
        <v>936627</v>
      </c>
      <c r="L6" s="15"/>
      <c r="M6" s="15"/>
      <c r="N6" s="15"/>
    </row>
    <row r="7" spans="1:14" s="263" customFormat="1" ht="20.25" customHeight="1">
      <c r="A7" s="578"/>
      <c r="B7" s="62"/>
      <c r="C7" s="63"/>
      <c r="D7" s="63"/>
      <c r="E7" s="63"/>
      <c r="F7" s="63"/>
      <c r="G7" s="63"/>
      <c r="H7" s="63"/>
      <c r="I7" s="63"/>
      <c r="J7" s="63"/>
      <c r="K7" s="63"/>
      <c r="L7" s="15"/>
      <c r="M7" s="15"/>
      <c r="N7" s="15"/>
    </row>
    <row r="8" spans="1:14" s="263" customFormat="1" ht="20.25" customHeight="1">
      <c r="A8" s="578" t="s">
        <v>296</v>
      </c>
      <c r="B8" s="62">
        <v>49</v>
      </c>
      <c r="C8" s="63">
        <v>1812</v>
      </c>
      <c r="D8" s="63">
        <v>55</v>
      </c>
      <c r="E8" s="63">
        <v>1838</v>
      </c>
      <c r="F8" s="63">
        <v>10</v>
      </c>
      <c r="G8" s="63">
        <v>2637</v>
      </c>
      <c r="H8" s="63">
        <v>25</v>
      </c>
      <c r="I8" s="63">
        <v>34175</v>
      </c>
      <c r="J8" s="63">
        <v>8</v>
      </c>
      <c r="K8" s="63">
        <v>826627</v>
      </c>
      <c r="L8" s="15"/>
      <c r="M8" s="15"/>
      <c r="N8" s="15"/>
    </row>
    <row r="9" spans="1:14" s="263" customFormat="1" ht="20.25" customHeight="1">
      <c r="A9" s="578" t="s">
        <v>297</v>
      </c>
      <c r="B9" s="62">
        <v>62</v>
      </c>
      <c r="C9" s="63">
        <v>3470</v>
      </c>
      <c r="D9" s="63">
        <v>34</v>
      </c>
      <c r="E9" s="63">
        <v>1008</v>
      </c>
      <c r="F9" s="63">
        <v>13</v>
      </c>
      <c r="G9" s="63">
        <v>4786</v>
      </c>
      <c r="H9" s="63">
        <v>18</v>
      </c>
      <c r="I9" s="63">
        <v>152737</v>
      </c>
      <c r="J9" s="63">
        <v>2</v>
      </c>
      <c r="K9" s="63">
        <v>110000</v>
      </c>
      <c r="L9" s="15"/>
      <c r="M9" s="15"/>
      <c r="N9" s="15"/>
    </row>
    <row r="10" spans="1:14" s="263" customFormat="1" ht="20.25" customHeight="1">
      <c r="A10" s="578"/>
      <c r="B10" s="49"/>
      <c r="C10" s="15"/>
      <c r="D10" s="15"/>
      <c r="E10" s="15"/>
      <c r="F10" s="15"/>
      <c r="G10" s="15"/>
      <c r="H10" s="15"/>
      <c r="I10" s="15"/>
      <c r="J10" s="15"/>
      <c r="K10" s="15"/>
      <c r="L10" s="15"/>
      <c r="M10" s="15"/>
      <c r="N10" s="15"/>
    </row>
    <row r="11" spans="1:14" s="263" customFormat="1" ht="20.25" customHeight="1">
      <c r="A11" s="579" t="s">
        <v>102</v>
      </c>
      <c r="B11" s="580" t="s">
        <v>427</v>
      </c>
      <c r="C11" s="581" t="s">
        <v>427</v>
      </c>
      <c r="D11" s="581">
        <v>1</v>
      </c>
      <c r="E11" s="581">
        <v>5</v>
      </c>
      <c r="F11" s="581" t="s">
        <v>427</v>
      </c>
      <c r="G11" s="581" t="s">
        <v>427</v>
      </c>
      <c r="H11" s="581">
        <v>1</v>
      </c>
      <c r="I11" s="581">
        <v>70</v>
      </c>
      <c r="J11" s="581" t="s">
        <v>427</v>
      </c>
      <c r="K11" s="581" t="s">
        <v>427</v>
      </c>
      <c r="L11" s="582"/>
      <c r="M11" s="582"/>
      <c r="N11" s="582"/>
    </row>
    <row r="12" spans="1:14" s="263" customFormat="1" ht="20.25" customHeight="1">
      <c r="A12" s="579" t="s">
        <v>103</v>
      </c>
      <c r="B12" s="580" t="s">
        <v>427</v>
      </c>
      <c r="C12" s="581" t="s">
        <v>427</v>
      </c>
      <c r="D12" s="581" t="s">
        <v>427</v>
      </c>
      <c r="E12" s="581" t="s">
        <v>427</v>
      </c>
      <c r="F12" s="581" t="s">
        <v>427</v>
      </c>
      <c r="G12" s="581" t="s">
        <v>427</v>
      </c>
      <c r="H12" s="581" t="s">
        <v>427</v>
      </c>
      <c r="I12" s="581" t="s">
        <v>427</v>
      </c>
      <c r="J12" s="581" t="s">
        <v>427</v>
      </c>
      <c r="K12" s="581" t="s">
        <v>427</v>
      </c>
      <c r="L12" s="582"/>
      <c r="M12" s="582"/>
      <c r="N12" s="582"/>
    </row>
    <row r="13" spans="1:14" s="263" customFormat="1" ht="20.25" customHeight="1">
      <c r="A13" s="579" t="s">
        <v>187</v>
      </c>
      <c r="B13" s="580">
        <v>1</v>
      </c>
      <c r="C13" s="581">
        <v>19</v>
      </c>
      <c r="D13" s="581">
        <v>1</v>
      </c>
      <c r="E13" s="581">
        <v>1</v>
      </c>
      <c r="F13" s="581">
        <v>3</v>
      </c>
      <c r="G13" s="581">
        <v>505</v>
      </c>
      <c r="H13" s="581" t="s">
        <v>428</v>
      </c>
      <c r="I13" s="581" t="s">
        <v>428</v>
      </c>
      <c r="J13" s="581" t="s">
        <v>428</v>
      </c>
      <c r="K13" s="581" t="s">
        <v>428</v>
      </c>
      <c r="L13" s="582"/>
      <c r="M13" s="582"/>
      <c r="N13" s="582"/>
    </row>
    <row r="14" spans="1:14" s="263" customFormat="1" ht="20.25" customHeight="1">
      <c r="A14" s="579" t="s">
        <v>104</v>
      </c>
      <c r="B14" s="580" t="s">
        <v>428</v>
      </c>
      <c r="C14" s="581" t="s">
        <v>428</v>
      </c>
      <c r="D14" s="581" t="s">
        <v>428</v>
      </c>
      <c r="E14" s="581" t="s">
        <v>428</v>
      </c>
      <c r="F14" s="581">
        <v>1</v>
      </c>
      <c r="G14" s="581">
        <v>650</v>
      </c>
      <c r="H14" s="581" t="s">
        <v>428</v>
      </c>
      <c r="I14" s="581" t="s">
        <v>428</v>
      </c>
      <c r="J14" s="581" t="s">
        <v>428</v>
      </c>
      <c r="K14" s="581" t="s">
        <v>428</v>
      </c>
      <c r="L14" s="582"/>
      <c r="M14" s="582"/>
      <c r="N14" s="582"/>
    </row>
    <row r="15" spans="1:14" s="263" customFormat="1" ht="20.25" customHeight="1">
      <c r="A15" s="579" t="s">
        <v>105</v>
      </c>
      <c r="B15" s="580">
        <v>1</v>
      </c>
      <c r="C15" s="581">
        <v>63</v>
      </c>
      <c r="D15" s="581" t="s">
        <v>428</v>
      </c>
      <c r="E15" s="581" t="s">
        <v>428</v>
      </c>
      <c r="F15" s="581" t="s">
        <v>428</v>
      </c>
      <c r="G15" s="581" t="s">
        <v>428</v>
      </c>
      <c r="H15" s="581">
        <v>1</v>
      </c>
      <c r="I15" s="581">
        <v>400</v>
      </c>
      <c r="J15" s="581" t="s">
        <v>428</v>
      </c>
      <c r="K15" s="581" t="s">
        <v>428</v>
      </c>
      <c r="L15" s="582"/>
      <c r="M15" s="582"/>
      <c r="N15" s="582"/>
    </row>
    <row r="16" spans="1:14" s="263" customFormat="1" ht="20.25" customHeight="1">
      <c r="A16" s="579" t="s">
        <v>106</v>
      </c>
      <c r="B16" s="580">
        <v>2</v>
      </c>
      <c r="C16" s="581">
        <v>22</v>
      </c>
      <c r="D16" s="581" t="s">
        <v>428</v>
      </c>
      <c r="E16" s="581" t="s">
        <v>428</v>
      </c>
      <c r="F16" s="581" t="s">
        <v>428</v>
      </c>
      <c r="G16" s="581" t="s">
        <v>428</v>
      </c>
      <c r="H16" s="581" t="s">
        <v>428</v>
      </c>
      <c r="I16" s="581" t="s">
        <v>428</v>
      </c>
      <c r="J16" s="581" t="s">
        <v>428</v>
      </c>
      <c r="K16" s="581" t="s">
        <v>428</v>
      </c>
      <c r="L16" s="582"/>
      <c r="M16" s="582"/>
      <c r="N16" s="582"/>
    </row>
    <row r="17" spans="1:14" s="263" customFormat="1" ht="20.25" customHeight="1">
      <c r="A17" s="579" t="s">
        <v>107</v>
      </c>
      <c r="B17" s="580" t="s">
        <v>428</v>
      </c>
      <c r="C17" s="581" t="s">
        <v>428</v>
      </c>
      <c r="D17" s="581">
        <v>14</v>
      </c>
      <c r="E17" s="581">
        <v>447</v>
      </c>
      <c r="F17" s="581">
        <v>2</v>
      </c>
      <c r="G17" s="581">
        <v>619</v>
      </c>
      <c r="H17" s="581">
        <v>3</v>
      </c>
      <c r="I17" s="581">
        <v>2420</v>
      </c>
      <c r="J17" s="581">
        <v>1</v>
      </c>
      <c r="K17" s="581">
        <v>124000</v>
      </c>
      <c r="L17" s="582"/>
      <c r="M17" s="582"/>
      <c r="N17" s="582"/>
    </row>
    <row r="18" spans="1:14" s="263" customFormat="1" ht="20.25" customHeight="1">
      <c r="A18" s="579" t="s">
        <v>219</v>
      </c>
      <c r="B18" s="580">
        <v>2</v>
      </c>
      <c r="C18" s="581">
        <v>36</v>
      </c>
      <c r="D18" s="581">
        <v>2</v>
      </c>
      <c r="E18" s="581">
        <v>145</v>
      </c>
      <c r="F18" s="581">
        <v>2</v>
      </c>
      <c r="G18" s="581">
        <v>785</v>
      </c>
      <c r="H18" s="581">
        <v>3</v>
      </c>
      <c r="I18" s="581">
        <v>1815</v>
      </c>
      <c r="J18" s="581">
        <v>4</v>
      </c>
      <c r="K18" s="581">
        <v>532827</v>
      </c>
      <c r="L18" s="582"/>
      <c r="M18" s="582"/>
      <c r="N18" s="582"/>
    </row>
    <row r="19" spans="1:14" s="263" customFormat="1" ht="20.25" customHeight="1">
      <c r="A19" s="579" t="s">
        <v>298</v>
      </c>
      <c r="B19" s="580">
        <v>39</v>
      </c>
      <c r="C19" s="581">
        <v>1538</v>
      </c>
      <c r="D19" s="581">
        <v>31</v>
      </c>
      <c r="E19" s="581">
        <v>763</v>
      </c>
      <c r="F19" s="581">
        <v>1</v>
      </c>
      <c r="G19" s="581">
        <v>60</v>
      </c>
      <c r="H19" s="581">
        <v>12</v>
      </c>
      <c r="I19" s="581">
        <v>9460</v>
      </c>
      <c r="J19" s="581">
        <v>3</v>
      </c>
      <c r="K19" s="581">
        <v>169800</v>
      </c>
      <c r="L19" s="582"/>
      <c r="M19" s="582"/>
      <c r="N19" s="582"/>
    </row>
    <row r="20" spans="1:14" s="263" customFormat="1" ht="20.25" customHeight="1">
      <c r="A20" s="579" t="s">
        <v>299</v>
      </c>
      <c r="B20" s="580">
        <v>2</v>
      </c>
      <c r="C20" s="581">
        <v>29</v>
      </c>
      <c r="D20" s="581">
        <v>2</v>
      </c>
      <c r="E20" s="581">
        <v>304</v>
      </c>
      <c r="F20" s="581" t="s">
        <v>430</v>
      </c>
      <c r="G20" s="581" t="s">
        <v>430</v>
      </c>
      <c r="H20" s="581">
        <v>1</v>
      </c>
      <c r="I20" s="581">
        <v>10</v>
      </c>
      <c r="J20" s="581" t="s">
        <v>430</v>
      </c>
      <c r="K20" s="581" t="s">
        <v>430</v>
      </c>
      <c r="L20" s="582"/>
      <c r="M20" s="582"/>
      <c r="N20" s="582"/>
    </row>
    <row r="21" spans="1:14" s="263" customFormat="1" ht="20.25" customHeight="1">
      <c r="A21" s="579" t="s">
        <v>300</v>
      </c>
      <c r="B21" s="580">
        <v>2</v>
      </c>
      <c r="C21" s="581">
        <v>105</v>
      </c>
      <c r="D21" s="581">
        <v>4</v>
      </c>
      <c r="E21" s="581">
        <v>173</v>
      </c>
      <c r="F21" s="581">
        <v>1</v>
      </c>
      <c r="G21" s="581">
        <v>18</v>
      </c>
      <c r="H21" s="581">
        <v>4</v>
      </c>
      <c r="I21" s="581">
        <v>20000</v>
      </c>
      <c r="J21" s="581" t="s">
        <v>828</v>
      </c>
      <c r="K21" s="581" t="s">
        <v>828</v>
      </c>
      <c r="L21" s="15"/>
      <c r="M21" s="15"/>
      <c r="N21" s="15"/>
    </row>
    <row r="22" spans="1:14" s="263" customFormat="1" ht="20.25" customHeight="1">
      <c r="A22" s="579"/>
      <c r="B22" s="62"/>
      <c r="C22" s="63"/>
      <c r="D22" s="63"/>
      <c r="E22" s="63"/>
      <c r="F22" s="63"/>
      <c r="G22" s="63"/>
      <c r="H22" s="63"/>
      <c r="I22" s="63"/>
      <c r="J22" s="63"/>
      <c r="K22" s="63"/>
      <c r="L22" s="15"/>
      <c r="M22" s="15"/>
      <c r="N22" s="15"/>
    </row>
    <row r="23" spans="1:14" s="263" customFormat="1" ht="20.25" customHeight="1">
      <c r="A23" s="583" t="s">
        <v>301</v>
      </c>
      <c r="B23" s="580" t="s">
        <v>431</v>
      </c>
      <c r="C23" s="581" t="s">
        <v>431</v>
      </c>
      <c r="D23" s="63">
        <v>1</v>
      </c>
      <c r="E23" s="63">
        <v>6</v>
      </c>
      <c r="F23" s="581" t="s">
        <v>431</v>
      </c>
      <c r="G23" s="581" t="s">
        <v>431</v>
      </c>
      <c r="H23" s="63">
        <v>3</v>
      </c>
      <c r="I23" s="63">
        <v>2760</v>
      </c>
      <c r="J23" s="581" t="s">
        <v>431</v>
      </c>
      <c r="K23" s="581" t="s">
        <v>431</v>
      </c>
      <c r="L23" s="582"/>
      <c r="M23" s="582"/>
      <c r="N23" s="582"/>
    </row>
    <row r="24" spans="1:14" s="200" customFormat="1" ht="20.25" customHeight="1">
      <c r="A24" s="584" t="s">
        <v>108</v>
      </c>
      <c r="B24" s="585" t="s">
        <v>431</v>
      </c>
      <c r="C24" s="586" t="s">
        <v>431</v>
      </c>
      <c r="D24" s="586">
        <v>1</v>
      </c>
      <c r="E24" s="586">
        <v>6</v>
      </c>
      <c r="F24" s="586" t="s">
        <v>431</v>
      </c>
      <c r="G24" s="586" t="s">
        <v>431</v>
      </c>
      <c r="H24" s="586">
        <v>2</v>
      </c>
      <c r="I24" s="586">
        <v>2700</v>
      </c>
      <c r="J24" s="586" t="s">
        <v>431</v>
      </c>
      <c r="K24" s="586" t="s">
        <v>431</v>
      </c>
      <c r="L24" s="199"/>
      <c r="M24" s="199"/>
      <c r="N24" s="199"/>
    </row>
    <row r="25" spans="1:14" s="200" customFormat="1" ht="20.25" customHeight="1">
      <c r="A25" s="584" t="s">
        <v>109</v>
      </c>
      <c r="B25" s="585" t="s">
        <v>431</v>
      </c>
      <c r="C25" s="586" t="s">
        <v>431</v>
      </c>
      <c r="D25" s="586" t="s">
        <v>431</v>
      </c>
      <c r="E25" s="586" t="s">
        <v>431</v>
      </c>
      <c r="F25" s="586" t="s">
        <v>431</v>
      </c>
      <c r="G25" s="586" t="s">
        <v>431</v>
      </c>
      <c r="H25" s="586">
        <v>1</v>
      </c>
      <c r="I25" s="586">
        <v>60</v>
      </c>
      <c r="J25" s="586" t="s">
        <v>431</v>
      </c>
      <c r="K25" s="586" t="s">
        <v>431</v>
      </c>
      <c r="L25" s="199"/>
      <c r="M25" s="199"/>
      <c r="N25" s="199"/>
    </row>
    <row r="26" spans="1:14" s="200" customFormat="1" ht="20.25" customHeight="1">
      <c r="A26" s="584" t="s">
        <v>110</v>
      </c>
      <c r="B26" s="585" t="s">
        <v>431</v>
      </c>
      <c r="C26" s="586" t="s">
        <v>431</v>
      </c>
      <c r="D26" s="586" t="s">
        <v>431</v>
      </c>
      <c r="E26" s="586" t="s">
        <v>431</v>
      </c>
      <c r="F26" s="586" t="s">
        <v>431</v>
      </c>
      <c r="G26" s="586" t="s">
        <v>431</v>
      </c>
      <c r="H26" s="586" t="s">
        <v>431</v>
      </c>
      <c r="I26" s="586" t="s">
        <v>431</v>
      </c>
      <c r="J26" s="586" t="s">
        <v>431</v>
      </c>
      <c r="K26" s="586" t="s">
        <v>431</v>
      </c>
      <c r="L26" s="199"/>
      <c r="M26" s="199"/>
      <c r="N26" s="199"/>
    </row>
    <row r="27" spans="1:14" s="200" customFormat="1" ht="20.25" customHeight="1">
      <c r="A27" s="584" t="s">
        <v>111</v>
      </c>
      <c r="B27" s="585" t="s">
        <v>431</v>
      </c>
      <c r="C27" s="586" t="s">
        <v>431</v>
      </c>
      <c r="D27" s="586" t="s">
        <v>431</v>
      </c>
      <c r="E27" s="586" t="s">
        <v>431</v>
      </c>
      <c r="F27" s="586" t="s">
        <v>431</v>
      </c>
      <c r="G27" s="586" t="s">
        <v>431</v>
      </c>
      <c r="H27" s="586" t="s">
        <v>431</v>
      </c>
      <c r="I27" s="586" t="s">
        <v>431</v>
      </c>
      <c r="J27" s="586" t="s">
        <v>431</v>
      </c>
      <c r="K27" s="586" t="s">
        <v>431</v>
      </c>
      <c r="L27" s="199"/>
      <c r="M27" s="199"/>
      <c r="N27" s="199"/>
    </row>
    <row r="28" spans="1:14" s="200" customFormat="1" ht="20.25" customHeight="1">
      <c r="A28" s="584"/>
      <c r="B28" s="52"/>
      <c r="C28" s="53"/>
      <c r="D28" s="53"/>
      <c r="E28" s="53"/>
      <c r="F28" s="53"/>
      <c r="G28" s="53"/>
      <c r="H28" s="53"/>
      <c r="I28" s="53"/>
      <c r="J28" s="53"/>
      <c r="K28" s="53"/>
      <c r="L28" s="199"/>
      <c r="M28" s="199"/>
      <c r="N28" s="199"/>
    </row>
    <row r="29" spans="1:14" s="263" customFormat="1" ht="20.25" customHeight="1">
      <c r="A29" s="583" t="s">
        <v>432</v>
      </c>
      <c r="B29" s="62">
        <v>1</v>
      </c>
      <c r="C29" s="63">
        <v>19</v>
      </c>
      <c r="D29" s="63">
        <v>5</v>
      </c>
      <c r="E29" s="63">
        <v>205</v>
      </c>
      <c r="F29" s="63">
        <v>8</v>
      </c>
      <c r="G29" s="63">
        <v>3570</v>
      </c>
      <c r="H29" s="581" t="s">
        <v>431</v>
      </c>
      <c r="I29" s="581" t="s">
        <v>431</v>
      </c>
      <c r="J29" s="581" t="s">
        <v>431</v>
      </c>
      <c r="K29" s="581" t="s">
        <v>431</v>
      </c>
      <c r="L29" s="15"/>
      <c r="M29" s="15"/>
      <c r="N29" s="15"/>
    </row>
    <row r="30" spans="1:14" s="200" customFormat="1" ht="20.25" customHeight="1">
      <c r="A30" s="587" t="s">
        <v>112</v>
      </c>
      <c r="B30" s="585" t="s">
        <v>431</v>
      </c>
      <c r="C30" s="586" t="s">
        <v>431</v>
      </c>
      <c r="D30" s="586">
        <v>2</v>
      </c>
      <c r="E30" s="586">
        <v>106</v>
      </c>
      <c r="F30" s="586">
        <v>4</v>
      </c>
      <c r="G30" s="586">
        <v>2345</v>
      </c>
      <c r="H30" s="586" t="s">
        <v>431</v>
      </c>
      <c r="I30" s="586" t="s">
        <v>431</v>
      </c>
      <c r="J30" s="586" t="s">
        <v>431</v>
      </c>
      <c r="K30" s="586" t="s">
        <v>431</v>
      </c>
      <c r="L30" s="199"/>
      <c r="M30" s="199"/>
      <c r="N30" s="199"/>
    </row>
    <row r="31" spans="1:14" s="200" customFormat="1" ht="20.25" customHeight="1">
      <c r="A31" s="587" t="s">
        <v>113</v>
      </c>
      <c r="B31" s="585" t="s">
        <v>431</v>
      </c>
      <c r="C31" s="586" t="s">
        <v>431</v>
      </c>
      <c r="D31" s="586" t="s">
        <v>431</v>
      </c>
      <c r="E31" s="586" t="s">
        <v>431</v>
      </c>
      <c r="F31" s="586" t="s">
        <v>431</v>
      </c>
      <c r="G31" s="586" t="s">
        <v>431</v>
      </c>
      <c r="H31" s="586" t="s">
        <v>431</v>
      </c>
      <c r="I31" s="586" t="s">
        <v>431</v>
      </c>
      <c r="J31" s="586" t="s">
        <v>431</v>
      </c>
      <c r="K31" s="586" t="s">
        <v>431</v>
      </c>
      <c r="L31" s="199"/>
      <c r="M31" s="199"/>
      <c r="N31" s="199"/>
    </row>
    <row r="32" spans="1:14" s="200" customFormat="1" ht="20.25" customHeight="1">
      <c r="A32" s="587" t="s">
        <v>114</v>
      </c>
      <c r="B32" s="585">
        <v>1</v>
      </c>
      <c r="C32" s="586">
        <v>19</v>
      </c>
      <c r="D32" s="586">
        <v>3</v>
      </c>
      <c r="E32" s="586">
        <v>99</v>
      </c>
      <c r="F32" s="586">
        <v>4</v>
      </c>
      <c r="G32" s="586">
        <v>1225</v>
      </c>
      <c r="H32" s="586" t="s">
        <v>431</v>
      </c>
      <c r="I32" s="586" t="s">
        <v>431</v>
      </c>
      <c r="J32" s="586" t="s">
        <v>431</v>
      </c>
      <c r="K32" s="586" t="s">
        <v>431</v>
      </c>
      <c r="L32" s="199"/>
      <c r="M32" s="199"/>
      <c r="N32" s="199"/>
    </row>
    <row r="33" spans="1:14" s="200" customFormat="1" ht="20.25" customHeight="1">
      <c r="A33" s="587"/>
      <c r="B33" s="52"/>
      <c r="C33" s="53"/>
      <c r="D33" s="53"/>
      <c r="E33" s="53"/>
      <c r="F33" s="53"/>
      <c r="G33" s="53"/>
      <c r="H33" s="53"/>
      <c r="I33" s="53"/>
      <c r="J33" s="53"/>
      <c r="K33" s="53"/>
      <c r="L33" s="199"/>
      <c r="M33" s="199"/>
      <c r="N33" s="199"/>
    </row>
    <row r="34" spans="1:14" s="263" customFormat="1" ht="20.25" customHeight="1">
      <c r="A34" s="583" t="s">
        <v>433</v>
      </c>
      <c r="B34" s="62">
        <v>43</v>
      </c>
      <c r="C34" s="63">
        <v>2983</v>
      </c>
      <c r="D34" s="63">
        <v>20</v>
      </c>
      <c r="E34" s="63">
        <v>748</v>
      </c>
      <c r="F34" s="63">
        <v>2</v>
      </c>
      <c r="G34" s="63">
        <v>826</v>
      </c>
      <c r="H34" s="63">
        <v>1</v>
      </c>
      <c r="I34" s="63">
        <v>70</v>
      </c>
      <c r="J34" s="581" t="s">
        <v>431</v>
      </c>
      <c r="K34" s="581" t="s">
        <v>431</v>
      </c>
      <c r="L34" s="15"/>
      <c r="M34" s="15"/>
      <c r="N34" s="15"/>
    </row>
    <row r="35" spans="1:14" s="200" customFormat="1" ht="20.25" customHeight="1">
      <c r="A35" s="587" t="s">
        <v>115</v>
      </c>
      <c r="B35" s="585">
        <v>43</v>
      </c>
      <c r="C35" s="586">
        <v>2983</v>
      </c>
      <c r="D35" s="586">
        <v>19</v>
      </c>
      <c r="E35" s="586">
        <v>708</v>
      </c>
      <c r="F35" s="586">
        <v>1</v>
      </c>
      <c r="G35" s="586">
        <v>770</v>
      </c>
      <c r="H35" s="586">
        <v>1</v>
      </c>
      <c r="I35" s="586">
        <v>70</v>
      </c>
      <c r="J35" s="586" t="s">
        <v>431</v>
      </c>
      <c r="K35" s="586" t="s">
        <v>431</v>
      </c>
      <c r="L35" s="199"/>
      <c r="M35" s="199"/>
      <c r="N35" s="199"/>
    </row>
    <row r="36" spans="1:14" s="200" customFormat="1" ht="20.25" customHeight="1">
      <c r="A36" s="587" t="s">
        <v>116</v>
      </c>
      <c r="B36" s="585" t="s">
        <v>431</v>
      </c>
      <c r="C36" s="586" t="s">
        <v>431</v>
      </c>
      <c r="D36" s="586">
        <v>1</v>
      </c>
      <c r="E36" s="586">
        <v>40</v>
      </c>
      <c r="F36" s="586">
        <v>1</v>
      </c>
      <c r="G36" s="586">
        <v>56</v>
      </c>
      <c r="H36" s="586" t="s">
        <v>431</v>
      </c>
      <c r="I36" s="586" t="s">
        <v>431</v>
      </c>
      <c r="J36" s="586" t="s">
        <v>431</v>
      </c>
      <c r="K36" s="586" t="s">
        <v>431</v>
      </c>
      <c r="L36" s="199"/>
      <c r="M36" s="199"/>
      <c r="N36" s="199"/>
    </row>
    <row r="37" spans="1:14" s="200" customFormat="1" ht="20.25" customHeight="1">
      <c r="A37" s="587" t="s">
        <v>117</v>
      </c>
      <c r="B37" s="585" t="s">
        <v>431</v>
      </c>
      <c r="C37" s="586" t="s">
        <v>431</v>
      </c>
      <c r="D37" s="586" t="s">
        <v>431</v>
      </c>
      <c r="E37" s="586" t="s">
        <v>431</v>
      </c>
      <c r="F37" s="586" t="s">
        <v>431</v>
      </c>
      <c r="G37" s="586" t="s">
        <v>431</v>
      </c>
      <c r="H37" s="586" t="s">
        <v>431</v>
      </c>
      <c r="I37" s="586" t="s">
        <v>431</v>
      </c>
      <c r="J37" s="586" t="s">
        <v>431</v>
      </c>
      <c r="K37" s="586" t="s">
        <v>431</v>
      </c>
      <c r="L37" s="199"/>
      <c r="M37" s="199"/>
      <c r="N37" s="199"/>
    </row>
    <row r="38" spans="1:14" s="200" customFormat="1" ht="20.25" customHeight="1">
      <c r="A38" s="587" t="s">
        <v>118</v>
      </c>
      <c r="B38" s="585" t="s">
        <v>431</v>
      </c>
      <c r="C38" s="586" t="s">
        <v>431</v>
      </c>
      <c r="D38" s="586" t="s">
        <v>431</v>
      </c>
      <c r="E38" s="586" t="s">
        <v>431</v>
      </c>
      <c r="F38" s="586" t="s">
        <v>431</v>
      </c>
      <c r="G38" s="586" t="s">
        <v>431</v>
      </c>
      <c r="H38" s="586" t="s">
        <v>431</v>
      </c>
      <c r="I38" s="586" t="s">
        <v>431</v>
      </c>
      <c r="J38" s="586" t="s">
        <v>431</v>
      </c>
      <c r="K38" s="586" t="s">
        <v>431</v>
      </c>
      <c r="L38" s="199"/>
      <c r="M38" s="199"/>
      <c r="N38" s="199"/>
    </row>
    <row r="39" spans="1:14" s="43" customFormat="1" ht="20.25" customHeight="1">
      <c r="A39" s="588"/>
      <c r="B39" s="52"/>
      <c r="C39" s="53"/>
      <c r="D39" s="53"/>
      <c r="E39" s="53"/>
      <c r="F39" s="53"/>
      <c r="G39" s="53"/>
      <c r="H39" s="53"/>
      <c r="I39" s="53"/>
      <c r="J39" s="53"/>
      <c r="K39" s="53"/>
      <c r="L39" s="199"/>
      <c r="M39" s="199"/>
      <c r="N39" s="199"/>
    </row>
    <row r="40" spans="1:14" s="263" customFormat="1" ht="20.25" customHeight="1">
      <c r="A40" s="583" t="s">
        <v>434</v>
      </c>
      <c r="B40" s="62">
        <v>4</v>
      </c>
      <c r="C40" s="63">
        <v>52</v>
      </c>
      <c r="D40" s="581" t="s">
        <v>431</v>
      </c>
      <c r="E40" s="581" t="s">
        <v>431</v>
      </c>
      <c r="F40" s="581" t="s">
        <v>431</v>
      </c>
      <c r="G40" s="581" t="s">
        <v>431</v>
      </c>
      <c r="H40" s="63">
        <v>4</v>
      </c>
      <c r="I40" s="63">
        <v>26507</v>
      </c>
      <c r="J40" s="63">
        <v>2</v>
      </c>
      <c r="K40" s="63">
        <v>110000</v>
      </c>
      <c r="L40" s="15"/>
      <c r="M40" s="15"/>
      <c r="N40" s="15"/>
    </row>
    <row r="41" spans="1:14" s="200" customFormat="1" ht="20.25" customHeight="1">
      <c r="A41" s="587" t="s">
        <v>119</v>
      </c>
      <c r="B41" s="585">
        <v>2</v>
      </c>
      <c r="C41" s="586">
        <v>35</v>
      </c>
      <c r="D41" s="586" t="s">
        <v>431</v>
      </c>
      <c r="E41" s="586" t="s">
        <v>431</v>
      </c>
      <c r="F41" s="586" t="s">
        <v>431</v>
      </c>
      <c r="G41" s="586" t="s">
        <v>431</v>
      </c>
      <c r="H41" s="586">
        <v>4</v>
      </c>
      <c r="I41" s="586">
        <v>26507</v>
      </c>
      <c r="J41" s="586">
        <v>1</v>
      </c>
      <c r="K41" s="586">
        <v>60000</v>
      </c>
      <c r="L41" s="199"/>
      <c r="M41" s="199"/>
      <c r="N41" s="199"/>
    </row>
    <row r="42" spans="1:14" s="200" customFormat="1" ht="20.25" customHeight="1">
      <c r="A42" s="587" t="s">
        <v>120</v>
      </c>
      <c r="B42" s="585" t="s">
        <v>431</v>
      </c>
      <c r="C42" s="586" t="s">
        <v>431</v>
      </c>
      <c r="D42" s="586" t="s">
        <v>431</v>
      </c>
      <c r="E42" s="586" t="s">
        <v>431</v>
      </c>
      <c r="F42" s="586" t="s">
        <v>431</v>
      </c>
      <c r="G42" s="586" t="s">
        <v>431</v>
      </c>
      <c r="H42" s="586" t="s">
        <v>431</v>
      </c>
      <c r="I42" s="586" t="s">
        <v>431</v>
      </c>
      <c r="J42" s="586" t="s">
        <v>431</v>
      </c>
      <c r="K42" s="586" t="s">
        <v>431</v>
      </c>
      <c r="L42" s="199"/>
      <c r="M42" s="199"/>
      <c r="N42" s="199"/>
    </row>
    <row r="43" spans="1:14" s="200" customFormat="1" ht="20.25" customHeight="1">
      <c r="A43" s="587" t="s">
        <v>121</v>
      </c>
      <c r="B43" s="585" t="s">
        <v>431</v>
      </c>
      <c r="C43" s="586" t="s">
        <v>431</v>
      </c>
      <c r="D43" s="586" t="s">
        <v>431</v>
      </c>
      <c r="E43" s="586" t="s">
        <v>431</v>
      </c>
      <c r="F43" s="586" t="s">
        <v>431</v>
      </c>
      <c r="G43" s="586" t="s">
        <v>431</v>
      </c>
      <c r="H43" s="586" t="s">
        <v>431</v>
      </c>
      <c r="I43" s="586" t="s">
        <v>431</v>
      </c>
      <c r="J43" s="586" t="s">
        <v>431</v>
      </c>
      <c r="K43" s="586" t="s">
        <v>431</v>
      </c>
      <c r="L43" s="199"/>
      <c r="M43" s="199"/>
      <c r="N43" s="199"/>
    </row>
    <row r="44" spans="1:14" s="200" customFormat="1" ht="20.25" customHeight="1">
      <c r="A44" s="587" t="s">
        <v>122</v>
      </c>
      <c r="B44" s="585">
        <v>2</v>
      </c>
      <c r="C44" s="586">
        <v>17</v>
      </c>
      <c r="D44" s="586" t="s">
        <v>431</v>
      </c>
      <c r="E44" s="586" t="s">
        <v>431</v>
      </c>
      <c r="F44" s="586" t="s">
        <v>431</v>
      </c>
      <c r="G44" s="586" t="s">
        <v>431</v>
      </c>
      <c r="H44" s="586" t="s">
        <v>431</v>
      </c>
      <c r="I44" s="586" t="s">
        <v>431</v>
      </c>
      <c r="J44" s="586">
        <v>1</v>
      </c>
      <c r="K44" s="586">
        <v>50000</v>
      </c>
      <c r="L44" s="199"/>
      <c r="M44" s="199"/>
      <c r="N44" s="199"/>
    </row>
    <row r="45" spans="1:14" s="200" customFormat="1" ht="20.25" customHeight="1">
      <c r="A45" s="587" t="s">
        <v>123</v>
      </c>
      <c r="B45" s="585" t="s">
        <v>431</v>
      </c>
      <c r="C45" s="586" t="s">
        <v>431</v>
      </c>
      <c r="D45" s="586" t="s">
        <v>431</v>
      </c>
      <c r="E45" s="586" t="s">
        <v>431</v>
      </c>
      <c r="F45" s="586" t="s">
        <v>431</v>
      </c>
      <c r="G45" s="586" t="s">
        <v>431</v>
      </c>
      <c r="H45" s="586" t="s">
        <v>431</v>
      </c>
      <c r="I45" s="586" t="s">
        <v>431</v>
      </c>
      <c r="J45" s="586" t="s">
        <v>431</v>
      </c>
      <c r="K45" s="586" t="s">
        <v>431</v>
      </c>
      <c r="L45" s="199"/>
      <c r="M45" s="199"/>
      <c r="N45" s="199"/>
    </row>
    <row r="46" spans="1:14" s="200" customFormat="1" ht="20.25" customHeight="1">
      <c r="A46" s="587"/>
      <c r="B46" s="52"/>
      <c r="C46" s="53"/>
      <c r="D46" s="53"/>
      <c r="E46" s="53"/>
      <c r="F46" s="53"/>
      <c r="G46" s="53"/>
      <c r="H46" s="53"/>
      <c r="I46" s="53"/>
      <c r="J46" s="53"/>
      <c r="K46" s="53"/>
      <c r="L46" s="199"/>
      <c r="M46" s="199"/>
      <c r="N46" s="199"/>
    </row>
    <row r="47" spans="1:14" s="41" customFormat="1" ht="20.25" customHeight="1">
      <c r="A47" s="583" t="s">
        <v>435</v>
      </c>
      <c r="B47" s="62">
        <v>6</v>
      </c>
      <c r="C47" s="63">
        <v>141</v>
      </c>
      <c r="D47" s="63">
        <v>4</v>
      </c>
      <c r="E47" s="63">
        <v>37</v>
      </c>
      <c r="F47" s="63">
        <v>3</v>
      </c>
      <c r="G47" s="63">
        <v>390</v>
      </c>
      <c r="H47" s="63">
        <v>2</v>
      </c>
      <c r="I47" s="63">
        <v>60050</v>
      </c>
      <c r="J47" s="581" t="s">
        <v>431</v>
      </c>
      <c r="K47" s="581" t="s">
        <v>431</v>
      </c>
      <c r="L47" s="15"/>
      <c r="M47" s="15"/>
      <c r="N47" s="15"/>
    </row>
    <row r="48" spans="1:14" s="200" customFormat="1" ht="20.25" customHeight="1">
      <c r="A48" s="587" t="s">
        <v>124</v>
      </c>
      <c r="B48" s="585">
        <v>1</v>
      </c>
      <c r="C48" s="586">
        <v>18</v>
      </c>
      <c r="D48" s="586">
        <v>3</v>
      </c>
      <c r="E48" s="586">
        <v>36</v>
      </c>
      <c r="F48" s="586">
        <v>3</v>
      </c>
      <c r="G48" s="586">
        <v>390</v>
      </c>
      <c r="H48" s="586">
        <v>2</v>
      </c>
      <c r="I48" s="586">
        <v>60050</v>
      </c>
      <c r="J48" s="586" t="s">
        <v>431</v>
      </c>
      <c r="K48" s="586" t="s">
        <v>431</v>
      </c>
      <c r="L48" s="199"/>
      <c r="M48" s="199"/>
      <c r="N48" s="199"/>
    </row>
    <row r="49" spans="1:14" s="200" customFormat="1" ht="20.25" customHeight="1">
      <c r="A49" s="587" t="s">
        <v>125</v>
      </c>
      <c r="B49" s="585">
        <v>1</v>
      </c>
      <c r="C49" s="586">
        <v>50</v>
      </c>
      <c r="D49" s="586">
        <v>1</v>
      </c>
      <c r="E49" s="586">
        <v>1</v>
      </c>
      <c r="F49" s="586" t="s">
        <v>431</v>
      </c>
      <c r="G49" s="586" t="s">
        <v>431</v>
      </c>
      <c r="H49" s="586" t="s">
        <v>431</v>
      </c>
      <c r="I49" s="586" t="s">
        <v>431</v>
      </c>
      <c r="J49" s="586" t="s">
        <v>431</v>
      </c>
      <c r="K49" s="586" t="s">
        <v>431</v>
      </c>
      <c r="L49" s="199"/>
      <c r="M49" s="199"/>
      <c r="N49" s="199"/>
    </row>
    <row r="50" spans="1:14" s="200" customFormat="1" ht="20.25" customHeight="1">
      <c r="A50" s="587" t="s">
        <v>126</v>
      </c>
      <c r="B50" s="585">
        <v>4</v>
      </c>
      <c r="C50" s="586">
        <v>73</v>
      </c>
      <c r="D50" s="586" t="s">
        <v>431</v>
      </c>
      <c r="E50" s="586" t="s">
        <v>431</v>
      </c>
      <c r="F50" s="586" t="s">
        <v>431</v>
      </c>
      <c r="G50" s="586" t="s">
        <v>431</v>
      </c>
      <c r="H50" s="586" t="s">
        <v>431</v>
      </c>
      <c r="I50" s="586" t="s">
        <v>431</v>
      </c>
      <c r="J50" s="586" t="s">
        <v>431</v>
      </c>
      <c r="K50" s="586" t="s">
        <v>431</v>
      </c>
      <c r="L50" s="199"/>
      <c r="M50" s="199"/>
      <c r="N50" s="199"/>
    </row>
    <row r="51" spans="1:14" s="200" customFormat="1" ht="20.25" customHeight="1">
      <c r="A51" s="587"/>
      <c r="B51" s="52"/>
      <c r="C51" s="53"/>
      <c r="D51" s="53"/>
      <c r="E51" s="53"/>
      <c r="F51" s="53"/>
      <c r="G51" s="53"/>
      <c r="H51" s="53"/>
      <c r="I51" s="53"/>
      <c r="J51" s="53"/>
      <c r="K51" s="53"/>
      <c r="L51" s="199"/>
      <c r="M51" s="199"/>
      <c r="N51" s="199"/>
    </row>
    <row r="52" spans="1:14" s="263" customFormat="1" ht="20.25" customHeight="1">
      <c r="A52" s="583" t="s">
        <v>436</v>
      </c>
      <c r="B52" s="62">
        <v>2</v>
      </c>
      <c r="C52" s="63">
        <v>120</v>
      </c>
      <c r="D52" s="63">
        <v>1</v>
      </c>
      <c r="E52" s="63">
        <v>4</v>
      </c>
      <c r="F52" s="581" t="s">
        <v>431</v>
      </c>
      <c r="G52" s="581" t="s">
        <v>431</v>
      </c>
      <c r="H52" s="63">
        <v>1</v>
      </c>
      <c r="I52" s="63">
        <v>150</v>
      </c>
      <c r="J52" s="581" t="s">
        <v>431</v>
      </c>
      <c r="K52" s="581" t="s">
        <v>431</v>
      </c>
      <c r="L52" s="15"/>
      <c r="M52" s="15"/>
      <c r="N52" s="15"/>
    </row>
    <row r="53" spans="1:14" s="200" customFormat="1" ht="20.25" customHeight="1">
      <c r="A53" s="587" t="s">
        <v>437</v>
      </c>
      <c r="B53" s="585">
        <v>2</v>
      </c>
      <c r="C53" s="586">
        <v>120</v>
      </c>
      <c r="D53" s="586">
        <v>1</v>
      </c>
      <c r="E53" s="586">
        <v>4</v>
      </c>
      <c r="F53" s="586" t="s">
        <v>431</v>
      </c>
      <c r="G53" s="586" t="s">
        <v>431</v>
      </c>
      <c r="H53" s="586">
        <v>1</v>
      </c>
      <c r="I53" s="586">
        <v>150</v>
      </c>
      <c r="J53" s="586" t="s">
        <v>431</v>
      </c>
      <c r="K53" s="586" t="s">
        <v>431</v>
      </c>
      <c r="L53" s="199"/>
      <c r="M53" s="199"/>
      <c r="N53" s="199"/>
    </row>
    <row r="54" spans="1:14" s="200" customFormat="1" ht="20.25" customHeight="1">
      <c r="A54" s="587"/>
      <c r="B54" s="52"/>
      <c r="C54" s="53"/>
      <c r="D54" s="53"/>
      <c r="E54" s="53"/>
      <c r="F54" s="53"/>
      <c r="G54" s="53"/>
      <c r="H54" s="53"/>
      <c r="I54" s="53"/>
      <c r="J54" s="53"/>
      <c r="K54" s="53"/>
      <c r="L54" s="199"/>
      <c r="M54" s="199"/>
      <c r="N54" s="199"/>
    </row>
    <row r="55" spans="1:14" s="263" customFormat="1" ht="20.25" customHeight="1">
      <c r="A55" s="583" t="s">
        <v>438</v>
      </c>
      <c r="B55" s="62">
        <v>3</v>
      </c>
      <c r="C55" s="63">
        <v>96</v>
      </c>
      <c r="D55" s="63">
        <v>2</v>
      </c>
      <c r="E55" s="63">
        <v>5</v>
      </c>
      <c r="F55" s="581" t="s">
        <v>431</v>
      </c>
      <c r="G55" s="581" t="s">
        <v>431</v>
      </c>
      <c r="H55" s="63">
        <v>3</v>
      </c>
      <c r="I55" s="63">
        <v>57000</v>
      </c>
      <c r="J55" s="581" t="s">
        <v>431</v>
      </c>
      <c r="K55" s="581" t="s">
        <v>431</v>
      </c>
      <c r="L55" s="15">
        <v>0</v>
      </c>
      <c r="M55" s="49">
        <v>0</v>
      </c>
      <c r="N55" s="15"/>
    </row>
    <row r="56" spans="1:14" s="200" customFormat="1" ht="20.25" customHeight="1">
      <c r="A56" s="587" t="s">
        <v>127</v>
      </c>
      <c r="B56" s="585" t="s">
        <v>431</v>
      </c>
      <c r="C56" s="586" t="s">
        <v>431</v>
      </c>
      <c r="D56" s="586" t="s">
        <v>431</v>
      </c>
      <c r="E56" s="586" t="s">
        <v>431</v>
      </c>
      <c r="F56" s="586" t="s">
        <v>431</v>
      </c>
      <c r="G56" s="586" t="s">
        <v>431</v>
      </c>
      <c r="H56" s="586" t="s">
        <v>431</v>
      </c>
      <c r="I56" s="586" t="s">
        <v>431</v>
      </c>
      <c r="J56" s="586" t="s">
        <v>431</v>
      </c>
      <c r="K56" s="586" t="s">
        <v>431</v>
      </c>
      <c r="L56" s="199"/>
      <c r="M56" s="199"/>
      <c r="N56" s="199"/>
    </row>
    <row r="57" spans="1:14" s="200" customFormat="1" ht="20.25" customHeight="1">
      <c r="A57" s="587" t="s">
        <v>128</v>
      </c>
      <c r="B57" s="585" t="s">
        <v>431</v>
      </c>
      <c r="C57" s="586" t="s">
        <v>431</v>
      </c>
      <c r="D57" s="586" t="s">
        <v>431</v>
      </c>
      <c r="E57" s="586" t="s">
        <v>431</v>
      </c>
      <c r="F57" s="586" t="s">
        <v>431</v>
      </c>
      <c r="G57" s="586" t="s">
        <v>431</v>
      </c>
      <c r="H57" s="586" t="s">
        <v>431</v>
      </c>
      <c r="I57" s="586" t="s">
        <v>431</v>
      </c>
      <c r="J57" s="586" t="s">
        <v>431</v>
      </c>
      <c r="K57" s="586" t="s">
        <v>431</v>
      </c>
      <c r="L57" s="199"/>
      <c r="M57" s="199"/>
      <c r="N57" s="199"/>
    </row>
    <row r="58" spans="1:14" s="200" customFormat="1" ht="20.25" customHeight="1">
      <c r="A58" s="587" t="s">
        <v>129</v>
      </c>
      <c r="B58" s="585" t="s">
        <v>431</v>
      </c>
      <c r="C58" s="586" t="s">
        <v>431</v>
      </c>
      <c r="D58" s="586" t="s">
        <v>431</v>
      </c>
      <c r="E58" s="586" t="s">
        <v>431</v>
      </c>
      <c r="F58" s="586" t="s">
        <v>431</v>
      </c>
      <c r="G58" s="586" t="s">
        <v>431</v>
      </c>
      <c r="H58" s="586" t="s">
        <v>431</v>
      </c>
      <c r="I58" s="586" t="s">
        <v>431</v>
      </c>
      <c r="J58" s="586" t="s">
        <v>431</v>
      </c>
      <c r="K58" s="586" t="s">
        <v>431</v>
      </c>
      <c r="L58" s="199"/>
      <c r="M58" s="199"/>
      <c r="N58" s="199"/>
    </row>
    <row r="59" spans="1:14" s="200" customFormat="1" ht="20.25" customHeight="1">
      <c r="A59" s="587" t="s">
        <v>130</v>
      </c>
      <c r="B59" s="585" t="s">
        <v>431</v>
      </c>
      <c r="C59" s="586" t="s">
        <v>431</v>
      </c>
      <c r="D59" s="586" t="s">
        <v>431</v>
      </c>
      <c r="E59" s="586" t="s">
        <v>431</v>
      </c>
      <c r="F59" s="586" t="s">
        <v>431</v>
      </c>
      <c r="G59" s="586" t="s">
        <v>431</v>
      </c>
      <c r="H59" s="586">
        <v>3</v>
      </c>
      <c r="I59" s="586">
        <v>57000</v>
      </c>
      <c r="J59" s="586" t="s">
        <v>431</v>
      </c>
      <c r="K59" s="586" t="s">
        <v>431</v>
      </c>
      <c r="L59" s="199"/>
      <c r="M59" s="199"/>
      <c r="N59" s="199"/>
    </row>
    <row r="60" spans="1:14" s="200" customFormat="1" ht="20.25" customHeight="1">
      <c r="A60" s="587" t="s">
        <v>131</v>
      </c>
      <c r="B60" s="585" t="s">
        <v>431</v>
      </c>
      <c r="C60" s="586" t="s">
        <v>431</v>
      </c>
      <c r="D60" s="586" t="s">
        <v>431</v>
      </c>
      <c r="E60" s="586" t="s">
        <v>431</v>
      </c>
      <c r="F60" s="586" t="s">
        <v>431</v>
      </c>
      <c r="G60" s="586" t="s">
        <v>431</v>
      </c>
      <c r="H60" s="586" t="s">
        <v>431</v>
      </c>
      <c r="I60" s="586" t="s">
        <v>431</v>
      </c>
      <c r="J60" s="586" t="s">
        <v>431</v>
      </c>
      <c r="K60" s="586" t="s">
        <v>431</v>
      </c>
      <c r="L60" s="199"/>
      <c r="M60" s="199"/>
      <c r="N60" s="199"/>
    </row>
    <row r="61" spans="1:14" s="200" customFormat="1" ht="20.25" customHeight="1">
      <c r="A61" s="587" t="s">
        <v>132</v>
      </c>
      <c r="B61" s="585">
        <v>3</v>
      </c>
      <c r="C61" s="586">
        <v>96</v>
      </c>
      <c r="D61" s="586">
        <v>2</v>
      </c>
      <c r="E61" s="586">
        <v>5</v>
      </c>
      <c r="F61" s="586" t="s">
        <v>431</v>
      </c>
      <c r="G61" s="586" t="s">
        <v>431</v>
      </c>
      <c r="H61" s="586" t="s">
        <v>431</v>
      </c>
      <c r="I61" s="586" t="s">
        <v>431</v>
      </c>
      <c r="J61" s="586" t="s">
        <v>431</v>
      </c>
      <c r="K61" s="586" t="s">
        <v>431</v>
      </c>
      <c r="L61" s="199"/>
      <c r="M61" s="199"/>
      <c r="N61" s="199"/>
    </row>
    <row r="62" spans="1:14" s="200" customFormat="1" ht="20.25" customHeight="1">
      <c r="A62" s="587" t="s">
        <v>302</v>
      </c>
      <c r="B62" s="585" t="s">
        <v>828</v>
      </c>
      <c r="C62" s="586" t="s">
        <v>828</v>
      </c>
      <c r="D62" s="586" t="s">
        <v>828</v>
      </c>
      <c r="E62" s="586" t="s">
        <v>828</v>
      </c>
      <c r="F62" s="586" t="s">
        <v>828</v>
      </c>
      <c r="G62" s="586" t="s">
        <v>828</v>
      </c>
      <c r="H62" s="586" t="s">
        <v>828</v>
      </c>
      <c r="I62" s="586" t="s">
        <v>828</v>
      </c>
      <c r="J62" s="586" t="s">
        <v>828</v>
      </c>
      <c r="K62" s="586" t="s">
        <v>828</v>
      </c>
      <c r="L62" s="199"/>
      <c r="M62" s="199"/>
      <c r="N62" s="199"/>
    </row>
    <row r="63" spans="1:14" s="200" customFormat="1" ht="20.25" customHeight="1">
      <c r="A63" s="587"/>
      <c r="B63" s="52"/>
      <c r="C63" s="53"/>
      <c r="D63" s="53"/>
      <c r="E63" s="53"/>
      <c r="F63" s="53"/>
      <c r="G63" s="53"/>
      <c r="H63" s="53"/>
      <c r="I63" s="53"/>
      <c r="J63" s="53"/>
      <c r="K63" s="53"/>
      <c r="L63" s="199"/>
      <c r="M63" s="199"/>
      <c r="N63" s="199"/>
    </row>
    <row r="64" spans="1:14" s="263" customFormat="1" ht="20.25" customHeight="1">
      <c r="A64" s="583" t="s">
        <v>224</v>
      </c>
      <c r="B64" s="62">
        <v>3</v>
      </c>
      <c r="C64" s="63">
        <v>59</v>
      </c>
      <c r="D64" s="63">
        <v>1</v>
      </c>
      <c r="E64" s="63">
        <v>3</v>
      </c>
      <c r="F64" s="581" t="s">
        <v>828</v>
      </c>
      <c r="G64" s="581" t="s">
        <v>828</v>
      </c>
      <c r="H64" s="63">
        <v>4</v>
      </c>
      <c r="I64" s="63">
        <v>6200</v>
      </c>
      <c r="J64" s="581" t="s">
        <v>828</v>
      </c>
      <c r="K64" s="581" t="s">
        <v>828</v>
      </c>
      <c r="L64" s="15"/>
      <c r="M64" s="15"/>
      <c r="N64" s="15"/>
    </row>
    <row r="65" spans="1:14" s="200" customFormat="1" ht="20.25" customHeight="1">
      <c r="A65" s="587" t="s">
        <v>133</v>
      </c>
      <c r="B65" s="585">
        <v>3</v>
      </c>
      <c r="C65" s="586">
        <v>59</v>
      </c>
      <c r="D65" s="586">
        <v>1</v>
      </c>
      <c r="E65" s="586">
        <v>3</v>
      </c>
      <c r="F65" s="586" t="s">
        <v>828</v>
      </c>
      <c r="G65" s="586" t="s">
        <v>828</v>
      </c>
      <c r="H65" s="586">
        <v>4</v>
      </c>
      <c r="I65" s="586">
        <v>6200</v>
      </c>
      <c r="J65" s="586" t="s">
        <v>828</v>
      </c>
      <c r="K65" s="586" t="s">
        <v>828</v>
      </c>
      <c r="L65" s="199"/>
      <c r="M65" s="199"/>
      <c r="N65" s="199"/>
    </row>
    <row r="66" spans="1:14" s="200" customFormat="1" ht="20.25" customHeight="1">
      <c r="A66" s="587" t="s">
        <v>134</v>
      </c>
      <c r="B66" s="585" t="s">
        <v>828</v>
      </c>
      <c r="C66" s="586" t="s">
        <v>828</v>
      </c>
      <c r="D66" s="586" t="s">
        <v>828</v>
      </c>
      <c r="E66" s="586" t="s">
        <v>828</v>
      </c>
      <c r="F66" s="586" t="s">
        <v>828</v>
      </c>
      <c r="G66" s="586" t="s">
        <v>828</v>
      </c>
      <c r="H66" s="586" t="s">
        <v>828</v>
      </c>
      <c r="I66" s="586" t="s">
        <v>828</v>
      </c>
      <c r="J66" s="586" t="s">
        <v>828</v>
      </c>
      <c r="K66" s="586" t="s">
        <v>828</v>
      </c>
      <c r="L66" s="199"/>
      <c r="M66" s="199"/>
      <c r="N66" s="199"/>
    </row>
    <row r="67" spans="1:14" s="200" customFormat="1" ht="20.25" customHeight="1">
      <c r="A67" s="589" t="s">
        <v>135</v>
      </c>
      <c r="B67" s="590" t="s">
        <v>206</v>
      </c>
      <c r="C67" s="591" t="s">
        <v>206</v>
      </c>
      <c r="D67" s="591" t="s">
        <v>206</v>
      </c>
      <c r="E67" s="591" t="s">
        <v>206</v>
      </c>
      <c r="F67" s="591" t="s">
        <v>206</v>
      </c>
      <c r="G67" s="591" t="s">
        <v>206</v>
      </c>
      <c r="H67" s="591" t="s">
        <v>206</v>
      </c>
      <c r="I67" s="591" t="s">
        <v>206</v>
      </c>
      <c r="J67" s="591" t="s">
        <v>206</v>
      </c>
      <c r="K67" s="591" t="s">
        <v>206</v>
      </c>
      <c r="L67" s="592"/>
      <c r="M67" s="592"/>
      <c r="N67" s="199"/>
    </row>
    <row r="68" spans="1:14" s="200" customFormat="1" ht="16.5" customHeight="1">
      <c r="A68" s="115" t="s">
        <v>384</v>
      </c>
      <c r="B68" s="105"/>
      <c r="C68" s="105"/>
      <c r="D68" s="105"/>
      <c r="E68" s="105"/>
      <c r="F68" s="1075" t="s">
        <v>385</v>
      </c>
      <c r="G68" s="995"/>
      <c r="H68" s="995"/>
      <c r="I68" s="995"/>
      <c r="J68" s="995"/>
      <c r="K68" s="995"/>
      <c r="M68" s="43"/>
      <c r="N68" s="43"/>
    </row>
  </sheetData>
  <mergeCells count="8">
    <mergeCell ref="F68:K68"/>
    <mergeCell ref="J3:K3"/>
    <mergeCell ref="L3:M3"/>
    <mergeCell ref="A3:A4"/>
    <mergeCell ref="B3:C3"/>
    <mergeCell ref="D3:E3"/>
    <mergeCell ref="F3:G3"/>
    <mergeCell ref="H3:I3"/>
  </mergeCells>
  <hyperlinks>
    <hyperlink ref="A1" r:id="rId1" display="山梨県統計年鑑・目次&lt;&lt;"/>
  </hyperlinks>
  <printOptions horizontalCentered="1"/>
  <pageMargins left="0.7874015748031497" right="0.7874015748031497" top="0.7874015748031497" bottom="0.7874015748031497" header="0.5118110236220472" footer="0.5118110236220472"/>
  <pageSetup firstPageNumber="78" useFirstPageNumber="1" horizontalDpi="600" verticalDpi="600" orientation="portrait" paperSize="9" scale="8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上杉 恵教</dc:creator>
  <cp:keywords/>
  <dc:description/>
  <cp:lastModifiedBy>山梨県統計調査課</cp:lastModifiedBy>
  <cp:lastPrinted>2007-08-28T02:37:51Z</cp:lastPrinted>
  <dcterms:created xsi:type="dcterms:W3CDTF">1997-12-05T14:43:32Z</dcterms:created>
  <dcterms:modified xsi:type="dcterms:W3CDTF">2009-02-05T00:05:33Z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