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'1'!$A$2:$J$31</definedName>
    <definedName name="_xlnm.Print_Area" localSheetId="9">'10'!$A$2:$W$81</definedName>
    <definedName name="_xlnm.Print_Titles" localSheetId="9">'10'!$A:$A,'10'!$2:$5</definedName>
  </definedNames>
  <calcPr fullCalcOnLoad="1"/>
</workbook>
</file>

<file path=xl/sharedStrings.xml><?xml version="1.0" encoding="utf-8"?>
<sst xmlns="http://schemas.openxmlformats.org/spreadsheetml/2006/main" count="1101" uniqueCount="275">
  <si>
    <t>甲  府  市</t>
  </si>
  <si>
    <t>富士吉田市</t>
  </si>
  <si>
    <t>都  留  市</t>
  </si>
  <si>
    <t>山  梨  市</t>
  </si>
  <si>
    <t>大  月  市</t>
  </si>
  <si>
    <t>韮  崎  市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</si>
  <si>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</si>
  <si>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</si>
  <si>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</si>
  <si>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</si>
  <si>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</si>
  <si>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</si>
  <si>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</si>
  <si>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</si>
  <si>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</si>
  <si>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</si>
  <si>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</si>
  <si>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</si>
  <si>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</si>
  <si>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</si>
  <si>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</si>
  <si>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</si>
  <si>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</si>
  <si>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</si>
  <si>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</si>
  <si>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</si>
  <si>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</si>
  <si>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</si>
  <si>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</si>
  <si>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</si>
  <si>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</si>
  <si>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</si>
  <si>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</si>
  <si>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</si>
  <si>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</si>
  <si>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</si>
  <si>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</si>
  <si>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</si>
  <si>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</si>
  <si>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</si>
  <si>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</si>
  <si>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</si>
  <si>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</si>
  <si>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</si>
  <si>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</si>
  <si>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</si>
  <si>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</si>
  <si>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白  州  町</t>
  </si>
  <si>
    <t>武  川  村</t>
  </si>
  <si>
    <t>秋  山  村</t>
  </si>
  <si>
    <t>道  志  村</t>
  </si>
  <si>
    <t>西  桂  町</t>
  </si>
  <si>
    <t>忍  野  村</t>
  </si>
  <si>
    <t>勝  山  村</t>
  </si>
  <si>
    <t>鳴  沢  村</t>
  </si>
  <si>
    <t>小  菅  村</t>
  </si>
  <si>
    <t>県計</t>
  </si>
  <si>
    <t>区分</t>
  </si>
  <si>
    <t>職員数　合計</t>
  </si>
  <si>
    <t>一般行             政</t>
  </si>
  <si>
    <t>特別行政</t>
  </si>
  <si>
    <t>一般管理</t>
  </si>
  <si>
    <t>福祉</t>
  </si>
  <si>
    <t>計</t>
  </si>
  <si>
    <t>計</t>
  </si>
  <si>
    <t>水道</t>
  </si>
  <si>
    <t>交通</t>
  </si>
  <si>
    <t>その他</t>
  </si>
  <si>
    <t>議会</t>
  </si>
  <si>
    <t>総務</t>
  </si>
  <si>
    <t>税務</t>
  </si>
  <si>
    <t>商工</t>
  </si>
  <si>
    <t>土木</t>
  </si>
  <si>
    <t>学校教育</t>
  </si>
  <si>
    <t>資料　総務部市町村課</t>
  </si>
  <si>
    <t>議会・選挙・公務員</t>
  </si>
  <si>
    <t>東八代郡</t>
  </si>
  <si>
    <t>西八代郡</t>
  </si>
  <si>
    <t>第１区 1</t>
  </si>
  <si>
    <t>第２区 1</t>
  </si>
  <si>
    <t>第３区 1</t>
  </si>
  <si>
    <t>計 3</t>
  </si>
  <si>
    <t>-</t>
  </si>
  <si>
    <t>平成元.7.23</t>
  </si>
  <si>
    <t>昭和50.4.27</t>
  </si>
  <si>
    <t>無投票</t>
  </si>
  <si>
    <t>54.4.22</t>
  </si>
  <si>
    <t>58.4.24</t>
  </si>
  <si>
    <t>62.4.26</t>
  </si>
  <si>
    <t>平成3.4.21</t>
  </si>
  <si>
    <t>7.4.23</t>
  </si>
  <si>
    <t>昭和46.4.25</t>
  </si>
  <si>
    <t>50.4.27</t>
  </si>
  <si>
    <t>45.6.21</t>
  </si>
  <si>
    <t>49.5.26</t>
  </si>
  <si>
    <t>53.5.28</t>
  </si>
  <si>
    <t>56.8.16</t>
  </si>
  <si>
    <t>60.7.21</t>
  </si>
  <si>
    <t>平成1.7.16</t>
  </si>
  <si>
    <t>5.8.1</t>
  </si>
  <si>
    <t>52.11.13</t>
  </si>
  <si>
    <t>56.11.15</t>
  </si>
  <si>
    <t>60.11.10</t>
  </si>
  <si>
    <t>平成1.11.12</t>
  </si>
  <si>
    <t>5.11.14</t>
  </si>
  <si>
    <t>45.7.18</t>
  </si>
  <si>
    <t>49.7.20</t>
  </si>
  <si>
    <t>53.7.22</t>
  </si>
  <si>
    <t>57.7.17</t>
  </si>
  <si>
    <t>61.8.2</t>
  </si>
  <si>
    <t>6.7.23</t>
  </si>
  <si>
    <t>昭和48.1.21</t>
  </si>
  <si>
    <t>52.1.23</t>
  </si>
  <si>
    <t>56.1.18</t>
  </si>
  <si>
    <t>60.1.20</t>
  </si>
  <si>
    <t>平成4.2.2</t>
  </si>
  <si>
    <t>7.8.6</t>
  </si>
  <si>
    <t>45.11.15</t>
  </si>
  <si>
    <t>49.11.10</t>
  </si>
  <si>
    <t>53.11.23</t>
  </si>
  <si>
    <t>57.11.7</t>
  </si>
  <si>
    <t>61.11.3</t>
  </si>
  <si>
    <t>平成2.10.28</t>
  </si>
  <si>
    <t>6.11.23</t>
  </si>
  <si>
    <t>46.4.25</t>
  </si>
  <si>
    <t>－(1)</t>
  </si>
  <si>
    <t>1(2)</t>
  </si>
  <si>
    <t>5(8)</t>
  </si>
  <si>
    <t>2(3)</t>
  </si>
  <si>
    <t>1(1)</t>
  </si>
  <si>
    <t>一般職員行政部門職員１人当たりの人口</t>
  </si>
  <si>
    <t>公営企業等</t>
  </si>
  <si>
    <t>教育</t>
  </si>
  <si>
    <t>消防</t>
  </si>
  <si>
    <t>病院</t>
  </si>
  <si>
    <t>下水道</t>
  </si>
  <si>
    <t>計</t>
  </si>
  <si>
    <t>労働</t>
  </si>
  <si>
    <t>農林水産</t>
  </si>
  <si>
    <t>民生</t>
  </si>
  <si>
    <t>衛生</t>
  </si>
  <si>
    <t>学校以外の教育</t>
  </si>
  <si>
    <t>塩　山　市</t>
  </si>
  <si>
    <t>東山梨郡</t>
  </si>
  <si>
    <t>春 日 居 町</t>
  </si>
  <si>
    <t>南巨摩郡</t>
  </si>
  <si>
    <t>中巨摩郡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</si>
  <si>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</si>
  <si>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</si>
  <si>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</si>
  <si>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</si>
  <si>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</si>
  <si>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</si>
  <si>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</si>
  <si>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</si>
  <si>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</si>
  <si>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（注）一般行政部門職員１人当たりの人口は平成12年３月３１日現在の住民基本台帳人口で算出した。</t>
  </si>
  <si>
    <r>
      <t>１　衆議院議員選挙</t>
    </r>
    <r>
      <rPr>
        <sz val="11"/>
        <rFont val="ＭＳ Ｐ明朝"/>
        <family val="1"/>
      </rPr>
      <t>（昭和６１～平成１２年）</t>
    </r>
  </si>
  <si>
    <t>年月日および市郡</t>
  </si>
  <si>
    <t>議員        定数</t>
  </si>
  <si>
    <t>立候補者数</t>
  </si>
  <si>
    <t>有権者数</t>
  </si>
  <si>
    <t>投票者数</t>
  </si>
  <si>
    <t>投票率（％）</t>
  </si>
  <si>
    <t>総数</t>
  </si>
  <si>
    <t>（内）男</t>
  </si>
  <si>
    <t>平均</t>
  </si>
  <si>
    <t>男</t>
  </si>
  <si>
    <t>女</t>
  </si>
  <si>
    <t>昭和61.7.6</t>
  </si>
  <si>
    <t>平成2.2.18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</si>
  <si>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</si>
  <si>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</si>
  <si>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</si>
  <si>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</si>
  <si>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</si>
  <si>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</si>
  <si>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</si>
  <si>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</si>
  <si>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</si>
  <si>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</si>
  <si>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</si>
  <si>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</si>
  <si>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</si>
  <si>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</si>
  <si>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</si>
  <si>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資料　山梨県選挙管理委員会</t>
  </si>
  <si>
    <r>
      <t>２　参議院議員選挙</t>
    </r>
    <r>
      <rPr>
        <sz val="11"/>
        <rFont val="ＭＳ Ｐ明朝"/>
        <family val="1"/>
      </rPr>
      <t>（選挙区）（平成元～平成１３年）</t>
    </r>
  </si>
  <si>
    <t>当選　　　　　　者数</t>
  </si>
  <si>
    <r>
      <t>３　知事選挙</t>
    </r>
    <r>
      <rPr>
        <sz val="11"/>
        <rFont val="ＭＳ Ｐ明朝"/>
        <family val="1"/>
      </rPr>
      <t>（昭和５４～平成１２年）</t>
    </r>
  </si>
  <si>
    <t>昭和54.2.3</t>
  </si>
  <si>
    <t>平成3.2.3</t>
  </si>
  <si>
    <r>
      <t>４　県議会議員選挙</t>
    </r>
    <r>
      <rPr>
        <sz val="11"/>
        <rFont val="ＭＳ Ｐ明朝"/>
        <family val="1"/>
      </rPr>
      <t>（昭和５４～平成１２年）</t>
    </r>
  </si>
  <si>
    <t>議員定数</t>
  </si>
  <si>
    <t>S54.4.13</t>
  </si>
  <si>
    <t>平成3.4.7</t>
  </si>
  <si>
    <t>H7.4.9</t>
  </si>
  <si>
    <t>都留市               （西桂町を含む）</t>
  </si>
  <si>
    <t>南都留郡          （西桂町を除く）</t>
  </si>
  <si>
    <r>
      <t>５　市長選挙</t>
    </r>
    <r>
      <rPr>
        <sz val="11"/>
        <rFont val="ＭＳ Ｐ明朝"/>
        <family val="1"/>
      </rPr>
      <t>（昭和41～平成１３年）</t>
    </r>
  </si>
  <si>
    <t>市</t>
  </si>
  <si>
    <t>年月日</t>
  </si>
  <si>
    <t>選挙当日           立候補者数</t>
  </si>
  <si>
    <t>無投票</t>
  </si>
  <si>
    <r>
      <t>６　町村長選挙</t>
    </r>
    <r>
      <rPr>
        <sz val="11"/>
        <rFont val="ＭＳ Ｐ明朝"/>
        <family val="1"/>
      </rPr>
      <t>（統一地方選挙のみ）（昭和４２～平成１２年）</t>
    </r>
  </si>
  <si>
    <t>年月日及び郡</t>
  </si>
  <si>
    <t>町村数</t>
  </si>
  <si>
    <t>昭和42.4.28</t>
  </si>
  <si>
    <t>11.4.25</t>
  </si>
  <si>
    <r>
      <t>７　市町村議会議員選挙</t>
    </r>
    <r>
      <rPr>
        <sz val="11"/>
        <rFont val="ＭＳ Ｐ明朝"/>
        <family val="1"/>
      </rPr>
      <t>（統一地方選挙のみ）（昭和４６～平成１１年）</t>
    </r>
  </si>
  <si>
    <t>年月日及び　　　　市郡</t>
  </si>
  <si>
    <t>市町村数</t>
  </si>
  <si>
    <t>選挙当日立候補者数</t>
  </si>
  <si>
    <t>昭和46.4.25</t>
  </si>
  <si>
    <t>11.4.23</t>
  </si>
  <si>
    <t>事項</t>
  </si>
  <si>
    <t>自由民主党</t>
  </si>
  <si>
    <t>新進党</t>
  </si>
  <si>
    <t>民主党</t>
  </si>
  <si>
    <t>日本共産党</t>
  </si>
  <si>
    <t>自由連合</t>
  </si>
  <si>
    <t>日本社会党</t>
  </si>
  <si>
    <t>日本新党</t>
  </si>
  <si>
    <t>無所属</t>
  </si>
  <si>
    <t>平成5.7.18</t>
  </si>
  <si>
    <t>得票数</t>
  </si>
  <si>
    <t>得票率（％）</t>
  </si>
  <si>
    <t>当選者（立候補者）数</t>
  </si>
  <si>
    <t>平成8.10.20</t>
  </si>
  <si>
    <t>第１区</t>
  </si>
  <si>
    <t>第２区</t>
  </si>
  <si>
    <t>第３区</t>
  </si>
  <si>
    <t>平成12.6.25</t>
  </si>
  <si>
    <t>区　　分</t>
  </si>
  <si>
    <t>知事部局</t>
  </si>
  <si>
    <t>教育委員会事務局及び教育機関</t>
  </si>
  <si>
    <t>地方労働委員会事務局</t>
  </si>
  <si>
    <t>人事委員会事務局</t>
  </si>
  <si>
    <t>監査委員事務局</t>
  </si>
  <si>
    <t>議会                     事務局</t>
  </si>
  <si>
    <t>企業局</t>
  </si>
  <si>
    <t>小計</t>
  </si>
  <si>
    <t>事務吏（職）員</t>
  </si>
  <si>
    <t>技術吏（職）員</t>
  </si>
  <si>
    <t>その他の職員</t>
  </si>
  <si>
    <t>区分</t>
  </si>
  <si>
    <t>議会                   事務局</t>
  </si>
  <si>
    <t>資料　総務部人事課・教育庁総務課</t>
  </si>
  <si>
    <r>
      <t>９　県一般職員数</t>
    </r>
    <r>
      <rPr>
        <sz val="11"/>
        <rFont val="ＭＳ Ｐ明朝"/>
        <family val="1"/>
      </rPr>
      <t>（平成12・13年）</t>
    </r>
  </si>
  <si>
    <t>平成12年4月1日総数</t>
  </si>
  <si>
    <t>平成13年4月1日総数</t>
  </si>
  <si>
    <t>-</t>
  </si>
  <si>
    <r>
      <t>１０　市町村職員数</t>
    </r>
    <r>
      <rPr>
        <sz val="11"/>
        <rFont val="ＭＳ Ｐ明朝"/>
        <family val="1"/>
      </rPr>
      <t>（平成１４年４月１日）</t>
    </r>
  </si>
  <si>
    <t>-</t>
  </si>
  <si>
    <t xml:space="preserve"> </t>
  </si>
  <si>
    <t>11.4.25</t>
  </si>
  <si>
    <t>9.7.27</t>
  </si>
  <si>
    <t>13.7.29</t>
  </si>
  <si>
    <t>9.11.16</t>
  </si>
  <si>
    <t>13.11.11</t>
  </si>
  <si>
    <t>平成2.7.21</t>
  </si>
  <si>
    <t>10.7.25</t>
  </si>
  <si>
    <t>63.2.28</t>
  </si>
  <si>
    <t>11.6.27</t>
  </si>
  <si>
    <t>10.11.1</t>
  </si>
  <si>
    <t>-</t>
  </si>
  <si>
    <t>1(5)</t>
  </si>
  <si>
    <t>1(1)</t>
  </si>
  <si>
    <t>-(1)</t>
  </si>
  <si>
    <t>1(3)</t>
  </si>
  <si>
    <t>1(4)</t>
  </si>
  <si>
    <t>-</t>
  </si>
  <si>
    <t>-</t>
  </si>
  <si>
    <t>平成１５年刊行　統計年鑑&lt;&lt;</t>
  </si>
  <si>
    <r>
      <t>８　衆議院議員選挙における党派別得票数</t>
    </r>
    <r>
      <rPr>
        <sz val="11"/>
        <rFont val="ＭＳ Ｐ明朝"/>
        <family val="1"/>
      </rPr>
      <t>（昭和５８～平成１２年）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</si>
</sst>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#,##0.00_);[Red]\(#,##0.00\)"/>
    <numFmt numFmtId="179" formatCode="#,##0_ "/>
    <numFmt numFmtId="180" formatCode="#,##0.00_ "/>
    <numFmt numFmtId="181" formatCode="#,##0_);[Red]\(#,##0\)"/>
    <numFmt numFmtId="182" formatCode="0.0_);[Red]\(0.0\)"/>
    <numFmt numFmtId="183" formatCode="#,##0.0_ ;[Red]\-#,##0.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distributed" wrapText="1"/>
    </xf>
    <xf numFmtId="38" fontId="3" fillId="0" borderId="0" xfId="17" applyFont="1" applyBorder="1" applyAlignment="1">
      <alignment horizontal="right"/>
    </xf>
    <xf numFmtId="40" fontId="3" fillId="0" borderId="0" xfId="17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3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3" fillId="0" borderId="5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 wrapText="1"/>
    </xf>
    <xf numFmtId="38" fontId="7" fillId="0" borderId="5" xfId="17" applyFont="1" applyBorder="1" applyAlignment="1">
      <alignment horizontal="center" vertical="center" wrapText="1"/>
    </xf>
    <xf numFmtId="38" fontId="3" fillId="0" borderId="6" xfId="17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38" fontId="7" fillId="0" borderId="1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distributed" vertical="center" wrapText="1"/>
    </xf>
    <xf numFmtId="38" fontId="7" fillId="0" borderId="0" xfId="17" applyFont="1" applyBorder="1" applyAlignment="1">
      <alignment horizontal="right"/>
    </xf>
    <xf numFmtId="40" fontId="7" fillId="0" borderId="0" xfId="17" applyNumberFormat="1" applyFont="1" applyBorder="1" applyAlignment="1">
      <alignment horizontal="right"/>
    </xf>
    <xf numFmtId="57" fontId="7" fillId="0" borderId="11" xfId="0" applyNumberFormat="1" applyFont="1" applyBorder="1" applyAlignment="1">
      <alignment horizontal="distributed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 wrapText="1"/>
    </xf>
    <xf numFmtId="0" fontId="7" fillId="0" borderId="12" xfId="0" applyFont="1" applyBorder="1" applyAlignment="1">
      <alignment horizontal="distributed" wrapText="1"/>
    </xf>
    <xf numFmtId="38" fontId="7" fillId="0" borderId="13" xfId="17" applyFont="1" applyBorder="1" applyAlignment="1">
      <alignment horizontal="right"/>
    </xf>
    <xf numFmtId="40" fontId="7" fillId="0" borderId="13" xfId="17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38" fontId="7" fillId="0" borderId="15" xfId="17" applyFont="1" applyBorder="1" applyAlignment="1">
      <alignment horizontal="right"/>
    </xf>
    <xf numFmtId="178" fontId="7" fillId="0" borderId="0" xfId="17" applyNumberFormat="1" applyFont="1" applyBorder="1" applyAlignment="1">
      <alignment horizontal="right"/>
    </xf>
    <xf numFmtId="178" fontId="7" fillId="0" borderId="13" xfId="17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38" fontId="7" fillId="0" borderId="14" xfId="17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181" fontId="7" fillId="0" borderId="0" xfId="17" applyNumberFormat="1" applyFont="1" applyBorder="1" applyAlignment="1">
      <alignment horizontal="right"/>
    </xf>
    <xf numFmtId="57" fontId="7" fillId="0" borderId="0" xfId="0" applyNumberFormat="1" applyFont="1" applyBorder="1" applyAlignment="1" quotePrefix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57" fontId="7" fillId="0" borderId="0" xfId="0" applyNumberFormat="1" applyFont="1" applyBorder="1" applyAlignment="1" quotePrefix="1">
      <alignment horizontal="right"/>
    </xf>
    <xf numFmtId="181" fontId="7" fillId="0" borderId="0" xfId="0" applyNumberFormat="1" applyFont="1" applyBorder="1" applyAlignment="1">
      <alignment horizontal="right"/>
    </xf>
    <xf numFmtId="57" fontId="7" fillId="0" borderId="0" xfId="0" applyNumberFormat="1" applyFont="1" applyBorder="1" applyAlignment="1">
      <alignment horizontal="right" vertical="center"/>
    </xf>
    <xf numFmtId="57" fontId="7" fillId="0" borderId="13" xfId="0" applyNumberFormat="1" applyFont="1" applyBorder="1" applyAlignment="1" quotePrefix="1">
      <alignment horizontal="right"/>
    </xf>
    <xf numFmtId="0" fontId="7" fillId="0" borderId="13" xfId="0" applyFont="1" applyBorder="1" applyAlignment="1">
      <alignment horizontal="right"/>
    </xf>
    <xf numFmtId="181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6" fontId="6" fillId="0" borderId="0" xfId="17" applyNumberFormat="1" applyFont="1" applyBorder="1" applyAlignment="1">
      <alignment horizontal="right" vertical="center"/>
    </xf>
    <xf numFmtId="38" fontId="6" fillId="0" borderId="16" xfId="17" applyFont="1" applyBorder="1" applyAlignment="1">
      <alignment horizontal="right" vertical="center"/>
    </xf>
    <xf numFmtId="38" fontId="6" fillId="0" borderId="16" xfId="17" applyFont="1" applyBorder="1" applyAlignment="1" quotePrefix="1">
      <alignment horizontal="right" vertical="center"/>
    </xf>
    <xf numFmtId="38" fontId="6" fillId="0" borderId="17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7" fillId="0" borderId="0" xfId="0" applyFont="1" applyAlignment="1">
      <alignment/>
    </xf>
    <xf numFmtId="177" fontId="7" fillId="0" borderId="11" xfId="0" applyNumberFormat="1" applyFont="1" applyBorder="1" applyAlignment="1">
      <alignment horizontal="left" vertical="center" wrapText="1" indent="1"/>
    </xf>
    <xf numFmtId="177" fontId="7" fillId="0" borderId="11" xfId="0" applyNumberFormat="1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38" fontId="7" fillId="0" borderId="0" xfId="17" applyFont="1" applyBorder="1" applyAlignment="1">
      <alignment horizontal="distributed" vertical="center" wrapText="1"/>
    </xf>
    <xf numFmtId="38" fontId="7" fillId="0" borderId="0" xfId="17" applyFont="1" applyBorder="1" applyAlignment="1">
      <alignment horizontal="distributed" vertical="center" wrapText="1"/>
    </xf>
    <xf numFmtId="38" fontId="7" fillId="0" borderId="0" xfId="17" applyFont="1" applyBorder="1" applyAlignment="1">
      <alignment horizontal="right" vertical="center" wrapText="1"/>
    </xf>
    <xf numFmtId="58" fontId="7" fillId="0" borderId="11" xfId="0" applyNumberFormat="1" applyFont="1" applyBorder="1" applyAlignment="1">
      <alignment horizontal="distributed" vertical="center" wrapText="1"/>
    </xf>
    <xf numFmtId="38" fontId="7" fillId="0" borderId="0" xfId="17" applyFont="1" applyBorder="1" applyAlignment="1" applyProtection="1">
      <alignment horizontal="right" vertical="center"/>
      <protection locked="0"/>
    </xf>
    <xf numFmtId="38" fontId="7" fillId="0" borderId="13" xfId="17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57" fontId="9" fillId="0" borderId="11" xfId="0" applyNumberFormat="1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right" vertical="center" shrinkToFit="1"/>
    </xf>
    <xf numFmtId="38" fontId="9" fillId="0" borderId="0" xfId="17" applyFont="1" applyBorder="1" applyAlignment="1">
      <alignment horizontal="right" shrinkToFit="1"/>
    </xf>
    <xf numFmtId="40" fontId="9" fillId="0" borderId="0" xfId="17" applyNumberFormat="1" applyFont="1" applyBorder="1" applyAlignment="1">
      <alignment horizontal="right" shrinkToFit="1"/>
    </xf>
    <xf numFmtId="0" fontId="9" fillId="0" borderId="11" xfId="0" applyFont="1" applyBorder="1" applyAlignment="1">
      <alignment shrinkToFit="1"/>
    </xf>
    <xf numFmtId="57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57" fontId="9" fillId="0" borderId="0" xfId="0" applyNumberFormat="1" applyFont="1" applyBorder="1" applyAlignment="1">
      <alignment horizontal="center"/>
    </xf>
    <xf numFmtId="38" fontId="9" fillId="0" borderId="0" xfId="17" applyFont="1" applyBorder="1" applyAlignment="1">
      <alignment horizontal="right" vertical="center"/>
    </xf>
    <xf numFmtId="0" fontId="9" fillId="0" borderId="3" xfId="0" applyFont="1" applyBorder="1" applyAlignment="1">
      <alignment vertical="center" shrinkToFit="1"/>
    </xf>
    <xf numFmtId="38" fontId="11" fillId="0" borderId="6" xfId="17" applyFont="1" applyBorder="1" applyAlignment="1">
      <alignment horizontal="right" vertical="center"/>
    </xf>
    <xf numFmtId="38" fontId="11" fillId="0" borderId="17" xfId="17" applyFont="1" applyBorder="1" applyAlignment="1">
      <alignment horizontal="right" vertical="center"/>
    </xf>
    <xf numFmtId="0" fontId="9" fillId="0" borderId="7" xfId="0" applyFont="1" applyBorder="1" applyAlignment="1">
      <alignment vertical="center" shrinkToFit="1"/>
    </xf>
    <xf numFmtId="176" fontId="11" fillId="0" borderId="14" xfId="17" applyNumberFormat="1" applyFont="1" applyBorder="1" applyAlignment="1">
      <alignment horizontal="right" vertical="center"/>
    </xf>
    <xf numFmtId="176" fontId="11" fillId="0" borderId="0" xfId="17" applyNumberFormat="1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38" fontId="11" fillId="0" borderId="15" xfId="17" applyFont="1" applyBorder="1" applyAlignment="1">
      <alignment horizontal="right" vertical="center"/>
    </xf>
    <xf numFmtId="38" fontId="11" fillId="0" borderId="13" xfId="17" applyFont="1" applyBorder="1" applyAlignment="1">
      <alignment horizontal="right" vertical="center"/>
    </xf>
    <xf numFmtId="38" fontId="11" fillId="0" borderId="14" xfId="17" applyFont="1" applyBorder="1" applyAlignment="1">
      <alignment horizontal="right" vertical="center"/>
    </xf>
    <xf numFmtId="38" fontId="10" fillId="0" borderId="3" xfId="17" applyFont="1" applyBorder="1" applyAlignment="1">
      <alignment horizontal="center" vertical="center" wrapText="1"/>
    </xf>
    <xf numFmtId="38" fontId="10" fillId="0" borderId="8" xfId="17" applyFont="1" applyBorder="1" applyAlignment="1">
      <alignment horizontal="center" vertical="center" wrapText="1"/>
    </xf>
    <xf numFmtId="38" fontId="11" fillId="0" borderId="8" xfId="17" applyFont="1" applyBorder="1" applyAlignment="1">
      <alignment horizontal="center" vertical="center" wrapText="1"/>
    </xf>
    <xf numFmtId="38" fontId="9" fillId="0" borderId="8" xfId="17" applyFont="1" applyBorder="1" applyAlignment="1">
      <alignment horizontal="center" vertical="center" wrapText="1"/>
    </xf>
    <xf numFmtId="38" fontId="10" fillId="0" borderId="9" xfId="17" applyFont="1" applyBorder="1" applyAlignment="1">
      <alignment horizontal="center" vertical="center" wrapText="1"/>
    </xf>
    <xf numFmtId="38" fontId="9" fillId="0" borderId="11" xfId="17" applyFont="1" applyBorder="1" applyAlignment="1">
      <alignment horizontal="distributed" vertical="center" wrapText="1"/>
    </xf>
    <xf numFmtId="38" fontId="9" fillId="0" borderId="18" xfId="17" applyFont="1" applyBorder="1" applyAlignment="1">
      <alignment horizontal="right" vertical="center" wrapText="1"/>
    </xf>
    <xf numFmtId="38" fontId="9" fillId="0" borderId="10" xfId="17" applyFont="1" applyBorder="1" applyAlignment="1">
      <alignment horizontal="right" vertical="center" wrapText="1"/>
    </xf>
    <xf numFmtId="38" fontId="9" fillId="0" borderId="14" xfId="17" applyFont="1" applyBorder="1" applyAlignment="1">
      <alignment horizontal="right" vertical="center" wrapText="1"/>
    </xf>
    <xf numFmtId="38" fontId="9" fillId="0" borderId="0" xfId="17" applyFont="1" applyBorder="1" applyAlignment="1">
      <alignment horizontal="right" vertical="center" wrapText="1"/>
    </xf>
    <xf numFmtId="38" fontId="9" fillId="0" borderId="11" xfId="17" applyFont="1" applyBorder="1" applyAlignment="1">
      <alignment horizontal="right" vertical="center" wrapText="1"/>
    </xf>
    <xf numFmtId="38" fontId="9" fillId="0" borderId="12" xfId="17" applyFont="1" applyBorder="1" applyAlignment="1">
      <alignment horizontal="distributed" vertical="center" wrapText="1"/>
    </xf>
    <xf numFmtId="38" fontId="9" fillId="0" borderId="15" xfId="17" applyFont="1" applyBorder="1" applyAlignment="1">
      <alignment horizontal="right" vertical="center" wrapText="1"/>
    </xf>
    <xf numFmtId="38" fontId="9" fillId="0" borderId="13" xfId="17" applyFont="1" applyBorder="1" applyAlignment="1">
      <alignment horizontal="right" vertical="center" wrapText="1"/>
    </xf>
    <xf numFmtId="38" fontId="12" fillId="0" borderId="8" xfId="17" applyFont="1" applyBorder="1" applyAlignment="1">
      <alignment horizontal="center" vertical="center" wrapText="1"/>
    </xf>
    <xf numFmtId="0" fontId="9" fillId="0" borderId="19" xfId="0" applyFont="1" applyBorder="1" applyAlignment="1">
      <alignment horizontal="distributed" vertical="center"/>
    </xf>
    <xf numFmtId="38" fontId="9" fillId="0" borderId="18" xfId="17" applyFont="1" applyBorder="1" applyAlignment="1">
      <alignment horizontal="right" vertical="center"/>
    </xf>
    <xf numFmtId="38" fontId="9" fillId="0" borderId="10" xfId="17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38" fontId="9" fillId="0" borderId="14" xfId="17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 wrapText="1"/>
    </xf>
    <xf numFmtId="38" fontId="9" fillId="0" borderId="0" xfId="17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right" vertical="center"/>
    </xf>
    <xf numFmtId="38" fontId="11" fillId="0" borderId="13" xfId="17" applyFont="1" applyBorder="1" applyAlignment="1" quotePrefix="1">
      <alignment horizontal="right" vertical="center"/>
    </xf>
    <xf numFmtId="182" fontId="3" fillId="0" borderId="0" xfId="0" applyNumberFormat="1" applyFont="1" applyAlignment="1">
      <alignment/>
    </xf>
    <xf numFmtId="182" fontId="9" fillId="0" borderId="10" xfId="17" applyNumberFormat="1" applyFont="1" applyBorder="1" applyAlignment="1">
      <alignment horizontal="right" vertical="center"/>
    </xf>
    <xf numFmtId="182" fontId="9" fillId="0" borderId="0" xfId="17" applyNumberFormat="1" applyFont="1" applyBorder="1" applyAlignment="1">
      <alignment horizontal="right" vertical="center"/>
    </xf>
    <xf numFmtId="38" fontId="9" fillId="0" borderId="14" xfId="17" applyFont="1" applyBorder="1" applyAlignment="1" applyProtection="1">
      <alignment horizontal="right" vertical="center"/>
      <protection locked="0"/>
    </xf>
    <xf numFmtId="38" fontId="7" fillId="0" borderId="14" xfId="17" applyFont="1" applyBorder="1" applyAlignment="1" applyProtection="1">
      <alignment horizontal="right" vertical="center"/>
      <protection locked="0"/>
    </xf>
    <xf numFmtId="38" fontId="7" fillId="0" borderId="15" xfId="17" applyFont="1" applyBorder="1" applyAlignment="1" applyProtection="1">
      <alignment horizontal="right" vertical="center"/>
      <protection locked="0"/>
    </xf>
    <xf numFmtId="57" fontId="7" fillId="0" borderId="11" xfId="0" applyNumberFormat="1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right" vertical="center" shrinkToFit="1"/>
    </xf>
    <xf numFmtId="38" fontId="7" fillId="0" borderId="0" xfId="17" applyFont="1" applyBorder="1" applyAlignment="1">
      <alignment horizontal="right" shrinkToFit="1"/>
    </xf>
    <xf numFmtId="40" fontId="7" fillId="0" borderId="0" xfId="17" applyNumberFormat="1" applyFont="1" applyBorder="1" applyAlignment="1">
      <alignment horizontal="right" shrinkToFit="1"/>
    </xf>
    <xf numFmtId="181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13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distributed" vertical="center" wrapText="1"/>
    </xf>
    <xf numFmtId="40" fontId="7" fillId="0" borderId="10" xfId="17" applyNumberFormat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distributed" vertical="center" wrapText="1"/>
    </xf>
    <xf numFmtId="40" fontId="7" fillId="0" borderId="0" xfId="17" applyNumberFormat="1" applyFont="1" applyBorder="1" applyAlignment="1">
      <alignment horizontal="right" vertical="center"/>
    </xf>
    <xf numFmtId="57" fontId="9" fillId="0" borderId="11" xfId="0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right" vertical="center"/>
    </xf>
    <xf numFmtId="40" fontId="9" fillId="0" borderId="0" xfId="17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38" fontId="7" fillId="0" borderId="13" xfId="17" applyFont="1" applyBorder="1" applyAlignment="1">
      <alignment horizontal="right" vertical="center"/>
    </xf>
    <xf numFmtId="40" fontId="7" fillId="0" borderId="13" xfId="17" applyNumberFormat="1" applyFont="1" applyBorder="1" applyAlignment="1">
      <alignment horizontal="right" vertical="center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11" xfId="0" applyNumberFormat="1" applyFont="1" applyBorder="1" applyAlignment="1" quotePrefix="1">
      <alignment horizontal="distributed" vertical="center" wrapText="1"/>
    </xf>
    <xf numFmtId="49" fontId="7" fillId="0" borderId="11" xfId="0" applyNumberFormat="1" applyFont="1" applyBorder="1" applyAlignment="1">
      <alignment horizontal="distributed" vertical="center" wrapText="1"/>
    </xf>
    <xf numFmtId="49" fontId="9" fillId="0" borderId="11" xfId="0" applyNumberFormat="1" applyFont="1" applyBorder="1" applyAlignment="1" quotePrefix="1">
      <alignment horizontal="distributed" vertical="center" wrapText="1"/>
    </xf>
    <xf numFmtId="179" fontId="9" fillId="0" borderId="14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/>
    </xf>
    <xf numFmtId="181" fontId="9" fillId="0" borderId="14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78" fontId="9" fillId="0" borderId="0" xfId="17" applyNumberFormat="1" applyFont="1" applyBorder="1" applyAlignment="1">
      <alignment horizontal="right"/>
    </xf>
    <xf numFmtId="0" fontId="7" fillId="0" borderId="3" xfId="0" applyFont="1" applyBorder="1" applyAlignment="1">
      <alignment vertical="center" shrinkToFit="1"/>
    </xf>
    <xf numFmtId="38" fontId="6" fillId="0" borderId="6" xfId="17" applyFont="1" applyBorder="1" applyAlignment="1">
      <alignment horizontal="right" vertical="center"/>
    </xf>
    <xf numFmtId="0" fontId="7" fillId="0" borderId="7" xfId="0" applyFont="1" applyBorder="1" applyAlignment="1">
      <alignment vertical="center" shrinkToFit="1"/>
    </xf>
    <xf numFmtId="176" fontId="6" fillId="0" borderId="14" xfId="17" applyNumberFormat="1" applyFont="1" applyBorder="1" applyAlignment="1">
      <alignment horizontal="right" vertical="center"/>
    </xf>
    <xf numFmtId="38" fontId="6" fillId="0" borderId="15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6" fillId="0" borderId="13" xfId="17" applyFont="1" applyBorder="1" applyAlignment="1" quotePrefix="1">
      <alignment horizontal="right" vertical="center"/>
    </xf>
    <xf numFmtId="38" fontId="6" fillId="0" borderId="14" xfId="17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38" fontId="7" fillId="0" borderId="18" xfId="17" applyFont="1" applyBorder="1" applyAlignment="1">
      <alignment horizontal="right" vertical="center" wrapText="1"/>
    </xf>
    <xf numFmtId="38" fontId="7" fillId="0" borderId="10" xfId="17" applyFont="1" applyBorder="1" applyAlignment="1">
      <alignment horizontal="right" vertical="center" wrapText="1"/>
    </xf>
    <xf numFmtId="38" fontId="7" fillId="0" borderId="14" xfId="17" applyFont="1" applyBorder="1" applyAlignment="1">
      <alignment horizontal="right" vertical="center" wrapText="1"/>
    </xf>
    <xf numFmtId="38" fontId="7" fillId="0" borderId="15" xfId="17" applyFont="1" applyBorder="1" applyAlignment="1">
      <alignment horizontal="right" vertical="center" wrapText="1"/>
    </xf>
    <xf numFmtId="38" fontId="7" fillId="0" borderId="13" xfId="17" applyFont="1" applyBorder="1" applyAlignment="1">
      <alignment horizontal="right" vertical="center" wrapText="1"/>
    </xf>
    <xf numFmtId="182" fontId="7" fillId="0" borderId="0" xfId="17" applyNumberFormat="1" applyFont="1" applyBorder="1" applyAlignment="1">
      <alignment horizontal="right" vertical="center"/>
    </xf>
    <xf numFmtId="182" fontId="7" fillId="0" borderId="13" xfId="17" applyNumberFormat="1" applyFont="1" applyBorder="1" applyAlignment="1">
      <alignment horizontal="right" vertical="center"/>
    </xf>
    <xf numFmtId="183" fontId="11" fillId="0" borderId="0" xfId="17" applyNumberFormat="1" applyFont="1" applyBorder="1" applyAlignment="1">
      <alignment horizontal="right" vertical="center" wrapText="1"/>
    </xf>
    <xf numFmtId="38" fontId="13" fillId="0" borderId="8" xfId="17" applyFont="1" applyBorder="1" applyAlignment="1">
      <alignment horizontal="center" vertical="center" wrapText="1"/>
    </xf>
    <xf numFmtId="38" fontId="9" fillId="0" borderId="13" xfId="17" applyFont="1" applyBorder="1" applyAlignment="1">
      <alignment horizontal="right" vertical="center"/>
    </xf>
    <xf numFmtId="0" fontId="0" fillId="0" borderId="0" xfId="0" applyAlignment="1">
      <alignment horizontal="distributed" vertical="distributed" textRotation="255"/>
    </xf>
    <xf numFmtId="0" fontId="7" fillId="0" borderId="0" xfId="0" applyFont="1" applyBorder="1" applyAlignment="1">
      <alignment horizontal="distributed" vertical="distributed" textRotation="255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distributed" textRotation="255"/>
    </xf>
    <xf numFmtId="0" fontId="14" fillId="0" borderId="0" xfId="16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7" fillId="0" borderId="18" xfId="17" applyFont="1" applyBorder="1" applyAlignment="1">
      <alignment horizontal="right"/>
    </xf>
    <xf numFmtId="38" fontId="7" fillId="0" borderId="10" xfId="17" applyFont="1" applyBorder="1" applyAlignment="1">
      <alignment horizontal="right"/>
    </xf>
    <xf numFmtId="38" fontId="7" fillId="0" borderId="14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9" fillId="0" borderId="14" xfId="17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38" fontId="7" fillId="0" borderId="15" xfId="17" applyFont="1" applyBorder="1" applyAlignment="1">
      <alignment horizontal="right"/>
    </xf>
    <xf numFmtId="38" fontId="7" fillId="0" borderId="13" xfId="17" applyFont="1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distributed" textRotation="255"/>
    </xf>
    <xf numFmtId="0" fontId="6" fillId="0" borderId="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7" fillId="0" borderId="6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distributed" textRotation="255"/>
    </xf>
    <xf numFmtId="0" fontId="9" fillId="0" borderId="1" xfId="0" applyFont="1" applyBorder="1" applyAlignment="1">
      <alignment horizontal="distributed" vertical="distributed" textRotation="255"/>
    </xf>
    <xf numFmtId="0" fontId="9" fillId="0" borderId="12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distributed" textRotation="255"/>
    </xf>
    <xf numFmtId="0" fontId="7" fillId="0" borderId="1" xfId="0" applyFont="1" applyBorder="1" applyAlignment="1">
      <alignment horizontal="distributed" vertical="distributed" textRotation="255"/>
    </xf>
    <xf numFmtId="0" fontId="7" fillId="0" borderId="7" xfId="0" applyFont="1" applyBorder="1" applyAlignment="1">
      <alignment horizontal="distributed" vertical="distributed" textRotation="255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182" fontId="5" fillId="0" borderId="8" xfId="0" applyNumberFormat="1" applyFont="1" applyBorder="1" applyAlignment="1">
      <alignment horizontal="distributed" vertical="center" wrapText="1"/>
    </xf>
    <xf numFmtId="182" fontId="5" fillId="0" borderId="1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0" xfId="0" applyFont="1" applyBorder="1" applyAlignment="1">
      <alignment/>
    </xf>
    <xf numFmtId="0" fontId="3" fillId="0" borderId="1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05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05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905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81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81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81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810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0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10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14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14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7147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810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10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810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714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714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14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7147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1</xdr:col>
      <xdr:colOff>85725</xdr:colOff>
      <xdr:row>59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81000" y="8772525"/>
          <a:ext cx="7620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1</xdr:col>
      <xdr:colOff>85725</xdr:colOff>
      <xdr:row>51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381000" y="7391400"/>
          <a:ext cx="76200" cy="1381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0</xdr:rowOff>
    </xdr:from>
    <xdr:to>
      <xdr:col>1</xdr:col>
      <xdr:colOff>85725</xdr:colOff>
      <xdr:row>42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381000" y="6019800"/>
          <a:ext cx="76200" cy="1371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19050</xdr:rowOff>
    </xdr:from>
    <xdr:to>
      <xdr:col>1</xdr:col>
      <xdr:colOff>76200</xdr:colOff>
      <xdr:row>35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71475" y="4838700"/>
          <a:ext cx="762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76200</xdr:colOff>
      <xdr:row>27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371475" y="3276600"/>
          <a:ext cx="76200" cy="1514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76200</xdr:colOff>
      <xdr:row>18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371475" y="1933575"/>
          <a:ext cx="7620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85725</xdr:colOff>
      <xdr:row>11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371475" y="714375"/>
          <a:ext cx="85725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1</xdr:col>
      <xdr:colOff>85725</xdr:colOff>
      <xdr:row>59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81000" y="8772525"/>
          <a:ext cx="7620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1</xdr:col>
      <xdr:colOff>85725</xdr:colOff>
      <xdr:row>51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381000" y="7391400"/>
          <a:ext cx="76200" cy="1381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0</xdr:rowOff>
    </xdr:from>
    <xdr:to>
      <xdr:col>1</xdr:col>
      <xdr:colOff>85725</xdr:colOff>
      <xdr:row>42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381000" y="6019800"/>
          <a:ext cx="76200" cy="1371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19050</xdr:rowOff>
    </xdr:from>
    <xdr:to>
      <xdr:col>1</xdr:col>
      <xdr:colOff>76200</xdr:colOff>
      <xdr:row>35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71475" y="4838700"/>
          <a:ext cx="762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76200</xdr:colOff>
      <xdr:row>27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371475" y="3276600"/>
          <a:ext cx="76200" cy="1514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76200</xdr:colOff>
      <xdr:row>18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371475" y="1933575"/>
          <a:ext cx="7620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85725</xdr:colOff>
      <xdr:row>11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371475" y="714375"/>
          <a:ext cx="85725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025" y="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1450" y="0"/>
          <a:ext cx="1333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1450" y="0"/>
          <a:ext cx="1333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5</xdr:row>
      <xdr:rowOff>9525</xdr:rowOff>
    </xdr:from>
    <xdr:to>
      <xdr:col>0</xdr:col>
      <xdr:colOff>295275</xdr:colOff>
      <xdr:row>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200025" y="1143000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11</xdr:row>
      <xdr:rowOff>9525</xdr:rowOff>
    </xdr:from>
    <xdr:to>
      <xdr:col>0</xdr:col>
      <xdr:colOff>304800</xdr:colOff>
      <xdr:row>12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71450" y="2419350"/>
          <a:ext cx="1333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8.375" style="1" customWidth="1"/>
    <col min="3" max="3" width="6.75390625" style="1" customWidth="1"/>
    <col min="4" max="4" width="9.375" style="1" customWidth="1"/>
    <col min="5" max="5" width="11.375" style="1" customWidth="1"/>
    <col min="6" max="6" width="10.00390625" style="1" customWidth="1"/>
    <col min="7" max="7" width="10.625" style="1" customWidth="1"/>
    <col min="8" max="10" width="7.625" style="1" customWidth="1"/>
    <col min="11" max="16384" width="9.00390625" style="1" customWidth="1"/>
  </cols>
  <sheetData>
    <row r="1" ht="13.5">
      <c r="A1" s="189" t="s">
        <v>273</v>
      </c>
    </row>
    <row r="2" ht="28.5">
      <c r="A2" s="30" t="s">
        <v>75</v>
      </c>
    </row>
    <row r="3" ht="24" customHeight="1" thickBot="1">
      <c r="A3" s="2" t="s">
        <v>157</v>
      </c>
    </row>
    <row r="4" spans="1:10" ht="14.25" thickTop="1">
      <c r="A4" s="190" t="s">
        <v>158</v>
      </c>
      <c r="B4" s="192" t="s">
        <v>159</v>
      </c>
      <c r="C4" s="192" t="s">
        <v>160</v>
      </c>
      <c r="D4" s="194" t="s">
        <v>161</v>
      </c>
      <c r="E4" s="195"/>
      <c r="F4" s="194" t="s">
        <v>162</v>
      </c>
      <c r="G4" s="195"/>
      <c r="H4" s="196" t="s">
        <v>163</v>
      </c>
      <c r="I4" s="196"/>
      <c r="J4" s="194"/>
    </row>
    <row r="5" spans="1:10" ht="13.5">
      <c r="A5" s="191"/>
      <c r="B5" s="193"/>
      <c r="C5" s="193"/>
      <c r="D5" s="3" t="s">
        <v>164</v>
      </c>
      <c r="E5" s="3" t="s">
        <v>165</v>
      </c>
      <c r="F5" s="4" t="s">
        <v>164</v>
      </c>
      <c r="G5" s="3" t="s">
        <v>165</v>
      </c>
      <c r="H5" s="3" t="s">
        <v>166</v>
      </c>
      <c r="I5" s="3" t="s">
        <v>167</v>
      </c>
      <c r="J5" s="5" t="s">
        <v>168</v>
      </c>
    </row>
    <row r="6" spans="1:10" ht="13.5">
      <c r="A6" s="34" t="s">
        <v>169</v>
      </c>
      <c r="B6" s="32">
        <v>5</v>
      </c>
      <c r="C6" s="32">
        <v>7</v>
      </c>
      <c r="D6" s="32">
        <v>603433</v>
      </c>
      <c r="E6" s="32">
        <v>290710</v>
      </c>
      <c r="F6" s="32">
        <v>501456</v>
      </c>
      <c r="G6" s="32">
        <v>237538</v>
      </c>
      <c r="H6" s="33">
        <v>83.1</v>
      </c>
      <c r="I6" s="33">
        <v>81.71</v>
      </c>
      <c r="J6" s="33">
        <v>84.39</v>
      </c>
    </row>
    <row r="7" spans="1:10" ht="13.5">
      <c r="A7" s="31" t="s">
        <v>170</v>
      </c>
      <c r="B7" s="32">
        <v>5</v>
      </c>
      <c r="C7" s="32">
        <v>7</v>
      </c>
      <c r="D7" s="32">
        <v>629290</v>
      </c>
      <c r="E7" s="32">
        <v>304063</v>
      </c>
      <c r="F7" s="32">
        <v>520623</v>
      </c>
      <c r="G7" s="32">
        <v>247567</v>
      </c>
      <c r="H7" s="33">
        <v>82.73</v>
      </c>
      <c r="I7" s="33">
        <v>81.42</v>
      </c>
      <c r="J7" s="33">
        <v>83.96</v>
      </c>
    </row>
    <row r="8" spans="1:10" ht="13.5">
      <c r="A8" s="34">
        <v>34168</v>
      </c>
      <c r="B8" s="32">
        <v>5</v>
      </c>
      <c r="C8" s="32">
        <v>8</v>
      </c>
      <c r="D8" s="32">
        <v>658294</v>
      </c>
      <c r="E8" s="32">
        <v>319307</v>
      </c>
      <c r="F8" s="32">
        <v>501543</v>
      </c>
      <c r="G8" s="32">
        <v>238777</v>
      </c>
      <c r="H8" s="33">
        <v>76.19</v>
      </c>
      <c r="I8" s="33">
        <v>74.78</v>
      </c>
      <c r="J8" s="33">
        <v>77.52</v>
      </c>
    </row>
    <row r="9" spans="1:10" ht="13.5">
      <c r="A9" s="130">
        <v>35358</v>
      </c>
      <c r="B9" s="131">
        <v>3</v>
      </c>
      <c r="C9" s="132">
        <v>11</v>
      </c>
      <c r="D9" s="132">
        <v>679821</v>
      </c>
      <c r="E9" s="132">
        <v>330382</v>
      </c>
      <c r="F9" s="132">
        <v>423394</v>
      </c>
      <c r="G9" s="132">
        <v>203473</v>
      </c>
      <c r="H9" s="133">
        <v>62.28</v>
      </c>
      <c r="I9" s="133">
        <v>61.59</v>
      </c>
      <c r="J9" s="133">
        <v>62.94</v>
      </c>
    </row>
    <row r="10" spans="1:10" ht="13.5">
      <c r="A10" s="76">
        <v>36702</v>
      </c>
      <c r="B10" s="77" t="s">
        <v>78</v>
      </c>
      <c r="C10" s="78">
        <v>4</v>
      </c>
      <c r="D10" s="78">
        <v>222071</v>
      </c>
      <c r="E10" s="78">
        <v>107178</v>
      </c>
      <c r="F10" s="78">
        <v>143360</v>
      </c>
      <c r="G10" s="78">
        <v>68284</v>
      </c>
      <c r="H10" s="79">
        <v>64.56</v>
      </c>
      <c r="I10" s="79">
        <v>63.71</v>
      </c>
      <c r="J10" s="79">
        <v>65.34</v>
      </c>
    </row>
    <row r="11" spans="1:10" ht="13.5">
      <c r="A11" s="80"/>
      <c r="B11" s="77" t="s">
        <v>79</v>
      </c>
      <c r="C11" s="78">
        <v>3</v>
      </c>
      <c r="D11" s="78">
        <v>236158</v>
      </c>
      <c r="E11" s="78">
        <v>114929</v>
      </c>
      <c r="F11" s="78">
        <v>151400</v>
      </c>
      <c r="G11" s="78">
        <v>73309</v>
      </c>
      <c r="H11" s="79">
        <v>64.11</v>
      </c>
      <c r="I11" s="79">
        <v>63.79</v>
      </c>
      <c r="J11" s="79">
        <v>64.42</v>
      </c>
    </row>
    <row r="12" spans="1:10" ht="13.5">
      <c r="A12" s="80"/>
      <c r="B12" s="77" t="s">
        <v>80</v>
      </c>
      <c r="C12" s="78">
        <v>3</v>
      </c>
      <c r="D12" s="78">
        <v>237816</v>
      </c>
      <c r="E12" s="78">
        <v>116272</v>
      </c>
      <c r="F12" s="78">
        <v>160320</v>
      </c>
      <c r="G12" s="78">
        <v>77549</v>
      </c>
      <c r="H12" s="79">
        <v>67.41</v>
      </c>
      <c r="I12" s="79">
        <v>66.7</v>
      </c>
      <c r="J12" s="79">
        <v>68.1</v>
      </c>
    </row>
    <row r="13" spans="1:10" ht="13.5">
      <c r="A13" s="80"/>
      <c r="B13" s="77" t="s">
        <v>81</v>
      </c>
      <c r="C13" s="78">
        <v>10</v>
      </c>
      <c r="D13" s="78">
        <f>SUM(D15:D30)</f>
        <v>696045</v>
      </c>
      <c r="E13" s="78">
        <f>SUM(E15:E30)</f>
        <v>338379</v>
      </c>
      <c r="F13" s="78">
        <f>SUM(F15:F30)</f>
        <v>455080</v>
      </c>
      <c r="G13" s="78">
        <f>SUM(G15:G30)</f>
        <v>219142</v>
      </c>
      <c r="H13" s="79">
        <v>65.38</v>
      </c>
      <c r="I13" s="79">
        <v>64.76</v>
      </c>
      <c r="J13" s="79">
        <v>65.97</v>
      </c>
    </row>
    <row r="14" spans="1:10" ht="13.5">
      <c r="A14" s="35"/>
      <c r="B14" s="40"/>
      <c r="C14" s="32"/>
      <c r="D14" s="32"/>
      <c r="E14" s="32"/>
      <c r="F14" s="32"/>
      <c r="G14" s="32"/>
      <c r="H14" s="33"/>
      <c r="I14" s="33"/>
      <c r="J14" s="33"/>
    </row>
    <row r="15" spans="1:10" ht="13.5">
      <c r="A15" s="36" t="s">
        <v>171</v>
      </c>
      <c r="B15" s="32" t="s">
        <v>251</v>
      </c>
      <c r="C15" s="32" t="s">
        <v>82</v>
      </c>
      <c r="D15" s="48">
        <v>154650</v>
      </c>
      <c r="E15" s="134">
        <v>74826</v>
      </c>
      <c r="F15" s="134">
        <v>97061</v>
      </c>
      <c r="G15" s="134">
        <v>46043</v>
      </c>
      <c r="H15" s="135">
        <v>62.76</v>
      </c>
      <c r="I15" s="135">
        <v>61.53</v>
      </c>
      <c r="J15" s="135">
        <v>63.91</v>
      </c>
    </row>
    <row r="16" spans="1:10" ht="13.5">
      <c r="A16" s="36" t="s">
        <v>172</v>
      </c>
      <c r="B16" s="32" t="s">
        <v>251</v>
      </c>
      <c r="C16" s="32" t="s">
        <v>82</v>
      </c>
      <c r="D16" s="134">
        <v>42496</v>
      </c>
      <c r="E16" s="134">
        <v>20634</v>
      </c>
      <c r="F16" s="134">
        <v>25690</v>
      </c>
      <c r="G16" s="134">
        <v>12487</v>
      </c>
      <c r="H16" s="135">
        <v>60.45</v>
      </c>
      <c r="I16" s="135">
        <v>60.52</v>
      </c>
      <c r="J16" s="135">
        <v>60.39</v>
      </c>
    </row>
    <row r="17" spans="1:10" ht="13.5">
      <c r="A17" s="36" t="s">
        <v>173</v>
      </c>
      <c r="B17" s="32" t="s">
        <v>251</v>
      </c>
      <c r="C17" s="32" t="s">
        <v>82</v>
      </c>
      <c r="D17" s="134">
        <v>21381</v>
      </c>
      <c r="E17" s="134">
        <v>10301</v>
      </c>
      <c r="F17" s="134">
        <v>14086</v>
      </c>
      <c r="G17" s="134">
        <v>6839</v>
      </c>
      <c r="H17" s="135">
        <v>65.88</v>
      </c>
      <c r="I17" s="135">
        <v>66.39</v>
      </c>
      <c r="J17" s="135">
        <v>65.41</v>
      </c>
    </row>
    <row r="18" spans="1:10" ht="13.5">
      <c r="A18" s="36" t="s">
        <v>174</v>
      </c>
      <c r="B18" s="32" t="s">
        <v>251</v>
      </c>
      <c r="C18" s="32" t="s">
        <v>82</v>
      </c>
      <c r="D18" s="134">
        <v>26536</v>
      </c>
      <c r="E18" s="134">
        <v>12878</v>
      </c>
      <c r="F18" s="134">
        <v>17336</v>
      </c>
      <c r="G18" s="134">
        <v>8306</v>
      </c>
      <c r="H18" s="135">
        <v>65.33</v>
      </c>
      <c r="I18" s="135">
        <v>64.5</v>
      </c>
      <c r="J18" s="135">
        <v>66.12</v>
      </c>
    </row>
    <row r="19" spans="1:10" ht="13.5">
      <c r="A19" s="36" t="s">
        <v>175</v>
      </c>
      <c r="B19" s="32" t="s">
        <v>251</v>
      </c>
      <c r="C19" s="32" t="s">
        <v>82</v>
      </c>
      <c r="D19" s="134">
        <v>25581</v>
      </c>
      <c r="E19" s="134">
        <v>12188</v>
      </c>
      <c r="F19" s="134">
        <v>17237</v>
      </c>
      <c r="G19" s="134">
        <v>8205</v>
      </c>
      <c r="H19" s="135">
        <v>67.38</v>
      </c>
      <c r="I19" s="135">
        <v>67.32</v>
      </c>
      <c r="J19" s="135">
        <v>67.44</v>
      </c>
    </row>
    <row r="20" spans="1:10" ht="13.5">
      <c r="A20" s="36" t="s">
        <v>176</v>
      </c>
      <c r="B20" s="32" t="s">
        <v>251</v>
      </c>
      <c r="C20" s="32" t="s">
        <v>82</v>
      </c>
      <c r="D20" s="134">
        <v>26523</v>
      </c>
      <c r="E20" s="134">
        <v>12847</v>
      </c>
      <c r="F20" s="134">
        <v>18612</v>
      </c>
      <c r="G20" s="134">
        <v>8897</v>
      </c>
      <c r="H20" s="135">
        <v>70.17</v>
      </c>
      <c r="I20" s="135">
        <v>69.25</v>
      </c>
      <c r="J20" s="135">
        <v>71.04</v>
      </c>
    </row>
    <row r="21" spans="1:10" ht="13.5">
      <c r="A21" s="36" t="s">
        <v>177</v>
      </c>
      <c r="B21" s="32" t="s">
        <v>251</v>
      </c>
      <c r="C21" s="32" t="s">
        <v>82</v>
      </c>
      <c r="D21" s="134">
        <v>25019</v>
      </c>
      <c r="E21" s="134">
        <v>12224</v>
      </c>
      <c r="F21" s="134">
        <v>17455</v>
      </c>
      <c r="G21" s="134">
        <v>8472</v>
      </c>
      <c r="H21" s="135">
        <v>69.77</v>
      </c>
      <c r="I21" s="135">
        <v>69.31</v>
      </c>
      <c r="J21" s="135">
        <v>70.21</v>
      </c>
    </row>
    <row r="22" spans="1:10" ht="13.5">
      <c r="A22" s="35"/>
      <c r="B22" s="32"/>
      <c r="C22" s="32"/>
      <c r="D22" s="134"/>
      <c r="E22" s="134"/>
      <c r="F22" s="134"/>
      <c r="G22" s="134"/>
      <c r="H22" s="135"/>
      <c r="I22" s="135"/>
      <c r="J22" s="135"/>
    </row>
    <row r="23" spans="1:10" ht="13.5">
      <c r="A23" s="36" t="s">
        <v>178</v>
      </c>
      <c r="B23" s="32" t="s">
        <v>251</v>
      </c>
      <c r="C23" s="32" t="s">
        <v>82</v>
      </c>
      <c r="D23" s="134">
        <v>20459</v>
      </c>
      <c r="E23" s="134">
        <v>9863</v>
      </c>
      <c r="F23" s="134">
        <v>14976</v>
      </c>
      <c r="G23" s="134">
        <v>7197</v>
      </c>
      <c r="H23" s="135">
        <v>73.2</v>
      </c>
      <c r="I23" s="135">
        <v>72.97</v>
      </c>
      <c r="J23" s="135">
        <v>73.41</v>
      </c>
    </row>
    <row r="24" spans="1:10" ht="13.5">
      <c r="A24" s="36" t="s">
        <v>179</v>
      </c>
      <c r="B24" s="32" t="s">
        <v>251</v>
      </c>
      <c r="C24" s="32" t="s">
        <v>82</v>
      </c>
      <c r="D24" s="134">
        <v>57228</v>
      </c>
      <c r="E24" s="134">
        <v>27479</v>
      </c>
      <c r="F24" s="134">
        <v>33692</v>
      </c>
      <c r="G24" s="134">
        <v>16249</v>
      </c>
      <c r="H24" s="135">
        <v>58.87</v>
      </c>
      <c r="I24" s="135">
        <v>59.13</v>
      </c>
      <c r="J24" s="135">
        <v>58.63</v>
      </c>
    </row>
    <row r="25" spans="1:10" ht="13.5">
      <c r="A25" s="36" t="s">
        <v>180</v>
      </c>
      <c r="B25" s="32" t="s">
        <v>251</v>
      </c>
      <c r="C25" s="32" t="s">
        <v>82</v>
      </c>
      <c r="D25" s="134">
        <v>22024</v>
      </c>
      <c r="E25" s="134">
        <v>10647</v>
      </c>
      <c r="F25" s="134">
        <v>15293</v>
      </c>
      <c r="G25" s="134">
        <v>7338</v>
      </c>
      <c r="H25" s="135">
        <v>69.44</v>
      </c>
      <c r="I25" s="135">
        <v>68.92</v>
      </c>
      <c r="J25" s="135">
        <v>69.92</v>
      </c>
    </row>
    <row r="26" spans="1:10" ht="13.5">
      <c r="A26" s="36" t="s">
        <v>181</v>
      </c>
      <c r="B26" s="32" t="s">
        <v>251</v>
      </c>
      <c r="C26" s="32" t="s">
        <v>82</v>
      </c>
      <c r="D26" s="134">
        <v>35398</v>
      </c>
      <c r="E26" s="134">
        <v>16896</v>
      </c>
      <c r="F26" s="134">
        <v>26469</v>
      </c>
      <c r="G26" s="134">
        <v>12475</v>
      </c>
      <c r="H26" s="135">
        <v>74.78</v>
      </c>
      <c r="I26" s="135">
        <v>73.83</v>
      </c>
      <c r="J26" s="135">
        <v>75.64</v>
      </c>
    </row>
    <row r="27" spans="1:10" ht="13.5">
      <c r="A27" s="36" t="s">
        <v>182</v>
      </c>
      <c r="B27" s="32" t="s">
        <v>251</v>
      </c>
      <c r="C27" s="32" t="s">
        <v>82</v>
      </c>
      <c r="D27" s="134">
        <v>129017</v>
      </c>
      <c r="E27" s="134">
        <v>63640</v>
      </c>
      <c r="F27" s="134">
        <v>81754</v>
      </c>
      <c r="G27" s="134">
        <v>39859</v>
      </c>
      <c r="H27" s="135">
        <v>63.37</v>
      </c>
      <c r="I27" s="135">
        <v>62.63</v>
      </c>
      <c r="J27" s="135">
        <v>64.08</v>
      </c>
    </row>
    <row r="28" spans="1:10" ht="13.5">
      <c r="A28" s="36" t="s">
        <v>183</v>
      </c>
      <c r="B28" s="32" t="s">
        <v>251</v>
      </c>
      <c r="C28" s="32" t="s">
        <v>82</v>
      </c>
      <c r="D28" s="134">
        <v>48382</v>
      </c>
      <c r="E28" s="134">
        <v>23512</v>
      </c>
      <c r="F28" s="134">
        <v>34642</v>
      </c>
      <c r="G28" s="134">
        <v>16743</v>
      </c>
      <c r="H28" s="135">
        <v>71.6</v>
      </c>
      <c r="I28" s="135">
        <v>71.21</v>
      </c>
      <c r="J28" s="135">
        <v>71.97</v>
      </c>
    </row>
    <row r="29" spans="1:10" ht="13.5">
      <c r="A29" s="36" t="s">
        <v>184</v>
      </c>
      <c r="B29" s="32" t="s">
        <v>251</v>
      </c>
      <c r="C29" s="32" t="s">
        <v>82</v>
      </c>
      <c r="D29" s="134">
        <v>37984</v>
      </c>
      <c r="E29" s="134">
        <v>18852</v>
      </c>
      <c r="F29" s="134">
        <v>25224</v>
      </c>
      <c r="G29" s="134">
        <v>12403</v>
      </c>
      <c r="H29" s="135">
        <v>66.41</v>
      </c>
      <c r="I29" s="135">
        <v>65.79</v>
      </c>
      <c r="J29" s="135">
        <v>67.01</v>
      </c>
    </row>
    <row r="30" spans="1:10" ht="13.5">
      <c r="A30" s="37" t="s">
        <v>185</v>
      </c>
      <c r="B30" s="41" t="s">
        <v>251</v>
      </c>
      <c r="C30" s="38" t="s">
        <v>82</v>
      </c>
      <c r="D30" s="56">
        <v>23367</v>
      </c>
      <c r="E30" s="56">
        <v>11592</v>
      </c>
      <c r="F30" s="56">
        <v>15553</v>
      </c>
      <c r="G30" s="56">
        <v>7629</v>
      </c>
      <c r="H30" s="136">
        <v>66.56</v>
      </c>
      <c r="I30" s="136">
        <v>65.81</v>
      </c>
      <c r="J30" s="136">
        <v>67.3</v>
      </c>
    </row>
    <row r="31" ht="13.5">
      <c r="G31" s="75" t="s">
        <v>186</v>
      </c>
    </row>
  </sheetData>
  <mergeCells count="6">
    <mergeCell ref="A4:A5"/>
    <mergeCell ref="B4:B5"/>
    <mergeCell ref="F4:G4"/>
    <mergeCell ref="H4:J4"/>
    <mergeCell ref="C4:C5"/>
    <mergeCell ref="D4:E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1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5.875" style="1" customWidth="1"/>
    <col min="2" max="2" width="9.00390625" style="1" customWidth="1"/>
    <col min="3" max="3" width="9.375" style="124" customWidth="1"/>
    <col min="4" max="23" width="7.125" style="1" customWidth="1"/>
    <col min="24" max="16384" width="9.00390625" style="1" customWidth="1"/>
  </cols>
  <sheetData>
    <row r="1" spans="1:3" ht="13.5">
      <c r="A1" s="189" t="s">
        <v>273</v>
      </c>
      <c r="C1" s="1"/>
    </row>
    <row r="2" ht="14.25" thickBot="1">
      <c r="A2" s="2" t="s">
        <v>252</v>
      </c>
    </row>
    <row r="3" spans="1:23" ht="14.25" thickTop="1">
      <c r="A3" s="195" t="s">
        <v>57</v>
      </c>
      <c r="B3" s="196" t="s">
        <v>58</v>
      </c>
      <c r="C3" s="238" t="s">
        <v>130</v>
      </c>
      <c r="D3" s="236" t="s">
        <v>59</v>
      </c>
      <c r="E3" s="240"/>
      <c r="F3" s="240"/>
      <c r="G3" s="240"/>
      <c r="H3" s="240"/>
      <c r="I3" s="240"/>
      <c r="J3" s="240"/>
      <c r="K3" s="240"/>
      <c r="L3" s="240"/>
      <c r="M3" s="241"/>
      <c r="N3" s="194" t="s">
        <v>60</v>
      </c>
      <c r="O3" s="245"/>
      <c r="P3" s="245"/>
      <c r="Q3" s="195"/>
      <c r="R3" s="235" t="s">
        <v>131</v>
      </c>
      <c r="S3" s="235"/>
      <c r="T3" s="235"/>
      <c r="U3" s="235"/>
      <c r="V3" s="235"/>
      <c r="W3" s="236"/>
    </row>
    <row r="4" spans="1:23" ht="13.5">
      <c r="A4" s="185"/>
      <c r="B4" s="186"/>
      <c r="C4" s="239"/>
      <c r="D4" s="242" t="s">
        <v>61</v>
      </c>
      <c r="E4" s="243"/>
      <c r="F4" s="243"/>
      <c r="G4" s="243"/>
      <c r="H4" s="243"/>
      <c r="I4" s="243"/>
      <c r="J4" s="244"/>
      <c r="K4" s="242" t="s">
        <v>62</v>
      </c>
      <c r="L4" s="244"/>
      <c r="M4" s="246" t="s">
        <v>63</v>
      </c>
      <c r="N4" s="242" t="s">
        <v>132</v>
      </c>
      <c r="O4" s="244"/>
      <c r="P4" s="186" t="s">
        <v>133</v>
      </c>
      <c r="Q4" s="248" t="s">
        <v>64</v>
      </c>
      <c r="R4" s="186" t="s">
        <v>134</v>
      </c>
      <c r="S4" s="186" t="s">
        <v>65</v>
      </c>
      <c r="T4" s="186" t="s">
        <v>135</v>
      </c>
      <c r="U4" s="186" t="s">
        <v>66</v>
      </c>
      <c r="V4" s="186" t="s">
        <v>67</v>
      </c>
      <c r="W4" s="237" t="s">
        <v>136</v>
      </c>
    </row>
    <row r="5" spans="1:23" ht="22.5">
      <c r="A5" s="185"/>
      <c r="B5" s="186"/>
      <c r="C5" s="239"/>
      <c r="D5" s="16" t="s">
        <v>68</v>
      </c>
      <c r="E5" s="16" t="s">
        <v>69</v>
      </c>
      <c r="F5" s="16" t="s">
        <v>70</v>
      </c>
      <c r="G5" s="16" t="s">
        <v>137</v>
      </c>
      <c r="H5" s="20" t="s">
        <v>138</v>
      </c>
      <c r="I5" s="16" t="s">
        <v>71</v>
      </c>
      <c r="J5" s="16" t="s">
        <v>72</v>
      </c>
      <c r="K5" s="19" t="s">
        <v>139</v>
      </c>
      <c r="L5" s="15" t="s">
        <v>140</v>
      </c>
      <c r="M5" s="247"/>
      <c r="N5" s="17" t="s">
        <v>73</v>
      </c>
      <c r="O5" s="21" t="s">
        <v>141</v>
      </c>
      <c r="P5" s="186"/>
      <c r="Q5" s="248"/>
      <c r="R5" s="186"/>
      <c r="S5" s="186"/>
      <c r="T5" s="186"/>
      <c r="U5" s="186"/>
      <c r="V5" s="186"/>
      <c r="W5" s="237"/>
    </row>
    <row r="6" spans="1:23" s="85" customFormat="1" ht="13.5" customHeight="1">
      <c r="A6" s="113" t="s">
        <v>56</v>
      </c>
      <c r="B6" s="114">
        <v>10589</v>
      </c>
      <c r="C6" s="125">
        <v>83.6</v>
      </c>
      <c r="D6" s="115">
        <v>118</v>
      </c>
      <c r="E6" s="115">
        <v>1768</v>
      </c>
      <c r="F6" s="115">
        <v>500</v>
      </c>
      <c r="G6" s="115">
        <v>11</v>
      </c>
      <c r="H6" s="115">
        <v>480</v>
      </c>
      <c r="I6" s="115">
        <v>163</v>
      </c>
      <c r="J6" s="115">
        <v>703</v>
      </c>
      <c r="K6" s="115">
        <v>1627</v>
      </c>
      <c r="L6" s="115">
        <v>788</v>
      </c>
      <c r="M6" s="115">
        <v>6158</v>
      </c>
      <c r="N6" s="115">
        <v>693</v>
      </c>
      <c r="O6" s="115">
        <v>954</v>
      </c>
      <c r="P6" s="115">
        <v>169</v>
      </c>
      <c r="Q6" s="115">
        <v>1816</v>
      </c>
      <c r="R6" s="115">
        <v>1563</v>
      </c>
      <c r="S6" s="115">
        <v>371</v>
      </c>
      <c r="T6" s="115">
        <v>244</v>
      </c>
      <c r="U6" s="115">
        <v>1</v>
      </c>
      <c r="V6" s="115">
        <v>436</v>
      </c>
      <c r="W6" s="115">
        <v>2615</v>
      </c>
    </row>
    <row r="7" spans="1:23" s="85" customFormat="1" ht="13.5" customHeight="1">
      <c r="A7" s="116"/>
      <c r="B7" s="117"/>
      <c r="C7" s="12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 s="85" customFormat="1" ht="13.5" customHeight="1">
      <c r="A8" s="118" t="s">
        <v>0</v>
      </c>
      <c r="B8" s="127">
        <v>1940</v>
      </c>
      <c r="C8" s="126">
        <v>98</v>
      </c>
      <c r="D8" s="119">
        <v>12</v>
      </c>
      <c r="E8" s="119">
        <v>250</v>
      </c>
      <c r="F8" s="119">
        <v>97</v>
      </c>
      <c r="G8" s="119">
        <v>5</v>
      </c>
      <c r="H8" s="119">
        <v>47</v>
      </c>
      <c r="I8" s="119">
        <v>23</v>
      </c>
      <c r="J8" s="119">
        <v>190</v>
      </c>
      <c r="K8" s="119">
        <v>140</v>
      </c>
      <c r="L8" s="119">
        <v>218</v>
      </c>
      <c r="M8" s="119">
        <v>982</v>
      </c>
      <c r="N8" s="119">
        <v>173</v>
      </c>
      <c r="O8" s="119">
        <v>91</v>
      </c>
      <c r="P8" s="119" t="s">
        <v>82</v>
      </c>
      <c r="Q8" s="119">
        <v>264</v>
      </c>
      <c r="R8" s="119">
        <v>423</v>
      </c>
      <c r="S8" s="119">
        <v>146</v>
      </c>
      <c r="T8" s="119">
        <v>51</v>
      </c>
      <c r="U8" s="119" t="s">
        <v>82</v>
      </c>
      <c r="V8" s="119">
        <v>74</v>
      </c>
      <c r="W8" s="119">
        <v>694</v>
      </c>
    </row>
    <row r="9" spans="1:23" s="85" customFormat="1" ht="13.5" customHeight="1">
      <c r="A9" s="118" t="s">
        <v>1</v>
      </c>
      <c r="B9" s="127">
        <v>736</v>
      </c>
      <c r="C9" s="126">
        <v>74.4</v>
      </c>
      <c r="D9" s="119">
        <v>5</v>
      </c>
      <c r="E9" s="119">
        <v>110</v>
      </c>
      <c r="F9" s="119">
        <v>27</v>
      </c>
      <c r="G9" s="119">
        <v>2</v>
      </c>
      <c r="H9" s="119">
        <v>16</v>
      </c>
      <c r="I9" s="119">
        <v>15</v>
      </c>
      <c r="J9" s="119">
        <v>41</v>
      </c>
      <c r="K9" s="119">
        <v>73</v>
      </c>
      <c r="L9" s="119">
        <v>65</v>
      </c>
      <c r="M9" s="119">
        <v>354</v>
      </c>
      <c r="N9" s="119">
        <v>4</v>
      </c>
      <c r="O9" s="119">
        <v>53</v>
      </c>
      <c r="P9" s="119" t="s">
        <v>82</v>
      </c>
      <c r="Q9" s="119">
        <v>57</v>
      </c>
      <c r="R9" s="119">
        <v>279</v>
      </c>
      <c r="S9" s="119">
        <v>17</v>
      </c>
      <c r="T9" s="119">
        <v>9</v>
      </c>
      <c r="U9" s="119" t="s">
        <v>82</v>
      </c>
      <c r="V9" s="119">
        <v>20</v>
      </c>
      <c r="W9" s="119">
        <v>325</v>
      </c>
    </row>
    <row r="10" spans="1:23" s="85" customFormat="1" ht="13.5" customHeight="1">
      <c r="A10" s="118" t="s">
        <v>142</v>
      </c>
      <c r="B10" s="127">
        <v>303</v>
      </c>
      <c r="C10" s="126">
        <v>88.3</v>
      </c>
      <c r="D10" s="119">
        <v>4</v>
      </c>
      <c r="E10" s="119">
        <v>54</v>
      </c>
      <c r="F10" s="119">
        <v>17</v>
      </c>
      <c r="G10" s="119">
        <v>1</v>
      </c>
      <c r="H10" s="119">
        <v>16</v>
      </c>
      <c r="I10" s="119">
        <v>7</v>
      </c>
      <c r="J10" s="119">
        <v>23</v>
      </c>
      <c r="K10" s="119">
        <v>60</v>
      </c>
      <c r="L10" s="119">
        <v>20</v>
      </c>
      <c r="M10" s="119">
        <v>202</v>
      </c>
      <c r="N10" s="119">
        <v>11</v>
      </c>
      <c r="O10" s="119">
        <v>44</v>
      </c>
      <c r="P10" s="119" t="s">
        <v>82</v>
      </c>
      <c r="Q10" s="119">
        <v>55</v>
      </c>
      <c r="R10" s="119">
        <v>9</v>
      </c>
      <c r="S10" s="119">
        <v>16</v>
      </c>
      <c r="T10" s="119">
        <v>7</v>
      </c>
      <c r="U10" s="119" t="s">
        <v>82</v>
      </c>
      <c r="V10" s="119">
        <v>14</v>
      </c>
      <c r="W10" s="119">
        <v>46</v>
      </c>
    </row>
    <row r="11" spans="1:23" s="85" customFormat="1" ht="13.5" customHeight="1">
      <c r="A11" s="118" t="s">
        <v>2</v>
      </c>
      <c r="B11" s="127">
        <v>574</v>
      </c>
      <c r="C11" s="126">
        <v>58.9</v>
      </c>
      <c r="D11" s="119">
        <v>4</v>
      </c>
      <c r="E11" s="119">
        <v>62</v>
      </c>
      <c r="F11" s="119">
        <v>14</v>
      </c>
      <c r="G11" s="119" t="s">
        <v>82</v>
      </c>
      <c r="H11" s="119">
        <v>10</v>
      </c>
      <c r="I11" s="119">
        <v>5</v>
      </c>
      <c r="J11" s="119">
        <v>28</v>
      </c>
      <c r="K11" s="119">
        <v>21</v>
      </c>
      <c r="L11" s="119">
        <v>21</v>
      </c>
      <c r="M11" s="119">
        <v>165</v>
      </c>
      <c r="N11" s="119">
        <v>120</v>
      </c>
      <c r="O11" s="119">
        <v>27</v>
      </c>
      <c r="P11" s="119">
        <v>60</v>
      </c>
      <c r="Q11" s="119">
        <v>207</v>
      </c>
      <c r="R11" s="119">
        <v>172</v>
      </c>
      <c r="S11" s="119">
        <v>12</v>
      </c>
      <c r="T11" s="119">
        <v>6</v>
      </c>
      <c r="U11" s="119" t="s">
        <v>82</v>
      </c>
      <c r="V11" s="119">
        <v>12</v>
      </c>
      <c r="W11" s="119">
        <v>202</v>
      </c>
    </row>
    <row r="12" spans="1:23" s="85" customFormat="1" ht="13.5" customHeight="1">
      <c r="A12" s="118" t="s">
        <v>3</v>
      </c>
      <c r="B12" s="127">
        <v>309</v>
      </c>
      <c r="C12" s="126">
        <v>104.8</v>
      </c>
      <c r="D12" s="119">
        <v>4</v>
      </c>
      <c r="E12" s="119">
        <v>46</v>
      </c>
      <c r="F12" s="119">
        <v>17</v>
      </c>
      <c r="G12" s="119">
        <v>2</v>
      </c>
      <c r="H12" s="119">
        <v>13</v>
      </c>
      <c r="I12" s="119">
        <v>7</v>
      </c>
      <c r="J12" s="119">
        <v>31</v>
      </c>
      <c r="K12" s="119">
        <v>69</v>
      </c>
      <c r="L12" s="119">
        <v>26</v>
      </c>
      <c r="M12" s="119">
        <v>215</v>
      </c>
      <c r="N12" s="119">
        <v>44</v>
      </c>
      <c r="O12" s="119">
        <v>21</v>
      </c>
      <c r="P12" s="119" t="s">
        <v>82</v>
      </c>
      <c r="Q12" s="119">
        <v>65</v>
      </c>
      <c r="R12" s="119" t="s">
        <v>82</v>
      </c>
      <c r="S12" s="119">
        <v>10</v>
      </c>
      <c r="T12" s="119">
        <v>8</v>
      </c>
      <c r="U12" s="119" t="s">
        <v>82</v>
      </c>
      <c r="V12" s="119">
        <v>11</v>
      </c>
      <c r="W12" s="119">
        <v>29</v>
      </c>
    </row>
    <row r="13" spans="1:23" s="85" customFormat="1" ht="13.5" customHeight="1">
      <c r="A13" s="118" t="s">
        <v>4</v>
      </c>
      <c r="B13" s="127">
        <v>605</v>
      </c>
      <c r="C13" s="126">
        <v>53.8</v>
      </c>
      <c r="D13" s="119">
        <v>5</v>
      </c>
      <c r="E13" s="119">
        <v>80</v>
      </c>
      <c r="F13" s="119">
        <v>16</v>
      </c>
      <c r="G13" s="119" t="s">
        <v>82</v>
      </c>
      <c r="H13" s="119">
        <v>18</v>
      </c>
      <c r="I13" s="119">
        <v>6</v>
      </c>
      <c r="J13" s="119">
        <v>22</v>
      </c>
      <c r="K13" s="119">
        <v>32</v>
      </c>
      <c r="L13" s="119">
        <v>17</v>
      </c>
      <c r="M13" s="119">
        <v>196</v>
      </c>
      <c r="N13" s="119">
        <v>66</v>
      </c>
      <c r="O13" s="119">
        <v>41</v>
      </c>
      <c r="P13" s="119">
        <v>64</v>
      </c>
      <c r="Q13" s="119">
        <v>171</v>
      </c>
      <c r="R13" s="119">
        <v>197</v>
      </c>
      <c r="S13" s="119">
        <v>21</v>
      </c>
      <c r="T13" s="119">
        <v>7</v>
      </c>
      <c r="U13" s="119" t="s">
        <v>82</v>
      </c>
      <c r="V13" s="119">
        <v>13</v>
      </c>
      <c r="W13" s="119">
        <v>238</v>
      </c>
    </row>
    <row r="14" spans="1:23" s="85" customFormat="1" ht="13.5" customHeight="1">
      <c r="A14" s="118" t="s">
        <v>5</v>
      </c>
      <c r="B14" s="127">
        <v>435</v>
      </c>
      <c r="C14" s="126">
        <v>74.2</v>
      </c>
      <c r="D14" s="119">
        <v>4</v>
      </c>
      <c r="E14" s="119">
        <v>48</v>
      </c>
      <c r="F14" s="119">
        <v>18</v>
      </c>
      <c r="G14" s="119" t="s">
        <v>82</v>
      </c>
      <c r="H14" s="119">
        <v>18</v>
      </c>
      <c r="I14" s="119">
        <v>8</v>
      </c>
      <c r="J14" s="119">
        <v>21</v>
      </c>
      <c r="K14" s="119">
        <v>84</v>
      </c>
      <c r="L14" s="119">
        <v>17</v>
      </c>
      <c r="M14" s="119">
        <v>218</v>
      </c>
      <c r="N14" s="119">
        <v>29</v>
      </c>
      <c r="O14" s="119">
        <v>22</v>
      </c>
      <c r="P14" s="119" t="s">
        <v>82</v>
      </c>
      <c r="Q14" s="119">
        <v>51</v>
      </c>
      <c r="R14" s="119">
        <v>137</v>
      </c>
      <c r="S14" s="119">
        <v>10</v>
      </c>
      <c r="T14" s="119">
        <v>7</v>
      </c>
      <c r="U14" s="119" t="s">
        <v>82</v>
      </c>
      <c r="V14" s="119">
        <v>12</v>
      </c>
      <c r="W14" s="119">
        <v>166</v>
      </c>
    </row>
    <row r="15" spans="1:23" s="85" customFormat="1" ht="13.5" customHeight="1">
      <c r="A15" s="116"/>
      <c r="B15" s="117"/>
      <c r="C15" s="126"/>
      <c r="D15" s="142"/>
      <c r="E15" s="142"/>
      <c r="F15" s="142"/>
      <c r="G15" s="142"/>
      <c r="H15" s="142"/>
      <c r="I15" s="142"/>
      <c r="J15" s="142"/>
      <c r="K15" s="142"/>
      <c r="L15" s="142"/>
      <c r="M15" s="87"/>
      <c r="N15" s="142"/>
      <c r="O15" s="142"/>
      <c r="P15" s="142"/>
      <c r="Q15" s="87"/>
      <c r="R15" s="142"/>
      <c r="S15" s="142"/>
      <c r="T15" s="142"/>
      <c r="U15" s="119"/>
      <c r="V15" s="142"/>
      <c r="W15" s="87"/>
    </row>
    <row r="16" spans="1:23" s="85" customFormat="1" ht="13.5" customHeight="1">
      <c r="A16" s="120" t="s">
        <v>143</v>
      </c>
      <c r="B16" s="117">
        <v>415</v>
      </c>
      <c r="C16" s="126">
        <v>61.65301204819277</v>
      </c>
      <c r="D16" s="87">
        <v>8</v>
      </c>
      <c r="E16" s="87">
        <v>80</v>
      </c>
      <c r="F16" s="87">
        <v>20</v>
      </c>
      <c r="G16" s="87" t="s">
        <v>82</v>
      </c>
      <c r="H16" s="87">
        <v>31</v>
      </c>
      <c r="I16" s="87">
        <v>14</v>
      </c>
      <c r="J16" s="87">
        <v>19</v>
      </c>
      <c r="K16" s="87">
        <v>74</v>
      </c>
      <c r="L16" s="87">
        <v>22</v>
      </c>
      <c r="M16" s="87">
        <v>268</v>
      </c>
      <c r="N16" s="87">
        <v>19</v>
      </c>
      <c r="O16" s="87">
        <v>50</v>
      </c>
      <c r="P16" s="87" t="s">
        <v>82</v>
      </c>
      <c r="Q16" s="87">
        <v>69</v>
      </c>
      <c r="R16" s="87">
        <v>31</v>
      </c>
      <c r="S16" s="87">
        <v>13</v>
      </c>
      <c r="T16" s="87">
        <v>12</v>
      </c>
      <c r="U16" s="87" t="s">
        <v>82</v>
      </c>
      <c r="V16" s="87">
        <v>22</v>
      </c>
      <c r="W16" s="87">
        <v>78</v>
      </c>
    </row>
    <row r="17" spans="1:23" ht="13.5" customHeight="1">
      <c r="A17" s="65" t="s">
        <v>144</v>
      </c>
      <c r="B17" s="128">
        <v>89</v>
      </c>
      <c r="C17" s="178">
        <v>78.9</v>
      </c>
      <c r="D17" s="73">
        <v>2</v>
      </c>
      <c r="E17" s="73">
        <v>18</v>
      </c>
      <c r="F17" s="73">
        <v>4</v>
      </c>
      <c r="G17" s="87" t="s">
        <v>82</v>
      </c>
      <c r="H17" s="73">
        <v>9</v>
      </c>
      <c r="I17" s="73">
        <v>1</v>
      </c>
      <c r="J17" s="73">
        <v>4</v>
      </c>
      <c r="K17" s="73">
        <v>21</v>
      </c>
      <c r="L17" s="73">
        <v>6</v>
      </c>
      <c r="M17" s="73">
        <v>65</v>
      </c>
      <c r="N17" s="73">
        <v>4</v>
      </c>
      <c r="O17" s="73">
        <v>9</v>
      </c>
      <c r="P17" s="87" t="s">
        <v>82</v>
      </c>
      <c r="Q17" s="73">
        <v>13</v>
      </c>
      <c r="R17" s="87" t="s">
        <v>82</v>
      </c>
      <c r="S17" s="73">
        <v>3</v>
      </c>
      <c r="T17" s="73">
        <v>3</v>
      </c>
      <c r="U17" s="87" t="s">
        <v>82</v>
      </c>
      <c r="V17" s="73">
        <v>5</v>
      </c>
      <c r="W17" s="73">
        <v>11</v>
      </c>
    </row>
    <row r="18" spans="1:23" ht="13.5" customHeight="1">
      <c r="A18" s="66" t="s">
        <v>6</v>
      </c>
      <c r="B18" s="128">
        <v>146</v>
      </c>
      <c r="C18" s="178">
        <v>42.2</v>
      </c>
      <c r="D18" s="73">
        <v>2</v>
      </c>
      <c r="E18" s="73">
        <v>16</v>
      </c>
      <c r="F18" s="73">
        <v>5</v>
      </c>
      <c r="G18" s="87" t="s">
        <v>82</v>
      </c>
      <c r="H18" s="73">
        <v>11</v>
      </c>
      <c r="I18" s="73">
        <v>11</v>
      </c>
      <c r="J18" s="73">
        <v>3</v>
      </c>
      <c r="K18" s="73">
        <v>25</v>
      </c>
      <c r="L18" s="73">
        <v>8</v>
      </c>
      <c r="M18" s="73">
        <v>81</v>
      </c>
      <c r="N18" s="73">
        <v>11</v>
      </c>
      <c r="O18" s="73">
        <v>14</v>
      </c>
      <c r="P18" s="87" t="s">
        <v>82</v>
      </c>
      <c r="Q18" s="73">
        <v>25</v>
      </c>
      <c r="R18" s="73">
        <v>29</v>
      </c>
      <c r="S18" s="73">
        <v>3</v>
      </c>
      <c r="T18" s="73">
        <v>3</v>
      </c>
      <c r="U18" s="87" t="s">
        <v>82</v>
      </c>
      <c r="V18" s="73">
        <v>5</v>
      </c>
      <c r="W18" s="73">
        <v>40</v>
      </c>
    </row>
    <row r="19" spans="1:23" ht="13.5" customHeight="1">
      <c r="A19" s="66" t="s">
        <v>7</v>
      </c>
      <c r="B19" s="128">
        <v>41</v>
      </c>
      <c r="C19" s="178">
        <v>32.4</v>
      </c>
      <c r="D19" s="73">
        <v>1</v>
      </c>
      <c r="E19" s="73">
        <v>12</v>
      </c>
      <c r="F19" s="73">
        <v>2</v>
      </c>
      <c r="G19" s="87" t="s">
        <v>82</v>
      </c>
      <c r="H19" s="73">
        <v>3</v>
      </c>
      <c r="I19" s="73">
        <v>1</v>
      </c>
      <c r="J19" s="73">
        <v>2</v>
      </c>
      <c r="K19" s="73">
        <v>8</v>
      </c>
      <c r="L19" s="73">
        <v>2</v>
      </c>
      <c r="M19" s="73">
        <v>31</v>
      </c>
      <c r="N19" s="87" t="s">
        <v>82</v>
      </c>
      <c r="O19" s="73">
        <v>6</v>
      </c>
      <c r="P19" s="87" t="s">
        <v>82</v>
      </c>
      <c r="Q19" s="73">
        <v>6</v>
      </c>
      <c r="R19" s="87" t="s">
        <v>82</v>
      </c>
      <c r="S19" s="73">
        <v>1</v>
      </c>
      <c r="T19" s="73">
        <v>1</v>
      </c>
      <c r="U19" s="87" t="s">
        <v>82</v>
      </c>
      <c r="V19" s="73">
        <v>2</v>
      </c>
      <c r="W19" s="73">
        <v>4</v>
      </c>
    </row>
    <row r="20" spans="1:23" ht="13.5" customHeight="1">
      <c r="A20" s="66" t="s">
        <v>8</v>
      </c>
      <c r="B20" s="128">
        <v>103</v>
      </c>
      <c r="C20" s="178">
        <v>94.2</v>
      </c>
      <c r="D20" s="73">
        <v>2</v>
      </c>
      <c r="E20" s="73">
        <v>21</v>
      </c>
      <c r="F20" s="73">
        <v>7</v>
      </c>
      <c r="G20" s="87" t="s">
        <v>82</v>
      </c>
      <c r="H20" s="73">
        <v>5</v>
      </c>
      <c r="I20" s="73">
        <v>1</v>
      </c>
      <c r="J20" s="73">
        <v>8</v>
      </c>
      <c r="K20" s="73">
        <v>16</v>
      </c>
      <c r="L20" s="73">
        <v>5</v>
      </c>
      <c r="M20" s="73">
        <v>65</v>
      </c>
      <c r="N20" s="73">
        <v>4</v>
      </c>
      <c r="O20" s="73">
        <v>16</v>
      </c>
      <c r="P20" s="87" t="s">
        <v>82</v>
      </c>
      <c r="Q20" s="73">
        <v>20</v>
      </c>
      <c r="R20" s="73">
        <v>2</v>
      </c>
      <c r="S20" s="73">
        <v>5</v>
      </c>
      <c r="T20" s="73">
        <v>3</v>
      </c>
      <c r="U20" s="87" t="s">
        <v>82</v>
      </c>
      <c r="V20" s="73">
        <v>8</v>
      </c>
      <c r="W20" s="73">
        <v>18</v>
      </c>
    </row>
    <row r="21" spans="1:23" ht="13.5" customHeight="1">
      <c r="A21" s="66" t="s">
        <v>9</v>
      </c>
      <c r="B21" s="128">
        <v>36</v>
      </c>
      <c r="C21" s="178">
        <v>44</v>
      </c>
      <c r="D21" s="73">
        <v>1</v>
      </c>
      <c r="E21" s="73">
        <v>13</v>
      </c>
      <c r="F21" s="73">
        <v>2</v>
      </c>
      <c r="G21" s="87" t="s">
        <v>82</v>
      </c>
      <c r="H21" s="73">
        <v>3</v>
      </c>
      <c r="I21" s="87" t="s">
        <v>82</v>
      </c>
      <c r="J21" s="73">
        <v>2</v>
      </c>
      <c r="K21" s="73">
        <v>4</v>
      </c>
      <c r="L21" s="73">
        <v>1</v>
      </c>
      <c r="M21" s="73">
        <v>26</v>
      </c>
      <c r="N21" s="87" t="s">
        <v>82</v>
      </c>
      <c r="O21" s="73">
        <v>5</v>
      </c>
      <c r="P21" s="87" t="s">
        <v>82</v>
      </c>
      <c r="Q21" s="73">
        <v>5</v>
      </c>
      <c r="R21" s="87" t="s">
        <v>82</v>
      </c>
      <c r="S21" s="73">
        <v>1</v>
      </c>
      <c r="T21" s="73">
        <v>2</v>
      </c>
      <c r="U21" s="87" t="s">
        <v>82</v>
      </c>
      <c r="V21" s="73">
        <v>2</v>
      </c>
      <c r="W21" s="73">
        <v>5</v>
      </c>
    </row>
    <row r="22" spans="1:23" s="85" customFormat="1" ht="13.5" customHeight="1">
      <c r="A22" s="120" t="s">
        <v>76</v>
      </c>
      <c r="B22" s="117">
        <v>785</v>
      </c>
      <c r="C22" s="126">
        <v>92.79235668789809</v>
      </c>
      <c r="D22" s="87">
        <v>13</v>
      </c>
      <c r="E22" s="87">
        <v>140</v>
      </c>
      <c r="F22" s="87">
        <v>47</v>
      </c>
      <c r="G22" s="87" t="s">
        <v>82</v>
      </c>
      <c r="H22" s="87">
        <v>53</v>
      </c>
      <c r="I22" s="87">
        <v>12</v>
      </c>
      <c r="J22" s="87">
        <v>46</v>
      </c>
      <c r="K22" s="87">
        <v>140</v>
      </c>
      <c r="L22" s="87">
        <v>68</v>
      </c>
      <c r="M22" s="87">
        <v>519</v>
      </c>
      <c r="N22" s="87">
        <v>38</v>
      </c>
      <c r="O22" s="87">
        <v>91</v>
      </c>
      <c r="P22" s="87" t="s">
        <v>82</v>
      </c>
      <c r="Q22" s="87">
        <v>129</v>
      </c>
      <c r="R22" s="87">
        <v>59</v>
      </c>
      <c r="S22" s="87">
        <v>23</v>
      </c>
      <c r="T22" s="87">
        <v>22</v>
      </c>
      <c r="U22" s="87" t="s">
        <v>82</v>
      </c>
      <c r="V22" s="87">
        <v>33</v>
      </c>
      <c r="W22" s="87">
        <v>137</v>
      </c>
    </row>
    <row r="23" spans="1:23" ht="13.5" customHeight="1">
      <c r="A23" s="67" t="s">
        <v>10</v>
      </c>
      <c r="B23" s="128">
        <v>261</v>
      </c>
      <c r="C23" s="178">
        <v>102.6</v>
      </c>
      <c r="D23" s="73">
        <v>2</v>
      </c>
      <c r="E23" s="73">
        <v>32</v>
      </c>
      <c r="F23" s="73">
        <v>14</v>
      </c>
      <c r="G23" s="87" t="s">
        <v>82</v>
      </c>
      <c r="H23" s="73">
        <v>9</v>
      </c>
      <c r="I23" s="73">
        <v>5</v>
      </c>
      <c r="J23" s="73">
        <v>17</v>
      </c>
      <c r="K23" s="73">
        <v>50</v>
      </c>
      <c r="L23" s="73">
        <v>21</v>
      </c>
      <c r="M23" s="73">
        <v>150</v>
      </c>
      <c r="N23" s="73">
        <v>19</v>
      </c>
      <c r="O23" s="73">
        <v>16</v>
      </c>
      <c r="P23" s="87" t="s">
        <v>82</v>
      </c>
      <c r="Q23" s="73">
        <v>35</v>
      </c>
      <c r="R23" s="73">
        <v>59</v>
      </c>
      <c r="S23" s="73">
        <v>8</v>
      </c>
      <c r="T23" s="73">
        <v>4</v>
      </c>
      <c r="U23" s="87" t="s">
        <v>82</v>
      </c>
      <c r="V23" s="73">
        <v>5</v>
      </c>
      <c r="W23" s="73">
        <v>76</v>
      </c>
    </row>
    <row r="24" spans="1:23" ht="13.5" customHeight="1">
      <c r="A24" s="67" t="s">
        <v>11</v>
      </c>
      <c r="B24" s="128">
        <v>138</v>
      </c>
      <c r="C24" s="178">
        <v>89.8</v>
      </c>
      <c r="D24" s="73">
        <v>3</v>
      </c>
      <c r="E24" s="73">
        <v>22</v>
      </c>
      <c r="F24" s="73">
        <v>6</v>
      </c>
      <c r="G24" s="87" t="s">
        <v>82</v>
      </c>
      <c r="H24" s="73">
        <v>8</v>
      </c>
      <c r="I24" s="73">
        <v>2</v>
      </c>
      <c r="J24" s="73">
        <v>6</v>
      </c>
      <c r="K24" s="73">
        <v>41</v>
      </c>
      <c r="L24" s="73">
        <v>10</v>
      </c>
      <c r="M24" s="73">
        <v>98</v>
      </c>
      <c r="N24" s="73">
        <v>2</v>
      </c>
      <c r="O24" s="73">
        <v>23</v>
      </c>
      <c r="P24" s="87" t="s">
        <v>82</v>
      </c>
      <c r="Q24" s="73">
        <v>25</v>
      </c>
      <c r="R24" s="87" t="s">
        <v>82</v>
      </c>
      <c r="S24" s="73">
        <v>4</v>
      </c>
      <c r="T24" s="73">
        <v>4</v>
      </c>
      <c r="U24" s="87" t="s">
        <v>82</v>
      </c>
      <c r="V24" s="73">
        <v>7</v>
      </c>
      <c r="W24" s="73">
        <v>15</v>
      </c>
    </row>
    <row r="25" spans="1:23" ht="13.5" customHeight="1">
      <c r="A25" s="67" t="s">
        <v>12</v>
      </c>
      <c r="B25" s="128">
        <v>92</v>
      </c>
      <c r="C25" s="178">
        <v>123.6</v>
      </c>
      <c r="D25" s="73">
        <v>1</v>
      </c>
      <c r="E25" s="73">
        <v>22</v>
      </c>
      <c r="F25" s="73">
        <v>7</v>
      </c>
      <c r="G25" s="87" t="s">
        <v>82</v>
      </c>
      <c r="H25" s="73">
        <v>5</v>
      </c>
      <c r="I25" s="73">
        <v>1</v>
      </c>
      <c r="J25" s="73">
        <v>7</v>
      </c>
      <c r="K25" s="73">
        <v>7</v>
      </c>
      <c r="L25" s="73">
        <v>9</v>
      </c>
      <c r="M25" s="73">
        <v>59</v>
      </c>
      <c r="N25" s="73">
        <v>9</v>
      </c>
      <c r="O25" s="73">
        <v>12</v>
      </c>
      <c r="P25" s="87" t="s">
        <v>82</v>
      </c>
      <c r="Q25" s="73">
        <v>21</v>
      </c>
      <c r="R25" s="87" t="s">
        <v>82</v>
      </c>
      <c r="S25" s="73">
        <v>3</v>
      </c>
      <c r="T25" s="73">
        <v>4</v>
      </c>
      <c r="U25" s="87" t="s">
        <v>82</v>
      </c>
      <c r="V25" s="73">
        <v>5</v>
      </c>
      <c r="W25" s="73">
        <v>12</v>
      </c>
    </row>
    <row r="26" spans="1:23" ht="13.5" customHeight="1">
      <c r="A26" s="67" t="s">
        <v>13</v>
      </c>
      <c r="B26" s="128">
        <v>94</v>
      </c>
      <c r="C26" s="178">
        <v>91.8</v>
      </c>
      <c r="D26" s="73">
        <v>1</v>
      </c>
      <c r="E26" s="73">
        <v>19</v>
      </c>
      <c r="F26" s="73">
        <v>6</v>
      </c>
      <c r="G26" s="87" t="s">
        <v>82</v>
      </c>
      <c r="H26" s="73">
        <v>10</v>
      </c>
      <c r="I26" s="87" t="s">
        <v>82</v>
      </c>
      <c r="J26" s="73">
        <v>4</v>
      </c>
      <c r="K26" s="73">
        <v>17</v>
      </c>
      <c r="L26" s="73">
        <v>7</v>
      </c>
      <c r="M26" s="73">
        <v>64</v>
      </c>
      <c r="N26" s="73">
        <v>2</v>
      </c>
      <c r="O26" s="73">
        <v>17</v>
      </c>
      <c r="P26" s="87" t="s">
        <v>82</v>
      </c>
      <c r="Q26" s="73">
        <v>19</v>
      </c>
      <c r="R26" s="87" t="s">
        <v>82</v>
      </c>
      <c r="S26" s="73">
        <v>4</v>
      </c>
      <c r="T26" s="73">
        <v>3</v>
      </c>
      <c r="U26" s="87" t="s">
        <v>82</v>
      </c>
      <c r="V26" s="73">
        <v>4</v>
      </c>
      <c r="W26" s="73">
        <v>11</v>
      </c>
    </row>
    <row r="27" spans="1:23" ht="13.5" customHeight="1">
      <c r="A27" s="67" t="s">
        <v>14</v>
      </c>
      <c r="B27" s="128">
        <v>57</v>
      </c>
      <c r="C27" s="178">
        <v>83.8</v>
      </c>
      <c r="D27" s="73">
        <v>1</v>
      </c>
      <c r="E27" s="73">
        <v>15</v>
      </c>
      <c r="F27" s="73">
        <v>4</v>
      </c>
      <c r="G27" s="87" t="s">
        <v>82</v>
      </c>
      <c r="H27" s="73">
        <v>2</v>
      </c>
      <c r="I27" s="73">
        <v>3</v>
      </c>
      <c r="J27" s="73">
        <v>2</v>
      </c>
      <c r="K27" s="73">
        <v>5</v>
      </c>
      <c r="L27" s="73">
        <v>6</v>
      </c>
      <c r="M27" s="73">
        <v>38</v>
      </c>
      <c r="N27" s="73">
        <v>4</v>
      </c>
      <c r="O27" s="73">
        <v>7</v>
      </c>
      <c r="P27" s="87" t="s">
        <v>82</v>
      </c>
      <c r="Q27" s="73">
        <v>11</v>
      </c>
      <c r="R27" s="87" t="s">
        <v>82</v>
      </c>
      <c r="S27" s="73">
        <v>1</v>
      </c>
      <c r="T27" s="73">
        <v>3</v>
      </c>
      <c r="U27" s="87" t="s">
        <v>82</v>
      </c>
      <c r="V27" s="73">
        <v>4</v>
      </c>
      <c r="W27" s="73">
        <v>8</v>
      </c>
    </row>
    <row r="28" spans="1:23" ht="13.5" customHeight="1">
      <c r="A28" s="67" t="s">
        <v>15</v>
      </c>
      <c r="B28" s="128">
        <v>64</v>
      </c>
      <c r="C28" s="178">
        <v>87.5</v>
      </c>
      <c r="D28" s="73">
        <v>2</v>
      </c>
      <c r="E28" s="73">
        <v>14</v>
      </c>
      <c r="F28" s="73">
        <v>5</v>
      </c>
      <c r="G28" s="87" t="s">
        <v>82</v>
      </c>
      <c r="H28" s="73">
        <v>7</v>
      </c>
      <c r="I28" s="87" t="s">
        <v>82</v>
      </c>
      <c r="J28" s="73">
        <v>3</v>
      </c>
      <c r="K28" s="73">
        <v>9</v>
      </c>
      <c r="L28" s="73">
        <v>7</v>
      </c>
      <c r="M28" s="73">
        <v>47</v>
      </c>
      <c r="N28" s="73">
        <v>2</v>
      </c>
      <c r="O28" s="73">
        <v>7</v>
      </c>
      <c r="P28" s="87" t="s">
        <v>82</v>
      </c>
      <c r="Q28" s="73">
        <v>9</v>
      </c>
      <c r="R28" s="87" t="s">
        <v>82</v>
      </c>
      <c r="S28" s="73">
        <v>2</v>
      </c>
      <c r="T28" s="73">
        <v>3</v>
      </c>
      <c r="U28" s="87" t="s">
        <v>82</v>
      </c>
      <c r="V28" s="73">
        <v>3</v>
      </c>
      <c r="W28" s="73">
        <v>8</v>
      </c>
    </row>
    <row r="29" spans="1:23" ht="13.5" customHeight="1">
      <c r="A29" s="67" t="s">
        <v>16</v>
      </c>
      <c r="B29" s="128">
        <v>26</v>
      </c>
      <c r="C29" s="178">
        <v>25.5</v>
      </c>
      <c r="D29" s="73">
        <v>1</v>
      </c>
      <c r="E29" s="73">
        <v>7</v>
      </c>
      <c r="F29" s="73">
        <v>1</v>
      </c>
      <c r="G29" s="87" t="s">
        <v>82</v>
      </c>
      <c r="H29" s="73">
        <v>5</v>
      </c>
      <c r="I29" s="73">
        <v>1</v>
      </c>
      <c r="J29" s="73">
        <v>1</v>
      </c>
      <c r="K29" s="73">
        <v>2</v>
      </c>
      <c r="L29" s="73">
        <v>3</v>
      </c>
      <c r="M29" s="73">
        <v>21</v>
      </c>
      <c r="N29" s="87" t="s">
        <v>82</v>
      </c>
      <c r="O29" s="73">
        <v>3</v>
      </c>
      <c r="P29" s="87" t="s">
        <v>82</v>
      </c>
      <c r="Q29" s="73">
        <v>3</v>
      </c>
      <c r="R29" s="87" t="s">
        <v>82</v>
      </c>
      <c r="S29" s="87" t="s">
        <v>82</v>
      </c>
      <c r="T29" s="87" t="s">
        <v>82</v>
      </c>
      <c r="U29" s="87" t="s">
        <v>82</v>
      </c>
      <c r="V29" s="73">
        <v>2</v>
      </c>
      <c r="W29" s="73">
        <v>2</v>
      </c>
    </row>
    <row r="30" spans="1:23" ht="13.5" customHeight="1">
      <c r="A30" s="67" t="s">
        <v>17</v>
      </c>
      <c r="B30" s="128">
        <v>53</v>
      </c>
      <c r="C30" s="178">
        <v>68.9</v>
      </c>
      <c r="D30" s="73">
        <v>2</v>
      </c>
      <c r="E30" s="73">
        <v>9</v>
      </c>
      <c r="F30" s="73">
        <v>4</v>
      </c>
      <c r="G30" s="87" t="s">
        <v>82</v>
      </c>
      <c r="H30" s="73">
        <v>7</v>
      </c>
      <c r="I30" s="87" t="s">
        <v>82</v>
      </c>
      <c r="J30" s="73">
        <v>6</v>
      </c>
      <c r="K30" s="73">
        <v>9</v>
      </c>
      <c r="L30" s="73">
        <v>5</v>
      </c>
      <c r="M30" s="73">
        <v>42</v>
      </c>
      <c r="N30" s="87" t="s">
        <v>82</v>
      </c>
      <c r="O30" s="73">
        <v>6</v>
      </c>
      <c r="P30" s="87" t="s">
        <v>82</v>
      </c>
      <c r="Q30" s="73">
        <v>6</v>
      </c>
      <c r="R30" s="87" t="s">
        <v>82</v>
      </c>
      <c r="S30" s="73">
        <v>1</v>
      </c>
      <c r="T30" s="73">
        <v>1</v>
      </c>
      <c r="U30" s="87" t="s">
        <v>82</v>
      </c>
      <c r="V30" s="73">
        <v>3</v>
      </c>
      <c r="W30" s="73">
        <v>5</v>
      </c>
    </row>
    <row r="31" spans="1:23" s="85" customFormat="1" ht="13.5" customHeight="1">
      <c r="A31" s="120" t="s">
        <v>77</v>
      </c>
      <c r="B31" s="117">
        <v>530</v>
      </c>
      <c r="C31" s="126">
        <v>48.83584905660377</v>
      </c>
      <c r="D31" s="87">
        <v>6</v>
      </c>
      <c r="E31" s="87">
        <v>92</v>
      </c>
      <c r="F31" s="87">
        <v>18</v>
      </c>
      <c r="G31" s="87" t="s">
        <v>82</v>
      </c>
      <c r="H31" s="87">
        <v>34</v>
      </c>
      <c r="I31" s="87">
        <v>7</v>
      </c>
      <c r="J31" s="87">
        <v>25</v>
      </c>
      <c r="K31" s="87">
        <v>67</v>
      </c>
      <c r="L31" s="87">
        <v>21</v>
      </c>
      <c r="M31" s="87">
        <v>270</v>
      </c>
      <c r="N31" s="87">
        <v>8</v>
      </c>
      <c r="O31" s="87">
        <v>51</v>
      </c>
      <c r="P31" s="87" t="s">
        <v>82</v>
      </c>
      <c r="Q31" s="87">
        <v>59</v>
      </c>
      <c r="R31" s="87">
        <v>126</v>
      </c>
      <c r="S31" s="87">
        <v>9</v>
      </c>
      <c r="T31" s="87">
        <v>12</v>
      </c>
      <c r="U31" s="87" t="s">
        <v>82</v>
      </c>
      <c r="V31" s="87">
        <v>54</v>
      </c>
      <c r="W31" s="87">
        <v>201</v>
      </c>
    </row>
    <row r="32" spans="1:23" ht="13.5" customHeight="1">
      <c r="A32" s="67" t="s">
        <v>18</v>
      </c>
      <c r="B32" s="128">
        <v>43</v>
      </c>
      <c r="C32" s="178">
        <v>39</v>
      </c>
      <c r="D32" s="73">
        <v>1</v>
      </c>
      <c r="E32" s="73">
        <v>9</v>
      </c>
      <c r="F32" s="73">
        <v>2</v>
      </c>
      <c r="G32" s="87" t="s">
        <v>82</v>
      </c>
      <c r="H32" s="73">
        <v>5</v>
      </c>
      <c r="I32" s="73">
        <v>1</v>
      </c>
      <c r="J32" s="73">
        <v>4</v>
      </c>
      <c r="K32" s="73">
        <v>10</v>
      </c>
      <c r="L32" s="73">
        <v>1</v>
      </c>
      <c r="M32" s="73">
        <v>33</v>
      </c>
      <c r="N32" s="87" t="s">
        <v>82</v>
      </c>
      <c r="O32" s="73">
        <v>7</v>
      </c>
      <c r="P32" s="87" t="s">
        <v>82</v>
      </c>
      <c r="Q32" s="73">
        <v>7</v>
      </c>
      <c r="R32" s="87" t="s">
        <v>82</v>
      </c>
      <c r="S32" s="87" t="s">
        <v>82</v>
      </c>
      <c r="T32" s="87" t="s">
        <v>82</v>
      </c>
      <c r="U32" s="87" t="s">
        <v>82</v>
      </c>
      <c r="V32" s="73">
        <v>3</v>
      </c>
      <c r="W32" s="73">
        <v>3</v>
      </c>
    </row>
    <row r="33" spans="1:23" ht="13.5" customHeight="1">
      <c r="A33" s="67" t="s">
        <v>19</v>
      </c>
      <c r="B33" s="128">
        <v>66</v>
      </c>
      <c r="C33" s="178">
        <v>64.6</v>
      </c>
      <c r="D33" s="73">
        <v>1</v>
      </c>
      <c r="E33" s="73">
        <v>13</v>
      </c>
      <c r="F33" s="73">
        <v>3</v>
      </c>
      <c r="G33" s="87" t="s">
        <v>82</v>
      </c>
      <c r="H33" s="73">
        <v>4</v>
      </c>
      <c r="I33" s="87" t="s">
        <v>82</v>
      </c>
      <c r="J33" s="73">
        <v>3</v>
      </c>
      <c r="K33" s="73">
        <v>12</v>
      </c>
      <c r="L33" s="73">
        <v>5</v>
      </c>
      <c r="M33" s="73">
        <v>41</v>
      </c>
      <c r="N33" s="73">
        <v>3</v>
      </c>
      <c r="O33" s="73">
        <v>9</v>
      </c>
      <c r="P33" s="87" t="s">
        <v>82</v>
      </c>
      <c r="Q33" s="73">
        <v>12</v>
      </c>
      <c r="R33" s="73">
        <v>5</v>
      </c>
      <c r="S33" s="73">
        <v>1</v>
      </c>
      <c r="T33" s="73">
        <v>4</v>
      </c>
      <c r="U33" s="87" t="s">
        <v>82</v>
      </c>
      <c r="V33" s="73">
        <v>3</v>
      </c>
      <c r="W33" s="73">
        <v>13</v>
      </c>
    </row>
    <row r="34" spans="1:23" ht="13.5" customHeight="1">
      <c r="A34" s="67" t="s">
        <v>20</v>
      </c>
      <c r="B34" s="128">
        <v>275</v>
      </c>
      <c r="C34" s="178">
        <v>40</v>
      </c>
      <c r="D34" s="73">
        <v>2</v>
      </c>
      <c r="E34" s="73">
        <v>28</v>
      </c>
      <c r="F34" s="73">
        <v>6</v>
      </c>
      <c r="G34" s="87" t="s">
        <v>82</v>
      </c>
      <c r="H34" s="73">
        <v>10</v>
      </c>
      <c r="I34" s="73">
        <v>4</v>
      </c>
      <c r="J34" s="73">
        <v>6</v>
      </c>
      <c r="K34" s="73">
        <v>25</v>
      </c>
      <c r="L34" s="73">
        <v>8</v>
      </c>
      <c r="M34" s="73">
        <v>89</v>
      </c>
      <c r="N34" s="73">
        <v>1</v>
      </c>
      <c r="O34" s="73">
        <v>17</v>
      </c>
      <c r="P34" s="87" t="s">
        <v>82</v>
      </c>
      <c r="Q34" s="73">
        <v>18</v>
      </c>
      <c r="R34" s="73">
        <v>120</v>
      </c>
      <c r="S34" s="73">
        <v>4</v>
      </c>
      <c r="T34" s="73">
        <v>4</v>
      </c>
      <c r="U34" s="87" t="s">
        <v>82</v>
      </c>
      <c r="V34" s="73">
        <v>40</v>
      </c>
      <c r="W34" s="73">
        <v>168</v>
      </c>
    </row>
    <row r="35" spans="1:23" ht="13.5" customHeight="1">
      <c r="A35" s="67" t="s">
        <v>21</v>
      </c>
      <c r="B35" s="128">
        <v>59</v>
      </c>
      <c r="C35" s="178">
        <v>70.2</v>
      </c>
      <c r="D35" s="73">
        <v>1</v>
      </c>
      <c r="E35" s="73">
        <v>17</v>
      </c>
      <c r="F35" s="73">
        <v>2</v>
      </c>
      <c r="G35" s="87" t="s">
        <v>82</v>
      </c>
      <c r="H35" s="73">
        <v>4</v>
      </c>
      <c r="I35" s="87" t="s">
        <v>82</v>
      </c>
      <c r="J35" s="73">
        <v>4</v>
      </c>
      <c r="K35" s="73">
        <v>4</v>
      </c>
      <c r="L35" s="73">
        <v>4</v>
      </c>
      <c r="M35" s="73">
        <v>36</v>
      </c>
      <c r="N35" s="73">
        <v>2</v>
      </c>
      <c r="O35" s="73">
        <v>11</v>
      </c>
      <c r="P35" s="87" t="s">
        <v>82</v>
      </c>
      <c r="Q35" s="73">
        <v>13</v>
      </c>
      <c r="R35" s="87" t="s">
        <v>82</v>
      </c>
      <c r="S35" s="73">
        <v>1</v>
      </c>
      <c r="T35" s="73">
        <v>4</v>
      </c>
      <c r="U35" s="87" t="s">
        <v>82</v>
      </c>
      <c r="V35" s="73">
        <v>5</v>
      </c>
      <c r="W35" s="73">
        <v>10</v>
      </c>
    </row>
    <row r="36" spans="1:23" s="8" customFormat="1" ht="13.5" customHeight="1">
      <c r="A36" s="172" t="s">
        <v>22</v>
      </c>
      <c r="B36" s="73">
        <v>87</v>
      </c>
      <c r="C36" s="178">
        <v>62.5</v>
      </c>
      <c r="D36" s="73">
        <v>1</v>
      </c>
      <c r="E36" s="73">
        <v>25</v>
      </c>
      <c r="F36" s="73">
        <v>5</v>
      </c>
      <c r="G36" s="87" t="s">
        <v>82</v>
      </c>
      <c r="H36" s="73">
        <v>11</v>
      </c>
      <c r="I36" s="73">
        <v>2</v>
      </c>
      <c r="J36" s="73">
        <v>8</v>
      </c>
      <c r="K36" s="73">
        <v>16</v>
      </c>
      <c r="L36" s="73">
        <v>3</v>
      </c>
      <c r="M36" s="73">
        <v>71</v>
      </c>
      <c r="N36" s="73">
        <v>2</v>
      </c>
      <c r="O36" s="73">
        <v>7</v>
      </c>
      <c r="P36" s="87" t="s">
        <v>82</v>
      </c>
      <c r="Q36" s="73">
        <v>9</v>
      </c>
      <c r="R36" s="73">
        <v>1</v>
      </c>
      <c r="S36" s="73">
        <v>3</v>
      </c>
      <c r="T36" s="87" t="s">
        <v>82</v>
      </c>
      <c r="U36" s="87" t="s">
        <v>82</v>
      </c>
      <c r="V36" s="73">
        <v>3</v>
      </c>
      <c r="W36" s="73">
        <v>7</v>
      </c>
    </row>
    <row r="37" spans="1:23" s="121" customFormat="1" ht="16.5" customHeight="1">
      <c r="A37" s="120" t="s">
        <v>145</v>
      </c>
      <c r="B37" s="114">
        <f>SUM(B38:B44)</f>
        <v>659</v>
      </c>
      <c r="C37" s="126">
        <f>X37/B37</f>
        <v>0</v>
      </c>
      <c r="D37" s="87">
        <f>SUM(D38:D44)</f>
        <v>11</v>
      </c>
      <c r="E37" s="87">
        <f>SUM(E38:E44)</f>
        <v>139</v>
      </c>
      <c r="F37" s="87">
        <f>SUM(F38:F44)</f>
        <v>29</v>
      </c>
      <c r="G37" s="87" t="s">
        <v>253</v>
      </c>
      <c r="H37" s="87">
        <f>SUM(H38:H44)</f>
        <v>49</v>
      </c>
      <c r="I37" s="87">
        <f>SUM(I38:I44)</f>
        <v>14</v>
      </c>
      <c r="J37" s="87">
        <f>SUM(J38:J44)</f>
        <v>45</v>
      </c>
      <c r="K37" s="87">
        <f>SUM(K38:K44)</f>
        <v>124</v>
      </c>
      <c r="L37" s="87">
        <v>39</v>
      </c>
      <c r="M37" s="87">
        <v>450</v>
      </c>
      <c r="N37" s="87">
        <v>32</v>
      </c>
      <c r="O37" s="87">
        <v>97</v>
      </c>
      <c r="P37" s="87" t="s">
        <v>82</v>
      </c>
      <c r="Q37" s="87">
        <v>129</v>
      </c>
      <c r="R37" s="87">
        <v>8</v>
      </c>
      <c r="S37" s="87">
        <v>22</v>
      </c>
      <c r="T37" s="87">
        <v>12</v>
      </c>
      <c r="U37" s="87" t="s">
        <v>82</v>
      </c>
      <c r="V37" s="87">
        <v>38</v>
      </c>
      <c r="W37" s="87">
        <v>75</v>
      </c>
    </row>
    <row r="38" spans="1:23" s="64" customFormat="1" ht="16.5" customHeight="1">
      <c r="A38" s="67" t="s">
        <v>23</v>
      </c>
      <c r="B38" s="128">
        <v>141</v>
      </c>
      <c r="C38" s="178">
        <v>94.8</v>
      </c>
      <c r="D38" s="73">
        <v>2</v>
      </c>
      <c r="E38" s="73">
        <v>30</v>
      </c>
      <c r="F38" s="73">
        <v>6</v>
      </c>
      <c r="G38" s="87" t="s">
        <v>253</v>
      </c>
      <c r="H38" s="73">
        <v>9</v>
      </c>
      <c r="I38" s="73">
        <v>3</v>
      </c>
      <c r="J38" s="73">
        <v>10</v>
      </c>
      <c r="K38" s="73">
        <v>34</v>
      </c>
      <c r="L38" s="73">
        <v>9</v>
      </c>
      <c r="M38" s="73">
        <v>103</v>
      </c>
      <c r="N38" s="73">
        <v>13</v>
      </c>
      <c r="O38" s="73">
        <v>9</v>
      </c>
      <c r="P38" s="73" t="s">
        <v>82</v>
      </c>
      <c r="Q38" s="73">
        <v>22</v>
      </c>
      <c r="R38" s="73" t="s">
        <v>82</v>
      </c>
      <c r="S38" s="73">
        <v>5</v>
      </c>
      <c r="T38" s="73">
        <v>2</v>
      </c>
      <c r="U38" s="73" t="s">
        <v>82</v>
      </c>
      <c r="V38" s="73">
        <v>9</v>
      </c>
      <c r="W38" s="73">
        <v>15</v>
      </c>
    </row>
    <row r="39" spans="1:23" s="64" customFormat="1" ht="16.5" customHeight="1">
      <c r="A39" s="67" t="s">
        <v>24</v>
      </c>
      <c r="B39" s="128">
        <v>80</v>
      </c>
      <c r="C39" s="178">
        <v>56</v>
      </c>
      <c r="D39" s="73">
        <v>2</v>
      </c>
      <c r="E39" s="73">
        <v>18</v>
      </c>
      <c r="F39" s="73">
        <v>3</v>
      </c>
      <c r="G39" s="87" t="s">
        <v>253</v>
      </c>
      <c r="H39" s="73">
        <v>6</v>
      </c>
      <c r="I39" s="87" t="s">
        <v>253</v>
      </c>
      <c r="J39" s="73">
        <v>6</v>
      </c>
      <c r="K39" s="73">
        <v>18</v>
      </c>
      <c r="L39" s="73">
        <v>3</v>
      </c>
      <c r="M39" s="73">
        <v>56</v>
      </c>
      <c r="N39" s="73">
        <v>3</v>
      </c>
      <c r="O39" s="73">
        <v>6</v>
      </c>
      <c r="P39" s="73" t="s">
        <v>82</v>
      </c>
      <c r="Q39" s="73">
        <v>9</v>
      </c>
      <c r="R39" s="73" t="s">
        <v>82</v>
      </c>
      <c r="S39" s="73">
        <v>4</v>
      </c>
      <c r="T39" s="73">
        <v>3</v>
      </c>
      <c r="U39" s="73" t="s">
        <v>82</v>
      </c>
      <c r="V39" s="73">
        <v>8</v>
      </c>
      <c r="W39" s="73">
        <v>14</v>
      </c>
    </row>
    <row r="40" spans="1:23" s="64" customFormat="1" ht="16.5" customHeight="1">
      <c r="A40" s="67" t="s">
        <v>25</v>
      </c>
      <c r="B40" s="128">
        <v>90</v>
      </c>
      <c r="C40" s="178">
        <v>49.3</v>
      </c>
      <c r="D40" s="73">
        <v>1</v>
      </c>
      <c r="E40" s="73">
        <v>15</v>
      </c>
      <c r="F40" s="73">
        <v>4</v>
      </c>
      <c r="G40" s="87" t="s">
        <v>253</v>
      </c>
      <c r="H40" s="73">
        <v>5</v>
      </c>
      <c r="I40" s="73">
        <v>1</v>
      </c>
      <c r="J40" s="73">
        <v>5</v>
      </c>
      <c r="K40" s="73">
        <v>22</v>
      </c>
      <c r="L40" s="73">
        <v>3</v>
      </c>
      <c r="M40" s="73">
        <v>56</v>
      </c>
      <c r="N40" s="73">
        <v>4</v>
      </c>
      <c r="O40" s="73">
        <v>18</v>
      </c>
      <c r="P40" s="73" t="s">
        <v>82</v>
      </c>
      <c r="Q40" s="73">
        <v>22</v>
      </c>
      <c r="R40" s="73" t="s">
        <v>82</v>
      </c>
      <c r="S40" s="73">
        <v>3</v>
      </c>
      <c r="T40" s="73">
        <v>4</v>
      </c>
      <c r="U40" s="73" t="s">
        <v>82</v>
      </c>
      <c r="V40" s="73">
        <v>5</v>
      </c>
      <c r="W40" s="73">
        <v>12</v>
      </c>
    </row>
    <row r="41" spans="1:23" s="64" customFormat="1" ht="16.5" customHeight="1">
      <c r="A41" s="67" t="s">
        <v>26</v>
      </c>
      <c r="B41" s="128">
        <v>71</v>
      </c>
      <c r="C41" s="178">
        <v>24.9</v>
      </c>
      <c r="D41" s="73">
        <v>1</v>
      </c>
      <c r="E41" s="73">
        <v>20</v>
      </c>
      <c r="F41" s="73">
        <v>3</v>
      </c>
      <c r="G41" s="87" t="s">
        <v>253</v>
      </c>
      <c r="H41" s="73">
        <v>8</v>
      </c>
      <c r="I41" s="73">
        <v>3</v>
      </c>
      <c r="J41" s="73">
        <v>5</v>
      </c>
      <c r="K41" s="73">
        <v>10</v>
      </c>
      <c r="L41" s="73">
        <v>7</v>
      </c>
      <c r="M41" s="73">
        <v>57</v>
      </c>
      <c r="N41" s="73"/>
      <c r="O41" s="73">
        <v>12</v>
      </c>
      <c r="P41" s="73" t="s">
        <v>82</v>
      </c>
      <c r="Q41" s="73">
        <v>12</v>
      </c>
      <c r="R41" s="73" t="s">
        <v>82</v>
      </c>
      <c r="S41" s="73" t="s">
        <v>82</v>
      </c>
      <c r="T41" s="73" t="s">
        <v>82</v>
      </c>
      <c r="U41" s="73" t="s">
        <v>82</v>
      </c>
      <c r="V41" s="73">
        <v>2</v>
      </c>
      <c r="W41" s="73">
        <v>1</v>
      </c>
    </row>
    <row r="42" spans="1:23" s="64" customFormat="1" ht="16.5" customHeight="1">
      <c r="A42" s="67" t="s">
        <v>27</v>
      </c>
      <c r="B42" s="128">
        <v>101</v>
      </c>
      <c r="C42" s="178">
        <v>80</v>
      </c>
      <c r="D42" s="73">
        <v>2</v>
      </c>
      <c r="E42" s="73">
        <v>21</v>
      </c>
      <c r="F42" s="73">
        <v>5</v>
      </c>
      <c r="G42" s="87" t="s">
        <v>253</v>
      </c>
      <c r="H42" s="73">
        <v>8</v>
      </c>
      <c r="I42" s="73">
        <v>3</v>
      </c>
      <c r="J42" s="73">
        <v>7</v>
      </c>
      <c r="K42" s="73">
        <v>8</v>
      </c>
      <c r="L42" s="73">
        <v>7</v>
      </c>
      <c r="M42" s="73">
        <v>61</v>
      </c>
      <c r="N42" s="73">
        <v>3</v>
      </c>
      <c r="O42" s="73">
        <v>24</v>
      </c>
      <c r="P42" s="73" t="s">
        <v>82</v>
      </c>
      <c r="Q42" s="73">
        <v>27</v>
      </c>
      <c r="R42" s="73" t="s">
        <v>82</v>
      </c>
      <c r="S42" s="73">
        <v>4</v>
      </c>
      <c r="T42" s="73">
        <v>3</v>
      </c>
      <c r="U42" s="73" t="s">
        <v>82</v>
      </c>
      <c r="V42" s="73">
        <v>6</v>
      </c>
      <c r="W42" s="73">
        <v>13</v>
      </c>
    </row>
    <row r="43" spans="1:23" s="64" customFormat="1" ht="16.5" customHeight="1">
      <c r="A43" s="67" t="s">
        <v>28</v>
      </c>
      <c r="B43" s="128">
        <v>93</v>
      </c>
      <c r="C43" s="178">
        <v>70.4</v>
      </c>
      <c r="D43" s="73">
        <v>1</v>
      </c>
      <c r="E43" s="73">
        <v>18</v>
      </c>
      <c r="F43" s="73">
        <v>5</v>
      </c>
      <c r="G43" s="87" t="s">
        <v>253</v>
      </c>
      <c r="H43" s="73">
        <v>4</v>
      </c>
      <c r="I43" s="73">
        <v>1</v>
      </c>
      <c r="J43" s="73">
        <v>7</v>
      </c>
      <c r="K43" s="73">
        <v>17</v>
      </c>
      <c r="L43" s="73">
        <v>5</v>
      </c>
      <c r="M43" s="73">
        <v>58</v>
      </c>
      <c r="N43" s="73">
        <v>4</v>
      </c>
      <c r="O43" s="73">
        <v>15</v>
      </c>
      <c r="P43" s="73" t="s">
        <v>82</v>
      </c>
      <c r="Q43" s="73">
        <v>19</v>
      </c>
      <c r="R43" s="73">
        <v>8</v>
      </c>
      <c r="S43" s="73">
        <v>4</v>
      </c>
      <c r="T43" s="73" t="s">
        <v>82</v>
      </c>
      <c r="U43" s="73" t="s">
        <v>82</v>
      </c>
      <c r="V43" s="73">
        <v>4</v>
      </c>
      <c r="W43" s="73">
        <v>14</v>
      </c>
    </row>
    <row r="44" spans="1:23" s="64" customFormat="1" ht="16.5" customHeight="1">
      <c r="A44" s="67" t="s">
        <v>29</v>
      </c>
      <c r="B44" s="128">
        <v>83</v>
      </c>
      <c r="C44" s="178">
        <v>50.9</v>
      </c>
      <c r="D44" s="73">
        <v>2</v>
      </c>
      <c r="E44" s="73">
        <v>17</v>
      </c>
      <c r="F44" s="73">
        <v>3</v>
      </c>
      <c r="G44" s="87" t="s">
        <v>253</v>
      </c>
      <c r="H44" s="73">
        <v>9</v>
      </c>
      <c r="I44" s="73">
        <v>3</v>
      </c>
      <c r="J44" s="73">
        <v>5</v>
      </c>
      <c r="K44" s="73">
        <v>15</v>
      </c>
      <c r="L44" s="73">
        <v>5</v>
      </c>
      <c r="M44" s="73">
        <v>59</v>
      </c>
      <c r="N44" s="73">
        <v>5</v>
      </c>
      <c r="O44" s="73">
        <v>13</v>
      </c>
      <c r="P44" s="73" t="s">
        <v>82</v>
      </c>
      <c r="Q44" s="73">
        <v>18</v>
      </c>
      <c r="R44" s="73" t="s">
        <v>82</v>
      </c>
      <c r="S44" s="73">
        <v>2</v>
      </c>
      <c r="T44" s="73" t="s">
        <v>82</v>
      </c>
      <c r="U44" s="73" t="s">
        <v>82</v>
      </c>
      <c r="V44" s="73">
        <v>4</v>
      </c>
      <c r="W44" s="73">
        <v>6</v>
      </c>
    </row>
    <row r="45" spans="1:23" s="121" customFormat="1" ht="16.5" customHeight="1">
      <c r="A45" s="120" t="s">
        <v>146</v>
      </c>
      <c r="B45" s="117">
        <f>SUM(B46:B56)</f>
        <v>1403</v>
      </c>
      <c r="C45" s="126">
        <f>X45/B45</f>
        <v>0</v>
      </c>
      <c r="D45" s="87">
        <f aca="true" t="shared" si="0" ref="D45:K45">SUM(D46:D56)</f>
        <v>19</v>
      </c>
      <c r="E45" s="87">
        <f t="shared" si="0"/>
        <v>293</v>
      </c>
      <c r="F45" s="87">
        <f t="shared" si="0"/>
        <v>84</v>
      </c>
      <c r="G45" s="87">
        <f t="shared" si="0"/>
        <v>1</v>
      </c>
      <c r="H45" s="87">
        <f t="shared" si="0"/>
        <v>60</v>
      </c>
      <c r="I45" s="87">
        <f t="shared" si="0"/>
        <v>10</v>
      </c>
      <c r="J45" s="87">
        <f t="shared" si="0"/>
        <v>113</v>
      </c>
      <c r="K45" s="87">
        <f t="shared" si="0"/>
        <v>337</v>
      </c>
      <c r="L45" s="87">
        <v>104</v>
      </c>
      <c r="M45" s="87">
        <v>1021</v>
      </c>
      <c r="N45" s="87">
        <v>96</v>
      </c>
      <c r="O45" s="87">
        <v>157</v>
      </c>
      <c r="P45" s="87" t="s">
        <v>82</v>
      </c>
      <c r="Q45" s="87">
        <v>253</v>
      </c>
      <c r="R45" s="87" t="s">
        <v>82</v>
      </c>
      <c r="S45" s="87">
        <v>28</v>
      </c>
      <c r="T45" s="87">
        <v>39</v>
      </c>
      <c r="U45" s="87">
        <v>1</v>
      </c>
      <c r="V45" s="87">
        <v>61</v>
      </c>
      <c r="W45" s="87">
        <v>128</v>
      </c>
    </row>
    <row r="46" spans="1:23" s="64" customFormat="1" ht="16.5" customHeight="1">
      <c r="A46" s="67" t="s">
        <v>30</v>
      </c>
      <c r="B46" s="128">
        <v>275</v>
      </c>
      <c r="C46" s="178">
        <v>143</v>
      </c>
      <c r="D46" s="73">
        <v>3</v>
      </c>
      <c r="E46" s="73">
        <v>44</v>
      </c>
      <c r="F46" s="73">
        <v>16</v>
      </c>
      <c r="G46" s="73">
        <v>1</v>
      </c>
      <c r="H46" s="73">
        <v>5</v>
      </c>
      <c r="I46" s="73">
        <v>3</v>
      </c>
      <c r="J46" s="73">
        <v>33</v>
      </c>
      <c r="K46" s="73">
        <v>61</v>
      </c>
      <c r="L46" s="73">
        <v>18</v>
      </c>
      <c r="M46" s="73">
        <v>184</v>
      </c>
      <c r="N46" s="73">
        <v>30</v>
      </c>
      <c r="O46" s="73">
        <v>25</v>
      </c>
      <c r="P46" s="73" t="s">
        <v>82</v>
      </c>
      <c r="Q46" s="73">
        <v>55</v>
      </c>
      <c r="R46" s="73" t="s">
        <v>82</v>
      </c>
      <c r="S46" s="73">
        <v>15</v>
      </c>
      <c r="T46" s="73">
        <v>7</v>
      </c>
      <c r="U46" s="73" t="s">
        <v>82</v>
      </c>
      <c r="V46" s="73">
        <v>14</v>
      </c>
      <c r="W46" s="73">
        <v>36</v>
      </c>
    </row>
    <row r="47" spans="1:23" s="64" customFormat="1" ht="16.5" customHeight="1">
      <c r="A47" s="67" t="s">
        <v>31</v>
      </c>
      <c r="B47" s="128">
        <v>149</v>
      </c>
      <c r="C47" s="178">
        <v>128.1</v>
      </c>
      <c r="D47" s="73">
        <v>2</v>
      </c>
      <c r="E47" s="73">
        <v>28</v>
      </c>
      <c r="F47" s="73">
        <v>10</v>
      </c>
      <c r="G47" s="87" t="s">
        <v>253</v>
      </c>
      <c r="H47" s="73">
        <v>8</v>
      </c>
      <c r="I47" s="73">
        <v>2</v>
      </c>
      <c r="J47" s="73">
        <v>10</v>
      </c>
      <c r="K47" s="73">
        <v>32</v>
      </c>
      <c r="L47" s="73">
        <v>11</v>
      </c>
      <c r="M47" s="73">
        <v>103</v>
      </c>
      <c r="N47" s="73">
        <v>10</v>
      </c>
      <c r="O47" s="73">
        <v>22</v>
      </c>
      <c r="P47" s="73" t="s">
        <v>82</v>
      </c>
      <c r="Q47" s="73">
        <v>32</v>
      </c>
      <c r="R47" s="73" t="s">
        <v>82</v>
      </c>
      <c r="S47" s="73">
        <v>1</v>
      </c>
      <c r="T47" s="73">
        <v>5</v>
      </c>
      <c r="U47" s="73" t="s">
        <v>82</v>
      </c>
      <c r="V47" s="73">
        <v>8</v>
      </c>
      <c r="W47" s="73">
        <v>14</v>
      </c>
    </row>
    <row r="48" spans="1:23" s="64" customFormat="1" ht="16.5" customHeight="1">
      <c r="A48" s="67" t="s">
        <v>32</v>
      </c>
      <c r="B48" s="128">
        <v>85</v>
      </c>
      <c r="C48" s="178">
        <v>115.8</v>
      </c>
      <c r="D48" s="73">
        <v>1</v>
      </c>
      <c r="E48" s="73">
        <v>21</v>
      </c>
      <c r="F48" s="73">
        <v>5</v>
      </c>
      <c r="G48" s="87" t="s">
        <v>253</v>
      </c>
      <c r="H48" s="73">
        <v>3</v>
      </c>
      <c r="I48" s="87" t="s">
        <v>253</v>
      </c>
      <c r="J48" s="73">
        <v>10</v>
      </c>
      <c r="K48" s="73">
        <v>16</v>
      </c>
      <c r="L48" s="73">
        <v>5</v>
      </c>
      <c r="M48" s="73">
        <v>61</v>
      </c>
      <c r="N48" s="73">
        <v>1</v>
      </c>
      <c r="O48" s="73">
        <v>16</v>
      </c>
      <c r="P48" s="73" t="s">
        <v>82</v>
      </c>
      <c r="Q48" s="73">
        <v>17</v>
      </c>
      <c r="R48" s="73" t="s">
        <v>82</v>
      </c>
      <c r="S48" s="73" t="s">
        <v>82</v>
      </c>
      <c r="T48" s="73">
        <v>4</v>
      </c>
      <c r="U48" s="73" t="s">
        <v>82</v>
      </c>
      <c r="V48" s="73">
        <v>3</v>
      </c>
      <c r="W48" s="73">
        <v>7</v>
      </c>
    </row>
    <row r="49" spans="1:23" s="64" customFormat="1" ht="16.5" customHeight="1">
      <c r="A49" s="67" t="s">
        <v>33</v>
      </c>
      <c r="B49" s="128">
        <v>107</v>
      </c>
      <c r="C49" s="178">
        <v>146.4</v>
      </c>
      <c r="D49" s="73">
        <v>1</v>
      </c>
      <c r="E49" s="73">
        <v>27</v>
      </c>
      <c r="F49" s="73">
        <v>8</v>
      </c>
      <c r="G49" s="87" t="s">
        <v>253</v>
      </c>
      <c r="H49" s="73">
        <v>2</v>
      </c>
      <c r="I49" s="87" t="s">
        <v>253</v>
      </c>
      <c r="J49" s="73">
        <v>11</v>
      </c>
      <c r="K49" s="73">
        <v>17</v>
      </c>
      <c r="L49" s="73">
        <v>8</v>
      </c>
      <c r="M49" s="73">
        <v>74</v>
      </c>
      <c r="N49" s="73">
        <v>4</v>
      </c>
      <c r="O49" s="73">
        <v>18</v>
      </c>
      <c r="P49" s="73" t="s">
        <v>82</v>
      </c>
      <c r="Q49" s="73">
        <v>22</v>
      </c>
      <c r="R49" s="73" t="s">
        <v>82</v>
      </c>
      <c r="S49" s="73" t="s">
        <v>82</v>
      </c>
      <c r="T49" s="73">
        <v>6</v>
      </c>
      <c r="U49" s="73" t="s">
        <v>82</v>
      </c>
      <c r="V49" s="73">
        <v>5</v>
      </c>
      <c r="W49" s="73">
        <v>11</v>
      </c>
    </row>
    <row r="50" spans="1:23" s="64" customFormat="1" ht="16.5" customHeight="1">
      <c r="A50" s="67" t="s">
        <v>34</v>
      </c>
      <c r="B50" s="128">
        <v>129</v>
      </c>
      <c r="C50" s="178">
        <v>127.6</v>
      </c>
      <c r="D50" s="73">
        <v>1</v>
      </c>
      <c r="E50" s="73">
        <v>22</v>
      </c>
      <c r="F50" s="73">
        <v>8</v>
      </c>
      <c r="G50" s="87" t="s">
        <v>253</v>
      </c>
      <c r="H50" s="73">
        <v>7</v>
      </c>
      <c r="I50" s="87" t="s">
        <v>253</v>
      </c>
      <c r="J50" s="73">
        <v>8</v>
      </c>
      <c r="K50" s="73">
        <v>43</v>
      </c>
      <c r="L50" s="73">
        <v>9</v>
      </c>
      <c r="M50" s="73">
        <v>98</v>
      </c>
      <c r="N50" s="73">
        <v>8</v>
      </c>
      <c r="O50" s="73">
        <v>11</v>
      </c>
      <c r="P50" s="73" t="s">
        <v>82</v>
      </c>
      <c r="Q50" s="73">
        <v>19</v>
      </c>
      <c r="R50" s="73" t="s">
        <v>82</v>
      </c>
      <c r="S50" s="73">
        <v>3</v>
      </c>
      <c r="T50" s="73">
        <v>4</v>
      </c>
      <c r="U50" s="73" t="s">
        <v>82</v>
      </c>
      <c r="V50" s="73">
        <v>5</v>
      </c>
      <c r="W50" s="73">
        <v>12</v>
      </c>
    </row>
    <row r="51" spans="1:23" s="64" customFormat="1" ht="16.5" customHeight="1">
      <c r="A51" s="67" t="s">
        <v>35</v>
      </c>
      <c r="B51" s="128">
        <v>83</v>
      </c>
      <c r="C51" s="178">
        <v>87.3</v>
      </c>
      <c r="D51" s="73">
        <v>2</v>
      </c>
      <c r="E51" s="73">
        <v>22</v>
      </c>
      <c r="F51" s="73">
        <v>5</v>
      </c>
      <c r="G51" s="87" t="s">
        <v>253</v>
      </c>
      <c r="H51" s="73">
        <v>7</v>
      </c>
      <c r="I51" s="87" t="s">
        <v>253</v>
      </c>
      <c r="J51" s="73">
        <v>3</v>
      </c>
      <c r="K51" s="73">
        <v>19</v>
      </c>
      <c r="L51" s="73">
        <v>6</v>
      </c>
      <c r="M51" s="73">
        <v>64</v>
      </c>
      <c r="N51" s="73">
        <v>3</v>
      </c>
      <c r="O51" s="73">
        <v>11</v>
      </c>
      <c r="P51" s="73" t="s">
        <v>82</v>
      </c>
      <c r="Q51" s="73">
        <v>14</v>
      </c>
      <c r="R51" s="73" t="s">
        <v>82</v>
      </c>
      <c r="S51" s="73" t="s">
        <v>82</v>
      </c>
      <c r="T51" s="73">
        <v>2</v>
      </c>
      <c r="U51" s="73" t="s">
        <v>82</v>
      </c>
      <c r="V51" s="73">
        <v>3</v>
      </c>
      <c r="W51" s="73">
        <v>4</v>
      </c>
    </row>
    <row r="52" spans="1:23" s="64" customFormat="1" ht="16.5" customHeight="1">
      <c r="A52" s="67" t="s">
        <v>36</v>
      </c>
      <c r="B52" s="128">
        <v>160</v>
      </c>
      <c r="C52" s="178">
        <v>121.8</v>
      </c>
      <c r="D52" s="73">
        <v>2</v>
      </c>
      <c r="E52" s="73">
        <v>46</v>
      </c>
      <c r="F52" s="73">
        <v>7</v>
      </c>
      <c r="G52" s="87" t="s">
        <v>253</v>
      </c>
      <c r="H52" s="73">
        <v>8</v>
      </c>
      <c r="I52" s="73">
        <v>1</v>
      </c>
      <c r="J52" s="73">
        <v>11</v>
      </c>
      <c r="K52" s="73">
        <v>39</v>
      </c>
      <c r="L52" s="73">
        <v>13</v>
      </c>
      <c r="M52" s="73">
        <v>127</v>
      </c>
      <c r="N52" s="73">
        <v>9</v>
      </c>
      <c r="O52" s="73">
        <v>15</v>
      </c>
      <c r="P52" s="73" t="s">
        <v>82</v>
      </c>
      <c r="Q52" s="73">
        <v>24</v>
      </c>
      <c r="R52" s="73" t="s">
        <v>82</v>
      </c>
      <c r="S52" s="73" t="s">
        <v>82</v>
      </c>
      <c r="T52" s="73">
        <v>3</v>
      </c>
      <c r="U52" s="73" t="s">
        <v>82</v>
      </c>
      <c r="V52" s="73">
        <v>6</v>
      </c>
      <c r="W52" s="73">
        <v>9</v>
      </c>
    </row>
    <row r="53" spans="1:23" s="64" customFormat="1" ht="16.5" customHeight="1">
      <c r="A53" s="67" t="s">
        <v>37</v>
      </c>
      <c r="B53" s="128">
        <v>36</v>
      </c>
      <c r="C53" s="178">
        <v>14.9</v>
      </c>
      <c r="D53" s="73">
        <v>1</v>
      </c>
      <c r="E53" s="73">
        <v>9</v>
      </c>
      <c r="F53" s="73">
        <v>2</v>
      </c>
      <c r="G53" s="87" t="s">
        <v>253</v>
      </c>
      <c r="H53" s="73">
        <v>1</v>
      </c>
      <c r="I53" s="73">
        <v>1</v>
      </c>
      <c r="J53" s="73">
        <v>2</v>
      </c>
      <c r="K53" s="73">
        <v>6</v>
      </c>
      <c r="L53" s="73">
        <v>2</v>
      </c>
      <c r="M53" s="73">
        <v>24</v>
      </c>
      <c r="N53" s="73" t="s">
        <v>82</v>
      </c>
      <c r="O53" s="73">
        <v>6</v>
      </c>
      <c r="P53" s="73" t="s">
        <v>82</v>
      </c>
      <c r="Q53" s="73">
        <v>6</v>
      </c>
      <c r="R53" s="73" t="s">
        <v>82</v>
      </c>
      <c r="S53" s="73" t="s">
        <v>82</v>
      </c>
      <c r="T53" s="73" t="s">
        <v>82</v>
      </c>
      <c r="U53" s="73">
        <v>1</v>
      </c>
      <c r="V53" s="73">
        <v>5</v>
      </c>
      <c r="W53" s="73">
        <v>8</v>
      </c>
    </row>
    <row r="54" spans="1:23" s="64" customFormat="1" ht="16.5" customHeight="1">
      <c r="A54" s="67" t="s">
        <v>38</v>
      </c>
      <c r="B54" s="128">
        <v>81</v>
      </c>
      <c r="C54" s="178">
        <v>142.1</v>
      </c>
      <c r="D54" s="73">
        <v>2</v>
      </c>
      <c r="E54" s="73">
        <v>19</v>
      </c>
      <c r="F54" s="73">
        <v>6</v>
      </c>
      <c r="G54" s="87" t="s">
        <v>253</v>
      </c>
      <c r="H54" s="73">
        <v>5</v>
      </c>
      <c r="I54" s="87" t="s">
        <v>253</v>
      </c>
      <c r="J54" s="73">
        <v>6</v>
      </c>
      <c r="K54" s="73">
        <v>20</v>
      </c>
      <c r="L54" s="73">
        <v>7</v>
      </c>
      <c r="M54" s="73">
        <v>65</v>
      </c>
      <c r="N54" s="73">
        <v>3</v>
      </c>
      <c r="O54" s="73">
        <v>8</v>
      </c>
      <c r="P54" s="73" t="s">
        <v>82</v>
      </c>
      <c r="Q54" s="73">
        <v>11</v>
      </c>
      <c r="R54" s="73" t="s">
        <v>82</v>
      </c>
      <c r="S54" s="73">
        <v>2</v>
      </c>
      <c r="T54" s="73">
        <v>2</v>
      </c>
      <c r="U54" s="73" t="s">
        <v>82</v>
      </c>
      <c r="V54" s="73">
        <v>1</v>
      </c>
      <c r="W54" s="73">
        <v>6</v>
      </c>
    </row>
    <row r="55" spans="1:23" s="64" customFormat="1" ht="16.5" customHeight="1">
      <c r="A55" s="67" t="s">
        <v>39</v>
      </c>
      <c r="B55" s="128">
        <v>172</v>
      </c>
      <c r="C55" s="178">
        <v>112</v>
      </c>
      <c r="D55" s="73">
        <v>2</v>
      </c>
      <c r="E55" s="73">
        <v>33</v>
      </c>
      <c r="F55" s="73">
        <v>8</v>
      </c>
      <c r="G55" s="87" t="s">
        <v>253</v>
      </c>
      <c r="H55" s="73">
        <v>7</v>
      </c>
      <c r="I55" s="73">
        <v>2</v>
      </c>
      <c r="J55" s="73">
        <v>11</v>
      </c>
      <c r="K55" s="73">
        <v>48</v>
      </c>
      <c r="L55" s="73">
        <v>12</v>
      </c>
      <c r="M55" s="73">
        <v>123</v>
      </c>
      <c r="N55" s="73">
        <v>20</v>
      </c>
      <c r="O55" s="73">
        <v>16</v>
      </c>
      <c r="P55" s="73" t="s">
        <v>82</v>
      </c>
      <c r="Q55" s="73">
        <v>36</v>
      </c>
      <c r="R55" s="73" t="s">
        <v>82</v>
      </c>
      <c r="S55" s="73">
        <v>4</v>
      </c>
      <c r="T55" s="73">
        <v>3</v>
      </c>
      <c r="U55" s="73" t="s">
        <v>82</v>
      </c>
      <c r="V55" s="73">
        <v>6</v>
      </c>
      <c r="W55" s="73">
        <v>10</v>
      </c>
    </row>
    <row r="56" spans="1:23" s="64" customFormat="1" ht="16.5" customHeight="1">
      <c r="A56" s="67" t="s">
        <v>40</v>
      </c>
      <c r="B56" s="128">
        <v>126</v>
      </c>
      <c r="C56" s="178">
        <v>103.7</v>
      </c>
      <c r="D56" s="73">
        <v>2</v>
      </c>
      <c r="E56" s="73">
        <v>22</v>
      </c>
      <c r="F56" s="73">
        <v>9</v>
      </c>
      <c r="G56" s="87" t="s">
        <v>253</v>
      </c>
      <c r="H56" s="73">
        <v>7</v>
      </c>
      <c r="I56" s="73">
        <v>1</v>
      </c>
      <c r="J56" s="73">
        <v>8</v>
      </c>
      <c r="K56" s="73">
        <v>36</v>
      </c>
      <c r="L56" s="73">
        <v>13</v>
      </c>
      <c r="M56" s="73">
        <v>98</v>
      </c>
      <c r="N56" s="73">
        <v>8</v>
      </c>
      <c r="O56" s="73">
        <v>9</v>
      </c>
      <c r="P56" s="73" t="s">
        <v>82</v>
      </c>
      <c r="Q56" s="73">
        <v>17</v>
      </c>
      <c r="R56" s="73" t="s">
        <v>82</v>
      </c>
      <c r="S56" s="73">
        <v>3</v>
      </c>
      <c r="T56" s="73">
        <v>3</v>
      </c>
      <c r="U56" s="73" t="s">
        <v>82</v>
      </c>
      <c r="V56" s="73">
        <v>5</v>
      </c>
      <c r="W56" s="73">
        <v>11</v>
      </c>
    </row>
    <row r="57" spans="1:23" s="121" customFormat="1" ht="16.5" customHeight="1">
      <c r="A57" s="120" t="s">
        <v>147</v>
      </c>
      <c r="B57" s="117">
        <f>SUM(B58:B66)</f>
        <v>777</v>
      </c>
      <c r="C57" s="126">
        <f>X57/B57</f>
        <v>0</v>
      </c>
      <c r="D57" s="87">
        <f>SUM(D58:D66)</f>
        <v>11</v>
      </c>
      <c r="E57" s="87">
        <f>SUM(E58:E66)</f>
        <v>171</v>
      </c>
      <c r="F57" s="87">
        <f>SUM(F58:F66)</f>
        <v>41</v>
      </c>
      <c r="G57" s="87" t="s">
        <v>253</v>
      </c>
      <c r="H57" s="87">
        <f>SUM(H58:H66)</f>
        <v>62</v>
      </c>
      <c r="I57" s="87">
        <f>SUM(I58:I66)</f>
        <v>14</v>
      </c>
      <c r="J57" s="87">
        <f>SUM(J58:J66)</f>
        <v>50</v>
      </c>
      <c r="K57" s="87">
        <f>SUM(K58:K66)</f>
        <v>177</v>
      </c>
      <c r="L57" s="87">
        <v>52</v>
      </c>
      <c r="M57" s="87">
        <v>578</v>
      </c>
      <c r="N57" s="87">
        <v>13</v>
      </c>
      <c r="O57" s="87">
        <v>99</v>
      </c>
      <c r="P57" s="87" t="s">
        <v>82</v>
      </c>
      <c r="Q57" s="87">
        <v>112</v>
      </c>
      <c r="R57" s="87">
        <v>4</v>
      </c>
      <c r="S57" s="87">
        <v>21</v>
      </c>
      <c r="T57" s="87">
        <v>33</v>
      </c>
      <c r="U57" s="87" t="s">
        <v>82</v>
      </c>
      <c r="V57" s="87">
        <v>29</v>
      </c>
      <c r="W57" s="87">
        <v>85</v>
      </c>
    </row>
    <row r="58" spans="1:23" s="64" customFormat="1" ht="16.5" customHeight="1">
      <c r="A58" s="67" t="s">
        <v>41</v>
      </c>
      <c r="B58" s="128">
        <v>96</v>
      </c>
      <c r="C58" s="178">
        <v>135.9</v>
      </c>
      <c r="D58" s="73">
        <v>1</v>
      </c>
      <c r="E58" s="73">
        <v>16</v>
      </c>
      <c r="F58" s="73">
        <v>7</v>
      </c>
      <c r="G58" s="87" t="s">
        <v>253</v>
      </c>
      <c r="H58" s="73">
        <v>8</v>
      </c>
      <c r="I58" s="87" t="s">
        <v>253</v>
      </c>
      <c r="J58" s="73">
        <v>6</v>
      </c>
      <c r="K58" s="73">
        <v>19</v>
      </c>
      <c r="L58" s="73">
        <v>7</v>
      </c>
      <c r="M58" s="73">
        <v>64</v>
      </c>
      <c r="N58" s="73">
        <v>3</v>
      </c>
      <c r="O58" s="73">
        <v>16</v>
      </c>
      <c r="P58" s="73" t="s">
        <v>82</v>
      </c>
      <c r="Q58" s="73">
        <v>19</v>
      </c>
      <c r="R58" s="73" t="s">
        <v>82</v>
      </c>
      <c r="S58" s="73">
        <v>4</v>
      </c>
      <c r="T58" s="73">
        <v>4</v>
      </c>
      <c r="U58" s="73" t="s">
        <v>82</v>
      </c>
      <c r="V58" s="73">
        <v>5</v>
      </c>
      <c r="W58" s="73">
        <v>13</v>
      </c>
    </row>
    <row r="59" spans="1:23" s="64" customFormat="1" ht="16.5" customHeight="1">
      <c r="A59" s="67" t="s">
        <v>42</v>
      </c>
      <c r="B59" s="128">
        <v>69</v>
      </c>
      <c r="C59" s="178">
        <v>72.3</v>
      </c>
      <c r="D59" s="73">
        <v>1</v>
      </c>
      <c r="E59" s="73">
        <v>15</v>
      </c>
      <c r="F59" s="73">
        <v>3</v>
      </c>
      <c r="G59" s="87" t="s">
        <v>253</v>
      </c>
      <c r="H59" s="73">
        <v>6</v>
      </c>
      <c r="I59" s="73">
        <v>2</v>
      </c>
      <c r="J59" s="73">
        <v>4</v>
      </c>
      <c r="K59" s="73">
        <v>11</v>
      </c>
      <c r="L59" s="73">
        <v>9</v>
      </c>
      <c r="M59" s="73">
        <v>51</v>
      </c>
      <c r="N59" s="73" t="s">
        <v>82</v>
      </c>
      <c r="O59" s="73">
        <v>10</v>
      </c>
      <c r="P59" s="73" t="s">
        <v>82</v>
      </c>
      <c r="Q59" s="73">
        <v>10</v>
      </c>
      <c r="R59" s="73">
        <v>4</v>
      </c>
      <c r="S59" s="73"/>
      <c r="T59" s="73">
        <v>2</v>
      </c>
      <c r="U59" s="73" t="s">
        <v>82</v>
      </c>
      <c r="V59" s="73">
        <v>2</v>
      </c>
      <c r="W59" s="73">
        <v>9</v>
      </c>
    </row>
    <row r="60" spans="1:23" s="64" customFormat="1" ht="16.5" customHeight="1">
      <c r="A60" s="67" t="s">
        <v>43</v>
      </c>
      <c r="B60" s="128">
        <v>122</v>
      </c>
      <c r="C60" s="178">
        <v>59.3</v>
      </c>
      <c r="D60" s="73">
        <v>1</v>
      </c>
      <c r="E60" s="73">
        <v>28</v>
      </c>
      <c r="F60" s="73">
        <v>7</v>
      </c>
      <c r="G60" s="87" t="s">
        <v>253</v>
      </c>
      <c r="H60" s="73">
        <v>11</v>
      </c>
      <c r="I60" s="73">
        <v>5</v>
      </c>
      <c r="J60" s="73">
        <v>5</v>
      </c>
      <c r="K60" s="73">
        <v>32</v>
      </c>
      <c r="L60" s="73">
        <v>7</v>
      </c>
      <c r="M60" s="73">
        <v>96</v>
      </c>
      <c r="N60" s="73">
        <v>4</v>
      </c>
      <c r="O60" s="73">
        <v>14</v>
      </c>
      <c r="P60" s="73" t="s">
        <v>82</v>
      </c>
      <c r="Q60" s="73">
        <v>18</v>
      </c>
      <c r="R60" s="73" t="s">
        <v>82</v>
      </c>
      <c r="S60" s="73">
        <v>3</v>
      </c>
      <c r="T60" s="73">
        <v>4</v>
      </c>
      <c r="U60" s="73" t="s">
        <v>82</v>
      </c>
      <c r="V60" s="73">
        <v>1</v>
      </c>
      <c r="W60" s="73">
        <v>8</v>
      </c>
    </row>
    <row r="61" spans="1:23" s="64" customFormat="1" ht="16.5" customHeight="1">
      <c r="A61" s="67" t="s">
        <v>44</v>
      </c>
      <c r="B61" s="128">
        <v>125</v>
      </c>
      <c r="C61" s="178">
        <v>77.8</v>
      </c>
      <c r="D61" s="73">
        <v>2</v>
      </c>
      <c r="E61" s="73">
        <v>27</v>
      </c>
      <c r="F61" s="73">
        <v>7</v>
      </c>
      <c r="G61" s="87" t="s">
        <v>253</v>
      </c>
      <c r="H61" s="73">
        <v>11</v>
      </c>
      <c r="I61" s="73">
        <v>1</v>
      </c>
      <c r="J61" s="73">
        <v>6</v>
      </c>
      <c r="K61" s="73">
        <v>34</v>
      </c>
      <c r="L61" s="73">
        <v>5</v>
      </c>
      <c r="M61" s="73">
        <v>93</v>
      </c>
      <c r="N61" s="73">
        <v>5</v>
      </c>
      <c r="O61" s="73">
        <v>12</v>
      </c>
      <c r="P61" s="73" t="s">
        <v>82</v>
      </c>
      <c r="Q61" s="73">
        <v>17</v>
      </c>
      <c r="R61" s="73" t="s">
        <v>82</v>
      </c>
      <c r="S61" s="73">
        <v>3</v>
      </c>
      <c r="T61" s="73">
        <v>5</v>
      </c>
      <c r="U61" s="73" t="s">
        <v>82</v>
      </c>
      <c r="V61" s="73">
        <v>7</v>
      </c>
      <c r="W61" s="73">
        <v>14</v>
      </c>
    </row>
    <row r="62" spans="1:23" s="64" customFormat="1" ht="16.5" customHeight="1">
      <c r="A62" s="67" t="s">
        <v>45</v>
      </c>
      <c r="B62" s="128">
        <v>108</v>
      </c>
      <c r="C62" s="178">
        <v>86.9</v>
      </c>
      <c r="D62" s="73">
        <v>2</v>
      </c>
      <c r="E62" s="73">
        <v>22</v>
      </c>
      <c r="F62" s="73">
        <v>5</v>
      </c>
      <c r="G62" s="87" t="s">
        <v>253</v>
      </c>
      <c r="H62" s="73">
        <v>9</v>
      </c>
      <c r="I62" s="73">
        <v>1</v>
      </c>
      <c r="J62" s="73">
        <v>7</v>
      </c>
      <c r="K62" s="73">
        <v>28</v>
      </c>
      <c r="L62" s="73">
        <v>5</v>
      </c>
      <c r="M62" s="73">
        <v>79</v>
      </c>
      <c r="N62" s="73">
        <v>1</v>
      </c>
      <c r="O62" s="73">
        <v>13</v>
      </c>
      <c r="P62" s="73" t="s">
        <v>82</v>
      </c>
      <c r="Q62" s="73">
        <v>14</v>
      </c>
      <c r="R62" s="73" t="s">
        <v>82</v>
      </c>
      <c r="S62" s="73">
        <v>5</v>
      </c>
      <c r="T62" s="73">
        <v>7</v>
      </c>
      <c r="U62" s="73" t="s">
        <v>82</v>
      </c>
      <c r="V62" s="73">
        <v>3</v>
      </c>
      <c r="W62" s="73">
        <v>15</v>
      </c>
    </row>
    <row r="63" spans="1:23" s="64" customFormat="1" ht="16.5" customHeight="1">
      <c r="A63" s="67" t="s">
        <v>46</v>
      </c>
      <c r="B63" s="128">
        <v>56</v>
      </c>
      <c r="C63" s="178">
        <v>80.5</v>
      </c>
      <c r="D63" s="73">
        <v>1</v>
      </c>
      <c r="E63" s="73">
        <v>12</v>
      </c>
      <c r="F63" s="73">
        <v>3</v>
      </c>
      <c r="G63" s="87" t="s">
        <v>253</v>
      </c>
      <c r="H63" s="73">
        <v>4</v>
      </c>
      <c r="I63" s="87" t="s">
        <v>253</v>
      </c>
      <c r="J63" s="73">
        <v>3</v>
      </c>
      <c r="K63" s="73">
        <v>12</v>
      </c>
      <c r="L63" s="73">
        <v>2</v>
      </c>
      <c r="M63" s="73">
        <v>37</v>
      </c>
      <c r="N63" s="73" t="s">
        <v>82</v>
      </c>
      <c r="O63" s="73">
        <v>8</v>
      </c>
      <c r="P63" s="73" t="s">
        <v>82</v>
      </c>
      <c r="Q63" s="73">
        <v>8</v>
      </c>
      <c r="R63" s="73" t="s">
        <v>82</v>
      </c>
      <c r="S63" s="73">
        <v>2</v>
      </c>
      <c r="T63" s="73">
        <v>5</v>
      </c>
      <c r="U63" s="73" t="s">
        <v>82</v>
      </c>
      <c r="V63" s="73">
        <v>4</v>
      </c>
      <c r="W63" s="73">
        <v>10</v>
      </c>
    </row>
    <row r="64" spans="1:23" s="64" customFormat="1" ht="16.5" customHeight="1">
      <c r="A64" s="67" t="s">
        <v>148</v>
      </c>
      <c r="B64" s="128">
        <v>75</v>
      </c>
      <c r="C64" s="178">
        <v>79.6</v>
      </c>
      <c r="D64" s="73">
        <v>1</v>
      </c>
      <c r="E64" s="73">
        <v>23</v>
      </c>
      <c r="F64" s="73">
        <v>4</v>
      </c>
      <c r="G64" s="87" t="s">
        <v>253</v>
      </c>
      <c r="H64" s="73">
        <v>5</v>
      </c>
      <c r="I64" s="73">
        <v>2</v>
      </c>
      <c r="J64" s="73">
        <v>6</v>
      </c>
      <c r="K64" s="73">
        <v>13</v>
      </c>
      <c r="L64" s="73">
        <v>3</v>
      </c>
      <c r="M64" s="73">
        <v>57</v>
      </c>
      <c r="N64" s="73" t="s">
        <v>82</v>
      </c>
      <c r="O64" s="73">
        <v>11</v>
      </c>
      <c r="P64" s="73" t="s">
        <v>82</v>
      </c>
      <c r="Q64" s="73">
        <v>11</v>
      </c>
      <c r="R64" s="73" t="s">
        <v>82</v>
      </c>
      <c r="S64" s="73">
        <v>2</v>
      </c>
      <c r="T64" s="73">
        <v>2</v>
      </c>
      <c r="U64" s="73" t="s">
        <v>82</v>
      </c>
      <c r="V64" s="73">
        <v>3</v>
      </c>
      <c r="W64" s="73">
        <v>7</v>
      </c>
    </row>
    <row r="65" spans="1:23" s="64" customFormat="1" ht="16.5" customHeight="1">
      <c r="A65" s="67" t="s">
        <v>47</v>
      </c>
      <c r="B65" s="128">
        <v>74</v>
      </c>
      <c r="C65" s="178">
        <v>58.8</v>
      </c>
      <c r="D65" s="73">
        <v>1</v>
      </c>
      <c r="E65" s="73">
        <v>18</v>
      </c>
      <c r="F65" s="73">
        <v>2</v>
      </c>
      <c r="G65" s="87" t="s">
        <v>253</v>
      </c>
      <c r="H65" s="73">
        <v>4</v>
      </c>
      <c r="I65" s="73">
        <v>2</v>
      </c>
      <c r="J65" s="73">
        <v>7</v>
      </c>
      <c r="K65" s="73">
        <v>16</v>
      </c>
      <c r="L65" s="73">
        <v>10</v>
      </c>
      <c r="M65" s="73">
        <v>60</v>
      </c>
      <c r="N65" s="73" t="s">
        <v>82</v>
      </c>
      <c r="O65" s="73">
        <v>9</v>
      </c>
      <c r="P65" s="73" t="s">
        <v>82</v>
      </c>
      <c r="Q65" s="73">
        <v>9</v>
      </c>
      <c r="R65" s="73" t="s">
        <v>82</v>
      </c>
      <c r="S65" s="73">
        <v>1</v>
      </c>
      <c r="T65" s="73">
        <v>3</v>
      </c>
      <c r="U65" s="73" t="s">
        <v>82</v>
      </c>
      <c r="V65" s="73">
        <v>1</v>
      </c>
      <c r="W65" s="73">
        <v>4</v>
      </c>
    </row>
    <row r="66" spans="1:23" s="64" customFormat="1" ht="16.5" customHeight="1">
      <c r="A66" s="67" t="s">
        <v>48</v>
      </c>
      <c r="B66" s="128">
        <v>52</v>
      </c>
      <c r="C66" s="178">
        <v>67</v>
      </c>
      <c r="D66" s="73">
        <v>1</v>
      </c>
      <c r="E66" s="73">
        <v>10</v>
      </c>
      <c r="F66" s="73">
        <v>3</v>
      </c>
      <c r="G66" s="87" t="s">
        <v>253</v>
      </c>
      <c r="H66" s="73">
        <v>4</v>
      </c>
      <c r="I66" s="73">
        <v>1</v>
      </c>
      <c r="J66" s="73">
        <v>6</v>
      </c>
      <c r="K66" s="73">
        <v>12</v>
      </c>
      <c r="L66" s="73">
        <v>4</v>
      </c>
      <c r="M66" s="73">
        <v>41</v>
      </c>
      <c r="N66" s="73" t="s">
        <v>82</v>
      </c>
      <c r="O66" s="73">
        <v>6</v>
      </c>
      <c r="P66" s="73" t="s">
        <v>82</v>
      </c>
      <c r="Q66" s="73">
        <v>6</v>
      </c>
      <c r="R66" s="73" t="s">
        <v>82</v>
      </c>
      <c r="S66" s="73">
        <v>1</v>
      </c>
      <c r="T66" s="73">
        <v>1</v>
      </c>
      <c r="U66" s="73" t="s">
        <v>82</v>
      </c>
      <c r="V66" s="73">
        <v>3</v>
      </c>
      <c r="W66" s="73">
        <v>5</v>
      </c>
    </row>
    <row r="67" spans="1:23" s="121" customFormat="1" ht="16.5" customHeight="1">
      <c r="A67" s="120" t="s">
        <v>149</v>
      </c>
      <c r="B67" s="117">
        <f>SUM(B68:B76)</f>
        <v>683</v>
      </c>
      <c r="C67" s="126">
        <f>X67/B67</f>
        <v>0</v>
      </c>
      <c r="D67" s="87">
        <f>SUM(D68:D76)</f>
        <v>9</v>
      </c>
      <c r="E67" s="87">
        <f>SUM(E68:E76)</f>
        <v>136</v>
      </c>
      <c r="F67" s="87">
        <f>SUM(F68:F76)</f>
        <v>38</v>
      </c>
      <c r="G67" s="87" t="s">
        <v>253</v>
      </c>
      <c r="H67" s="87">
        <f>SUM(H68:H76)</f>
        <v>37</v>
      </c>
      <c r="I67" s="87">
        <f>SUM(I68:I76)</f>
        <v>14</v>
      </c>
      <c r="J67" s="87">
        <f>SUM(J68:J76)</f>
        <v>31</v>
      </c>
      <c r="K67" s="87">
        <f>SUM(K68:K76)</f>
        <v>175</v>
      </c>
      <c r="L67" s="87">
        <v>70</v>
      </c>
      <c r="M67" s="87">
        <v>510</v>
      </c>
      <c r="N67" s="87">
        <v>34</v>
      </c>
      <c r="O67" s="87">
        <v>79</v>
      </c>
      <c r="P67" s="87" t="s">
        <v>82</v>
      </c>
      <c r="Q67" s="87">
        <v>113</v>
      </c>
      <c r="R67" s="87">
        <v>9</v>
      </c>
      <c r="S67" s="87">
        <v>10</v>
      </c>
      <c r="T67" s="87">
        <v>11</v>
      </c>
      <c r="U67" s="87" t="s">
        <v>82</v>
      </c>
      <c r="V67" s="87">
        <v>30</v>
      </c>
      <c r="W67" s="87">
        <v>59</v>
      </c>
    </row>
    <row r="68" spans="1:23" s="64" customFormat="1" ht="16.5" customHeight="1">
      <c r="A68" s="67" t="s">
        <v>49</v>
      </c>
      <c r="B68" s="128">
        <v>49</v>
      </c>
      <c r="C68" s="178">
        <v>47.3</v>
      </c>
      <c r="D68" s="73">
        <v>1</v>
      </c>
      <c r="E68" s="73">
        <v>10</v>
      </c>
      <c r="F68" s="73">
        <v>2</v>
      </c>
      <c r="G68" s="87" t="s">
        <v>253</v>
      </c>
      <c r="H68" s="73">
        <v>5</v>
      </c>
      <c r="I68" s="87" t="s">
        <v>253</v>
      </c>
      <c r="J68" s="73">
        <v>4</v>
      </c>
      <c r="K68" s="73">
        <v>9</v>
      </c>
      <c r="L68" s="73">
        <v>4</v>
      </c>
      <c r="M68" s="73">
        <v>35</v>
      </c>
      <c r="N68" s="73" t="s">
        <v>82</v>
      </c>
      <c r="O68" s="73">
        <v>6</v>
      </c>
      <c r="P68" s="73" t="s">
        <v>82</v>
      </c>
      <c r="Q68" s="73">
        <v>6</v>
      </c>
      <c r="R68" s="73">
        <v>3</v>
      </c>
      <c r="S68" s="73">
        <v>1</v>
      </c>
      <c r="T68" s="73" t="s">
        <v>82</v>
      </c>
      <c r="U68" s="73" t="s">
        <v>82</v>
      </c>
      <c r="V68" s="73">
        <v>4</v>
      </c>
      <c r="W68" s="73">
        <v>8</v>
      </c>
    </row>
    <row r="69" spans="1:23" s="64" customFormat="1" ht="16.5" customHeight="1">
      <c r="A69" s="67" t="s">
        <v>50</v>
      </c>
      <c r="B69" s="128">
        <v>52</v>
      </c>
      <c r="C69" s="178">
        <v>41.5</v>
      </c>
      <c r="D69" s="73">
        <v>1</v>
      </c>
      <c r="E69" s="73">
        <v>12</v>
      </c>
      <c r="F69" s="73">
        <v>2</v>
      </c>
      <c r="G69" s="87" t="s">
        <v>253</v>
      </c>
      <c r="H69" s="73">
        <v>7</v>
      </c>
      <c r="I69" s="73">
        <v>3</v>
      </c>
      <c r="J69" s="73">
        <v>3</v>
      </c>
      <c r="K69" s="73">
        <v>8</v>
      </c>
      <c r="L69" s="73">
        <v>3</v>
      </c>
      <c r="M69" s="73">
        <v>39</v>
      </c>
      <c r="N69" s="73" t="s">
        <v>82</v>
      </c>
      <c r="O69" s="73">
        <v>4</v>
      </c>
      <c r="P69" s="73" t="s">
        <v>82</v>
      </c>
      <c r="Q69" s="73">
        <v>4</v>
      </c>
      <c r="R69" s="73">
        <v>6</v>
      </c>
      <c r="S69" s="73">
        <v>2</v>
      </c>
      <c r="T69" s="73"/>
      <c r="U69" s="73" t="s">
        <v>82</v>
      </c>
      <c r="V69" s="73">
        <v>1</v>
      </c>
      <c r="W69" s="73">
        <v>9</v>
      </c>
    </row>
    <row r="70" spans="1:23" s="64" customFormat="1" ht="16.5" customHeight="1">
      <c r="A70" s="67" t="s">
        <v>51</v>
      </c>
      <c r="B70" s="128">
        <v>53</v>
      </c>
      <c r="C70" s="178">
        <v>93.8</v>
      </c>
      <c r="D70" s="73">
        <v>1</v>
      </c>
      <c r="E70" s="73">
        <v>12</v>
      </c>
      <c r="F70" s="73">
        <v>4</v>
      </c>
      <c r="G70" s="87" t="s">
        <v>253</v>
      </c>
      <c r="H70" s="73">
        <v>2</v>
      </c>
      <c r="I70" s="73">
        <v>1</v>
      </c>
      <c r="J70" s="73">
        <v>4</v>
      </c>
      <c r="K70" s="73">
        <v>13</v>
      </c>
      <c r="L70" s="73">
        <v>5</v>
      </c>
      <c r="M70" s="73">
        <v>42</v>
      </c>
      <c r="N70" s="73" t="s">
        <v>82</v>
      </c>
      <c r="O70" s="73">
        <v>4</v>
      </c>
      <c r="P70" s="73" t="s">
        <v>82</v>
      </c>
      <c r="Q70" s="73">
        <v>4</v>
      </c>
      <c r="R70" s="73" t="s">
        <v>82</v>
      </c>
      <c r="S70" s="73">
        <v>2</v>
      </c>
      <c r="T70" s="73">
        <v>2</v>
      </c>
      <c r="U70" s="73" t="s">
        <v>82</v>
      </c>
      <c r="V70" s="73">
        <v>3</v>
      </c>
      <c r="W70" s="73">
        <v>7</v>
      </c>
    </row>
    <row r="71" spans="1:23" s="64" customFormat="1" ht="16.5" customHeight="1">
      <c r="A71" s="67" t="s">
        <v>52</v>
      </c>
      <c r="B71" s="128">
        <v>119</v>
      </c>
      <c r="C71" s="178">
        <v>70.8</v>
      </c>
      <c r="D71" s="73">
        <v>2</v>
      </c>
      <c r="E71" s="73">
        <v>16</v>
      </c>
      <c r="F71" s="73">
        <v>6</v>
      </c>
      <c r="G71" s="87" t="s">
        <v>253</v>
      </c>
      <c r="H71" s="73">
        <v>8</v>
      </c>
      <c r="I71" s="73">
        <v>1</v>
      </c>
      <c r="J71" s="73">
        <v>8</v>
      </c>
      <c r="K71" s="73">
        <v>29</v>
      </c>
      <c r="L71" s="73">
        <v>13</v>
      </c>
      <c r="M71" s="73">
        <v>83</v>
      </c>
      <c r="N71" s="73">
        <v>15</v>
      </c>
      <c r="O71" s="73">
        <v>17</v>
      </c>
      <c r="P71" s="73" t="s">
        <v>82</v>
      </c>
      <c r="Q71" s="73">
        <v>32</v>
      </c>
      <c r="R71" s="73" t="s">
        <v>82</v>
      </c>
      <c r="S71" s="73">
        <v>1</v>
      </c>
      <c r="T71" s="73">
        <v>1</v>
      </c>
      <c r="U71" s="73" t="s">
        <v>82</v>
      </c>
      <c r="V71" s="73">
        <v>2</v>
      </c>
      <c r="W71" s="73">
        <v>4</v>
      </c>
    </row>
    <row r="72" spans="1:23" s="64" customFormat="1" ht="16.5" customHeight="1">
      <c r="A72" s="67" t="s">
        <v>150</v>
      </c>
      <c r="B72" s="128">
        <v>104</v>
      </c>
      <c r="C72" s="178">
        <v>56.7</v>
      </c>
      <c r="D72" s="73">
        <v>1</v>
      </c>
      <c r="E72" s="73">
        <v>24</v>
      </c>
      <c r="F72" s="73">
        <v>6</v>
      </c>
      <c r="G72" s="87" t="s">
        <v>253</v>
      </c>
      <c r="H72" s="73">
        <v>5</v>
      </c>
      <c r="I72" s="73">
        <v>4</v>
      </c>
      <c r="J72" s="73">
        <v>3</v>
      </c>
      <c r="K72" s="73">
        <v>27</v>
      </c>
      <c r="L72" s="73">
        <v>12</v>
      </c>
      <c r="M72" s="73">
        <v>82</v>
      </c>
      <c r="N72" s="73">
        <v>2</v>
      </c>
      <c r="O72" s="73">
        <v>13</v>
      </c>
      <c r="P72" s="73" t="s">
        <v>82</v>
      </c>
      <c r="Q72" s="73">
        <v>15</v>
      </c>
      <c r="R72" s="73" t="s">
        <v>82</v>
      </c>
      <c r="S72" s="73">
        <v>1</v>
      </c>
      <c r="T72" s="73">
        <v>2</v>
      </c>
      <c r="U72" s="73" t="s">
        <v>82</v>
      </c>
      <c r="V72" s="73">
        <v>4</v>
      </c>
      <c r="W72" s="73">
        <v>7</v>
      </c>
    </row>
    <row r="73" spans="1:23" s="64" customFormat="1" ht="16.5" customHeight="1">
      <c r="A73" s="67" t="s">
        <v>151</v>
      </c>
      <c r="B73" s="128">
        <v>175</v>
      </c>
      <c r="C73" s="178">
        <v>110.2</v>
      </c>
      <c r="D73" s="73">
        <v>1</v>
      </c>
      <c r="E73" s="73">
        <v>34</v>
      </c>
      <c r="F73" s="73">
        <v>9</v>
      </c>
      <c r="G73" s="87" t="s">
        <v>253</v>
      </c>
      <c r="H73" s="73">
        <v>5</v>
      </c>
      <c r="I73" s="73">
        <v>3</v>
      </c>
      <c r="J73" s="73">
        <v>6</v>
      </c>
      <c r="K73" s="73">
        <v>52</v>
      </c>
      <c r="L73" s="73">
        <v>27</v>
      </c>
      <c r="M73" s="73">
        <v>137</v>
      </c>
      <c r="N73" s="73">
        <v>12</v>
      </c>
      <c r="O73" s="73">
        <v>15</v>
      </c>
      <c r="P73" s="73" t="s">
        <v>82</v>
      </c>
      <c r="Q73" s="73">
        <v>27</v>
      </c>
      <c r="R73" s="73" t="s">
        <v>82</v>
      </c>
      <c r="S73" s="73" t="s">
        <v>82</v>
      </c>
      <c r="T73" s="73">
        <v>3</v>
      </c>
      <c r="U73" s="73" t="s">
        <v>82</v>
      </c>
      <c r="V73" s="73">
        <v>8</v>
      </c>
      <c r="W73" s="73">
        <v>10</v>
      </c>
    </row>
    <row r="74" spans="1:23" s="64" customFormat="1" ht="16.5" customHeight="1">
      <c r="A74" s="67" t="s">
        <v>53</v>
      </c>
      <c r="B74" s="128">
        <v>40</v>
      </c>
      <c r="C74" s="178">
        <v>63.8</v>
      </c>
      <c r="D74" s="87" t="s">
        <v>253</v>
      </c>
      <c r="E74" s="73">
        <v>8</v>
      </c>
      <c r="F74" s="73">
        <v>2</v>
      </c>
      <c r="G74" s="87" t="s">
        <v>253</v>
      </c>
      <c r="H74" s="73">
        <v>1</v>
      </c>
      <c r="I74" s="73">
        <v>1</v>
      </c>
      <c r="J74" s="73">
        <v>1</v>
      </c>
      <c r="K74" s="73">
        <v>16</v>
      </c>
      <c r="L74" s="73">
        <v>1</v>
      </c>
      <c r="M74" s="73">
        <v>30</v>
      </c>
      <c r="N74" s="73">
        <v>1</v>
      </c>
      <c r="O74" s="73">
        <v>6</v>
      </c>
      <c r="P74" s="73" t="s">
        <v>82</v>
      </c>
      <c r="Q74" s="73">
        <v>7</v>
      </c>
      <c r="R74" s="73" t="s">
        <v>82</v>
      </c>
      <c r="S74" s="73" t="s">
        <v>82</v>
      </c>
      <c r="T74" s="73">
        <v>1</v>
      </c>
      <c r="U74" s="73" t="s">
        <v>82</v>
      </c>
      <c r="V74" s="73">
        <v>2</v>
      </c>
      <c r="W74" s="73">
        <v>3</v>
      </c>
    </row>
    <row r="75" spans="1:23" s="64" customFormat="1" ht="16.5" customHeight="1">
      <c r="A75" s="67" t="s">
        <v>152</v>
      </c>
      <c r="B75" s="128">
        <v>36</v>
      </c>
      <c r="C75" s="178">
        <v>45.6</v>
      </c>
      <c r="D75" s="73">
        <v>1</v>
      </c>
      <c r="E75" s="73">
        <v>6</v>
      </c>
      <c r="F75" s="73">
        <v>2</v>
      </c>
      <c r="G75" s="87" t="s">
        <v>253</v>
      </c>
      <c r="H75" s="73">
        <v>2</v>
      </c>
      <c r="I75" s="73">
        <v>1</v>
      </c>
      <c r="J75" s="87" t="s">
        <v>253</v>
      </c>
      <c r="K75" s="73">
        <v>8</v>
      </c>
      <c r="L75" s="73">
        <v>2</v>
      </c>
      <c r="M75" s="73">
        <v>22</v>
      </c>
      <c r="N75" s="73" t="s">
        <v>82</v>
      </c>
      <c r="O75" s="73">
        <v>8</v>
      </c>
      <c r="P75" s="73" t="s">
        <v>82</v>
      </c>
      <c r="Q75" s="73">
        <v>8</v>
      </c>
      <c r="R75" s="73" t="s">
        <v>82</v>
      </c>
      <c r="S75" s="73">
        <v>1</v>
      </c>
      <c r="T75" s="73">
        <v>2</v>
      </c>
      <c r="U75" s="73" t="s">
        <v>82</v>
      </c>
      <c r="V75" s="73">
        <v>3</v>
      </c>
      <c r="W75" s="73">
        <v>6</v>
      </c>
    </row>
    <row r="76" spans="1:23" s="64" customFormat="1" ht="16.5" customHeight="1">
      <c r="A76" s="67" t="s">
        <v>54</v>
      </c>
      <c r="B76" s="128">
        <v>55</v>
      </c>
      <c r="C76" s="178">
        <v>55.7</v>
      </c>
      <c r="D76" s="73">
        <v>1</v>
      </c>
      <c r="E76" s="73">
        <v>14</v>
      </c>
      <c r="F76" s="73">
        <v>5</v>
      </c>
      <c r="G76" s="87" t="s">
        <v>253</v>
      </c>
      <c r="H76" s="73">
        <v>2</v>
      </c>
      <c r="I76" s="87" t="s">
        <v>253</v>
      </c>
      <c r="J76" s="73">
        <v>2</v>
      </c>
      <c r="K76" s="73">
        <v>13</v>
      </c>
      <c r="L76" s="73">
        <v>3</v>
      </c>
      <c r="M76" s="73">
        <v>40</v>
      </c>
      <c r="N76" s="73">
        <v>4</v>
      </c>
      <c r="O76" s="73">
        <v>6</v>
      </c>
      <c r="P76" s="73" t="s">
        <v>82</v>
      </c>
      <c r="Q76" s="73">
        <v>10</v>
      </c>
      <c r="R76" s="73" t="s">
        <v>82</v>
      </c>
      <c r="S76" s="73">
        <v>2</v>
      </c>
      <c r="T76" s="73" t="s">
        <v>82</v>
      </c>
      <c r="U76" s="73" t="s">
        <v>82</v>
      </c>
      <c r="V76" s="73">
        <v>3</v>
      </c>
      <c r="W76" s="73">
        <v>5</v>
      </c>
    </row>
    <row r="77" spans="1:23" s="121" customFormat="1" ht="16.5" customHeight="1">
      <c r="A77" s="120" t="s">
        <v>153</v>
      </c>
      <c r="B77" s="117">
        <f>SUM(B78:B80)</f>
        <v>435</v>
      </c>
      <c r="C77" s="126">
        <f>X77/B77</f>
        <v>0</v>
      </c>
      <c r="D77" s="87">
        <f>SUM(D78:D80)</f>
        <v>3</v>
      </c>
      <c r="E77" s="87">
        <f>SUM(E78:E80)</f>
        <v>67</v>
      </c>
      <c r="F77" s="87">
        <f>SUM(F78:F80)</f>
        <v>17</v>
      </c>
      <c r="G77" s="87" t="s">
        <v>253</v>
      </c>
      <c r="H77" s="87">
        <f>SUM(H78:H80)</f>
        <v>16</v>
      </c>
      <c r="I77" s="87">
        <f>SUM(I78:I80)</f>
        <v>7</v>
      </c>
      <c r="J77" s="87">
        <f>SUM(J78:J80)</f>
        <v>18</v>
      </c>
      <c r="K77" s="87">
        <f>SUM(K78:K80)</f>
        <v>54</v>
      </c>
      <c r="L77" s="87">
        <v>28</v>
      </c>
      <c r="M77" s="87">
        <v>210</v>
      </c>
      <c r="N77" s="87">
        <v>6</v>
      </c>
      <c r="O77" s="87">
        <v>31</v>
      </c>
      <c r="P77" s="87">
        <v>45</v>
      </c>
      <c r="Q77" s="87">
        <v>82</v>
      </c>
      <c r="R77" s="87">
        <v>109</v>
      </c>
      <c r="S77" s="87">
        <v>13</v>
      </c>
      <c r="T77" s="87">
        <v>8</v>
      </c>
      <c r="U77" s="87" t="s">
        <v>82</v>
      </c>
      <c r="V77" s="87">
        <v>13</v>
      </c>
      <c r="W77" s="87">
        <v>148</v>
      </c>
    </row>
    <row r="78" spans="1:23" s="64" customFormat="1" ht="16.5" customHeight="1">
      <c r="A78" s="67" t="s">
        <v>154</v>
      </c>
      <c r="B78" s="128">
        <v>372</v>
      </c>
      <c r="C78" s="178">
        <v>72.5</v>
      </c>
      <c r="D78" s="73">
        <v>2</v>
      </c>
      <c r="E78" s="73">
        <v>53</v>
      </c>
      <c r="F78" s="73">
        <v>15</v>
      </c>
      <c r="G78" s="87" t="s">
        <v>253</v>
      </c>
      <c r="H78" s="73">
        <v>12</v>
      </c>
      <c r="I78" s="73">
        <v>2</v>
      </c>
      <c r="J78" s="73">
        <v>15</v>
      </c>
      <c r="K78" s="73">
        <v>42</v>
      </c>
      <c r="L78" s="73">
        <v>24</v>
      </c>
      <c r="M78" s="73">
        <v>165</v>
      </c>
      <c r="N78" s="73">
        <v>6</v>
      </c>
      <c r="O78" s="73">
        <v>23</v>
      </c>
      <c r="P78" s="73">
        <v>45</v>
      </c>
      <c r="Q78" s="73">
        <v>74</v>
      </c>
      <c r="R78" s="73">
        <v>103</v>
      </c>
      <c r="S78" s="73">
        <v>12</v>
      </c>
      <c r="T78" s="73">
        <v>7</v>
      </c>
      <c r="U78" s="73" t="s">
        <v>82</v>
      </c>
      <c r="V78" s="73">
        <v>11</v>
      </c>
      <c r="W78" s="73">
        <v>138</v>
      </c>
    </row>
    <row r="79" spans="1:23" s="64" customFormat="1" ht="16.5" customHeight="1">
      <c r="A79" s="67" t="s">
        <v>55</v>
      </c>
      <c r="B79" s="128">
        <v>31</v>
      </c>
      <c r="C79" s="178">
        <v>34.3</v>
      </c>
      <c r="D79" s="87" t="s">
        <v>253</v>
      </c>
      <c r="E79" s="73">
        <v>8</v>
      </c>
      <c r="F79" s="73">
        <v>1</v>
      </c>
      <c r="G79" s="87" t="s">
        <v>253</v>
      </c>
      <c r="H79" s="73">
        <v>2</v>
      </c>
      <c r="I79" s="73">
        <v>1</v>
      </c>
      <c r="J79" s="73">
        <v>2</v>
      </c>
      <c r="K79" s="73">
        <v>7</v>
      </c>
      <c r="L79" s="73">
        <v>2</v>
      </c>
      <c r="M79" s="73">
        <v>23</v>
      </c>
      <c r="N79" s="73" t="s">
        <v>82</v>
      </c>
      <c r="O79" s="73">
        <v>5</v>
      </c>
      <c r="P79" s="73" t="s">
        <v>82</v>
      </c>
      <c r="Q79" s="73">
        <v>5</v>
      </c>
      <c r="R79" s="73">
        <v>2</v>
      </c>
      <c r="S79" s="73" t="s">
        <v>82</v>
      </c>
      <c r="T79" s="73" t="s">
        <v>82</v>
      </c>
      <c r="U79" s="73" t="s">
        <v>82</v>
      </c>
      <c r="V79" s="73">
        <v>1</v>
      </c>
      <c r="W79" s="73">
        <v>3</v>
      </c>
    </row>
    <row r="80" spans="1:23" s="64" customFormat="1" ht="16.5" customHeight="1">
      <c r="A80" s="68" t="s">
        <v>155</v>
      </c>
      <c r="B80" s="129">
        <v>32</v>
      </c>
      <c r="C80" s="179">
        <v>29.1</v>
      </c>
      <c r="D80" s="74">
        <v>1</v>
      </c>
      <c r="E80" s="74">
        <v>6</v>
      </c>
      <c r="F80" s="74">
        <v>1</v>
      </c>
      <c r="G80" s="182" t="s">
        <v>253</v>
      </c>
      <c r="H80" s="74">
        <v>2</v>
      </c>
      <c r="I80" s="74">
        <v>4</v>
      </c>
      <c r="J80" s="74">
        <v>1</v>
      </c>
      <c r="K80" s="74">
        <v>5</v>
      </c>
      <c r="L80" s="74">
        <v>2</v>
      </c>
      <c r="M80" s="74">
        <v>22</v>
      </c>
      <c r="N80" s="74" t="s">
        <v>82</v>
      </c>
      <c r="O80" s="74">
        <v>3</v>
      </c>
      <c r="P80" s="74" t="s">
        <v>82</v>
      </c>
      <c r="Q80" s="74">
        <v>3</v>
      </c>
      <c r="R80" s="74">
        <v>4</v>
      </c>
      <c r="S80" s="74">
        <v>1</v>
      </c>
      <c r="T80" s="74">
        <v>1</v>
      </c>
      <c r="U80" s="74" t="s">
        <v>82</v>
      </c>
      <c r="V80" s="74">
        <v>1</v>
      </c>
      <c r="W80" s="74">
        <v>7</v>
      </c>
    </row>
    <row r="81" spans="1:21" ht="13.5">
      <c r="A81" s="75" t="s">
        <v>156</v>
      </c>
      <c r="U81" s="75" t="s">
        <v>74</v>
      </c>
    </row>
  </sheetData>
  <mergeCells count="18">
    <mergeCell ref="N4:O4"/>
    <mergeCell ref="N3:Q3"/>
    <mergeCell ref="M4:M5"/>
    <mergeCell ref="K4:L4"/>
    <mergeCell ref="P4:P5"/>
    <mergeCell ref="Q4:Q5"/>
    <mergeCell ref="A3:A5"/>
    <mergeCell ref="B3:B5"/>
    <mergeCell ref="C3:C5"/>
    <mergeCell ref="D3:M3"/>
    <mergeCell ref="D4:J4"/>
    <mergeCell ref="R3:W3"/>
    <mergeCell ref="R4:R5"/>
    <mergeCell ref="S4:S5"/>
    <mergeCell ref="T4:T5"/>
    <mergeCell ref="U4:U5"/>
    <mergeCell ref="V4:V5"/>
    <mergeCell ref="W4:W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1" r:id="rId2"/>
  <rowBreaks count="1" manualBreakCount="1">
    <brk id="56" max="22" man="1"/>
  </rowBreaks>
  <colBreaks count="1" manualBreakCount="1">
    <brk id="13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8.375" style="1" customWidth="1"/>
    <col min="3" max="3" width="6.75390625" style="1" customWidth="1"/>
    <col min="4" max="4" width="9.375" style="1" customWidth="1"/>
    <col min="5" max="5" width="11.375" style="1" customWidth="1"/>
    <col min="6" max="6" width="10.00390625" style="1" customWidth="1"/>
    <col min="7" max="7" width="10.625" style="1" customWidth="1"/>
    <col min="8" max="10" width="7.625" style="1" customWidth="1"/>
    <col min="11" max="16384" width="9.00390625" style="1" customWidth="1"/>
  </cols>
  <sheetData>
    <row r="1" ht="13.5">
      <c r="A1" s="189" t="s">
        <v>273</v>
      </c>
    </row>
    <row r="2" ht="14.25" thickBot="1">
      <c r="A2" s="2" t="s">
        <v>187</v>
      </c>
    </row>
    <row r="3" spans="1:10" ht="14.25" thickTop="1">
      <c r="A3" s="190" t="s">
        <v>158</v>
      </c>
      <c r="B3" s="192" t="s">
        <v>188</v>
      </c>
      <c r="C3" s="192" t="s">
        <v>160</v>
      </c>
      <c r="D3" s="194" t="s">
        <v>161</v>
      </c>
      <c r="E3" s="195"/>
      <c r="F3" s="194" t="s">
        <v>162</v>
      </c>
      <c r="G3" s="195"/>
      <c r="H3" s="196" t="s">
        <v>163</v>
      </c>
      <c r="I3" s="196"/>
      <c r="J3" s="194"/>
    </row>
    <row r="4" spans="1:10" ht="13.5">
      <c r="A4" s="191"/>
      <c r="B4" s="193"/>
      <c r="C4" s="193"/>
      <c r="D4" s="3" t="s">
        <v>164</v>
      </c>
      <c r="E4" s="3" t="s">
        <v>165</v>
      </c>
      <c r="F4" s="3" t="s">
        <v>164</v>
      </c>
      <c r="G4" s="3" t="s">
        <v>165</v>
      </c>
      <c r="H4" s="3" t="s">
        <v>166</v>
      </c>
      <c r="I4" s="3" t="s">
        <v>167</v>
      </c>
      <c r="J4" s="5" t="s">
        <v>168</v>
      </c>
    </row>
    <row r="5" spans="1:10" ht="13.5">
      <c r="A5" s="72" t="s">
        <v>83</v>
      </c>
      <c r="B5" s="40">
        <v>1</v>
      </c>
      <c r="C5" s="32">
        <v>3</v>
      </c>
      <c r="D5" s="32">
        <v>626847</v>
      </c>
      <c r="E5" s="32">
        <v>302814</v>
      </c>
      <c r="F5" s="32">
        <v>472471</v>
      </c>
      <c r="G5" s="32">
        <v>224813</v>
      </c>
      <c r="H5" s="42">
        <v>75.37</v>
      </c>
      <c r="I5" s="42">
        <v>74.24</v>
      </c>
      <c r="J5" s="42">
        <v>76.43</v>
      </c>
    </row>
    <row r="6" spans="1:10" ht="13.5">
      <c r="A6" s="31">
        <v>33811</v>
      </c>
      <c r="B6" s="40">
        <v>1</v>
      </c>
      <c r="C6" s="32">
        <v>4</v>
      </c>
      <c r="D6" s="32">
        <v>649959</v>
      </c>
      <c r="E6" s="32">
        <v>315081</v>
      </c>
      <c r="F6" s="32">
        <v>462658</v>
      </c>
      <c r="G6" s="32">
        <v>219422</v>
      </c>
      <c r="H6" s="42">
        <v>71.18</v>
      </c>
      <c r="I6" s="42">
        <v>69.64</v>
      </c>
      <c r="J6" s="42">
        <v>72.63</v>
      </c>
    </row>
    <row r="7" spans="1:10" ht="13.5">
      <c r="A7" s="34">
        <v>34906</v>
      </c>
      <c r="B7" s="40">
        <v>1</v>
      </c>
      <c r="C7" s="32">
        <v>4</v>
      </c>
      <c r="D7" s="32">
        <v>670785</v>
      </c>
      <c r="E7" s="32">
        <v>325719</v>
      </c>
      <c r="F7" s="32">
        <v>350574</v>
      </c>
      <c r="G7" s="32">
        <v>169153</v>
      </c>
      <c r="H7" s="42">
        <v>52.26</v>
      </c>
      <c r="I7" s="42">
        <v>51.93</v>
      </c>
      <c r="J7" s="42">
        <v>52.58</v>
      </c>
    </row>
    <row r="8" spans="1:10" ht="13.5">
      <c r="A8" s="34">
        <v>35988</v>
      </c>
      <c r="B8" s="40">
        <v>1</v>
      </c>
      <c r="C8" s="32">
        <v>5</v>
      </c>
      <c r="D8" s="32">
        <v>687987</v>
      </c>
      <c r="E8" s="32">
        <v>334494</v>
      </c>
      <c r="F8" s="32">
        <v>441546</v>
      </c>
      <c r="G8" s="32">
        <v>211391</v>
      </c>
      <c r="H8" s="42">
        <v>64.18</v>
      </c>
      <c r="I8" s="42">
        <v>63.2</v>
      </c>
      <c r="J8" s="42">
        <v>65.11</v>
      </c>
    </row>
    <row r="9" spans="1:10" ht="13.5">
      <c r="A9" s="81">
        <v>37101</v>
      </c>
      <c r="B9" s="82">
        <v>1</v>
      </c>
      <c r="C9" s="82">
        <v>5</v>
      </c>
      <c r="D9" s="83">
        <f>SUM(D11:D26)</f>
        <v>699374</v>
      </c>
      <c r="E9" s="83">
        <f>SUM(E11:E26)</f>
        <v>340036</v>
      </c>
      <c r="F9" s="83">
        <f>SUM(F11:F26)</f>
        <v>440975</v>
      </c>
      <c r="G9" s="83">
        <f>SUM(G11:G26)</f>
        <v>211415</v>
      </c>
      <c r="H9" s="84">
        <v>63.05</v>
      </c>
      <c r="I9" s="84">
        <v>62.17</v>
      </c>
      <c r="J9" s="84">
        <v>63.88</v>
      </c>
    </row>
    <row r="10" spans="1:10" ht="13.5">
      <c r="A10" s="35"/>
      <c r="B10" s="40"/>
      <c r="C10" s="32"/>
      <c r="D10" s="32"/>
      <c r="E10" s="32"/>
      <c r="F10" s="32"/>
      <c r="G10" s="32"/>
      <c r="H10" s="42"/>
      <c r="I10" s="45"/>
      <c r="J10" s="45"/>
    </row>
    <row r="11" spans="1:10" ht="13.5">
      <c r="A11" s="36" t="s">
        <v>171</v>
      </c>
      <c r="B11" s="46" t="s">
        <v>82</v>
      </c>
      <c r="C11" s="32" t="s">
        <v>82</v>
      </c>
      <c r="D11" s="32">
        <v>154496</v>
      </c>
      <c r="E11" s="32">
        <v>74813</v>
      </c>
      <c r="F11" s="32">
        <v>91115</v>
      </c>
      <c r="G11" s="32">
        <v>42966</v>
      </c>
      <c r="H11" s="42">
        <v>58.98</v>
      </c>
      <c r="I11" s="45">
        <v>57.43</v>
      </c>
      <c r="J11" s="45">
        <v>60.43</v>
      </c>
    </row>
    <row r="12" spans="1:10" ht="13.5">
      <c r="A12" s="36" t="s">
        <v>172</v>
      </c>
      <c r="B12" s="46" t="s">
        <v>82</v>
      </c>
      <c r="C12" s="32" t="s">
        <v>82</v>
      </c>
      <c r="D12" s="32">
        <v>42591</v>
      </c>
      <c r="E12" s="32">
        <v>20691</v>
      </c>
      <c r="F12" s="32">
        <v>24830</v>
      </c>
      <c r="G12" s="32">
        <v>12047</v>
      </c>
      <c r="H12" s="42">
        <v>58.3</v>
      </c>
      <c r="I12" s="42">
        <v>58.22</v>
      </c>
      <c r="J12" s="42">
        <v>58.37</v>
      </c>
    </row>
    <row r="13" spans="1:10" ht="13.5">
      <c r="A13" s="36" t="s">
        <v>173</v>
      </c>
      <c r="B13" s="46" t="s">
        <v>82</v>
      </c>
      <c r="C13" s="32" t="s">
        <v>82</v>
      </c>
      <c r="D13" s="32">
        <v>21386</v>
      </c>
      <c r="E13" s="32">
        <v>10289</v>
      </c>
      <c r="F13" s="32">
        <v>16679</v>
      </c>
      <c r="G13" s="32">
        <v>7930</v>
      </c>
      <c r="H13" s="42">
        <v>77.99</v>
      </c>
      <c r="I13" s="42">
        <v>77.07</v>
      </c>
      <c r="J13" s="42">
        <v>78.84</v>
      </c>
    </row>
    <row r="14" spans="1:10" ht="13.5">
      <c r="A14" s="36" t="s">
        <v>174</v>
      </c>
      <c r="B14" s="46" t="s">
        <v>82</v>
      </c>
      <c r="C14" s="32" t="s">
        <v>82</v>
      </c>
      <c r="D14" s="32">
        <v>26423</v>
      </c>
      <c r="E14" s="32">
        <v>12848</v>
      </c>
      <c r="F14" s="32">
        <v>17296</v>
      </c>
      <c r="G14" s="32">
        <v>8343</v>
      </c>
      <c r="H14" s="42">
        <v>65.46</v>
      </c>
      <c r="I14" s="42">
        <v>64.94</v>
      </c>
      <c r="J14" s="42">
        <v>65.95</v>
      </c>
    </row>
    <row r="15" spans="1:10" ht="13.5">
      <c r="A15" s="36" t="s">
        <v>175</v>
      </c>
      <c r="B15" s="46" t="s">
        <v>82</v>
      </c>
      <c r="C15" s="32" t="s">
        <v>82</v>
      </c>
      <c r="D15" s="32">
        <v>25598</v>
      </c>
      <c r="E15" s="32">
        <v>12221</v>
      </c>
      <c r="F15" s="32">
        <v>15747</v>
      </c>
      <c r="G15" s="32">
        <v>7484</v>
      </c>
      <c r="H15" s="42">
        <v>61.52</v>
      </c>
      <c r="I15" s="42">
        <v>61.24</v>
      </c>
      <c r="J15" s="42">
        <v>61.77</v>
      </c>
    </row>
    <row r="16" spans="1:10" ht="13.5">
      <c r="A16" s="36" t="s">
        <v>176</v>
      </c>
      <c r="B16" s="46" t="s">
        <v>82</v>
      </c>
      <c r="C16" s="32" t="s">
        <v>82</v>
      </c>
      <c r="D16" s="32">
        <v>26300</v>
      </c>
      <c r="E16" s="32">
        <v>12729</v>
      </c>
      <c r="F16" s="32">
        <v>17311</v>
      </c>
      <c r="G16" s="32">
        <v>8264</v>
      </c>
      <c r="H16" s="42">
        <v>65.82</v>
      </c>
      <c r="I16" s="42">
        <v>64.92</v>
      </c>
      <c r="J16" s="42">
        <v>66.66</v>
      </c>
    </row>
    <row r="17" spans="1:10" ht="13.5">
      <c r="A17" s="36" t="s">
        <v>177</v>
      </c>
      <c r="B17" s="46" t="s">
        <v>82</v>
      </c>
      <c r="C17" s="32" t="s">
        <v>82</v>
      </c>
      <c r="D17" s="32">
        <v>25265</v>
      </c>
      <c r="E17" s="32">
        <v>12380</v>
      </c>
      <c r="F17" s="32">
        <v>16531</v>
      </c>
      <c r="G17" s="32">
        <v>7965</v>
      </c>
      <c r="H17" s="42">
        <v>65.43</v>
      </c>
      <c r="I17" s="42">
        <v>64.34</v>
      </c>
      <c r="J17" s="42">
        <v>66.48</v>
      </c>
    </row>
    <row r="18" spans="1:10" ht="13.5">
      <c r="A18" s="35"/>
      <c r="B18" s="46"/>
      <c r="C18" s="32"/>
      <c r="D18" s="32"/>
      <c r="E18" s="44"/>
      <c r="F18" s="32"/>
      <c r="G18" s="32"/>
      <c r="H18" s="42"/>
      <c r="I18" s="42"/>
      <c r="J18" s="42"/>
    </row>
    <row r="19" spans="1:10" ht="13.5">
      <c r="A19" s="36" t="s">
        <v>178</v>
      </c>
      <c r="B19" s="46" t="s">
        <v>82</v>
      </c>
      <c r="C19" s="32" t="s">
        <v>82</v>
      </c>
      <c r="D19" s="32">
        <v>20624</v>
      </c>
      <c r="E19" s="32">
        <v>9893</v>
      </c>
      <c r="F19" s="32">
        <v>13926</v>
      </c>
      <c r="G19" s="32">
        <v>6685</v>
      </c>
      <c r="H19" s="42">
        <v>67.52</v>
      </c>
      <c r="I19" s="42">
        <v>67.57</v>
      </c>
      <c r="J19" s="42">
        <v>67.48</v>
      </c>
    </row>
    <row r="20" spans="1:10" ht="13.5">
      <c r="A20" s="36" t="s">
        <v>179</v>
      </c>
      <c r="B20" s="46" t="s">
        <v>82</v>
      </c>
      <c r="C20" s="32" t="s">
        <v>82</v>
      </c>
      <c r="D20" s="32">
        <v>57668</v>
      </c>
      <c r="E20" s="32">
        <v>27699</v>
      </c>
      <c r="F20" s="32">
        <v>32916</v>
      </c>
      <c r="G20" s="32">
        <v>15787</v>
      </c>
      <c r="H20" s="42">
        <v>57.08</v>
      </c>
      <c r="I20" s="42">
        <v>56.99</v>
      </c>
      <c r="J20" s="42">
        <v>57.16</v>
      </c>
    </row>
    <row r="21" spans="1:10" ht="13.5">
      <c r="A21" s="36" t="s">
        <v>180</v>
      </c>
      <c r="B21" s="46" t="s">
        <v>82</v>
      </c>
      <c r="C21" s="32" t="s">
        <v>82</v>
      </c>
      <c r="D21" s="32">
        <v>21878</v>
      </c>
      <c r="E21" s="32">
        <v>10543</v>
      </c>
      <c r="F21" s="32">
        <v>15349</v>
      </c>
      <c r="G21" s="32">
        <v>7316</v>
      </c>
      <c r="H21" s="42">
        <v>70.16</v>
      </c>
      <c r="I21" s="42">
        <v>69.39</v>
      </c>
      <c r="J21" s="42">
        <v>70.87</v>
      </c>
    </row>
    <row r="22" spans="1:10" ht="13.5">
      <c r="A22" s="36" t="s">
        <v>181</v>
      </c>
      <c r="B22" s="46" t="s">
        <v>82</v>
      </c>
      <c r="C22" s="32" t="s">
        <v>82</v>
      </c>
      <c r="D22" s="32">
        <v>35130</v>
      </c>
      <c r="E22" s="32">
        <v>16787</v>
      </c>
      <c r="F22" s="32">
        <v>25684</v>
      </c>
      <c r="G22" s="32">
        <v>12091</v>
      </c>
      <c r="H22" s="42">
        <v>73.11</v>
      </c>
      <c r="I22" s="42">
        <v>72.03</v>
      </c>
      <c r="J22" s="42">
        <v>74.1</v>
      </c>
    </row>
    <row r="23" spans="1:10" ht="13.5">
      <c r="A23" s="36" t="s">
        <v>182</v>
      </c>
      <c r="B23" s="46" t="s">
        <v>82</v>
      </c>
      <c r="C23" s="32" t="s">
        <v>82</v>
      </c>
      <c r="D23" s="32">
        <v>131078</v>
      </c>
      <c r="E23" s="32">
        <v>64683</v>
      </c>
      <c r="F23" s="32">
        <v>80079</v>
      </c>
      <c r="G23" s="32">
        <v>38812</v>
      </c>
      <c r="H23" s="42">
        <v>61.09</v>
      </c>
      <c r="I23" s="42">
        <v>60</v>
      </c>
      <c r="J23" s="42">
        <v>62.15</v>
      </c>
    </row>
    <row r="24" spans="1:10" ht="13.5">
      <c r="A24" s="36" t="s">
        <v>183</v>
      </c>
      <c r="B24" s="46" t="s">
        <v>82</v>
      </c>
      <c r="C24" s="32" t="s">
        <v>82</v>
      </c>
      <c r="D24" s="32">
        <v>49296</v>
      </c>
      <c r="E24" s="32">
        <v>23989</v>
      </c>
      <c r="F24" s="32">
        <v>34435</v>
      </c>
      <c r="G24" s="32">
        <v>16581</v>
      </c>
      <c r="H24" s="42">
        <v>69.85</v>
      </c>
      <c r="I24" s="42">
        <v>69.12</v>
      </c>
      <c r="J24" s="42">
        <v>70.55</v>
      </c>
    </row>
    <row r="25" spans="1:10" ht="13.5">
      <c r="A25" s="36" t="s">
        <v>184</v>
      </c>
      <c r="B25" s="46" t="s">
        <v>82</v>
      </c>
      <c r="C25" s="32" t="s">
        <v>82</v>
      </c>
      <c r="D25" s="32">
        <v>38384</v>
      </c>
      <c r="E25" s="32">
        <v>18979</v>
      </c>
      <c r="F25" s="32">
        <v>24342</v>
      </c>
      <c r="G25" s="32">
        <v>11911</v>
      </c>
      <c r="H25" s="42">
        <v>63.42</v>
      </c>
      <c r="I25" s="42">
        <v>62.76</v>
      </c>
      <c r="J25" s="42">
        <v>64.06</v>
      </c>
    </row>
    <row r="26" spans="1:10" ht="13.5">
      <c r="A26" s="37" t="s">
        <v>185</v>
      </c>
      <c r="B26" s="41" t="s">
        <v>82</v>
      </c>
      <c r="C26" s="38" t="s">
        <v>82</v>
      </c>
      <c r="D26" s="38">
        <v>23257</v>
      </c>
      <c r="E26" s="38">
        <v>11492</v>
      </c>
      <c r="F26" s="38">
        <v>14735</v>
      </c>
      <c r="G26" s="38">
        <v>7233</v>
      </c>
      <c r="H26" s="43">
        <v>63.36</v>
      </c>
      <c r="I26" s="43">
        <v>62.94</v>
      </c>
      <c r="J26" s="43">
        <v>63.77</v>
      </c>
    </row>
    <row r="27" ht="13.5">
      <c r="G27" s="75" t="s">
        <v>186</v>
      </c>
    </row>
  </sheetData>
  <mergeCells count="6">
    <mergeCell ref="A3:A4"/>
    <mergeCell ref="C3:C4"/>
    <mergeCell ref="H3:J3"/>
    <mergeCell ref="B3:B4"/>
    <mergeCell ref="D3:E3"/>
    <mergeCell ref="F3:G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3" width="5.00390625" style="1" customWidth="1"/>
    <col min="4" max="16384" width="9.00390625" style="1" customWidth="1"/>
  </cols>
  <sheetData>
    <row r="1" ht="13.5">
      <c r="A1" s="189" t="s">
        <v>273</v>
      </c>
    </row>
    <row r="2" ht="14.25" thickBot="1">
      <c r="A2" s="2" t="s">
        <v>189</v>
      </c>
    </row>
    <row r="3" spans="1:10" ht="14.25" thickTop="1">
      <c r="A3" s="190" t="s">
        <v>158</v>
      </c>
      <c r="B3" s="197" t="s">
        <v>160</v>
      </c>
      <c r="C3" s="190"/>
      <c r="D3" s="194" t="s">
        <v>161</v>
      </c>
      <c r="E3" s="199"/>
      <c r="F3" s="194" t="s">
        <v>162</v>
      </c>
      <c r="G3" s="195"/>
      <c r="H3" s="196" t="s">
        <v>163</v>
      </c>
      <c r="I3" s="196"/>
      <c r="J3" s="194"/>
    </row>
    <row r="4" spans="1:10" ht="13.5">
      <c r="A4" s="191"/>
      <c r="B4" s="198"/>
      <c r="C4" s="191"/>
      <c r="D4" s="3" t="s">
        <v>164</v>
      </c>
      <c r="E4" s="3" t="s">
        <v>165</v>
      </c>
      <c r="F4" s="4" t="s">
        <v>164</v>
      </c>
      <c r="G4" s="3" t="s">
        <v>165</v>
      </c>
      <c r="H4" s="3" t="s">
        <v>166</v>
      </c>
      <c r="I4" s="3" t="s">
        <v>167</v>
      </c>
      <c r="J4" s="5" t="s">
        <v>168</v>
      </c>
    </row>
    <row r="5" spans="1:10" ht="13.5">
      <c r="A5" s="34" t="s">
        <v>190</v>
      </c>
      <c r="B5" s="200">
        <v>3</v>
      </c>
      <c r="C5" s="201"/>
      <c r="D5" s="32">
        <v>558332</v>
      </c>
      <c r="E5" s="32">
        <v>267020</v>
      </c>
      <c r="F5" s="32">
        <v>495252</v>
      </c>
      <c r="G5" s="32">
        <v>233672</v>
      </c>
      <c r="H5" s="33">
        <v>88.7</v>
      </c>
      <c r="I5" s="33">
        <v>87.51</v>
      </c>
      <c r="J5" s="33">
        <v>89.79</v>
      </c>
    </row>
    <row r="6" spans="1:10" ht="13.5">
      <c r="A6" s="34">
        <v>30346</v>
      </c>
      <c r="B6" s="202">
        <v>2</v>
      </c>
      <c r="C6" s="203"/>
      <c r="D6" s="32">
        <v>579096</v>
      </c>
      <c r="E6" s="32">
        <v>278031</v>
      </c>
      <c r="F6" s="32">
        <v>358239</v>
      </c>
      <c r="G6" s="32">
        <v>168589</v>
      </c>
      <c r="H6" s="33">
        <v>61.86</v>
      </c>
      <c r="I6" s="33">
        <v>60.64</v>
      </c>
      <c r="J6" s="33">
        <v>62.99</v>
      </c>
    </row>
    <row r="7" spans="1:10" ht="13.5">
      <c r="A7" s="34">
        <v>31802</v>
      </c>
      <c r="B7" s="202">
        <v>2</v>
      </c>
      <c r="C7" s="203"/>
      <c r="D7" s="32">
        <v>604132</v>
      </c>
      <c r="E7" s="32">
        <v>290924</v>
      </c>
      <c r="F7" s="32">
        <v>357819</v>
      </c>
      <c r="G7" s="32">
        <v>168024</v>
      </c>
      <c r="H7" s="33">
        <v>59.23</v>
      </c>
      <c r="I7" s="33">
        <v>57.76</v>
      </c>
      <c r="J7" s="33">
        <v>60.6</v>
      </c>
    </row>
    <row r="8" spans="1:10" ht="13.5">
      <c r="A8" s="31" t="s">
        <v>191</v>
      </c>
      <c r="B8" s="202">
        <v>4</v>
      </c>
      <c r="C8" s="203"/>
      <c r="D8" s="32">
        <v>634572</v>
      </c>
      <c r="E8" s="32">
        <v>306780</v>
      </c>
      <c r="F8" s="32">
        <v>522638</v>
      </c>
      <c r="G8" s="32">
        <v>247070</v>
      </c>
      <c r="H8" s="33">
        <v>82.36</v>
      </c>
      <c r="I8" s="33">
        <v>80.54</v>
      </c>
      <c r="J8" s="33">
        <v>84.07</v>
      </c>
    </row>
    <row r="9" spans="1:10" ht="13.5">
      <c r="A9" s="34">
        <v>34721</v>
      </c>
      <c r="B9" s="202">
        <v>2</v>
      </c>
      <c r="C9" s="203"/>
      <c r="D9" s="32">
        <v>665111</v>
      </c>
      <c r="E9" s="32">
        <v>322609</v>
      </c>
      <c r="F9" s="32">
        <v>330214</v>
      </c>
      <c r="G9" s="32">
        <v>157014</v>
      </c>
      <c r="H9" s="33">
        <v>49.65</v>
      </c>
      <c r="I9" s="33">
        <v>48.67</v>
      </c>
      <c r="J9" s="33">
        <v>50.57</v>
      </c>
    </row>
    <row r="10" spans="1:10" ht="13.5">
      <c r="A10" s="86">
        <v>36184</v>
      </c>
      <c r="B10" s="204">
        <v>2</v>
      </c>
      <c r="C10" s="205"/>
      <c r="D10" s="83">
        <f>SUM(D12:D27)</f>
        <v>688369</v>
      </c>
      <c r="E10" s="83">
        <f>SUM(E12:E27)</f>
        <v>334561</v>
      </c>
      <c r="F10" s="83">
        <f>SUM(F12:F27)</f>
        <v>310660</v>
      </c>
      <c r="G10" s="83">
        <f>SUM(G12:G27)</f>
        <v>149424</v>
      </c>
      <c r="H10" s="82">
        <v>45.13</v>
      </c>
      <c r="I10" s="82">
        <v>44.66</v>
      </c>
      <c r="J10" s="82">
        <v>45.57</v>
      </c>
    </row>
    <row r="11" spans="1:10" ht="13.5">
      <c r="A11" s="35"/>
      <c r="B11" s="202"/>
      <c r="C11" s="203"/>
      <c r="D11" s="32"/>
      <c r="E11" s="32"/>
      <c r="F11" s="32"/>
      <c r="G11" s="32"/>
      <c r="H11" s="33"/>
      <c r="I11" s="33"/>
      <c r="J11" s="33"/>
    </row>
    <row r="12" spans="1:10" ht="13.5">
      <c r="A12" s="36" t="s">
        <v>171</v>
      </c>
      <c r="B12" s="202" t="s">
        <v>253</v>
      </c>
      <c r="C12" s="203"/>
      <c r="D12" s="32">
        <v>154307</v>
      </c>
      <c r="E12" s="32">
        <v>74757</v>
      </c>
      <c r="F12" s="32">
        <v>54743</v>
      </c>
      <c r="G12" s="32">
        <v>25929</v>
      </c>
      <c r="H12" s="33">
        <v>35.48</v>
      </c>
      <c r="I12" s="33">
        <v>34.68</v>
      </c>
      <c r="J12" s="33">
        <v>36.22</v>
      </c>
    </row>
    <row r="13" spans="1:10" ht="13.5">
      <c r="A13" s="36" t="s">
        <v>172</v>
      </c>
      <c r="B13" s="202" t="s">
        <v>253</v>
      </c>
      <c r="C13" s="203"/>
      <c r="D13" s="32">
        <v>42284</v>
      </c>
      <c r="E13" s="32">
        <v>20523</v>
      </c>
      <c r="F13" s="32">
        <v>13053</v>
      </c>
      <c r="G13" s="32">
        <v>6692</v>
      </c>
      <c r="H13" s="33">
        <v>30.87</v>
      </c>
      <c r="I13" s="33">
        <v>32.61</v>
      </c>
      <c r="J13" s="33">
        <v>29.23</v>
      </c>
    </row>
    <row r="14" spans="1:10" ht="13.5">
      <c r="A14" s="36" t="s">
        <v>173</v>
      </c>
      <c r="B14" s="202" t="s">
        <v>253</v>
      </c>
      <c r="C14" s="203"/>
      <c r="D14" s="32">
        <v>21280</v>
      </c>
      <c r="E14" s="32">
        <v>10258</v>
      </c>
      <c r="F14" s="32">
        <v>9716</v>
      </c>
      <c r="G14" s="32">
        <v>4651</v>
      </c>
      <c r="H14" s="33">
        <v>45.66</v>
      </c>
      <c r="I14" s="33">
        <v>45.34</v>
      </c>
      <c r="J14" s="33">
        <v>45.95</v>
      </c>
    </row>
    <row r="15" spans="1:10" ht="13.5">
      <c r="A15" s="36" t="s">
        <v>174</v>
      </c>
      <c r="B15" s="202" t="s">
        <v>253</v>
      </c>
      <c r="C15" s="203"/>
      <c r="D15" s="32">
        <v>26226</v>
      </c>
      <c r="E15" s="32">
        <v>12714</v>
      </c>
      <c r="F15" s="32">
        <v>10619</v>
      </c>
      <c r="G15" s="32">
        <v>5167</v>
      </c>
      <c r="H15" s="33">
        <v>40.49</v>
      </c>
      <c r="I15" s="33">
        <v>40.64</v>
      </c>
      <c r="J15" s="33">
        <v>40.35</v>
      </c>
    </row>
    <row r="16" spans="1:10" ht="13.5">
      <c r="A16" s="36" t="s">
        <v>175</v>
      </c>
      <c r="B16" s="202" t="s">
        <v>253</v>
      </c>
      <c r="C16" s="203"/>
      <c r="D16" s="32">
        <v>25293</v>
      </c>
      <c r="E16" s="32">
        <v>12063</v>
      </c>
      <c r="F16" s="32">
        <v>11564</v>
      </c>
      <c r="G16" s="32">
        <v>5447</v>
      </c>
      <c r="H16" s="33">
        <v>45.72</v>
      </c>
      <c r="I16" s="33">
        <v>45.15</v>
      </c>
      <c r="J16" s="33">
        <v>46.24</v>
      </c>
    </row>
    <row r="17" spans="1:10" ht="13.5">
      <c r="A17" s="36" t="s">
        <v>176</v>
      </c>
      <c r="B17" s="202" t="s">
        <v>253</v>
      </c>
      <c r="C17" s="203"/>
      <c r="D17" s="32">
        <v>26597</v>
      </c>
      <c r="E17" s="32">
        <v>12867</v>
      </c>
      <c r="F17" s="32">
        <v>14084</v>
      </c>
      <c r="G17" s="32">
        <v>6795</v>
      </c>
      <c r="H17" s="33">
        <v>52.95</v>
      </c>
      <c r="I17" s="33">
        <v>52.81</v>
      </c>
      <c r="J17" s="33">
        <v>53.09</v>
      </c>
    </row>
    <row r="18" spans="1:10" ht="13.5">
      <c r="A18" s="36" t="s">
        <v>177</v>
      </c>
      <c r="B18" s="202" t="s">
        <v>253</v>
      </c>
      <c r="C18" s="203"/>
      <c r="D18" s="32">
        <v>24578</v>
      </c>
      <c r="E18" s="32">
        <v>11978</v>
      </c>
      <c r="F18" s="32">
        <v>12241</v>
      </c>
      <c r="G18" s="32">
        <v>5943</v>
      </c>
      <c r="H18" s="33">
        <v>49.8</v>
      </c>
      <c r="I18" s="33">
        <v>49.62</v>
      </c>
      <c r="J18" s="33">
        <v>49.98</v>
      </c>
    </row>
    <row r="19" spans="1:10" ht="13.5">
      <c r="A19" s="35"/>
      <c r="B19" s="202"/>
      <c r="C19" s="203"/>
      <c r="D19" s="32"/>
      <c r="E19" s="32"/>
      <c r="F19" s="32"/>
      <c r="G19" s="32"/>
      <c r="H19" s="33"/>
      <c r="I19" s="33"/>
      <c r="J19" s="33"/>
    </row>
    <row r="20" spans="1:10" ht="13.5">
      <c r="A20" s="36" t="s">
        <v>178</v>
      </c>
      <c r="B20" s="202" t="s">
        <v>253</v>
      </c>
      <c r="C20" s="203"/>
      <c r="D20" s="32">
        <v>20414</v>
      </c>
      <c r="E20" s="32">
        <v>9828</v>
      </c>
      <c r="F20" s="32">
        <v>11652</v>
      </c>
      <c r="G20" s="32">
        <v>5543</v>
      </c>
      <c r="H20" s="33">
        <v>57.08</v>
      </c>
      <c r="I20" s="33">
        <v>56.4</v>
      </c>
      <c r="J20" s="33">
        <v>57.71</v>
      </c>
    </row>
    <row r="21" spans="1:10" ht="13.5">
      <c r="A21" s="36" t="s">
        <v>179</v>
      </c>
      <c r="B21" s="202" t="s">
        <v>253</v>
      </c>
      <c r="C21" s="203"/>
      <c r="D21" s="32">
        <v>56100</v>
      </c>
      <c r="E21" s="32">
        <v>26899</v>
      </c>
      <c r="F21" s="32">
        <v>27975</v>
      </c>
      <c r="G21" s="32">
        <v>13284</v>
      </c>
      <c r="H21" s="33">
        <v>49.87</v>
      </c>
      <c r="I21" s="33">
        <v>49.38</v>
      </c>
      <c r="J21" s="33">
        <v>50.31</v>
      </c>
    </row>
    <row r="22" spans="1:10" ht="13.5">
      <c r="A22" s="36" t="s">
        <v>180</v>
      </c>
      <c r="B22" s="202" t="s">
        <v>253</v>
      </c>
      <c r="C22" s="203"/>
      <c r="D22" s="32">
        <v>22218</v>
      </c>
      <c r="E22" s="32">
        <v>10702</v>
      </c>
      <c r="F22" s="32">
        <v>12789</v>
      </c>
      <c r="G22" s="32">
        <v>6098</v>
      </c>
      <c r="H22" s="33">
        <v>57.56</v>
      </c>
      <c r="I22" s="33">
        <v>56.98</v>
      </c>
      <c r="J22" s="33">
        <v>58.1</v>
      </c>
    </row>
    <row r="23" spans="1:10" ht="13.5">
      <c r="A23" s="36" t="s">
        <v>181</v>
      </c>
      <c r="B23" s="202" t="s">
        <v>253</v>
      </c>
      <c r="C23" s="203"/>
      <c r="D23" s="32">
        <v>35533</v>
      </c>
      <c r="E23" s="32">
        <v>16972</v>
      </c>
      <c r="F23" s="32">
        <v>22309</v>
      </c>
      <c r="G23" s="32">
        <v>10414</v>
      </c>
      <c r="H23" s="33">
        <v>62.78</v>
      </c>
      <c r="I23" s="33">
        <v>61.36</v>
      </c>
      <c r="J23" s="33">
        <v>64.09</v>
      </c>
    </row>
    <row r="24" spans="1:10" ht="13.5">
      <c r="A24" s="36" t="s">
        <v>182</v>
      </c>
      <c r="B24" s="202" t="s">
        <v>253</v>
      </c>
      <c r="C24" s="203"/>
      <c r="D24" s="32">
        <v>125904</v>
      </c>
      <c r="E24" s="32">
        <v>62125</v>
      </c>
      <c r="F24" s="32">
        <v>54253</v>
      </c>
      <c r="G24" s="32">
        <v>26215</v>
      </c>
      <c r="H24" s="33">
        <v>43.09</v>
      </c>
      <c r="I24" s="33">
        <v>42.2</v>
      </c>
      <c r="J24" s="33">
        <v>43.96</v>
      </c>
    </row>
    <row r="25" spans="1:10" ht="13.5">
      <c r="A25" s="36" t="s">
        <v>183</v>
      </c>
      <c r="B25" s="202" t="s">
        <v>253</v>
      </c>
      <c r="C25" s="203"/>
      <c r="D25" s="32">
        <v>47400</v>
      </c>
      <c r="E25" s="32">
        <v>22977</v>
      </c>
      <c r="F25" s="32">
        <v>27408</v>
      </c>
      <c r="G25" s="32">
        <v>13070</v>
      </c>
      <c r="H25" s="33">
        <v>57.82</v>
      </c>
      <c r="I25" s="33">
        <v>56.88</v>
      </c>
      <c r="J25" s="33">
        <v>58.71</v>
      </c>
    </row>
    <row r="26" spans="1:10" ht="13.5">
      <c r="A26" s="36" t="s">
        <v>184</v>
      </c>
      <c r="B26" s="202" t="s">
        <v>253</v>
      </c>
      <c r="C26" s="203"/>
      <c r="D26" s="32">
        <v>37076</v>
      </c>
      <c r="E26" s="32">
        <v>18430</v>
      </c>
      <c r="F26" s="32">
        <v>17680</v>
      </c>
      <c r="G26" s="32">
        <v>8916</v>
      </c>
      <c r="H26" s="33">
        <v>47.69</v>
      </c>
      <c r="I26" s="33">
        <v>48.38</v>
      </c>
      <c r="J26" s="33">
        <v>47</v>
      </c>
    </row>
    <row r="27" spans="1:10" ht="13.5">
      <c r="A27" s="37" t="s">
        <v>185</v>
      </c>
      <c r="B27" s="206" t="s">
        <v>253</v>
      </c>
      <c r="C27" s="207"/>
      <c r="D27" s="38">
        <v>23159</v>
      </c>
      <c r="E27" s="38">
        <v>11468</v>
      </c>
      <c r="F27" s="38">
        <v>10574</v>
      </c>
      <c r="G27" s="38">
        <v>5260</v>
      </c>
      <c r="H27" s="39">
        <v>45.66</v>
      </c>
      <c r="I27" s="39">
        <v>45.87</v>
      </c>
      <c r="J27" s="39">
        <v>45.45</v>
      </c>
    </row>
    <row r="28" ht="13.5">
      <c r="H28" s="75" t="s">
        <v>186</v>
      </c>
    </row>
  </sheetData>
  <mergeCells count="28">
    <mergeCell ref="B25:C25"/>
    <mergeCell ref="B26:C26"/>
    <mergeCell ref="B27:C27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H3:J3"/>
    <mergeCell ref="A3:A4"/>
    <mergeCell ref="F3:G3"/>
    <mergeCell ref="B3:C4"/>
    <mergeCell ref="D3:E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25390625" style="1" customWidth="1"/>
    <col min="2" max="2" width="9.125" style="1" customWidth="1"/>
    <col min="3" max="3" width="5.00390625" style="1" customWidth="1"/>
    <col min="4" max="16384" width="9.00390625" style="1" customWidth="1"/>
  </cols>
  <sheetData>
    <row r="1" ht="13.5">
      <c r="A1" s="189" t="s">
        <v>273</v>
      </c>
    </row>
    <row r="2" ht="14.25" thickBot="1">
      <c r="A2" s="2" t="s">
        <v>192</v>
      </c>
    </row>
    <row r="3" spans="1:10" ht="14.25" thickTop="1">
      <c r="A3" s="190" t="s">
        <v>158</v>
      </c>
      <c r="B3" s="192" t="s">
        <v>193</v>
      </c>
      <c r="C3" s="208" t="s">
        <v>160</v>
      </c>
      <c r="D3" s="194" t="s">
        <v>161</v>
      </c>
      <c r="E3" s="195"/>
      <c r="F3" s="194" t="s">
        <v>162</v>
      </c>
      <c r="G3" s="195"/>
      <c r="H3" s="196" t="s">
        <v>163</v>
      </c>
      <c r="I3" s="196"/>
      <c r="J3" s="194"/>
    </row>
    <row r="4" spans="1:10" ht="13.5">
      <c r="A4" s="191"/>
      <c r="B4" s="193"/>
      <c r="C4" s="209"/>
      <c r="D4" s="18" t="s">
        <v>164</v>
      </c>
      <c r="E4" s="18" t="s">
        <v>165</v>
      </c>
      <c r="F4" s="18" t="s">
        <v>164</v>
      </c>
      <c r="G4" s="18" t="s">
        <v>165</v>
      </c>
      <c r="H4" s="18" t="s">
        <v>166</v>
      </c>
      <c r="I4" s="18" t="s">
        <v>167</v>
      </c>
      <c r="J4" s="29" t="s">
        <v>168</v>
      </c>
    </row>
    <row r="5" spans="1:10" ht="13.5">
      <c r="A5" s="137" t="s">
        <v>194</v>
      </c>
      <c r="B5" s="47">
        <v>41</v>
      </c>
      <c r="C5" s="25">
        <v>55</v>
      </c>
      <c r="D5" s="25">
        <v>422484</v>
      </c>
      <c r="E5" s="25">
        <v>202073</v>
      </c>
      <c r="F5" s="25">
        <v>348726</v>
      </c>
      <c r="G5" s="25">
        <v>164770</v>
      </c>
      <c r="H5" s="138">
        <v>82.54</v>
      </c>
      <c r="I5" s="138">
        <v>81.54</v>
      </c>
      <c r="J5" s="138">
        <v>83.46</v>
      </c>
    </row>
    <row r="6" spans="1:10" ht="13.5">
      <c r="A6" s="139">
        <v>30416</v>
      </c>
      <c r="B6" s="47">
        <v>42</v>
      </c>
      <c r="C6" s="26">
        <v>66</v>
      </c>
      <c r="D6" s="26">
        <v>578717</v>
      </c>
      <c r="E6" s="26">
        <v>277587</v>
      </c>
      <c r="F6" s="26">
        <v>467078</v>
      </c>
      <c r="G6" s="26">
        <v>220521</v>
      </c>
      <c r="H6" s="140">
        <v>80.71</v>
      </c>
      <c r="I6" s="140">
        <v>79.44</v>
      </c>
      <c r="J6" s="140">
        <v>81.88</v>
      </c>
    </row>
    <row r="7" spans="1:10" ht="13.5">
      <c r="A7" s="139">
        <v>31879</v>
      </c>
      <c r="B7" s="47">
        <v>42</v>
      </c>
      <c r="C7" s="26">
        <v>60</v>
      </c>
      <c r="D7" s="26">
        <v>556743</v>
      </c>
      <c r="E7" s="26">
        <v>267662</v>
      </c>
      <c r="F7" s="26">
        <v>451909</v>
      </c>
      <c r="G7" s="26">
        <v>212765</v>
      </c>
      <c r="H7" s="140">
        <v>81.17</v>
      </c>
      <c r="I7" s="140">
        <v>79.49</v>
      </c>
      <c r="J7" s="140">
        <v>82.73</v>
      </c>
    </row>
    <row r="8" spans="1:10" ht="13.5">
      <c r="A8" s="139" t="s">
        <v>195</v>
      </c>
      <c r="B8" s="47">
        <v>43</v>
      </c>
      <c r="C8" s="26">
        <v>60</v>
      </c>
      <c r="D8" s="26">
        <v>544582</v>
      </c>
      <c r="E8" s="26">
        <v>263004</v>
      </c>
      <c r="F8" s="26">
        <v>417630</v>
      </c>
      <c r="G8" s="26">
        <v>196798</v>
      </c>
      <c r="H8" s="140">
        <v>76.69</v>
      </c>
      <c r="I8" s="140">
        <v>74.83</v>
      </c>
      <c r="J8" s="140">
        <v>78.43</v>
      </c>
    </row>
    <row r="9" spans="1:10" ht="13.5">
      <c r="A9" s="137" t="s">
        <v>196</v>
      </c>
      <c r="B9" s="47">
        <v>43</v>
      </c>
      <c r="C9" s="26">
        <v>56</v>
      </c>
      <c r="D9" s="26">
        <v>564898</v>
      </c>
      <c r="E9" s="26">
        <v>274224</v>
      </c>
      <c r="F9" s="26">
        <v>382937</v>
      </c>
      <c r="G9" s="26">
        <v>180205</v>
      </c>
      <c r="H9" s="140">
        <v>67.79</v>
      </c>
      <c r="I9" s="140">
        <v>65.71</v>
      </c>
      <c r="J9" s="140">
        <v>69.75</v>
      </c>
    </row>
    <row r="10" spans="1:10" ht="13.5">
      <c r="A10" s="141">
        <v>36261</v>
      </c>
      <c r="B10" s="142">
        <f aca="true" t="shared" si="0" ref="B10:G10">SUM(B12:B27)</f>
        <v>42</v>
      </c>
      <c r="C10" s="87">
        <f t="shared" si="0"/>
        <v>53</v>
      </c>
      <c r="D10" s="87">
        <f t="shared" si="0"/>
        <v>468655</v>
      </c>
      <c r="E10" s="87">
        <f t="shared" si="0"/>
        <v>227507</v>
      </c>
      <c r="F10" s="87">
        <f t="shared" si="0"/>
        <v>301441</v>
      </c>
      <c r="G10" s="87">
        <f t="shared" si="0"/>
        <v>141727</v>
      </c>
      <c r="H10" s="143">
        <v>64.32</v>
      </c>
      <c r="I10" s="143">
        <v>62.3</v>
      </c>
      <c r="J10" s="143">
        <v>66.23</v>
      </c>
    </row>
    <row r="11" spans="1:10" ht="13.5">
      <c r="A11" s="144"/>
      <c r="B11" s="47"/>
      <c r="C11" s="26"/>
      <c r="D11" s="26"/>
      <c r="E11" s="26"/>
      <c r="F11" s="26"/>
      <c r="G11" s="26"/>
      <c r="H11" s="140"/>
      <c r="I11" s="140"/>
      <c r="J11" s="140"/>
    </row>
    <row r="12" spans="1:10" ht="13.5">
      <c r="A12" s="145" t="s">
        <v>171</v>
      </c>
      <c r="B12" s="47">
        <v>10</v>
      </c>
      <c r="C12" s="26">
        <v>12</v>
      </c>
      <c r="D12" s="26">
        <v>154250</v>
      </c>
      <c r="E12" s="26">
        <v>74672</v>
      </c>
      <c r="F12" s="26">
        <v>88893</v>
      </c>
      <c r="G12" s="26">
        <v>40933</v>
      </c>
      <c r="H12" s="140">
        <v>57.63</v>
      </c>
      <c r="I12" s="140">
        <v>54.82</v>
      </c>
      <c r="J12" s="140">
        <v>60.27</v>
      </c>
    </row>
    <row r="13" spans="1:10" ht="13.5">
      <c r="A13" s="145" t="s">
        <v>172</v>
      </c>
      <c r="B13" s="47">
        <v>3</v>
      </c>
      <c r="C13" s="26">
        <v>3</v>
      </c>
      <c r="D13" s="26" t="s">
        <v>251</v>
      </c>
      <c r="E13" s="26" t="s">
        <v>251</v>
      </c>
      <c r="F13" s="26" t="s">
        <v>251</v>
      </c>
      <c r="G13" s="26" t="s">
        <v>251</v>
      </c>
      <c r="H13" s="140" t="s">
        <v>251</v>
      </c>
      <c r="I13" s="140" t="s">
        <v>251</v>
      </c>
      <c r="J13" s="140" t="s">
        <v>251</v>
      </c>
    </row>
    <row r="14" spans="1:10" ht="13.5">
      <c r="A14" s="145" t="s">
        <v>173</v>
      </c>
      <c r="B14" s="47">
        <v>1</v>
      </c>
      <c r="C14" s="26">
        <v>1</v>
      </c>
      <c r="D14" s="26" t="s">
        <v>251</v>
      </c>
      <c r="E14" s="26" t="s">
        <v>251</v>
      </c>
      <c r="F14" s="26" t="s">
        <v>251</v>
      </c>
      <c r="G14" s="26" t="s">
        <v>251</v>
      </c>
      <c r="H14" s="140" t="s">
        <v>251</v>
      </c>
      <c r="I14" s="140" t="s">
        <v>251</v>
      </c>
      <c r="J14" s="140" t="s">
        <v>251</v>
      </c>
    </row>
    <row r="15" spans="1:10" ht="21">
      <c r="A15" s="146" t="s">
        <v>197</v>
      </c>
      <c r="B15" s="47">
        <v>2</v>
      </c>
      <c r="C15" s="26">
        <v>5</v>
      </c>
      <c r="D15" s="26">
        <v>29739</v>
      </c>
      <c r="E15" s="26">
        <v>14453</v>
      </c>
      <c r="F15" s="26">
        <v>24127</v>
      </c>
      <c r="G15" s="26">
        <v>11541</v>
      </c>
      <c r="H15" s="140">
        <v>81.13</v>
      </c>
      <c r="I15" s="140">
        <v>79.85</v>
      </c>
      <c r="J15" s="140">
        <v>82.34</v>
      </c>
    </row>
    <row r="16" spans="1:10" ht="13.5">
      <c r="A16" s="145" t="s">
        <v>175</v>
      </c>
      <c r="B16" s="47">
        <v>2</v>
      </c>
      <c r="C16" s="26">
        <v>2</v>
      </c>
      <c r="D16" s="26" t="s">
        <v>251</v>
      </c>
      <c r="E16" s="26" t="s">
        <v>251</v>
      </c>
      <c r="F16" s="26" t="s">
        <v>251</v>
      </c>
      <c r="G16" s="26" t="s">
        <v>251</v>
      </c>
      <c r="H16" s="140" t="s">
        <v>251</v>
      </c>
      <c r="I16" s="140" t="s">
        <v>251</v>
      </c>
      <c r="J16" s="140" t="s">
        <v>251</v>
      </c>
    </row>
    <row r="17" spans="1:10" ht="13.5">
      <c r="A17" s="145" t="s">
        <v>176</v>
      </c>
      <c r="B17" s="47">
        <v>2</v>
      </c>
      <c r="C17" s="26">
        <v>2</v>
      </c>
      <c r="D17" s="26" t="s">
        <v>251</v>
      </c>
      <c r="E17" s="26" t="s">
        <v>251</v>
      </c>
      <c r="F17" s="26" t="s">
        <v>251</v>
      </c>
      <c r="G17" s="26" t="s">
        <v>251</v>
      </c>
      <c r="H17" s="140" t="s">
        <v>251</v>
      </c>
      <c r="I17" s="140" t="s">
        <v>251</v>
      </c>
      <c r="J17" s="140" t="s">
        <v>251</v>
      </c>
    </row>
    <row r="18" spans="1:10" ht="13.5">
      <c r="A18" s="145" t="s">
        <v>177</v>
      </c>
      <c r="B18" s="47">
        <v>2</v>
      </c>
      <c r="C18" s="26">
        <v>3</v>
      </c>
      <c r="D18" s="26">
        <v>24719</v>
      </c>
      <c r="E18" s="26">
        <v>12038</v>
      </c>
      <c r="F18" s="26">
        <v>17064</v>
      </c>
      <c r="G18" s="26">
        <v>8092</v>
      </c>
      <c r="H18" s="140">
        <v>69.03</v>
      </c>
      <c r="I18" s="140">
        <v>67.22</v>
      </c>
      <c r="J18" s="140">
        <v>70.75</v>
      </c>
    </row>
    <row r="19" spans="1:10" ht="13.5">
      <c r="A19" s="144"/>
      <c r="B19" s="47"/>
      <c r="C19" s="26"/>
      <c r="D19" s="26"/>
      <c r="E19" s="26"/>
      <c r="F19" s="26"/>
      <c r="G19" s="26"/>
      <c r="H19" s="140"/>
      <c r="I19" s="140"/>
      <c r="J19" s="140"/>
    </row>
    <row r="20" spans="1:10" ht="13.5">
      <c r="A20" s="145" t="s">
        <v>178</v>
      </c>
      <c r="B20" s="47">
        <v>1</v>
      </c>
      <c r="C20" s="26">
        <v>2</v>
      </c>
      <c r="D20" s="26">
        <v>20389</v>
      </c>
      <c r="E20" s="26">
        <v>9809</v>
      </c>
      <c r="F20" s="26">
        <v>15721</v>
      </c>
      <c r="G20" s="26">
        <v>7459</v>
      </c>
      <c r="H20" s="140">
        <v>77.11</v>
      </c>
      <c r="I20" s="140">
        <v>76.04</v>
      </c>
      <c r="J20" s="140">
        <v>78.09</v>
      </c>
    </row>
    <row r="21" spans="1:10" ht="13.5">
      <c r="A21" s="145" t="s">
        <v>179</v>
      </c>
      <c r="B21" s="47">
        <v>3</v>
      </c>
      <c r="C21" s="26">
        <v>4</v>
      </c>
      <c r="D21" s="26">
        <v>56187</v>
      </c>
      <c r="E21" s="26">
        <v>26928</v>
      </c>
      <c r="F21" s="26">
        <v>35003</v>
      </c>
      <c r="G21" s="26">
        <v>16555</v>
      </c>
      <c r="H21" s="140">
        <v>62.3</v>
      </c>
      <c r="I21" s="140">
        <v>61.48</v>
      </c>
      <c r="J21" s="140">
        <v>63.05</v>
      </c>
    </row>
    <row r="22" spans="1:10" ht="13.5">
      <c r="A22" s="145" t="s">
        <v>180</v>
      </c>
      <c r="B22" s="47">
        <v>1</v>
      </c>
      <c r="C22" s="26">
        <v>2</v>
      </c>
      <c r="D22" s="26">
        <v>22117</v>
      </c>
      <c r="E22" s="26">
        <v>10657</v>
      </c>
      <c r="F22" s="26">
        <v>15892</v>
      </c>
      <c r="G22" s="26">
        <v>7557</v>
      </c>
      <c r="H22" s="140">
        <v>71.85</v>
      </c>
      <c r="I22" s="140">
        <v>70.91</v>
      </c>
      <c r="J22" s="140">
        <v>72.73</v>
      </c>
    </row>
    <row r="23" spans="1:10" ht="13.5">
      <c r="A23" s="145" t="s">
        <v>181</v>
      </c>
      <c r="B23" s="47">
        <v>2</v>
      </c>
      <c r="C23" s="26">
        <v>3</v>
      </c>
      <c r="D23" s="26">
        <v>35425</v>
      </c>
      <c r="E23" s="26">
        <v>16911</v>
      </c>
      <c r="F23" s="26">
        <v>27239</v>
      </c>
      <c r="G23" s="26">
        <v>12648</v>
      </c>
      <c r="H23" s="140">
        <v>76.89</v>
      </c>
      <c r="I23" s="140">
        <v>74.79</v>
      </c>
      <c r="J23" s="140">
        <v>78.81</v>
      </c>
    </row>
    <row r="24" spans="1:10" ht="13.5">
      <c r="A24" s="145" t="s">
        <v>182</v>
      </c>
      <c r="B24" s="47">
        <v>7</v>
      </c>
      <c r="C24" s="26">
        <v>8</v>
      </c>
      <c r="D24" s="26">
        <v>125829</v>
      </c>
      <c r="E24" s="26">
        <v>62039</v>
      </c>
      <c r="F24" s="26">
        <v>77502</v>
      </c>
      <c r="G24" s="26">
        <v>36942</v>
      </c>
      <c r="H24" s="140">
        <v>61.59</v>
      </c>
      <c r="I24" s="140">
        <v>59.55</v>
      </c>
      <c r="J24" s="140">
        <v>63.58</v>
      </c>
    </row>
    <row r="25" spans="1:10" ht="13.5">
      <c r="A25" s="145" t="s">
        <v>183</v>
      </c>
      <c r="B25" s="47">
        <v>3</v>
      </c>
      <c r="C25" s="26">
        <v>3</v>
      </c>
      <c r="D25" s="26" t="s">
        <v>251</v>
      </c>
      <c r="E25" s="26" t="s">
        <v>251</v>
      </c>
      <c r="F25" s="26" t="s">
        <v>251</v>
      </c>
      <c r="G25" s="26" t="s">
        <v>251</v>
      </c>
      <c r="H25" s="140" t="s">
        <v>251</v>
      </c>
      <c r="I25" s="140" t="s">
        <v>251</v>
      </c>
      <c r="J25" s="140" t="s">
        <v>251</v>
      </c>
    </row>
    <row r="26" spans="1:10" ht="21">
      <c r="A26" s="146" t="s">
        <v>198</v>
      </c>
      <c r="B26" s="47">
        <v>2</v>
      </c>
      <c r="C26" s="26">
        <v>2</v>
      </c>
      <c r="D26" s="26" t="s">
        <v>251</v>
      </c>
      <c r="E26" s="26" t="s">
        <v>251</v>
      </c>
      <c r="F26" s="26" t="s">
        <v>251</v>
      </c>
      <c r="G26" s="26" t="s">
        <v>251</v>
      </c>
      <c r="H26" s="140" t="s">
        <v>251</v>
      </c>
      <c r="I26" s="140" t="s">
        <v>251</v>
      </c>
      <c r="J26" s="140" t="s">
        <v>251</v>
      </c>
    </row>
    <row r="27" spans="1:10" ht="13.5">
      <c r="A27" s="147" t="s">
        <v>185</v>
      </c>
      <c r="B27" s="148">
        <v>1</v>
      </c>
      <c r="C27" s="149">
        <v>1</v>
      </c>
      <c r="D27" s="149" t="s">
        <v>251</v>
      </c>
      <c r="E27" s="149" t="s">
        <v>251</v>
      </c>
      <c r="F27" s="149" t="s">
        <v>251</v>
      </c>
      <c r="G27" s="149" t="s">
        <v>251</v>
      </c>
      <c r="H27" s="150" t="s">
        <v>251</v>
      </c>
      <c r="I27" s="150" t="s">
        <v>251</v>
      </c>
      <c r="J27" s="150" t="s">
        <v>251</v>
      </c>
    </row>
    <row r="28" ht="13.5">
      <c r="H28" s="75" t="s">
        <v>186</v>
      </c>
    </row>
  </sheetData>
  <mergeCells count="6">
    <mergeCell ref="F3:G3"/>
    <mergeCell ref="H3:J3"/>
    <mergeCell ref="A3:A4"/>
    <mergeCell ref="B3:B4"/>
    <mergeCell ref="C3:C4"/>
    <mergeCell ref="D3:E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11.25390625" style="1" customWidth="1"/>
    <col min="3" max="3" width="9.25390625" style="1" customWidth="1"/>
    <col min="4" max="7" width="10.75390625" style="1" customWidth="1"/>
    <col min="8" max="10" width="7.75390625" style="1" customWidth="1"/>
    <col min="11" max="16384" width="9.00390625" style="1" customWidth="1"/>
  </cols>
  <sheetData>
    <row r="1" ht="13.5">
      <c r="A1" s="189" t="s">
        <v>273</v>
      </c>
    </row>
    <row r="2" ht="14.25" thickBot="1">
      <c r="A2" s="2" t="s">
        <v>199</v>
      </c>
    </row>
    <row r="3" spans="1:10" ht="14.25" thickTop="1">
      <c r="A3" s="195" t="s">
        <v>200</v>
      </c>
      <c r="B3" s="196" t="s">
        <v>201</v>
      </c>
      <c r="C3" s="187" t="s">
        <v>202</v>
      </c>
      <c r="D3" s="194" t="s">
        <v>161</v>
      </c>
      <c r="E3" s="195"/>
      <c r="F3" s="194" t="s">
        <v>162</v>
      </c>
      <c r="G3" s="195"/>
      <c r="H3" s="196" t="s">
        <v>163</v>
      </c>
      <c r="I3" s="196"/>
      <c r="J3" s="194"/>
    </row>
    <row r="4" spans="1:10" ht="13.5">
      <c r="A4" s="185"/>
      <c r="B4" s="186"/>
      <c r="C4" s="210"/>
      <c r="D4" s="18" t="s">
        <v>164</v>
      </c>
      <c r="E4" s="18" t="s">
        <v>165</v>
      </c>
      <c r="F4" s="18" t="s">
        <v>164</v>
      </c>
      <c r="G4" s="18" t="s">
        <v>165</v>
      </c>
      <c r="H4" s="18" t="s">
        <v>166</v>
      </c>
      <c r="I4" s="18" t="s">
        <v>167</v>
      </c>
      <c r="J4" s="29" t="s">
        <v>168</v>
      </c>
    </row>
    <row r="5" spans="1:10" ht="13.5">
      <c r="A5" s="188" t="s">
        <v>171</v>
      </c>
      <c r="B5" s="47" t="s">
        <v>84</v>
      </c>
      <c r="C5" s="44">
        <v>1</v>
      </c>
      <c r="D5" s="48" t="s">
        <v>85</v>
      </c>
      <c r="E5" s="48"/>
      <c r="F5" s="48"/>
      <c r="G5" s="48"/>
      <c r="H5" s="42"/>
      <c r="I5" s="42"/>
      <c r="J5" s="42"/>
    </row>
    <row r="6" spans="1:10" ht="13.5">
      <c r="A6" s="183"/>
      <c r="B6" s="49" t="s">
        <v>86</v>
      </c>
      <c r="C6" s="44">
        <v>2</v>
      </c>
      <c r="D6" s="48">
        <v>135284</v>
      </c>
      <c r="E6" s="48">
        <v>64191</v>
      </c>
      <c r="F6" s="48">
        <v>109538</v>
      </c>
      <c r="G6" s="48">
        <v>50632</v>
      </c>
      <c r="H6" s="42">
        <v>80.84</v>
      </c>
      <c r="I6" s="42">
        <v>78.88</v>
      </c>
      <c r="J6" s="42">
        <v>82.6</v>
      </c>
    </row>
    <row r="7" spans="1:10" ht="13.5">
      <c r="A7" s="183"/>
      <c r="B7" s="49" t="s">
        <v>87</v>
      </c>
      <c r="C7" s="44">
        <v>2</v>
      </c>
      <c r="D7" s="48">
        <v>139035</v>
      </c>
      <c r="E7" s="48">
        <v>66348</v>
      </c>
      <c r="F7" s="48">
        <v>108072</v>
      </c>
      <c r="G7" s="48">
        <v>49916</v>
      </c>
      <c r="H7" s="42">
        <v>77.73</v>
      </c>
      <c r="I7" s="42">
        <v>75.23</v>
      </c>
      <c r="J7" s="42">
        <v>80.01</v>
      </c>
    </row>
    <row r="8" spans="1:10" ht="13.5">
      <c r="A8" s="183"/>
      <c r="B8" s="49" t="s">
        <v>88</v>
      </c>
      <c r="C8" s="44">
        <v>2</v>
      </c>
      <c r="D8" s="48">
        <v>142884</v>
      </c>
      <c r="E8" s="48">
        <v>68217</v>
      </c>
      <c r="F8" s="48">
        <v>111702</v>
      </c>
      <c r="G8" s="48">
        <v>51313</v>
      </c>
      <c r="H8" s="42">
        <v>78.18</v>
      </c>
      <c r="I8" s="42">
        <v>75.22</v>
      </c>
      <c r="J8" s="42">
        <v>80.88</v>
      </c>
    </row>
    <row r="9" spans="1:10" ht="13.5">
      <c r="A9" s="183"/>
      <c r="B9" s="47" t="s">
        <v>89</v>
      </c>
      <c r="C9" s="44">
        <v>5</v>
      </c>
      <c r="D9" s="48">
        <v>147341</v>
      </c>
      <c r="E9" s="48">
        <v>70744</v>
      </c>
      <c r="F9" s="48">
        <v>105541</v>
      </c>
      <c r="G9" s="48">
        <v>48266</v>
      </c>
      <c r="H9" s="42">
        <v>71.63</v>
      </c>
      <c r="I9" s="42">
        <v>68.23</v>
      </c>
      <c r="J9" s="42">
        <v>74.77</v>
      </c>
    </row>
    <row r="10" spans="1:10" ht="13.5">
      <c r="A10" s="183"/>
      <c r="B10" s="47" t="s">
        <v>90</v>
      </c>
      <c r="C10" s="44">
        <v>2</v>
      </c>
      <c r="D10" s="48">
        <v>149254</v>
      </c>
      <c r="E10" s="48">
        <v>71844</v>
      </c>
      <c r="F10" s="48">
        <v>82716</v>
      </c>
      <c r="G10" s="48">
        <v>37843</v>
      </c>
      <c r="H10" s="42">
        <v>55.42</v>
      </c>
      <c r="I10" s="42">
        <v>52.67</v>
      </c>
      <c r="J10" s="42">
        <v>57.97</v>
      </c>
    </row>
    <row r="11" spans="1:10" ht="13.5">
      <c r="A11" s="183"/>
      <c r="B11" s="122" t="s">
        <v>255</v>
      </c>
      <c r="C11" s="44">
        <v>2</v>
      </c>
      <c r="D11" s="48">
        <v>151627</v>
      </c>
      <c r="E11" s="48">
        <v>73139</v>
      </c>
      <c r="F11" s="48">
        <v>84418</v>
      </c>
      <c r="G11" s="48">
        <v>38766</v>
      </c>
      <c r="H11" s="42">
        <v>55.67</v>
      </c>
      <c r="I11" s="42">
        <v>53</v>
      </c>
      <c r="J11" s="42">
        <v>58.16</v>
      </c>
    </row>
    <row r="12" spans="1:10" ht="13.5">
      <c r="A12" s="184" t="s">
        <v>172</v>
      </c>
      <c r="B12" s="47" t="s">
        <v>91</v>
      </c>
      <c r="C12" s="44">
        <v>2</v>
      </c>
      <c r="D12" s="48">
        <v>30394</v>
      </c>
      <c r="E12" s="48">
        <v>14222</v>
      </c>
      <c r="F12" s="48">
        <v>29350</v>
      </c>
      <c r="G12" s="48">
        <v>13648</v>
      </c>
      <c r="H12" s="42">
        <v>96.57</v>
      </c>
      <c r="I12" s="42">
        <v>95.96</v>
      </c>
      <c r="J12" s="42">
        <v>97.09</v>
      </c>
    </row>
    <row r="13" spans="1:10" ht="13.5">
      <c r="A13" s="184"/>
      <c r="B13" s="50" t="s">
        <v>92</v>
      </c>
      <c r="C13" s="44">
        <v>4</v>
      </c>
      <c r="D13" s="48">
        <v>32807</v>
      </c>
      <c r="E13" s="48">
        <v>15513</v>
      </c>
      <c r="F13" s="48">
        <v>31636</v>
      </c>
      <c r="G13" s="48">
        <v>14882</v>
      </c>
      <c r="H13" s="42">
        <v>96.43</v>
      </c>
      <c r="I13" s="42">
        <v>95.93</v>
      </c>
      <c r="J13" s="42">
        <v>96.88</v>
      </c>
    </row>
    <row r="14" spans="1:10" ht="13.5">
      <c r="A14" s="184"/>
      <c r="B14" s="49" t="s">
        <v>86</v>
      </c>
      <c r="C14" s="44">
        <v>2</v>
      </c>
      <c r="D14" s="48">
        <v>34523</v>
      </c>
      <c r="E14" s="48">
        <v>16422</v>
      </c>
      <c r="F14" s="48">
        <v>32594</v>
      </c>
      <c r="G14" s="48">
        <v>15336</v>
      </c>
      <c r="H14" s="42">
        <v>94.41</v>
      </c>
      <c r="I14" s="42">
        <v>93.39</v>
      </c>
      <c r="J14" s="42">
        <v>95.34</v>
      </c>
    </row>
    <row r="15" spans="1:10" ht="13.5">
      <c r="A15" s="184"/>
      <c r="B15" s="49" t="s">
        <v>87</v>
      </c>
      <c r="C15" s="44">
        <v>2</v>
      </c>
      <c r="D15" s="48">
        <v>36018</v>
      </c>
      <c r="E15" s="48">
        <v>17188</v>
      </c>
      <c r="F15" s="48">
        <v>34613</v>
      </c>
      <c r="G15" s="48">
        <v>16376</v>
      </c>
      <c r="H15" s="42">
        <v>96.1</v>
      </c>
      <c r="I15" s="42">
        <v>95.28</v>
      </c>
      <c r="J15" s="42">
        <v>96.85</v>
      </c>
    </row>
    <row r="16" spans="1:10" ht="13.5">
      <c r="A16" s="184"/>
      <c r="B16" s="49" t="s">
        <v>88</v>
      </c>
      <c r="C16" s="44">
        <v>2</v>
      </c>
      <c r="D16" s="48">
        <v>38156</v>
      </c>
      <c r="E16" s="48">
        <v>18366</v>
      </c>
      <c r="F16" s="48">
        <v>36611</v>
      </c>
      <c r="G16" s="48">
        <v>17498</v>
      </c>
      <c r="H16" s="42">
        <v>95.95</v>
      </c>
      <c r="I16" s="42">
        <v>95.27</v>
      </c>
      <c r="J16" s="42">
        <v>96.58</v>
      </c>
    </row>
    <row r="17" spans="1:10" ht="13.5">
      <c r="A17" s="184"/>
      <c r="B17" s="47" t="s">
        <v>89</v>
      </c>
      <c r="C17" s="44">
        <v>1</v>
      </c>
      <c r="D17" s="48" t="s">
        <v>85</v>
      </c>
      <c r="E17" s="48"/>
      <c r="F17" s="48"/>
      <c r="G17" s="48"/>
      <c r="H17" s="42"/>
      <c r="I17" s="42"/>
      <c r="J17" s="42"/>
    </row>
    <row r="18" spans="1:10" ht="13.5">
      <c r="A18" s="184"/>
      <c r="B18" s="47" t="s">
        <v>90</v>
      </c>
      <c r="C18" s="44">
        <v>2</v>
      </c>
      <c r="D18" s="48">
        <v>41155</v>
      </c>
      <c r="E18" s="48">
        <v>19976</v>
      </c>
      <c r="F18" s="48">
        <v>36673</v>
      </c>
      <c r="G18" s="48">
        <v>17450</v>
      </c>
      <c r="H18" s="42">
        <v>89.11</v>
      </c>
      <c r="I18" s="42">
        <v>87.35</v>
      </c>
      <c r="J18" s="42">
        <v>90.76</v>
      </c>
    </row>
    <row r="19" spans="1:10" ht="13.5">
      <c r="A19" s="184"/>
      <c r="B19" s="49" t="s">
        <v>255</v>
      </c>
      <c r="C19" s="44">
        <v>5</v>
      </c>
      <c r="D19" s="48">
        <v>41892</v>
      </c>
      <c r="E19" s="48">
        <v>20288</v>
      </c>
      <c r="F19" s="48">
        <v>37480</v>
      </c>
      <c r="G19" s="48">
        <v>17796</v>
      </c>
      <c r="H19" s="42">
        <v>89.47</v>
      </c>
      <c r="I19" s="42">
        <v>87.72</v>
      </c>
      <c r="J19" s="42">
        <v>91.11</v>
      </c>
    </row>
    <row r="20" spans="1:10" ht="13.5">
      <c r="A20" s="184" t="s">
        <v>173</v>
      </c>
      <c r="B20" s="50" t="s">
        <v>93</v>
      </c>
      <c r="C20" s="44">
        <v>2</v>
      </c>
      <c r="D20" s="48">
        <v>17975</v>
      </c>
      <c r="E20" s="48">
        <v>8435</v>
      </c>
      <c r="F20" s="48">
        <v>16136</v>
      </c>
      <c r="G20" s="48">
        <v>7569</v>
      </c>
      <c r="H20" s="42">
        <v>89.77</v>
      </c>
      <c r="I20" s="42">
        <v>89.73</v>
      </c>
      <c r="J20" s="42">
        <v>89.8</v>
      </c>
    </row>
    <row r="21" spans="1:10" ht="13.5">
      <c r="A21" s="184"/>
      <c r="B21" s="50" t="s">
        <v>94</v>
      </c>
      <c r="C21" s="44">
        <v>2</v>
      </c>
      <c r="D21" s="48">
        <v>18701</v>
      </c>
      <c r="E21" s="48">
        <v>8868</v>
      </c>
      <c r="F21" s="48">
        <v>13159</v>
      </c>
      <c r="G21" s="48">
        <v>6323</v>
      </c>
      <c r="H21" s="42">
        <v>70.37</v>
      </c>
      <c r="I21" s="42">
        <v>71.3</v>
      </c>
      <c r="J21" s="42">
        <v>69.52</v>
      </c>
    </row>
    <row r="22" spans="1:10" ht="13.5">
      <c r="A22" s="184"/>
      <c r="B22" s="49" t="s">
        <v>95</v>
      </c>
      <c r="C22" s="44">
        <v>2</v>
      </c>
      <c r="D22" s="48">
        <v>19128</v>
      </c>
      <c r="E22" s="48">
        <v>9172</v>
      </c>
      <c r="F22" s="48">
        <v>17779</v>
      </c>
      <c r="G22" s="48">
        <v>8471</v>
      </c>
      <c r="H22" s="42">
        <v>92.95</v>
      </c>
      <c r="I22" s="42">
        <v>92.36</v>
      </c>
      <c r="J22" s="42">
        <v>93.49</v>
      </c>
    </row>
    <row r="23" spans="1:10" ht="13.5">
      <c r="A23" s="184"/>
      <c r="B23" s="49" t="s">
        <v>96</v>
      </c>
      <c r="C23" s="44">
        <v>1</v>
      </c>
      <c r="D23" s="48" t="s">
        <v>85</v>
      </c>
      <c r="E23" s="48"/>
      <c r="F23" s="48"/>
      <c r="G23" s="48"/>
      <c r="H23" s="42"/>
      <c r="I23" s="42"/>
      <c r="J23" s="42"/>
    </row>
    <row r="24" spans="1:10" ht="13.5">
      <c r="A24" s="184"/>
      <c r="B24" s="49" t="s">
        <v>97</v>
      </c>
      <c r="C24" s="44">
        <v>2</v>
      </c>
      <c r="D24" s="48">
        <v>19724</v>
      </c>
      <c r="E24" s="48">
        <v>9460</v>
      </c>
      <c r="F24" s="48">
        <v>16762</v>
      </c>
      <c r="G24" s="48">
        <v>7946</v>
      </c>
      <c r="H24" s="42">
        <v>84.98</v>
      </c>
      <c r="I24" s="42">
        <v>84</v>
      </c>
      <c r="J24" s="42">
        <v>85.89</v>
      </c>
    </row>
    <row r="25" spans="1:10" ht="13.5">
      <c r="A25" s="184"/>
      <c r="B25" s="47" t="s">
        <v>98</v>
      </c>
      <c r="C25" s="44">
        <v>2</v>
      </c>
      <c r="D25" s="48">
        <v>20127</v>
      </c>
      <c r="E25" s="48">
        <v>9681</v>
      </c>
      <c r="F25" s="48">
        <v>18057</v>
      </c>
      <c r="G25" s="48">
        <v>8567</v>
      </c>
      <c r="H25" s="42">
        <v>89.72</v>
      </c>
      <c r="I25" s="42">
        <v>88.49</v>
      </c>
      <c r="J25" s="42">
        <v>90.85</v>
      </c>
    </row>
    <row r="26" spans="1:10" ht="13.5">
      <c r="A26" s="184"/>
      <c r="B26" s="49" t="s">
        <v>99</v>
      </c>
      <c r="C26" s="44">
        <v>2</v>
      </c>
      <c r="D26" s="48">
        <v>20752</v>
      </c>
      <c r="E26" s="48">
        <v>9979</v>
      </c>
      <c r="F26" s="48">
        <v>17889</v>
      </c>
      <c r="G26" s="48">
        <v>8506</v>
      </c>
      <c r="H26" s="42">
        <v>86.2</v>
      </c>
      <c r="I26" s="42">
        <v>85.24</v>
      </c>
      <c r="J26" s="42">
        <v>87.1</v>
      </c>
    </row>
    <row r="27" spans="1:10" ht="13.5">
      <c r="A27" s="184"/>
      <c r="B27" s="51" t="s">
        <v>256</v>
      </c>
      <c r="C27" s="44">
        <v>2</v>
      </c>
      <c r="D27" s="52">
        <v>21179</v>
      </c>
      <c r="E27" s="52">
        <v>10224</v>
      </c>
      <c r="F27" s="52">
        <v>11077</v>
      </c>
      <c r="G27" s="52">
        <v>5304</v>
      </c>
      <c r="H27" s="45">
        <v>52.3</v>
      </c>
      <c r="I27" s="45">
        <v>51.88</v>
      </c>
      <c r="J27" s="45">
        <v>52.7</v>
      </c>
    </row>
    <row r="28" spans="1:10" ht="13.5">
      <c r="A28" s="184"/>
      <c r="B28" s="51" t="s">
        <v>257</v>
      </c>
      <c r="C28" s="44">
        <v>4</v>
      </c>
      <c r="D28" s="52">
        <v>21210</v>
      </c>
      <c r="E28" s="52">
        <v>10198</v>
      </c>
      <c r="F28" s="52">
        <v>16581</v>
      </c>
      <c r="G28" s="52">
        <v>7891</v>
      </c>
      <c r="H28" s="45">
        <v>78.18</v>
      </c>
      <c r="I28" s="45">
        <v>77.38</v>
      </c>
      <c r="J28" s="45">
        <v>78.91</v>
      </c>
    </row>
    <row r="29" spans="1:10" ht="13.5">
      <c r="A29" s="184" t="s">
        <v>174</v>
      </c>
      <c r="B29" s="49" t="s">
        <v>100</v>
      </c>
      <c r="C29" s="44">
        <v>2</v>
      </c>
      <c r="D29" s="48">
        <v>21679</v>
      </c>
      <c r="E29" s="48">
        <v>10328</v>
      </c>
      <c r="F29" s="48">
        <v>20085</v>
      </c>
      <c r="G29" s="48">
        <v>9581</v>
      </c>
      <c r="H29" s="42">
        <v>92.65</v>
      </c>
      <c r="I29" s="42">
        <v>92.77</v>
      </c>
      <c r="J29" s="42">
        <v>92.54</v>
      </c>
    </row>
    <row r="30" spans="1:10" ht="13.5">
      <c r="A30" s="184"/>
      <c r="B30" s="49" t="s">
        <v>101</v>
      </c>
      <c r="C30" s="44">
        <v>2</v>
      </c>
      <c r="D30" s="48">
        <v>22317</v>
      </c>
      <c r="E30" s="48">
        <v>10788</v>
      </c>
      <c r="F30" s="48">
        <v>16353</v>
      </c>
      <c r="G30" s="48">
        <v>7707</v>
      </c>
      <c r="H30" s="42">
        <v>73.28</v>
      </c>
      <c r="I30" s="42">
        <v>71.44</v>
      </c>
      <c r="J30" s="42">
        <v>74.99</v>
      </c>
    </row>
    <row r="31" spans="1:10" ht="13.5">
      <c r="A31" s="184"/>
      <c r="B31" s="49" t="s">
        <v>102</v>
      </c>
      <c r="C31" s="44">
        <v>3</v>
      </c>
      <c r="D31" s="48">
        <v>22798</v>
      </c>
      <c r="E31" s="48">
        <v>11029</v>
      </c>
      <c r="F31" s="48">
        <v>20765</v>
      </c>
      <c r="G31" s="48">
        <v>9910</v>
      </c>
      <c r="H31" s="42">
        <v>91.08</v>
      </c>
      <c r="I31" s="42">
        <v>89.85</v>
      </c>
      <c r="J31" s="42">
        <v>92.23</v>
      </c>
    </row>
    <row r="32" spans="1:10" ht="13.5">
      <c r="A32" s="184"/>
      <c r="B32" s="47" t="s">
        <v>103</v>
      </c>
      <c r="C32" s="44">
        <v>2</v>
      </c>
      <c r="D32" s="48">
        <v>23714</v>
      </c>
      <c r="E32" s="48">
        <v>11489</v>
      </c>
      <c r="F32" s="48">
        <v>13281</v>
      </c>
      <c r="G32" s="48">
        <v>6213</v>
      </c>
      <c r="H32" s="42">
        <v>56</v>
      </c>
      <c r="I32" s="42">
        <v>54.08</v>
      </c>
      <c r="J32" s="42">
        <v>57.82</v>
      </c>
    </row>
    <row r="33" spans="1:10" ht="13.5">
      <c r="A33" s="184"/>
      <c r="B33" s="49" t="s">
        <v>104</v>
      </c>
      <c r="C33" s="44">
        <v>2</v>
      </c>
      <c r="D33" s="48">
        <v>25105</v>
      </c>
      <c r="E33" s="48">
        <v>12175</v>
      </c>
      <c r="F33" s="48">
        <v>22195</v>
      </c>
      <c r="G33" s="48">
        <v>10584</v>
      </c>
      <c r="H33" s="42">
        <v>88.41</v>
      </c>
      <c r="I33" s="42">
        <v>86.93</v>
      </c>
      <c r="J33" s="42">
        <v>89.8</v>
      </c>
    </row>
    <row r="34" spans="1:10" ht="13.5">
      <c r="A34" s="184"/>
      <c r="B34" s="51" t="s">
        <v>258</v>
      </c>
      <c r="C34" s="44">
        <v>1</v>
      </c>
      <c r="D34" s="52" t="s">
        <v>203</v>
      </c>
      <c r="E34" s="48"/>
      <c r="F34" s="48"/>
      <c r="G34" s="48"/>
      <c r="H34" s="42"/>
      <c r="I34" s="42"/>
      <c r="J34" s="42"/>
    </row>
    <row r="35" spans="1:10" ht="13.5">
      <c r="A35" s="184"/>
      <c r="B35" s="151" t="s">
        <v>259</v>
      </c>
      <c r="C35" s="64">
        <v>1</v>
      </c>
      <c r="D35" s="152" t="s">
        <v>203</v>
      </c>
      <c r="E35" s="52"/>
      <c r="F35" s="52"/>
      <c r="G35" s="52"/>
      <c r="H35" s="45"/>
      <c r="I35" s="45"/>
      <c r="J35" s="45"/>
    </row>
    <row r="36" spans="1:10" ht="13.5">
      <c r="A36" s="184" t="s">
        <v>175</v>
      </c>
      <c r="B36" s="50" t="s">
        <v>105</v>
      </c>
      <c r="C36" s="44">
        <v>2</v>
      </c>
      <c r="D36" s="48">
        <v>18377</v>
      </c>
      <c r="E36" s="48">
        <v>8728</v>
      </c>
      <c r="F36" s="48">
        <v>12954</v>
      </c>
      <c r="G36" s="48">
        <v>6058</v>
      </c>
      <c r="H36" s="42">
        <v>70.49</v>
      </c>
      <c r="I36" s="42">
        <v>69.41</v>
      </c>
      <c r="J36" s="42">
        <v>71.47</v>
      </c>
    </row>
    <row r="37" spans="1:10" ht="13.5">
      <c r="A37" s="184"/>
      <c r="B37" s="50" t="s">
        <v>106</v>
      </c>
      <c r="C37" s="44">
        <v>2</v>
      </c>
      <c r="D37" s="48">
        <v>19696</v>
      </c>
      <c r="E37" s="48">
        <v>9357</v>
      </c>
      <c r="F37" s="48">
        <v>14317</v>
      </c>
      <c r="G37" s="48">
        <v>6723</v>
      </c>
      <c r="H37" s="42">
        <v>72.69</v>
      </c>
      <c r="I37" s="42">
        <v>71.85</v>
      </c>
      <c r="J37" s="42">
        <v>73.45</v>
      </c>
    </row>
    <row r="38" spans="1:10" ht="13.5">
      <c r="A38" s="184"/>
      <c r="B38" s="49" t="s">
        <v>107</v>
      </c>
      <c r="C38" s="44">
        <v>1</v>
      </c>
      <c r="D38" s="48" t="s">
        <v>85</v>
      </c>
      <c r="E38" s="48"/>
      <c r="F38" s="48"/>
      <c r="G38" s="48"/>
      <c r="H38" s="42"/>
      <c r="I38" s="42"/>
      <c r="J38" s="42"/>
    </row>
    <row r="39" spans="1:10" ht="13.5">
      <c r="A39" s="184"/>
      <c r="B39" s="49" t="s">
        <v>108</v>
      </c>
      <c r="C39" s="44">
        <v>2</v>
      </c>
      <c r="D39" s="48">
        <v>21471</v>
      </c>
      <c r="E39" s="48">
        <v>10196</v>
      </c>
      <c r="F39" s="48">
        <v>19966</v>
      </c>
      <c r="G39" s="48">
        <v>9352</v>
      </c>
      <c r="H39" s="42">
        <v>92.99</v>
      </c>
      <c r="I39" s="42">
        <v>91.72</v>
      </c>
      <c r="J39" s="42">
        <v>94.14</v>
      </c>
    </row>
    <row r="40" spans="1:10" ht="13.5">
      <c r="A40" s="184"/>
      <c r="B40" s="49" t="s">
        <v>109</v>
      </c>
      <c r="C40" s="44">
        <v>2</v>
      </c>
      <c r="D40" s="48">
        <v>22181</v>
      </c>
      <c r="E40" s="48">
        <v>10549</v>
      </c>
      <c r="F40" s="48">
        <v>13564</v>
      </c>
      <c r="G40" s="48">
        <v>6310</v>
      </c>
      <c r="H40" s="42">
        <v>61.15</v>
      </c>
      <c r="I40" s="42">
        <v>59.82</v>
      </c>
      <c r="J40" s="42">
        <v>62.36</v>
      </c>
    </row>
    <row r="41" spans="1:10" ht="13.5">
      <c r="A41" s="184"/>
      <c r="B41" s="47" t="s">
        <v>260</v>
      </c>
      <c r="C41" s="44">
        <v>1</v>
      </c>
      <c r="D41" s="48" t="s">
        <v>85</v>
      </c>
      <c r="E41" s="48"/>
      <c r="F41" s="48"/>
      <c r="G41" s="48"/>
      <c r="H41" s="42"/>
      <c r="I41" s="42"/>
      <c r="J41" s="42"/>
    </row>
    <row r="42" spans="1:10" ht="13.5">
      <c r="A42" s="184"/>
      <c r="B42" s="49" t="s">
        <v>110</v>
      </c>
      <c r="C42" s="44">
        <v>1</v>
      </c>
      <c r="D42" s="48" t="s">
        <v>85</v>
      </c>
      <c r="E42" s="48"/>
      <c r="F42" s="48"/>
      <c r="G42" s="48"/>
      <c r="H42" s="42"/>
      <c r="I42" s="42"/>
      <c r="J42" s="42"/>
    </row>
    <row r="43" spans="1:10" ht="13.5">
      <c r="A43" s="184"/>
      <c r="B43" s="51" t="s">
        <v>261</v>
      </c>
      <c r="C43" s="44">
        <v>2</v>
      </c>
      <c r="D43" s="52">
        <v>25014</v>
      </c>
      <c r="E43" s="52">
        <v>11915</v>
      </c>
      <c r="F43" s="52">
        <v>13435</v>
      </c>
      <c r="G43" s="52">
        <v>6211</v>
      </c>
      <c r="H43" s="45">
        <v>53.71</v>
      </c>
      <c r="I43" s="45">
        <v>52.13</v>
      </c>
      <c r="J43" s="45">
        <v>55.15</v>
      </c>
    </row>
    <row r="44" spans="1:10" ht="13.5">
      <c r="A44" s="184" t="s">
        <v>176</v>
      </c>
      <c r="B44" s="47" t="s">
        <v>111</v>
      </c>
      <c r="C44" s="44">
        <v>2</v>
      </c>
      <c r="D44" s="48">
        <v>24035</v>
      </c>
      <c r="E44" s="48">
        <v>11347</v>
      </c>
      <c r="F44" s="48">
        <v>19388</v>
      </c>
      <c r="G44" s="48">
        <v>9080</v>
      </c>
      <c r="H44" s="42">
        <v>80.67</v>
      </c>
      <c r="I44" s="42">
        <v>80.02</v>
      </c>
      <c r="J44" s="42">
        <v>81.24</v>
      </c>
    </row>
    <row r="45" spans="1:10" ht="13.5">
      <c r="A45" s="184"/>
      <c r="B45" s="50" t="s">
        <v>112</v>
      </c>
      <c r="C45" s="44">
        <v>2</v>
      </c>
      <c r="D45" s="48">
        <v>24697</v>
      </c>
      <c r="E45" s="48">
        <v>11753</v>
      </c>
      <c r="F45" s="48">
        <v>19195</v>
      </c>
      <c r="G45" s="48">
        <v>9050</v>
      </c>
      <c r="H45" s="42">
        <v>77.72</v>
      </c>
      <c r="I45" s="42">
        <v>77</v>
      </c>
      <c r="J45" s="42">
        <v>78.38</v>
      </c>
    </row>
    <row r="46" spans="1:10" ht="13.5">
      <c r="A46" s="184"/>
      <c r="B46" s="49" t="s">
        <v>113</v>
      </c>
      <c r="C46" s="44">
        <v>2</v>
      </c>
      <c r="D46" s="48">
        <v>24846</v>
      </c>
      <c r="E46" s="48">
        <v>11878</v>
      </c>
      <c r="F46" s="48">
        <v>23581</v>
      </c>
      <c r="G46" s="48">
        <v>11230</v>
      </c>
      <c r="H46" s="42">
        <v>94.91</v>
      </c>
      <c r="I46" s="42">
        <v>94.54</v>
      </c>
      <c r="J46" s="42">
        <v>95.24</v>
      </c>
    </row>
    <row r="47" spans="1:10" ht="13.5">
      <c r="A47" s="184"/>
      <c r="B47" s="49" t="s">
        <v>114</v>
      </c>
      <c r="C47" s="44">
        <v>1</v>
      </c>
      <c r="D47" s="48" t="s">
        <v>85</v>
      </c>
      <c r="E47" s="48"/>
      <c r="F47" s="48"/>
      <c r="G47" s="48"/>
      <c r="H47" s="42"/>
      <c r="I47" s="42"/>
      <c r="J47" s="42"/>
    </row>
    <row r="48" spans="1:10" ht="13.5">
      <c r="A48" s="184"/>
      <c r="B48" s="49" t="s">
        <v>262</v>
      </c>
      <c r="C48" s="44">
        <v>3</v>
      </c>
      <c r="D48" s="48">
        <v>25693</v>
      </c>
      <c r="E48" s="48">
        <v>12337</v>
      </c>
      <c r="F48" s="48">
        <v>20536</v>
      </c>
      <c r="G48" s="48">
        <v>9724</v>
      </c>
      <c r="H48" s="42">
        <v>79.93</v>
      </c>
      <c r="I48" s="42">
        <v>78.82</v>
      </c>
      <c r="J48" s="42">
        <v>80.95</v>
      </c>
    </row>
    <row r="49" spans="1:10" ht="13.5">
      <c r="A49" s="184"/>
      <c r="B49" s="47" t="s">
        <v>115</v>
      </c>
      <c r="C49" s="44">
        <v>2</v>
      </c>
      <c r="D49" s="48">
        <v>26358</v>
      </c>
      <c r="E49" s="48">
        <v>12720</v>
      </c>
      <c r="F49" s="48">
        <v>23610</v>
      </c>
      <c r="G49" s="48">
        <v>11261</v>
      </c>
      <c r="H49" s="42">
        <v>89.57</v>
      </c>
      <c r="I49" s="42">
        <v>88.53</v>
      </c>
      <c r="J49" s="42">
        <v>90.55</v>
      </c>
    </row>
    <row r="50" spans="1:10" ht="13.5">
      <c r="A50" s="184"/>
      <c r="B50" s="47" t="s">
        <v>116</v>
      </c>
      <c r="C50" s="44">
        <v>2</v>
      </c>
      <c r="D50" s="48">
        <v>26666</v>
      </c>
      <c r="E50" s="48">
        <v>12896</v>
      </c>
      <c r="F50" s="48">
        <v>18752</v>
      </c>
      <c r="G50" s="48">
        <v>8919</v>
      </c>
      <c r="H50" s="42">
        <v>70.32</v>
      </c>
      <c r="I50" s="42">
        <v>69.16</v>
      </c>
      <c r="J50" s="42">
        <v>71.41</v>
      </c>
    </row>
    <row r="51" spans="1:10" ht="13.5">
      <c r="A51" s="184"/>
      <c r="B51" s="49" t="s">
        <v>263</v>
      </c>
      <c r="C51" s="44">
        <v>1</v>
      </c>
      <c r="D51" s="48" t="s">
        <v>203</v>
      </c>
      <c r="E51" s="48" t="s">
        <v>254</v>
      </c>
      <c r="F51" s="48" t="s">
        <v>254</v>
      </c>
      <c r="G51" s="48" t="s">
        <v>254</v>
      </c>
      <c r="H51" s="42" t="s">
        <v>254</v>
      </c>
      <c r="I51" s="42" t="s">
        <v>254</v>
      </c>
      <c r="J51" s="42" t="s">
        <v>254</v>
      </c>
    </row>
    <row r="52" spans="1:10" ht="13.5">
      <c r="A52" s="184" t="s">
        <v>177</v>
      </c>
      <c r="B52" s="50" t="s">
        <v>117</v>
      </c>
      <c r="C52" s="44">
        <v>2</v>
      </c>
      <c r="D52" s="48">
        <v>18320</v>
      </c>
      <c r="E52" s="48">
        <v>8615</v>
      </c>
      <c r="F52" s="48">
        <v>16828</v>
      </c>
      <c r="G52" s="48">
        <v>7905</v>
      </c>
      <c r="H52" s="42">
        <v>91.86</v>
      </c>
      <c r="I52" s="42">
        <v>91.76</v>
      </c>
      <c r="J52" s="42">
        <v>91.94</v>
      </c>
    </row>
    <row r="53" spans="1:10" ht="13.5">
      <c r="A53" s="184"/>
      <c r="B53" s="50" t="s">
        <v>118</v>
      </c>
      <c r="C53" s="44">
        <v>2</v>
      </c>
      <c r="D53" s="48">
        <v>18874</v>
      </c>
      <c r="E53" s="48">
        <v>8927</v>
      </c>
      <c r="F53" s="48">
        <v>14286</v>
      </c>
      <c r="G53" s="48">
        <v>6696</v>
      </c>
      <c r="H53" s="42">
        <v>75.69</v>
      </c>
      <c r="I53" s="42">
        <v>75.01</v>
      </c>
      <c r="J53" s="42">
        <v>76.3</v>
      </c>
    </row>
    <row r="54" spans="1:10" ht="13.5">
      <c r="A54" s="184"/>
      <c r="B54" s="49" t="s">
        <v>119</v>
      </c>
      <c r="C54" s="44">
        <v>2</v>
      </c>
      <c r="D54" s="48">
        <v>19083</v>
      </c>
      <c r="E54" s="48">
        <v>9099</v>
      </c>
      <c r="F54" s="48">
        <v>12865</v>
      </c>
      <c r="G54" s="48">
        <v>6079</v>
      </c>
      <c r="H54" s="42">
        <v>67.42</v>
      </c>
      <c r="I54" s="42">
        <v>66.81</v>
      </c>
      <c r="J54" s="42">
        <v>67.97</v>
      </c>
    </row>
    <row r="55" spans="1:10" ht="13.5">
      <c r="A55" s="184"/>
      <c r="B55" s="49" t="s">
        <v>120</v>
      </c>
      <c r="C55" s="44">
        <v>1</v>
      </c>
      <c r="D55" s="48" t="s">
        <v>85</v>
      </c>
      <c r="E55" s="48"/>
      <c r="F55" s="48"/>
      <c r="G55" s="48"/>
      <c r="H55" s="42"/>
      <c r="I55" s="42"/>
      <c r="J55" s="42"/>
    </row>
    <row r="56" spans="1:10" ht="13.5">
      <c r="A56" s="184"/>
      <c r="B56" s="49" t="s">
        <v>121</v>
      </c>
      <c r="C56" s="44">
        <v>1</v>
      </c>
      <c r="D56" s="48" t="s">
        <v>85</v>
      </c>
      <c r="E56" s="48"/>
      <c r="F56" s="48"/>
      <c r="G56" s="48"/>
      <c r="H56" s="42"/>
      <c r="I56" s="42"/>
      <c r="J56" s="42"/>
    </row>
    <row r="57" spans="1:10" ht="13.5">
      <c r="A57" s="184"/>
      <c r="B57" s="53" t="s">
        <v>122</v>
      </c>
      <c r="C57" s="44">
        <v>2</v>
      </c>
      <c r="D57" s="48">
        <v>21262</v>
      </c>
      <c r="E57" s="48">
        <v>10219</v>
      </c>
      <c r="F57" s="48">
        <v>16017</v>
      </c>
      <c r="G57" s="48">
        <v>7461</v>
      </c>
      <c r="H57" s="42">
        <v>75.33</v>
      </c>
      <c r="I57" s="42">
        <v>73.01</v>
      </c>
      <c r="J57" s="42">
        <v>77.48</v>
      </c>
    </row>
    <row r="58" spans="1:10" ht="13.5">
      <c r="A58" s="184"/>
      <c r="B58" s="50" t="s">
        <v>123</v>
      </c>
      <c r="C58" s="44">
        <v>3</v>
      </c>
      <c r="D58" s="48">
        <v>23192</v>
      </c>
      <c r="E58" s="48">
        <v>11228</v>
      </c>
      <c r="F58" s="48">
        <v>19801</v>
      </c>
      <c r="G58" s="48">
        <v>9369</v>
      </c>
      <c r="H58" s="42">
        <v>85.38</v>
      </c>
      <c r="I58" s="42">
        <v>83.44</v>
      </c>
      <c r="J58" s="42">
        <v>87.19</v>
      </c>
    </row>
    <row r="59" spans="1:10" ht="13.5">
      <c r="A59" s="211"/>
      <c r="B59" s="54" t="s">
        <v>264</v>
      </c>
      <c r="C59" s="55">
        <v>2</v>
      </c>
      <c r="D59" s="56">
        <v>24355</v>
      </c>
      <c r="E59" s="56">
        <v>11867</v>
      </c>
      <c r="F59" s="56">
        <v>18790</v>
      </c>
      <c r="G59" s="56">
        <v>8892</v>
      </c>
      <c r="H59" s="57">
        <v>77.15</v>
      </c>
      <c r="I59" s="57">
        <v>74.93</v>
      </c>
      <c r="J59" s="57">
        <v>79.26</v>
      </c>
    </row>
    <row r="60" spans="5:7" ht="13.5">
      <c r="E60" s="6"/>
      <c r="G60" s="75" t="s">
        <v>186</v>
      </c>
    </row>
  </sheetData>
  <mergeCells count="13">
    <mergeCell ref="A36:A43"/>
    <mergeCell ref="A12:A19"/>
    <mergeCell ref="A44:A51"/>
    <mergeCell ref="A52:A59"/>
    <mergeCell ref="H3:J3"/>
    <mergeCell ref="A3:A4"/>
    <mergeCell ref="B3:B4"/>
    <mergeCell ref="C3:C4"/>
    <mergeCell ref="D3:E3"/>
    <mergeCell ref="A5:A11"/>
    <mergeCell ref="A20:A28"/>
    <mergeCell ref="A29:A35"/>
    <mergeCell ref="F3:G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8.625" style="1" customWidth="1"/>
    <col min="3" max="3" width="8.75390625" style="1" customWidth="1"/>
    <col min="4" max="7" width="9.00390625" style="1" customWidth="1"/>
    <col min="8" max="10" width="8.625" style="1" customWidth="1"/>
    <col min="11" max="16384" width="9.00390625" style="1" customWidth="1"/>
  </cols>
  <sheetData>
    <row r="1" ht="13.5">
      <c r="A1" s="189" t="s">
        <v>273</v>
      </c>
    </row>
    <row r="2" ht="14.25" thickBot="1">
      <c r="A2" s="2" t="s">
        <v>204</v>
      </c>
    </row>
    <row r="3" spans="1:10" ht="14.25" thickTop="1">
      <c r="A3" s="190" t="s">
        <v>205</v>
      </c>
      <c r="B3" s="192" t="s">
        <v>206</v>
      </c>
      <c r="C3" s="192" t="s">
        <v>160</v>
      </c>
      <c r="D3" s="194" t="s">
        <v>161</v>
      </c>
      <c r="E3" s="195"/>
      <c r="F3" s="194" t="s">
        <v>162</v>
      </c>
      <c r="G3" s="195"/>
      <c r="H3" s="196" t="s">
        <v>163</v>
      </c>
      <c r="I3" s="196"/>
      <c r="J3" s="194"/>
    </row>
    <row r="4" spans="1:10" ht="13.5">
      <c r="A4" s="191"/>
      <c r="B4" s="193"/>
      <c r="C4" s="193"/>
      <c r="D4" s="3" t="s">
        <v>164</v>
      </c>
      <c r="E4" s="3" t="s">
        <v>165</v>
      </c>
      <c r="F4" s="4" t="s">
        <v>164</v>
      </c>
      <c r="G4" s="3" t="s">
        <v>165</v>
      </c>
      <c r="H4" s="3" t="s">
        <v>166</v>
      </c>
      <c r="I4" s="3" t="s">
        <v>167</v>
      </c>
      <c r="J4" s="5" t="s">
        <v>168</v>
      </c>
    </row>
    <row r="5" spans="1:10" ht="13.5">
      <c r="A5" s="153" t="s">
        <v>207</v>
      </c>
      <c r="B5" s="40">
        <v>16</v>
      </c>
      <c r="C5" s="32">
        <v>31</v>
      </c>
      <c r="D5" s="32">
        <v>57425</v>
      </c>
      <c r="E5" s="32">
        <v>27046</v>
      </c>
      <c r="F5" s="32">
        <v>53875</v>
      </c>
      <c r="G5" s="32">
        <v>25400</v>
      </c>
      <c r="H5" s="33">
        <v>93.82</v>
      </c>
      <c r="I5" s="33">
        <v>93.91</v>
      </c>
      <c r="J5" s="33">
        <v>93.73</v>
      </c>
    </row>
    <row r="6" spans="1:10" ht="13.5">
      <c r="A6" s="154" t="s">
        <v>124</v>
      </c>
      <c r="B6" s="40">
        <v>13</v>
      </c>
      <c r="C6" s="32">
        <v>23</v>
      </c>
      <c r="D6" s="32">
        <v>55087</v>
      </c>
      <c r="E6" s="32">
        <v>26159</v>
      </c>
      <c r="F6" s="32">
        <v>51534</v>
      </c>
      <c r="G6" s="32">
        <v>24319</v>
      </c>
      <c r="H6" s="33">
        <v>95.12</v>
      </c>
      <c r="I6" s="33">
        <v>94.75</v>
      </c>
      <c r="J6" s="33">
        <v>95.45</v>
      </c>
    </row>
    <row r="7" spans="1:10" ht="13.5">
      <c r="A7" s="154" t="s">
        <v>92</v>
      </c>
      <c r="B7" s="40">
        <v>12</v>
      </c>
      <c r="C7" s="32">
        <v>22</v>
      </c>
      <c r="D7" s="32">
        <v>53110</v>
      </c>
      <c r="E7" s="32">
        <v>25485</v>
      </c>
      <c r="F7" s="32">
        <v>45975</v>
      </c>
      <c r="G7" s="32">
        <v>21850</v>
      </c>
      <c r="H7" s="33">
        <v>86.57</v>
      </c>
      <c r="I7" s="33">
        <v>85.74</v>
      </c>
      <c r="J7" s="33">
        <v>87.33</v>
      </c>
    </row>
    <row r="8" spans="1:10" ht="13.5">
      <c r="A8" s="154" t="s">
        <v>86</v>
      </c>
      <c r="B8" s="40">
        <v>11</v>
      </c>
      <c r="C8" s="32">
        <v>20</v>
      </c>
      <c r="D8" s="32">
        <v>51591</v>
      </c>
      <c r="E8" s="32">
        <v>24854</v>
      </c>
      <c r="F8" s="32">
        <v>46897</v>
      </c>
      <c r="G8" s="32">
        <v>22273</v>
      </c>
      <c r="H8" s="33">
        <v>90.9</v>
      </c>
      <c r="I8" s="33">
        <v>89.62</v>
      </c>
      <c r="J8" s="33">
        <v>92.1</v>
      </c>
    </row>
    <row r="9" spans="1:10" ht="13.5">
      <c r="A9" s="154" t="s">
        <v>87</v>
      </c>
      <c r="B9" s="40">
        <v>4</v>
      </c>
      <c r="C9" s="32">
        <v>8</v>
      </c>
      <c r="D9" s="32">
        <v>18626</v>
      </c>
      <c r="E9" s="32">
        <v>9031</v>
      </c>
      <c r="F9" s="32">
        <v>17868</v>
      </c>
      <c r="G9" s="32">
        <v>8574</v>
      </c>
      <c r="H9" s="33">
        <v>95.93</v>
      </c>
      <c r="I9" s="33">
        <v>94.99</v>
      </c>
      <c r="J9" s="33">
        <v>96.86</v>
      </c>
    </row>
    <row r="10" spans="1:10" ht="13.5">
      <c r="A10" s="154" t="s">
        <v>88</v>
      </c>
      <c r="B10" s="40">
        <v>5</v>
      </c>
      <c r="C10" s="32">
        <v>10</v>
      </c>
      <c r="D10" s="32">
        <v>20418</v>
      </c>
      <c r="E10" s="32">
        <v>9925</v>
      </c>
      <c r="F10" s="32">
        <v>17555</v>
      </c>
      <c r="G10" s="32">
        <v>8427</v>
      </c>
      <c r="H10" s="33">
        <v>85.98</v>
      </c>
      <c r="I10" s="33">
        <v>84.91</v>
      </c>
      <c r="J10" s="33">
        <v>86.99</v>
      </c>
    </row>
    <row r="11" spans="1:10" ht="13.5">
      <c r="A11" s="154" t="s">
        <v>89</v>
      </c>
      <c r="B11" s="40">
        <v>6</v>
      </c>
      <c r="C11" s="32">
        <v>12</v>
      </c>
      <c r="D11" s="32">
        <v>43048</v>
      </c>
      <c r="E11" s="32">
        <v>21169</v>
      </c>
      <c r="F11" s="32">
        <v>38578</v>
      </c>
      <c r="G11" s="32">
        <v>18642</v>
      </c>
      <c r="H11" s="33">
        <v>89.62</v>
      </c>
      <c r="I11" s="33">
        <v>88.06</v>
      </c>
      <c r="J11" s="33">
        <v>91.12</v>
      </c>
    </row>
    <row r="12" spans="1:10" ht="13.5">
      <c r="A12" s="155" t="s">
        <v>90</v>
      </c>
      <c r="B12" s="40">
        <v>6</v>
      </c>
      <c r="C12" s="32">
        <v>12</v>
      </c>
      <c r="D12" s="32">
        <v>62264</v>
      </c>
      <c r="E12" s="32">
        <v>30524</v>
      </c>
      <c r="F12" s="32">
        <v>51471</v>
      </c>
      <c r="G12" s="32">
        <v>24728</v>
      </c>
      <c r="H12" s="33">
        <v>82.67</v>
      </c>
      <c r="I12" s="33">
        <v>81.01</v>
      </c>
      <c r="J12" s="33">
        <v>84.26</v>
      </c>
    </row>
    <row r="13" spans="1:10" ht="13.5">
      <c r="A13" s="156" t="s">
        <v>208</v>
      </c>
      <c r="B13" s="157">
        <f aca="true" t="shared" si="0" ref="B13:G13">SUM(B15:B22)</f>
        <v>6</v>
      </c>
      <c r="C13" s="158">
        <f t="shared" si="0"/>
        <v>11</v>
      </c>
      <c r="D13" s="158">
        <f t="shared" si="0"/>
        <v>18602</v>
      </c>
      <c r="E13" s="158">
        <f t="shared" si="0"/>
        <v>9078</v>
      </c>
      <c r="F13" s="158">
        <f t="shared" si="0"/>
        <v>16549</v>
      </c>
      <c r="G13" s="158">
        <f t="shared" si="0"/>
        <v>7963</v>
      </c>
      <c r="H13" s="159">
        <v>88.96</v>
      </c>
      <c r="I13" s="159">
        <v>87.72</v>
      </c>
      <c r="J13" s="159">
        <v>90.15</v>
      </c>
    </row>
    <row r="14" spans="1:10" ht="13.5">
      <c r="A14" s="160"/>
      <c r="B14" s="40"/>
      <c r="C14" s="32"/>
      <c r="D14" s="32"/>
      <c r="E14" s="32"/>
      <c r="F14" s="32"/>
      <c r="G14" s="32"/>
      <c r="H14" s="33"/>
      <c r="I14" s="33"/>
      <c r="J14" s="33"/>
    </row>
    <row r="15" spans="1:10" ht="13.5">
      <c r="A15" s="36" t="s">
        <v>178</v>
      </c>
      <c r="B15" s="40" t="s">
        <v>265</v>
      </c>
      <c r="C15" s="32" t="s">
        <v>265</v>
      </c>
      <c r="D15" s="32" t="s">
        <v>265</v>
      </c>
      <c r="E15" s="32" t="s">
        <v>265</v>
      </c>
      <c r="F15" s="32" t="s">
        <v>265</v>
      </c>
      <c r="G15" s="32" t="s">
        <v>265</v>
      </c>
      <c r="H15" s="33" t="s">
        <v>265</v>
      </c>
      <c r="I15" s="33" t="s">
        <v>265</v>
      </c>
      <c r="J15" s="33" t="s">
        <v>265</v>
      </c>
    </row>
    <row r="16" spans="1:10" ht="13.5">
      <c r="A16" s="36" t="s">
        <v>179</v>
      </c>
      <c r="B16" s="40">
        <v>3</v>
      </c>
      <c r="C16" s="32">
        <v>4</v>
      </c>
      <c r="D16" s="32">
        <v>4339</v>
      </c>
      <c r="E16" s="32">
        <v>2133</v>
      </c>
      <c r="F16" s="32">
        <v>3971</v>
      </c>
      <c r="G16" s="32">
        <v>1921</v>
      </c>
      <c r="H16" s="33">
        <v>91.52</v>
      </c>
      <c r="I16" s="33">
        <v>90.06</v>
      </c>
      <c r="J16" s="33">
        <v>92.93</v>
      </c>
    </row>
    <row r="17" spans="1:10" ht="13.5">
      <c r="A17" s="36" t="s">
        <v>180</v>
      </c>
      <c r="B17" s="40">
        <v>1</v>
      </c>
      <c r="C17" s="32">
        <v>3</v>
      </c>
      <c r="D17" s="32">
        <v>9077</v>
      </c>
      <c r="E17" s="32">
        <v>4410</v>
      </c>
      <c r="F17" s="32">
        <v>7922</v>
      </c>
      <c r="G17" s="32">
        <v>3794</v>
      </c>
      <c r="H17" s="33">
        <v>87.28</v>
      </c>
      <c r="I17" s="33">
        <v>86.03</v>
      </c>
      <c r="J17" s="33">
        <v>88.45</v>
      </c>
    </row>
    <row r="18" spans="1:10" ht="13.5">
      <c r="A18" s="36" t="s">
        <v>181</v>
      </c>
      <c r="B18" s="40" t="s">
        <v>265</v>
      </c>
      <c r="C18" s="32" t="s">
        <v>265</v>
      </c>
      <c r="D18" s="32" t="s">
        <v>265</v>
      </c>
      <c r="E18" s="32" t="s">
        <v>265</v>
      </c>
      <c r="F18" s="32" t="s">
        <v>265</v>
      </c>
      <c r="G18" s="32" t="s">
        <v>265</v>
      </c>
      <c r="H18" s="33" t="s">
        <v>265</v>
      </c>
      <c r="I18" s="33" t="s">
        <v>265</v>
      </c>
      <c r="J18" s="33" t="s">
        <v>265</v>
      </c>
    </row>
    <row r="19" spans="1:10" ht="13.5">
      <c r="A19" s="36" t="s">
        <v>182</v>
      </c>
      <c r="B19" s="40" t="s">
        <v>265</v>
      </c>
      <c r="C19" s="32" t="s">
        <v>265</v>
      </c>
      <c r="D19" s="32" t="s">
        <v>265</v>
      </c>
      <c r="E19" s="32" t="s">
        <v>265</v>
      </c>
      <c r="F19" s="32" t="s">
        <v>265</v>
      </c>
      <c r="G19" s="32" t="s">
        <v>265</v>
      </c>
      <c r="H19" s="33" t="s">
        <v>265</v>
      </c>
      <c r="I19" s="33" t="s">
        <v>265</v>
      </c>
      <c r="J19" s="33" t="s">
        <v>265</v>
      </c>
    </row>
    <row r="20" spans="1:10" ht="13.5">
      <c r="A20" s="36" t="s">
        <v>183</v>
      </c>
      <c r="B20" s="40">
        <v>1</v>
      </c>
      <c r="C20" s="32">
        <v>2</v>
      </c>
      <c r="D20" s="32">
        <v>3372</v>
      </c>
      <c r="E20" s="32">
        <v>1638</v>
      </c>
      <c r="F20" s="32">
        <v>2901</v>
      </c>
      <c r="G20" s="32">
        <v>1386</v>
      </c>
      <c r="H20" s="33">
        <v>86.03</v>
      </c>
      <c r="I20" s="33">
        <v>84.62</v>
      </c>
      <c r="J20" s="33">
        <v>87.37</v>
      </c>
    </row>
    <row r="21" spans="1:10" ht="13.5">
      <c r="A21" s="36" t="s">
        <v>184</v>
      </c>
      <c r="B21" s="40">
        <v>1</v>
      </c>
      <c r="C21" s="32">
        <v>2</v>
      </c>
      <c r="D21" s="32">
        <v>1814</v>
      </c>
      <c r="E21" s="32">
        <v>897</v>
      </c>
      <c r="F21" s="32">
        <v>1755</v>
      </c>
      <c r="G21" s="32">
        <v>862</v>
      </c>
      <c r="H21" s="33">
        <v>96.75</v>
      </c>
      <c r="I21" s="33">
        <v>96.1</v>
      </c>
      <c r="J21" s="33">
        <v>97.38</v>
      </c>
    </row>
    <row r="22" spans="1:10" ht="13.5">
      <c r="A22" s="37" t="s">
        <v>185</v>
      </c>
      <c r="B22" s="58" t="s">
        <v>265</v>
      </c>
      <c r="C22" s="38" t="s">
        <v>265</v>
      </c>
      <c r="D22" s="38" t="s">
        <v>265</v>
      </c>
      <c r="E22" s="38" t="s">
        <v>265</v>
      </c>
      <c r="F22" s="38" t="s">
        <v>265</v>
      </c>
      <c r="G22" s="38" t="s">
        <v>265</v>
      </c>
      <c r="H22" s="39" t="s">
        <v>265</v>
      </c>
      <c r="I22" s="39" t="s">
        <v>265</v>
      </c>
      <c r="J22" s="39" t="s">
        <v>265</v>
      </c>
    </row>
    <row r="23" spans="1:10" ht="13.5">
      <c r="A23" s="28"/>
      <c r="B23" s="27"/>
      <c r="C23" s="6"/>
      <c r="D23" s="6"/>
      <c r="E23" s="6"/>
      <c r="F23" s="6"/>
      <c r="G23" s="6"/>
      <c r="H23" s="75" t="s">
        <v>186</v>
      </c>
      <c r="I23" s="7"/>
      <c r="J23" s="7"/>
    </row>
  </sheetData>
  <mergeCells count="6">
    <mergeCell ref="F3:G3"/>
    <mergeCell ref="H3:J3"/>
    <mergeCell ref="A3:A4"/>
    <mergeCell ref="B3:B4"/>
    <mergeCell ref="C3:C4"/>
    <mergeCell ref="D3:E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8.625" style="1" customWidth="1"/>
    <col min="3" max="3" width="8.75390625" style="1" customWidth="1"/>
    <col min="4" max="7" width="9.00390625" style="1" customWidth="1"/>
    <col min="8" max="10" width="8.625" style="1" customWidth="1"/>
    <col min="11" max="16384" width="9.00390625" style="1" customWidth="1"/>
  </cols>
  <sheetData>
    <row r="1" ht="13.5">
      <c r="A1" s="189" t="s">
        <v>273</v>
      </c>
    </row>
    <row r="2" ht="14.25" thickBot="1">
      <c r="A2" s="2" t="s">
        <v>209</v>
      </c>
    </row>
    <row r="3" spans="1:10" ht="14.25" thickTop="1">
      <c r="A3" s="190" t="s">
        <v>210</v>
      </c>
      <c r="B3" s="192" t="s">
        <v>211</v>
      </c>
      <c r="C3" s="212" t="s">
        <v>212</v>
      </c>
      <c r="D3" s="194" t="s">
        <v>161</v>
      </c>
      <c r="E3" s="195"/>
      <c r="F3" s="194" t="s">
        <v>162</v>
      </c>
      <c r="G3" s="195"/>
      <c r="H3" s="196" t="s">
        <v>163</v>
      </c>
      <c r="I3" s="196"/>
      <c r="J3" s="194"/>
    </row>
    <row r="4" spans="1:10" ht="13.5">
      <c r="A4" s="191"/>
      <c r="B4" s="193"/>
      <c r="C4" s="213"/>
      <c r="D4" s="3" t="s">
        <v>164</v>
      </c>
      <c r="E4" s="3" t="s">
        <v>165</v>
      </c>
      <c r="F4" s="3" t="s">
        <v>164</v>
      </c>
      <c r="G4" s="3" t="s">
        <v>165</v>
      </c>
      <c r="H4" s="3" t="s">
        <v>166</v>
      </c>
      <c r="I4" s="3" t="s">
        <v>167</v>
      </c>
      <c r="J4" s="5" t="s">
        <v>168</v>
      </c>
    </row>
    <row r="5" spans="1:10" ht="13.5">
      <c r="A5" s="155" t="s">
        <v>213</v>
      </c>
      <c r="B5" s="40">
        <v>36</v>
      </c>
      <c r="C5" s="32">
        <v>768</v>
      </c>
      <c r="D5" s="32">
        <v>324672</v>
      </c>
      <c r="E5" s="32">
        <v>153313</v>
      </c>
      <c r="F5" s="32">
        <v>294522</v>
      </c>
      <c r="G5" s="32">
        <v>138511</v>
      </c>
      <c r="H5" s="33">
        <v>94.95</v>
      </c>
      <c r="I5" s="33">
        <v>94.47</v>
      </c>
      <c r="J5" s="33">
        <v>95.35</v>
      </c>
    </row>
    <row r="6" spans="1:10" ht="13.5">
      <c r="A6" s="154" t="s">
        <v>92</v>
      </c>
      <c r="B6" s="40">
        <v>36</v>
      </c>
      <c r="C6" s="32">
        <v>769</v>
      </c>
      <c r="D6" s="32">
        <v>313674</v>
      </c>
      <c r="E6" s="32">
        <v>148793</v>
      </c>
      <c r="F6" s="32">
        <v>279289</v>
      </c>
      <c r="G6" s="32">
        <v>130908</v>
      </c>
      <c r="H6" s="33">
        <v>89.04</v>
      </c>
      <c r="I6" s="33">
        <v>87.98</v>
      </c>
      <c r="J6" s="33">
        <v>89.99</v>
      </c>
    </row>
    <row r="7" spans="1:10" ht="13.5">
      <c r="A7" s="154" t="s">
        <v>86</v>
      </c>
      <c r="B7" s="40">
        <v>36</v>
      </c>
      <c r="C7" s="32">
        <v>717</v>
      </c>
      <c r="D7" s="32">
        <v>358549</v>
      </c>
      <c r="E7" s="32">
        <v>171143</v>
      </c>
      <c r="F7" s="32">
        <v>320738</v>
      </c>
      <c r="G7" s="32">
        <v>151068</v>
      </c>
      <c r="H7" s="33">
        <v>89.45</v>
      </c>
      <c r="I7" s="33">
        <v>88.27</v>
      </c>
      <c r="J7" s="33">
        <v>90.54</v>
      </c>
    </row>
    <row r="8" spans="1:10" ht="13.5">
      <c r="A8" s="154" t="s">
        <v>87</v>
      </c>
      <c r="B8" s="40">
        <v>23</v>
      </c>
      <c r="C8" s="32">
        <v>496</v>
      </c>
      <c r="D8" s="32">
        <v>331136</v>
      </c>
      <c r="E8" s="32">
        <v>158616</v>
      </c>
      <c r="F8" s="32">
        <v>290147</v>
      </c>
      <c r="G8" s="32">
        <v>136580</v>
      </c>
      <c r="H8" s="33">
        <v>87.62</v>
      </c>
      <c r="I8" s="33">
        <v>86.11</v>
      </c>
      <c r="J8" s="33">
        <v>89.01</v>
      </c>
    </row>
    <row r="9" spans="1:10" ht="13.5">
      <c r="A9" s="154" t="s">
        <v>88</v>
      </c>
      <c r="B9" s="40">
        <v>26</v>
      </c>
      <c r="C9" s="32">
        <v>507</v>
      </c>
      <c r="D9" s="32">
        <v>343652</v>
      </c>
      <c r="E9" s="32">
        <v>165215</v>
      </c>
      <c r="F9" s="32">
        <v>301078</v>
      </c>
      <c r="G9" s="32">
        <v>141950</v>
      </c>
      <c r="H9" s="33">
        <v>87.61</v>
      </c>
      <c r="I9" s="33">
        <v>85.92</v>
      </c>
      <c r="J9" s="33">
        <v>89.18</v>
      </c>
    </row>
    <row r="10" spans="1:10" ht="13.5">
      <c r="A10" s="154" t="s">
        <v>89</v>
      </c>
      <c r="B10" s="40">
        <v>22</v>
      </c>
      <c r="C10" s="32">
        <v>444</v>
      </c>
      <c r="D10" s="32">
        <v>346645</v>
      </c>
      <c r="E10" s="32">
        <v>166734</v>
      </c>
      <c r="F10" s="32">
        <v>287636</v>
      </c>
      <c r="G10" s="32">
        <v>134661</v>
      </c>
      <c r="H10" s="33">
        <v>82.98</v>
      </c>
      <c r="I10" s="33">
        <v>80.76</v>
      </c>
      <c r="J10" s="33">
        <v>85.03</v>
      </c>
    </row>
    <row r="11" spans="1:10" ht="13.5">
      <c r="A11" s="155" t="s">
        <v>90</v>
      </c>
      <c r="B11" s="40">
        <v>22</v>
      </c>
      <c r="C11" s="32">
        <v>434</v>
      </c>
      <c r="D11" s="32">
        <v>360204</v>
      </c>
      <c r="E11" s="32">
        <v>174420</v>
      </c>
      <c r="F11" s="32">
        <v>266794</v>
      </c>
      <c r="G11" s="32">
        <v>125666</v>
      </c>
      <c r="H11" s="33">
        <v>74.07</v>
      </c>
      <c r="I11" s="33">
        <v>72.05</v>
      </c>
      <c r="J11" s="33">
        <v>75.96</v>
      </c>
    </row>
    <row r="12" spans="1:10" ht="13.5">
      <c r="A12" s="156" t="s">
        <v>214</v>
      </c>
      <c r="B12" s="161">
        <f aca="true" t="shared" si="0" ref="B12:G12">SUM(B14:B29)</f>
        <v>34</v>
      </c>
      <c r="C12" s="162">
        <f t="shared" si="0"/>
        <v>601</v>
      </c>
      <c r="D12" s="162">
        <f t="shared" si="0"/>
        <v>374441</v>
      </c>
      <c r="E12" s="162">
        <f t="shared" si="0"/>
        <v>181278</v>
      </c>
      <c r="F12" s="162">
        <f t="shared" si="0"/>
        <v>276344</v>
      </c>
      <c r="G12" s="162">
        <f t="shared" si="0"/>
        <v>130317</v>
      </c>
      <c r="H12" s="163">
        <v>73.8</v>
      </c>
      <c r="I12" s="163">
        <v>71.89</v>
      </c>
      <c r="J12" s="163">
        <v>75.6</v>
      </c>
    </row>
    <row r="13" spans="1:10" ht="13.5">
      <c r="A13" s="35"/>
      <c r="B13" s="40"/>
      <c r="C13" s="32"/>
      <c r="D13" s="32"/>
      <c r="E13" s="32"/>
      <c r="F13" s="32"/>
      <c r="G13" s="32"/>
      <c r="H13" s="33"/>
      <c r="I13" s="33"/>
      <c r="J13" s="33"/>
    </row>
    <row r="14" spans="1:10" ht="13.5">
      <c r="A14" s="36" t="s">
        <v>171</v>
      </c>
      <c r="B14" s="46">
        <v>1</v>
      </c>
      <c r="C14" s="32">
        <v>40</v>
      </c>
      <c r="D14" s="32">
        <v>151627</v>
      </c>
      <c r="E14" s="32">
        <v>73139</v>
      </c>
      <c r="F14" s="32">
        <v>84418</v>
      </c>
      <c r="G14" s="32">
        <v>38771</v>
      </c>
      <c r="H14" s="33">
        <v>55.67</v>
      </c>
      <c r="I14" s="33">
        <v>53.01</v>
      </c>
      <c r="J14" s="33">
        <v>58.16</v>
      </c>
    </row>
    <row r="15" spans="1:10" ht="13.5">
      <c r="A15" s="36" t="s">
        <v>172</v>
      </c>
      <c r="B15" s="46">
        <v>1</v>
      </c>
      <c r="C15" s="32">
        <v>32</v>
      </c>
      <c r="D15" s="32">
        <v>41892</v>
      </c>
      <c r="E15" s="32">
        <v>20288</v>
      </c>
      <c r="F15" s="32">
        <v>37481</v>
      </c>
      <c r="G15" s="32">
        <v>17797</v>
      </c>
      <c r="H15" s="33">
        <v>89.47</v>
      </c>
      <c r="I15" s="33">
        <v>87.72</v>
      </c>
      <c r="J15" s="33">
        <v>91.11</v>
      </c>
    </row>
    <row r="16" spans="1:10" ht="13.5">
      <c r="A16" s="36" t="s">
        <v>173</v>
      </c>
      <c r="B16" s="46">
        <v>1</v>
      </c>
      <c r="C16" s="32">
        <v>21</v>
      </c>
      <c r="D16" s="32">
        <v>21098</v>
      </c>
      <c r="E16" s="32">
        <v>10182</v>
      </c>
      <c r="F16" s="32">
        <v>16591</v>
      </c>
      <c r="G16" s="32">
        <v>7858</v>
      </c>
      <c r="H16" s="33">
        <v>78.64</v>
      </c>
      <c r="I16" s="33">
        <v>77.18</v>
      </c>
      <c r="J16" s="33">
        <v>80</v>
      </c>
    </row>
    <row r="17" spans="1:10" ht="13.5">
      <c r="A17" s="36" t="s">
        <v>174</v>
      </c>
      <c r="B17" s="46">
        <v>1</v>
      </c>
      <c r="C17" s="32">
        <v>28</v>
      </c>
      <c r="D17" s="32">
        <v>25850</v>
      </c>
      <c r="E17" s="32">
        <v>12548</v>
      </c>
      <c r="F17" s="32">
        <v>22104</v>
      </c>
      <c r="G17" s="32">
        <v>10514</v>
      </c>
      <c r="H17" s="33">
        <v>85.51</v>
      </c>
      <c r="I17" s="33">
        <v>83.79</v>
      </c>
      <c r="J17" s="33">
        <v>87.13</v>
      </c>
    </row>
    <row r="18" spans="1:10" ht="13.5">
      <c r="A18" s="36" t="s">
        <v>175</v>
      </c>
      <c r="B18" s="46">
        <v>1</v>
      </c>
      <c r="C18" s="32">
        <v>25</v>
      </c>
      <c r="D18" s="32">
        <v>25051</v>
      </c>
      <c r="E18" s="32">
        <v>11964</v>
      </c>
      <c r="F18" s="32">
        <v>20110</v>
      </c>
      <c r="G18" s="32">
        <v>9352</v>
      </c>
      <c r="H18" s="33">
        <v>80.28</v>
      </c>
      <c r="I18" s="33">
        <v>78.17</v>
      </c>
      <c r="J18" s="33">
        <v>82.2</v>
      </c>
    </row>
    <row r="19" spans="1:10" ht="13.5">
      <c r="A19" s="36" t="s">
        <v>176</v>
      </c>
      <c r="B19" s="40" t="s">
        <v>82</v>
      </c>
      <c r="C19" s="32" t="s">
        <v>82</v>
      </c>
      <c r="D19" s="32" t="s">
        <v>82</v>
      </c>
      <c r="E19" s="32" t="s">
        <v>82</v>
      </c>
      <c r="F19" s="32" t="s">
        <v>82</v>
      </c>
      <c r="G19" s="32" t="s">
        <v>82</v>
      </c>
      <c r="H19" s="33" t="s">
        <v>82</v>
      </c>
      <c r="I19" s="33" t="s">
        <v>82</v>
      </c>
      <c r="J19" s="33" t="s">
        <v>82</v>
      </c>
    </row>
    <row r="20" spans="1:10" ht="13.5">
      <c r="A20" s="36" t="s">
        <v>177</v>
      </c>
      <c r="B20" s="40" t="s">
        <v>82</v>
      </c>
      <c r="C20" s="32" t="s">
        <v>82</v>
      </c>
      <c r="D20" s="32" t="s">
        <v>82</v>
      </c>
      <c r="E20" s="32" t="s">
        <v>82</v>
      </c>
      <c r="F20" s="32" t="s">
        <v>82</v>
      </c>
      <c r="G20" s="32" t="s">
        <v>82</v>
      </c>
      <c r="H20" s="33" t="s">
        <v>82</v>
      </c>
      <c r="I20" s="33" t="s">
        <v>82</v>
      </c>
      <c r="J20" s="33" t="s">
        <v>82</v>
      </c>
    </row>
    <row r="21" spans="1:10" ht="13.5">
      <c r="A21" s="35"/>
      <c r="B21" s="46"/>
      <c r="C21" s="32"/>
      <c r="D21" s="32"/>
      <c r="E21" s="32"/>
      <c r="F21" s="32"/>
      <c r="G21" s="32"/>
      <c r="H21" s="33"/>
      <c r="I21" s="33"/>
      <c r="J21" s="33"/>
    </row>
    <row r="22" spans="1:10" ht="13.5">
      <c r="A22" s="36" t="s">
        <v>178</v>
      </c>
      <c r="B22" s="46">
        <v>2</v>
      </c>
      <c r="C22" s="32">
        <v>30</v>
      </c>
      <c r="D22" s="32">
        <v>7333</v>
      </c>
      <c r="E22" s="32">
        <v>3524</v>
      </c>
      <c r="F22" s="32">
        <v>6700</v>
      </c>
      <c r="G22" s="32">
        <v>3194</v>
      </c>
      <c r="H22" s="33">
        <v>91.37</v>
      </c>
      <c r="I22" s="33">
        <v>90.64</v>
      </c>
      <c r="J22" s="33">
        <v>92.05</v>
      </c>
    </row>
    <row r="23" spans="1:10" ht="13.5">
      <c r="A23" s="36" t="s">
        <v>179</v>
      </c>
      <c r="B23" s="40">
        <v>3</v>
      </c>
      <c r="C23" s="32">
        <v>53</v>
      </c>
      <c r="D23" s="32">
        <v>15247</v>
      </c>
      <c r="E23" s="32">
        <v>7396</v>
      </c>
      <c r="F23" s="32">
        <v>13691</v>
      </c>
      <c r="G23" s="32">
        <v>6566</v>
      </c>
      <c r="H23" s="33">
        <v>89.79</v>
      </c>
      <c r="I23" s="33">
        <v>88.78</v>
      </c>
      <c r="J23" s="33">
        <v>90.75</v>
      </c>
    </row>
    <row r="24" spans="1:10" ht="13.5">
      <c r="A24" s="36" t="s">
        <v>180</v>
      </c>
      <c r="B24" s="46">
        <v>3</v>
      </c>
      <c r="C24" s="32">
        <v>46</v>
      </c>
      <c r="D24" s="32">
        <v>13843</v>
      </c>
      <c r="E24" s="32">
        <v>6727</v>
      </c>
      <c r="F24" s="32">
        <v>12371</v>
      </c>
      <c r="G24" s="32">
        <v>5951</v>
      </c>
      <c r="H24" s="33">
        <v>89.37</v>
      </c>
      <c r="I24" s="33">
        <v>88.46</v>
      </c>
      <c r="J24" s="33">
        <v>90.22</v>
      </c>
    </row>
    <row r="25" spans="1:10" ht="13.5">
      <c r="A25" s="36" t="s">
        <v>181</v>
      </c>
      <c r="B25" s="46">
        <v>3</v>
      </c>
      <c r="C25" s="32">
        <v>50</v>
      </c>
      <c r="D25" s="32">
        <v>3890</v>
      </c>
      <c r="E25" s="32">
        <v>1818</v>
      </c>
      <c r="F25" s="32">
        <v>3704</v>
      </c>
      <c r="G25" s="32">
        <v>1721</v>
      </c>
      <c r="H25" s="33">
        <v>95.22</v>
      </c>
      <c r="I25" s="33">
        <v>94.66</v>
      </c>
      <c r="J25" s="33">
        <v>95.7</v>
      </c>
    </row>
    <row r="26" spans="1:10" ht="13.5">
      <c r="A26" s="36" t="s">
        <v>182</v>
      </c>
      <c r="B26" s="46">
        <v>5</v>
      </c>
      <c r="C26" s="32">
        <v>84</v>
      </c>
      <c r="D26" s="32">
        <v>26451</v>
      </c>
      <c r="E26" s="32">
        <v>12902</v>
      </c>
      <c r="F26" s="32">
        <v>21199</v>
      </c>
      <c r="G26" s="32">
        <v>10088</v>
      </c>
      <c r="H26" s="33">
        <v>80.14</v>
      </c>
      <c r="I26" s="33">
        <v>78.19</v>
      </c>
      <c r="J26" s="33">
        <v>82.01</v>
      </c>
    </row>
    <row r="27" spans="1:10" ht="13.5">
      <c r="A27" s="36" t="s">
        <v>183</v>
      </c>
      <c r="B27" s="46">
        <v>5</v>
      </c>
      <c r="C27" s="32">
        <v>80</v>
      </c>
      <c r="D27" s="32">
        <v>22321</v>
      </c>
      <c r="E27" s="32">
        <v>10853</v>
      </c>
      <c r="F27" s="32">
        <v>19558</v>
      </c>
      <c r="G27" s="32">
        <v>9398</v>
      </c>
      <c r="H27" s="33">
        <v>87.62</v>
      </c>
      <c r="I27" s="33">
        <v>86.59</v>
      </c>
      <c r="J27" s="33">
        <v>88.59</v>
      </c>
    </row>
    <row r="28" spans="1:10" ht="13.5">
      <c r="A28" s="36" t="s">
        <v>184</v>
      </c>
      <c r="B28" s="46">
        <v>6</v>
      </c>
      <c r="C28" s="32">
        <v>87</v>
      </c>
      <c r="D28" s="32">
        <v>18125</v>
      </c>
      <c r="E28" s="32">
        <v>9123</v>
      </c>
      <c r="F28" s="32">
        <v>16754</v>
      </c>
      <c r="G28" s="32">
        <v>8317</v>
      </c>
      <c r="H28" s="33">
        <v>92.44</v>
      </c>
      <c r="I28" s="33">
        <v>91.17</v>
      </c>
      <c r="J28" s="33">
        <v>93.72</v>
      </c>
    </row>
    <row r="29" spans="1:10" ht="13.5">
      <c r="A29" s="37" t="s">
        <v>185</v>
      </c>
      <c r="B29" s="41">
        <v>2</v>
      </c>
      <c r="C29" s="38">
        <v>25</v>
      </c>
      <c r="D29" s="38">
        <v>1713</v>
      </c>
      <c r="E29" s="38">
        <v>814</v>
      </c>
      <c r="F29" s="38">
        <v>1663</v>
      </c>
      <c r="G29" s="38">
        <v>790</v>
      </c>
      <c r="H29" s="39">
        <v>97.08</v>
      </c>
      <c r="I29" s="39">
        <v>97.05</v>
      </c>
      <c r="J29" s="39">
        <v>97.11</v>
      </c>
    </row>
    <row r="30" ht="13.5">
      <c r="H30" s="75" t="s">
        <v>186</v>
      </c>
    </row>
  </sheetData>
  <mergeCells count="6">
    <mergeCell ref="D3:E3"/>
    <mergeCell ref="F3:G3"/>
    <mergeCell ref="H3:J3"/>
    <mergeCell ref="A3:A4"/>
    <mergeCell ref="B3:B4"/>
    <mergeCell ref="C3:C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4.375" style="1" customWidth="1"/>
    <col min="3" max="3" width="12.75390625" style="1" customWidth="1"/>
    <col min="4" max="12" width="7.00390625" style="1" customWidth="1"/>
    <col min="13" max="14" width="9.00390625" style="1" customWidth="1"/>
    <col min="15" max="15" width="14.625" style="1" customWidth="1"/>
    <col min="16" max="16" width="10.375" style="1" customWidth="1"/>
    <col min="17" max="17" width="9.00390625" style="1" customWidth="1"/>
    <col min="18" max="18" width="15.375" style="1" customWidth="1"/>
    <col min="19" max="19" width="11.125" style="1" customWidth="1"/>
    <col min="20" max="16384" width="9.00390625" style="1" customWidth="1"/>
  </cols>
  <sheetData>
    <row r="1" ht="13.5">
      <c r="A1" s="189" t="s">
        <v>273</v>
      </c>
    </row>
    <row r="2" ht="14.25" thickBot="1">
      <c r="A2" s="2" t="s">
        <v>274</v>
      </c>
    </row>
    <row r="3" spans="1:12" ht="15" thickBot="1" thickTop="1">
      <c r="A3" s="22" t="s">
        <v>201</v>
      </c>
      <c r="B3" s="217" t="s">
        <v>215</v>
      </c>
      <c r="C3" s="218"/>
      <c r="D3" s="23" t="s">
        <v>164</v>
      </c>
      <c r="E3" s="23" t="s">
        <v>216</v>
      </c>
      <c r="F3" s="23" t="s">
        <v>217</v>
      </c>
      <c r="G3" s="23" t="s">
        <v>218</v>
      </c>
      <c r="H3" s="23" t="s">
        <v>219</v>
      </c>
      <c r="I3" s="23" t="s">
        <v>220</v>
      </c>
      <c r="J3" s="23" t="s">
        <v>221</v>
      </c>
      <c r="K3" s="23" t="s">
        <v>222</v>
      </c>
      <c r="L3" s="24" t="s">
        <v>223</v>
      </c>
    </row>
    <row r="4" spans="1:12" ht="14.25" thickTop="1">
      <c r="A4" s="214" t="s">
        <v>224</v>
      </c>
      <c r="B4" s="219" t="s">
        <v>225</v>
      </c>
      <c r="C4" s="220"/>
      <c r="D4" s="62">
        <v>495202</v>
      </c>
      <c r="E4" s="62">
        <v>230452</v>
      </c>
      <c r="F4" s="62" t="s">
        <v>82</v>
      </c>
      <c r="G4" s="62" t="s">
        <v>82</v>
      </c>
      <c r="H4" s="62">
        <v>19696</v>
      </c>
      <c r="I4" s="62" t="s">
        <v>82</v>
      </c>
      <c r="J4" s="62">
        <v>72561</v>
      </c>
      <c r="K4" s="62">
        <v>71038</v>
      </c>
      <c r="L4" s="62">
        <v>101455</v>
      </c>
    </row>
    <row r="5" spans="1:12" ht="13.5">
      <c r="A5" s="215"/>
      <c r="B5" s="221" t="s">
        <v>226</v>
      </c>
      <c r="C5" s="222"/>
      <c r="D5" s="59">
        <v>100</v>
      </c>
      <c r="E5" s="59">
        <v>46.5</v>
      </c>
      <c r="F5" s="59" t="s">
        <v>82</v>
      </c>
      <c r="G5" s="59" t="s">
        <v>82</v>
      </c>
      <c r="H5" s="59">
        <v>4</v>
      </c>
      <c r="I5" s="59" t="s">
        <v>82</v>
      </c>
      <c r="J5" s="59">
        <v>14.7</v>
      </c>
      <c r="K5" s="59">
        <v>14.3</v>
      </c>
      <c r="L5" s="59">
        <v>20.5</v>
      </c>
    </row>
    <row r="6" spans="1:12" ht="14.25" thickBot="1">
      <c r="A6" s="216"/>
      <c r="B6" s="223" t="s">
        <v>227</v>
      </c>
      <c r="C6" s="224"/>
      <c r="D6" s="60" t="s">
        <v>127</v>
      </c>
      <c r="E6" s="60" t="s">
        <v>128</v>
      </c>
      <c r="F6" s="60" t="s">
        <v>82</v>
      </c>
      <c r="G6" s="60" t="s">
        <v>82</v>
      </c>
      <c r="H6" s="61" t="s">
        <v>125</v>
      </c>
      <c r="I6" s="60" t="s">
        <v>82</v>
      </c>
      <c r="J6" s="63" t="s">
        <v>129</v>
      </c>
      <c r="K6" s="60" t="s">
        <v>129</v>
      </c>
      <c r="L6" s="60" t="s">
        <v>126</v>
      </c>
    </row>
    <row r="7" spans="1:12" ht="14.25" thickTop="1">
      <c r="A7" s="225" t="s">
        <v>228</v>
      </c>
      <c r="B7" s="232" t="s">
        <v>229</v>
      </c>
      <c r="C7" s="164" t="s">
        <v>225</v>
      </c>
      <c r="D7" s="165">
        <v>134027</v>
      </c>
      <c r="E7" s="62">
        <v>52111</v>
      </c>
      <c r="F7" s="62">
        <v>25265</v>
      </c>
      <c r="G7" s="62">
        <v>45288</v>
      </c>
      <c r="H7" s="62">
        <v>10610</v>
      </c>
      <c r="I7" s="62">
        <v>753</v>
      </c>
      <c r="J7" s="62" t="s">
        <v>82</v>
      </c>
      <c r="K7" s="62" t="s">
        <v>82</v>
      </c>
      <c r="L7" s="62" t="s">
        <v>82</v>
      </c>
    </row>
    <row r="8" spans="1:12" ht="13.5">
      <c r="A8" s="215"/>
      <c r="B8" s="233"/>
      <c r="C8" s="166" t="s">
        <v>226</v>
      </c>
      <c r="D8" s="167">
        <v>100</v>
      </c>
      <c r="E8" s="59">
        <v>38.9</v>
      </c>
      <c r="F8" s="59">
        <v>18.9</v>
      </c>
      <c r="G8" s="59">
        <v>33.8</v>
      </c>
      <c r="H8" s="59">
        <v>7.9</v>
      </c>
      <c r="I8" s="59">
        <v>0.5</v>
      </c>
      <c r="J8" s="63" t="s">
        <v>82</v>
      </c>
      <c r="K8" s="63" t="s">
        <v>82</v>
      </c>
      <c r="L8" s="63" t="s">
        <v>82</v>
      </c>
    </row>
    <row r="9" spans="1:12" ht="13.5">
      <c r="A9" s="215"/>
      <c r="B9" s="233"/>
      <c r="C9" s="166" t="s">
        <v>227</v>
      </c>
      <c r="D9" s="168" t="s">
        <v>266</v>
      </c>
      <c r="E9" s="169" t="s">
        <v>267</v>
      </c>
      <c r="F9" s="170" t="s">
        <v>268</v>
      </c>
      <c r="G9" s="170" t="s">
        <v>268</v>
      </c>
      <c r="H9" s="170" t="s">
        <v>268</v>
      </c>
      <c r="I9" s="170" t="s">
        <v>268</v>
      </c>
      <c r="J9" s="169" t="s">
        <v>82</v>
      </c>
      <c r="K9" s="169" t="s">
        <v>82</v>
      </c>
      <c r="L9" s="169" t="s">
        <v>82</v>
      </c>
    </row>
    <row r="10" spans="1:12" ht="13.5">
      <c r="A10" s="226"/>
      <c r="B10" s="233" t="s">
        <v>230</v>
      </c>
      <c r="C10" s="166" t="s">
        <v>225</v>
      </c>
      <c r="D10" s="171">
        <v>137945</v>
      </c>
      <c r="E10" s="63">
        <v>90567</v>
      </c>
      <c r="F10" s="63">
        <v>31825</v>
      </c>
      <c r="G10" s="63" t="s">
        <v>82</v>
      </c>
      <c r="H10" s="63">
        <v>15553</v>
      </c>
      <c r="I10" s="63" t="s">
        <v>82</v>
      </c>
      <c r="J10" s="63" t="s">
        <v>82</v>
      </c>
      <c r="K10" s="63" t="s">
        <v>82</v>
      </c>
      <c r="L10" s="63" t="s">
        <v>82</v>
      </c>
    </row>
    <row r="11" spans="1:12" ht="13.5">
      <c r="A11" s="226"/>
      <c r="B11" s="233"/>
      <c r="C11" s="166" t="s">
        <v>226</v>
      </c>
      <c r="D11" s="167">
        <v>100</v>
      </c>
      <c r="E11" s="59">
        <v>65.6</v>
      </c>
      <c r="F11" s="59">
        <v>23.1</v>
      </c>
      <c r="G11" s="63" t="s">
        <v>82</v>
      </c>
      <c r="H11" s="59">
        <v>11.3</v>
      </c>
      <c r="I11" s="63" t="s">
        <v>82</v>
      </c>
      <c r="J11" s="63" t="s">
        <v>82</v>
      </c>
      <c r="K11" s="63" t="s">
        <v>82</v>
      </c>
      <c r="L11" s="63" t="s">
        <v>82</v>
      </c>
    </row>
    <row r="12" spans="1:12" ht="13.5">
      <c r="A12" s="226"/>
      <c r="B12" s="234"/>
      <c r="C12" s="166" t="s">
        <v>227</v>
      </c>
      <c r="D12" s="168" t="s">
        <v>269</v>
      </c>
      <c r="E12" s="169" t="s">
        <v>267</v>
      </c>
      <c r="F12" s="170" t="s">
        <v>268</v>
      </c>
      <c r="G12" s="169" t="s">
        <v>82</v>
      </c>
      <c r="H12" s="170" t="s">
        <v>268</v>
      </c>
      <c r="I12" s="169" t="s">
        <v>82</v>
      </c>
      <c r="J12" s="169" t="s">
        <v>82</v>
      </c>
      <c r="K12" s="169" t="s">
        <v>82</v>
      </c>
      <c r="L12" s="169" t="s">
        <v>82</v>
      </c>
    </row>
    <row r="13" spans="1:12" ht="13.5">
      <c r="A13" s="226"/>
      <c r="B13" s="233" t="s">
        <v>231</v>
      </c>
      <c r="C13" s="166" t="s">
        <v>225</v>
      </c>
      <c r="D13" s="171">
        <v>126670</v>
      </c>
      <c r="E13" s="63">
        <v>87683</v>
      </c>
      <c r="F13" s="63" t="s">
        <v>82</v>
      </c>
      <c r="G13" s="63" t="s">
        <v>82</v>
      </c>
      <c r="H13" s="63">
        <v>31737</v>
      </c>
      <c r="I13" s="63">
        <v>7250</v>
      </c>
      <c r="J13" s="63" t="s">
        <v>82</v>
      </c>
      <c r="K13" s="63" t="s">
        <v>82</v>
      </c>
      <c r="L13" s="63" t="s">
        <v>82</v>
      </c>
    </row>
    <row r="14" spans="1:12" ht="13.5">
      <c r="A14" s="226"/>
      <c r="B14" s="233"/>
      <c r="C14" s="166" t="s">
        <v>226</v>
      </c>
      <c r="D14" s="167">
        <v>100</v>
      </c>
      <c r="E14" s="59">
        <v>69.2</v>
      </c>
      <c r="F14" s="63" t="s">
        <v>82</v>
      </c>
      <c r="G14" s="63" t="s">
        <v>82</v>
      </c>
      <c r="H14" s="59">
        <v>25.1</v>
      </c>
      <c r="I14" s="59">
        <v>5.7</v>
      </c>
      <c r="J14" s="63" t="s">
        <v>82</v>
      </c>
      <c r="K14" s="63" t="s">
        <v>82</v>
      </c>
      <c r="L14" s="63" t="s">
        <v>82</v>
      </c>
    </row>
    <row r="15" spans="1:12" ht="14.25" thickBot="1">
      <c r="A15" s="226"/>
      <c r="B15" s="233"/>
      <c r="C15" s="166" t="s">
        <v>227</v>
      </c>
      <c r="D15" s="168" t="s">
        <v>269</v>
      </c>
      <c r="E15" s="169" t="s">
        <v>267</v>
      </c>
      <c r="F15" s="60" t="s">
        <v>82</v>
      </c>
      <c r="G15" s="169" t="s">
        <v>82</v>
      </c>
      <c r="H15" s="170" t="s">
        <v>268</v>
      </c>
      <c r="I15" s="170" t="s">
        <v>268</v>
      </c>
      <c r="J15" s="169" t="s">
        <v>82</v>
      </c>
      <c r="K15" s="169" t="s">
        <v>82</v>
      </c>
      <c r="L15" s="169" t="s">
        <v>82</v>
      </c>
    </row>
    <row r="16" spans="1:12" ht="14.25" thickTop="1">
      <c r="A16" s="229" t="s">
        <v>232</v>
      </c>
      <c r="B16" s="227" t="s">
        <v>229</v>
      </c>
      <c r="C16" s="88" t="s">
        <v>225</v>
      </c>
      <c r="D16" s="89">
        <v>140086</v>
      </c>
      <c r="E16" s="90">
        <v>52964</v>
      </c>
      <c r="F16" s="94" t="s">
        <v>82</v>
      </c>
      <c r="G16" s="90">
        <v>58781</v>
      </c>
      <c r="H16" s="90">
        <v>12538</v>
      </c>
      <c r="I16" s="90" t="s">
        <v>82</v>
      </c>
      <c r="J16" s="90" t="s">
        <v>82</v>
      </c>
      <c r="K16" s="90" t="s">
        <v>82</v>
      </c>
      <c r="L16" s="90">
        <v>15803</v>
      </c>
    </row>
    <row r="17" spans="1:12" ht="13.5">
      <c r="A17" s="230"/>
      <c r="B17" s="228"/>
      <c r="C17" s="91" t="s">
        <v>226</v>
      </c>
      <c r="D17" s="92">
        <v>100</v>
      </c>
      <c r="E17" s="93">
        <v>37.8</v>
      </c>
      <c r="F17" s="94" t="s">
        <v>82</v>
      </c>
      <c r="G17" s="93">
        <v>42</v>
      </c>
      <c r="H17" s="93">
        <v>8.9</v>
      </c>
      <c r="I17" s="94" t="s">
        <v>82</v>
      </c>
      <c r="J17" s="94" t="s">
        <v>82</v>
      </c>
      <c r="K17" s="94" t="s">
        <v>82</v>
      </c>
      <c r="L17" s="180">
        <v>11.3</v>
      </c>
    </row>
    <row r="18" spans="1:12" ht="13.5">
      <c r="A18" s="230"/>
      <c r="B18" s="228"/>
      <c r="C18" s="91" t="s">
        <v>227</v>
      </c>
      <c r="D18" s="95" t="s">
        <v>270</v>
      </c>
      <c r="E18" s="123" t="s">
        <v>268</v>
      </c>
      <c r="F18" s="96" t="s">
        <v>82</v>
      </c>
      <c r="G18" s="96" t="s">
        <v>267</v>
      </c>
      <c r="H18" s="123" t="s">
        <v>268</v>
      </c>
      <c r="I18" s="96" t="s">
        <v>82</v>
      </c>
      <c r="J18" s="96" t="s">
        <v>82</v>
      </c>
      <c r="K18" s="96" t="s">
        <v>82</v>
      </c>
      <c r="L18" s="123" t="s">
        <v>268</v>
      </c>
    </row>
    <row r="19" spans="1:12" ht="13.5">
      <c r="A19" s="231"/>
      <c r="B19" s="228" t="s">
        <v>230</v>
      </c>
      <c r="C19" s="91" t="s">
        <v>225</v>
      </c>
      <c r="D19" s="97">
        <v>144412</v>
      </c>
      <c r="E19" s="94">
        <v>108336</v>
      </c>
      <c r="F19" s="94" t="s">
        <v>82</v>
      </c>
      <c r="G19" s="94" t="s">
        <v>82</v>
      </c>
      <c r="H19" s="94">
        <v>22338</v>
      </c>
      <c r="I19" s="94">
        <v>13738</v>
      </c>
      <c r="J19" s="94" t="s">
        <v>82</v>
      </c>
      <c r="K19" s="94" t="s">
        <v>82</v>
      </c>
      <c r="L19" s="94" t="s">
        <v>82</v>
      </c>
    </row>
    <row r="20" spans="1:12" ht="13.5">
      <c r="A20" s="231"/>
      <c r="B20" s="228"/>
      <c r="C20" s="91" t="s">
        <v>226</v>
      </c>
      <c r="D20" s="92">
        <v>100</v>
      </c>
      <c r="E20" s="93">
        <v>75</v>
      </c>
      <c r="F20" s="94" t="s">
        <v>82</v>
      </c>
      <c r="G20" s="94" t="s">
        <v>82</v>
      </c>
      <c r="H20" s="93">
        <v>15.5</v>
      </c>
      <c r="I20" s="93">
        <v>9.5</v>
      </c>
      <c r="J20" s="94" t="s">
        <v>82</v>
      </c>
      <c r="K20" s="94" t="s">
        <v>82</v>
      </c>
      <c r="L20" s="94" t="s">
        <v>82</v>
      </c>
    </row>
    <row r="21" spans="1:12" ht="13.5">
      <c r="A21" s="231"/>
      <c r="B21" s="228"/>
      <c r="C21" s="91" t="s">
        <v>227</v>
      </c>
      <c r="D21" s="95" t="s">
        <v>269</v>
      </c>
      <c r="E21" s="96" t="s">
        <v>267</v>
      </c>
      <c r="F21" s="96" t="s">
        <v>82</v>
      </c>
      <c r="G21" s="96" t="s">
        <v>82</v>
      </c>
      <c r="H21" s="123" t="s">
        <v>268</v>
      </c>
      <c r="I21" s="123" t="s">
        <v>268</v>
      </c>
      <c r="J21" s="96" t="s">
        <v>82</v>
      </c>
      <c r="K21" s="96" t="s">
        <v>82</v>
      </c>
      <c r="L21" s="96" t="s">
        <v>82</v>
      </c>
    </row>
    <row r="22" spans="1:12" ht="13.5">
      <c r="A22" s="231"/>
      <c r="B22" s="228" t="s">
        <v>231</v>
      </c>
      <c r="C22" s="91" t="s">
        <v>225</v>
      </c>
      <c r="D22" s="97">
        <v>154692</v>
      </c>
      <c r="E22" s="94">
        <v>86300</v>
      </c>
      <c r="F22" s="94" t="s">
        <v>82</v>
      </c>
      <c r="G22" s="94">
        <v>54517</v>
      </c>
      <c r="H22" s="94">
        <v>13875</v>
      </c>
      <c r="I22" s="94" t="s">
        <v>82</v>
      </c>
      <c r="J22" s="94" t="s">
        <v>82</v>
      </c>
      <c r="K22" s="94" t="s">
        <v>82</v>
      </c>
      <c r="L22" s="94" t="s">
        <v>82</v>
      </c>
    </row>
    <row r="23" spans="1:12" ht="13.5">
      <c r="A23" s="231"/>
      <c r="B23" s="228"/>
      <c r="C23" s="91" t="s">
        <v>226</v>
      </c>
      <c r="D23" s="92">
        <v>100</v>
      </c>
      <c r="E23" s="93">
        <v>55.8</v>
      </c>
      <c r="F23" s="94" t="s">
        <v>82</v>
      </c>
      <c r="G23" s="93">
        <v>35.2</v>
      </c>
      <c r="H23" s="93">
        <v>9</v>
      </c>
      <c r="I23" s="94" t="s">
        <v>82</v>
      </c>
      <c r="J23" s="94" t="s">
        <v>82</v>
      </c>
      <c r="K23" s="94" t="s">
        <v>82</v>
      </c>
      <c r="L23" s="94" t="s">
        <v>82</v>
      </c>
    </row>
    <row r="24" spans="1:12" ht="13.5">
      <c r="A24" s="231"/>
      <c r="B24" s="228"/>
      <c r="C24" s="91" t="s">
        <v>227</v>
      </c>
      <c r="D24" s="95" t="s">
        <v>269</v>
      </c>
      <c r="E24" s="96" t="s">
        <v>267</v>
      </c>
      <c r="F24" s="96" t="s">
        <v>82</v>
      </c>
      <c r="G24" s="123" t="s">
        <v>268</v>
      </c>
      <c r="H24" s="123" t="s">
        <v>268</v>
      </c>
      <c r="I24" s="96" t="s">
        <v>82</v>
      </c>
      <c r="J24" s="96" t="s">
        <v>82</v>
      </c>
      <c r="K24" s="96" t="s">
        <v>82</v>
      </c>
      <c r="L24" s="96" t="s">
        <v>82</v>
      </c>
    </row>
    <row r="25" ht="13.5">
      <c r="H25" s="75" t="s">
        <v>186</v>
      </c>
    </row>
  </sheetData>
  <mergeCells count="13">
    <mergeCell ref="A7:A15"/>
    <mergeCell ref="B16:B18"/>
    <mergeCell ref="B19:B21"/>
    <mergeCell ref="B22:B24"/>
    <mergeCell ref="A16:A24"/>
    <mergeCell ref="B7:B9"/>
    <mergeCell ref="B10:B12"/>
    <mergeCell ref="B13:B15"/>
    <mergeCell ref="A4:A6"/>
    <mergeCell ref="B3:C3"/>
    <mergeCell ref="B4:C4"/>
    <mergeCell ref="B5:C5"/>
    <mergeCell ref="B6:C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10.25390625" style="1" customWidth="1"/>
    <col min="3" max="9" width="9.25390625" style="1" customWidth="1"/>
    <col min="10" max="16384" width="9.00390625" style="1" customWidth="1"/>
  </cols>
  <sheetData>
    <row r="1" ht="13.5">
      <c r="A1" s="189" t="s">
        <v>273</v>
      </c>
    </row>
    <row r="2" ht="14.25" thickBot="1">
      <c r="A2" s="2" t="s">
        <v>248</v>
      </c>
    </row>
    <row r="3" spans="1:9" ht="34.5" thickTop="1">
      <c r="A3" s="9" t="s">
        <v>233</v>
      </c>
      <c r="B3" s="10" t="s">
        <v>249</v>
      </c>
      <c r="C3" s="11" t="s">
        <v>234</v>
      </c>
      <c r="D3" s="12" t="s">
        <v>235</v>
      </c>
      <c r="E3" s="12" t="s">
        <v>236</v>
      </c>
      <c r="F3" s="11" t="s">
        <v>237</v>
      </c>
      <c r="G3" s="11" t="s">
        <v>238</v>
      </c>
      <c r="H3" s="13" t="s">
        <v>239</v>
      </c>
      <c r="I3" s="14" t="s">
        <v>240</v>
      </c>
    </row>
    <row r="4" spans="1:9" ht="13.5">
      <c r="A4" s="69" t="s">
        <v>164</v>
      </c>
      <c r="B4" s="173">
        <f>SUM(C4:I4)</f>
        <v>5475</v>
      </c>
      <c r="C4" s="174">
        <f>+SUM(C5)+SUM(C8)</f>
        <v>4609</v>
      </c>
      <c r="D4" s="174">
        <f aca="true" t="shared" si="0" ref="D4:I4">+SUM(D5)+SUM(D8)</f>
        <v>672</v>
      </c>
      <c r="E4" s="174">
        <f t="shared" si="0"/>
        <v>9</v>
      </c>
      <c r="F4" s="174">
        <f t="shared" si="0"/>
        <v>13</v>
      </c>
      <c r="G4" s="174">
        <f t="shared" si="0"/>
        <v>16</v>
      </c>
      <c r="H4" s="174">
        <f t="shared" si="0"/>
        <v>25</v>
      </c>
      <c r="I4" s="174">
        <f t="shared" si="0"/>
        <v>131</v>
      </c>
    </row>
    <row r="5" spans="1:9" ht="13.5">
      <c r="A5" s="70" t="s">
        <v>241</v>
      </c>
      <c r="B5" s="175">
        <f>SUM(C5:I5)</f>
        <v>5018</v>
      </c>
      <c r="C5" s="71">
        <f>SUM(C6:C7)</f>
        <v>4284</v>
      </c>
      <c r="D5" s="71">
        <f aca="true" t="shared" si="1" ref="D5:I5">SUM(D6:D7)</f>
        <v>574</v>
      </c>
      <c r="E5" s="71">
        <f t="shared" si="1"/>
        <v>9</v>
      </c>
      <c r="F5" s="71">
        <f t="shared" si="1"/>
        <v>13</v>
      </c>
      <c r="G5" s="71">
        <f t="shared" si="1"/>
        <v>15</v>
      </c>
      <c r="H5" s="71">
        <f t="shared" si="1"/>
        <v>22</v>
      </c>
      <c r="I5" s="71">
        <f t="shared" si="1"/>
        <v>101</v>
      </c>
    </row>
    <row r="6" spans="1:9" ht="13.5">
      <c r="A6" s="71" t="s">
        <v>242</v>
      </c>
      <c r="B6" s="175">
        <f>SUM(C6:I6)</f>
        <v>2403</v>
      </c>
      <c r="C6" s="71">
        <v>1751</v>
      </c>
      <c r="D6" s="71">
        <v>562</v>
      </c>
      <c r="E6" s="71">
        <v>8</v>
      </c>
      <c r="F6" s="71">
        <v>13</v>
      </c>
      <c r="G6" s="71">
        <v>14</v>
      </c>
      <c r="H6" s="71">
        <v>22</v>
      </c>
      <c r="I6" s="71">
        <v>33</v>
      </c>
    </row>
    <row r="7" spans="1:9" ht="13.5">
      <c r="A7" s="71" t="s">
        <v>243</v>
      </c>
      <c r="B7" s="175">
        <f>SUM(C7:I7)</f>
        <v>2615</v>
      </c>
      <c r="C7" s="71">
        <v>2533</v>
      </c>
      <c r="D7" s="71">
        <v>12</v>
      </c>
      <c r="E7" s="71">
        <v>1</v>
      </c>
      <c r="F7" s="71" t="s">
        <v>271</v>
      </c>
      <c r="G7" s="71">
        <v>1</v>
      </c>
      <c r="H7" s="71" t="s">
        <v>271</v>
      </c>
      <c r="I7" s="71">
        <v>68</v>
      </c>
    </row>
    <row r="8" spans="1:9" ht="14.25" thickBot="1">
      <c r="A8" s="70" t="s">
        <v>244</v>
      </c>
      <c r="B8" s="176">
        <f>SUM(C8:I8)</f>
        <v>457</v>
      </c>
      <c r="C8" s="177">
        <v>325</v>
      </c>
      <c r="D8" s="177">
        <v>98</v>
      </c>
      <c r="E8" s="177" t="s">
        <v>271</v>
      </c>
      <c r="F8" s="177" t="s">
        <v>271</v>
      </c>
      <c r="G8" s="177">
        <v>1</v>
      </c>
      <c r="H8" s="177">
        <v>3</v>
      </c>
      <c r="I8" s="177">
        <v>30</v>
      </c>
    </row>
    <row r="9" spans="1:9" ht="32.25" thickTop="1">
      <c r="A9" s="98" t="s">
        <v>245</v>
      </c>
      <c r="B9" s="181" t="s">
        <v>250</v>
      </c>
      <c r="C9" s="99" t="s">
        <v>234</v>
      </c>
      <c r="D9" s="112" t="s">
        <v>235</v>
      </c>
      <c r="E9" s="100" t="s">
        <v>236</v>
      </c>
      <c r="F9" s="99" t="s">
        <v>237</v>
      </c>
      <c r="G9" s="99" t="s">
        <v>238</v>
      </c>
      <c r="H9" s="101" t="s">
        <v>246</v>
      </c>
      <c r="I9" s="102" t="s">
        <v>240</v>
      </c>
    </row>
    <row r="10" spans="1:9" ht="13.5">
      <c r="A10" s="103" t="s">
        <v>164</v>
      </c>
      <c r="B10" s="104">
        <f>SUM(C10:I10)</f>
        <v>5454</v>
      </c>
      <c r="C10" s="105">
        <v>4596</v>
      </c>
      <c r="D10" s="105">
        <v>668</v>
      </c>
      <c r="E10" s="105">
        <v>9</v>
      </c>
      <c r="F10" s="105">
        <v>13</v>
      </c>
      <c r="G10" s="105">
        <v>16</v>
      </c>
      <c r="H10" s="105">
        <v>25</v>
      </c>
      <c r="I10" s="105">
        <v>127</v>
      </c>
    </row>
    <row r="11" spans="1:9" ht="13.5">
      <c r="A11" s="103" t="s">
        <v>241</v>
      </c>
      <c r="B11" s="106">
        <f>SUM(C11:I11)</f>
        <v>5025</v>
      </c>
      <c r="C11" s="107">
        <v>4283</v>
      </c>
      <c r="D11" s="107">
        <v>584</v>
      </c>
      <c r="E11" s="107">
        <v>9</v>
      </c>
      <c r="F11" s="107">
        <v>13</v>
      </c>
      <c r="G11" s="107">
        <v>15</v>
      </c>
      <c r="H11" s="107">
        <v>22</v>
      </c>
      <c r="I11" s="107">
        <v>99</v>
      </c>
    </row>
    <row r="12" spans="1:9" ht="13.5">
      <c r="A12" s="108" t="s">
        <v>242</v>
      </c>
      <c r="B12" s="106">
        <f>SUM(C12:I12)</f>
        <v>2231</v>
      </c>
      <c r="C12" s="107">
        <v>1571</v>
      </c>
      <c r="D12" s="107">
        <v>572</v>
      </c>
      <c r="E12" s="107">
        <v>9</v>
      </c>
      <c r="F12" s="107">
        <v>13</v>
      </c>
      <c r="G12" s="107">
        <v>14</v>
      </c>
      <c r="H12" s="107">
        <v>21</v>
      </c>
      <c r="I12" s="107">
        <v>31</v>
      </c>
    </row>
    <row r="13" spans="1:9" ht="13.5">
      <c r="A13" s="108" t="s">
        <v>243</v>
      </c>
      <c r="B13" s="106">
        <f>SUM(C13:I13)</f>
        <v>2794</v>
      </c>
      <c r="C13" s="107">
        <v>2712</v>
      </c>
      <c r="D13" s="107">
        <v>12</v>
      </c>
      <c r="E13" s="107" t="s">
        <v>272</v>
      </c>
      <c r="F13" s="107" t="s">
        <v>272</v>
      </c>
      <c r="G13" s="107">
        <v>1</v>
      </c>
      <c r="H13" s="107">
        <v>1</v>
      </c>
      <c r="I13" s="107">
        <v>68</v>
      </c>
    </row>
    <row r="14" spans="1:9" ht="13.5">
      <c r="A14" s="109" t="s">
        <v>244</v>
      </c>
      <c r="B14" s="110">
        <f>SUM(C14:I14)</f>
        <v>429</v>
      </c>
      <c r="C14" s="111">
        <v>313</v>
      </c>
      <c r="D14" s="111">
        <v>84</v>
      </c>
      <c r="E14" s="111" t="s">
        <v>272</v>
      </c>
      <c r="F14" s="111" t="s">
        <v>272</v>
      </c>
      <c r="G14" s="111">
        <v>1</v>
      </c>
      <c r="H14" s="111">
        <v>3</v>
      </c>
      <c r="I14" s="111">
        <v>28</v>
      </c>
    </row>
    <row r="15" spans="1:9" ht="13.5">
      <c r="A15" s="8"/>
      <c r="E15" s="75" t="s">
        <v>247</v>
      </c>
      <c r="I15" s="8"/>
    </row>
  </sheetData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2005-04-25T02:11:56Z</cp:lastPrinted>
  <dcterms:created xsi:type="dcterms:W3CDTF">1998-08-28T00:31:36Z</dcterms:created>
  <dcterms:modified xsi:type="dcterms:W3CDTF">2009-02-05T00:04:30Z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