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95" activeTab="0"/>
  </bookViews>
  <sheets>
    <sheet name="33" sheetId="1" r:id="rId1"/>
    <sheet name="34" sheetId="2" r:id="rId2"/>
    <sheet name="35" sheetId="3" r:id="rId3"/>
    <sheet name="36" sheetId="4" r:id="rId4"/>
    <sheet name="37" sheetId="5" r:id="rId5"/>
    <sheet name="38" sheetId="6" r:id="rId6"/>
    <sheet name="39" sheetId="7" r:id="rId7"/>
    <sheet name="40" sheetId="8" r:id="rId8"/>
    <sheet name="41" sheetId="9" r:id="rId9"/>
    <sheet name="42" sheetId="10" r:id="rId10"/>
    <sheet name="43" sheetId="11" r:id="rId11"/>
    <sheet name="44" sheetId="12" r:id="rId12"/>
    <sheet name="45" sheetId="13" r:id="rId13"/>
    <sheet name="46" sheetId="14" r:id="rId14"/>
    <sheet name="47" sheetId="15" r:id="rId15"/>
    <sheet name="48" sheetId="16" r:id="rId16"/>
    <sheet name="49" sheetId="17" r:id="rId17"/>
    <sheet name="50" sheetId="18" r:id="rId18"/>
    <sheet name="51" sheetId="19" r:id="rId19"/>
    <sheet name="52" sheetId="20" r:id="rId20"/>
    <sheet name="53" sheetId="21" r:id="rId21"/>
    <sheet name="54" sheetId="22" r:id="rId22"/>
    <sheet name="55" sheetId="23" r:id="rId23"/>
    <sheet name="56" sheetId="24" r:id="rId24"/>
  </sheets>
  <definedNames>
    <definedName name="_xlnm.Print_Area" localSheetId="1">'34'!$A$2:$J$52</definedName>
    <definedName name="_xlnm.Print_Area" localSheetId="2">'35'!$A$2:$G$51</definedName>
    <definedName name="_xlnm.Print_Area" localSheetId="6">'39'!$A$2:$I$39</definedName>
    <definedName name="_xlnm.Print_Area" localSheetId="8">'41'!$A$2:$M$54</definedName>
    <definedName name="_xlnm.Print_Area" localSheetId="20">'53'!$A$2:$I$62</definedName>
    <definedName name="_xlnm.Print_Area" localSheetId="21">'54'!$A$2:$E$53</definedName>
    <definedName name="_xlnm.Print_Area" localSheetId="22">'55'!$A$2:$H$51</definedName>
    <definedName name="_xlnm.Print_Area" localSheetId="23">'56'!$A$2:$L$57</definedName>
    <definedName name="TABLE" localSheetId="0">'33'!#REF!</definedName>
    <definedName name="TABLE" localSheetId="1">'34'!#REF!</definedName>
    <definedName name="TABLE" localSheetId="2">'35'!#REF!</definedName>
    <definedName name="TABLE" localSheetId="4">'37'!#REF!</definedName>
    <definedName name="TABLE" localSheetId="5">'38'!#REF!</definedName>
    <definedName name="TABLE" localSheetId="6">'39'!#REF!</definedName>
    <definedName name="TABLE" localSheetId="7">'40'!#REF!</definedName>
    <definedName name="TABLE" localSheetId="8">'41'!#REF!</definedName>
    <definedName name="TABLE" localSheetId="9">'42'!#REF!</definedName>
    <definedName name="TABLE" localSheetId="10">'43'!#REF!</definedName>
    <definedName name="TABLE" localSheetId="11">'44'!#REF!</definedName>
    <definedName name="TABLE" localSheetId="12">'45'!#REF!</definedName>
    <definedName name="TABLE" localSheetId="13">'46'!#REF!</definedName>
    <definedName name="TABLE" localSheetId="14">'47'!#REF!</definedName>
    <definedName name="TABLE" localSheetId="15">'48'!#REF!</definedName>
    <definedName name="TABLE" localSheetId="16">'49'!#REF!</definedName>
    <definedName name="TABLE" localSheetId="17">'50'!#REF!</definedName>
    <definedName name="TABLE" localSheetId="18">'51'!#REF!</definedName>
    <definedName name="TABLE" localSheetId="19">'52'!#REF!</definedName>
    <definedName name="TABLE" localSheetId="20">'53'!#REF!</definedName>
    <definedName name="TABLE" localSheetId="21">'54'!#REF!</definedName>
    <definedName name="TABLE" localSheetId="22">'55'!#REF!</definedName>
    <definedName name="TABLE" localSheetId="23">'56'!#REF!</definedName>
    <definedName name="TABLE_2" localSheetId="0">'33'!#REF!</definedName>
    <definedName name="TABLE_2" localSheetId="1">'34'!#REF!</definedName>
    <definedName name="TABLE_2" localSheetId="2">'35'!#REF!</definedName>
    <definedName name="TABLE_2" localSheetId="4">'37'!#REF!</definedName>
    <definedName name="TABLE_2" localSheetId="5">'38'!#REF!</definedName>
    <definedName name="TABLE_2" localSheetId="6">'39'!#REF!</definedName>
    <definedName name="TABLE_2" localSheetId="7">'40'!#REF!</definedName>
    <definedName name="TABLE_2" localSheetId="8">'41'!#REF!</definedName>
    <definedName name="TABLE_2" localSheetId="9">'42'!#REF!</definedName>
    <definedName name="TABLE_2" localSheetId="10">'43'!#REF!</definedName>
    <definedName name="TABLE_2" localSheetId="11">'44'!#REF!</definedName>
    <definedName name="TABLE_2" localSheetId="12">'45'!#REF!</definedName>
    <definedName name="TABLE_2" localSheetId="13">'46'!#REF!</definedName>
    <definedName name="TABLE_2" localSheetId="14">'47'!#REF!</definedName>
    <definedName name="TABLE_2" localSheetId="15">'48'!#REF!</definedName>
    <definedName name="TABLE_2" localSheetId="16">'49'!#REF!</definedName>
    <definedName name="TABLE_2" localSheetId="17">'50'!#REF!</definedName>
    <definedName name="TABLE_2" localSheetId="18">'51'!#REF!</definedName>
    <definedName name="TABLE_2" localSheetId="19">'52'!#REF!</definedName>
    <definedName name="TABLE_2" localSheetId="20">'53'!#REF!</definedName>
    <definedName name="TABLE_2" localSheetId="21">'54'!#REF!</definedName>
    <definedName name="TABLE_2" localSheetId="22">'55'!#REF!</definedName>
    <definedName name="TABLE_2" localSheetId="23">'56'!#REF!</definedName>
  </definedNames>
  <calcPr fullCalcOnLoad="1"/>
</workbook>
</file>

<file path=xl/sharedStrings.xml><?xml version="1.0" encoding="utf-8"?>
<sst xmlns="http://schemas.openxmlformats.org/spreadsheetml/2006/main" count="763" uniqueCount="507">
  <si>
    <t>年次</t>
  </si>
  <si>
    <t>総数</t>
  </si>
  <si>
    <t>人</t>
  </si>
  <si>
    <t>％</t>
  </si>
  <si>
    <t>事業所数</t>
  </si>
  <si>
    <t>対前回比</t>
  </si>
  <si>
    <t>従業者数</t>
  </si>
  <si>
    <t>所</t>
  </si>
  <si>
    <t>産業別</t>
  </si>
  <si>
    <t>全産業</t>
  </si>
  <si>
    <t>-</t>
  </si>
  <si>
    <t>鉱業</t>
  </si>
  <si>
    <t>建設業</t>
  </si>
  <si>
    <t>製造業</t>
  </si>
  <si>
    <t>電気・ガス・熱供給・水道業</t>
  </si>
  <si>
    <t>運輸・通信業</t>
  </si>
  <si>
    <t>金融・保険業</t>
  </si>
  <si>
    <t>不動産業</t>
  </si>
  <si>
    <t>サービス業</t>
  </si>
  <si>
    <t>区分</t>
  </si>
  <si>
    <t>その他</t>
  </si>
  <si>
    <t>預金</t>
  </si>
  <si>
    <t>貸出</t>
  </si>
  <si>
    <t>総計</t>
  </si>
  <si>
    <t>銀行</t>
  </si>
  <si>
    <t>（信託勘定を含む）</t>
  </si>
  <si>
    <t>中小企業金融機関</t>
  </si>
  <si>
    <t>農協</t>
  </si>
  <si>
    <t>総額</t>
  </si>
  <si>
    <t>金額</t>
  </si>
  <si>
    <t>交換枚数</t>
  </si>
  <si>
    <t>不渡手形（実数）</t>
  </si>
  <si>
    <t>枚数</t>
  </si>
  <si>
    <t>枚</t>
  </si>
  <si>
    <t>千円</t>
  </si>
  <si>
    <t>農業</t>
  </si>
  <si>
    <t>林業</t>
  </si>
  <si>
    <t>電気・ガス・水道業</t>
  </si>
  <si>
    <t>男</t>
  </si>
  <si>
    <t>女</t>
  </si>
  <si>
    <t>平７年</t>
  </si>
  <si>
    <t>15歳以上の人口</t>
  </si>
  <si>
    <t>就業者数</t>
  </si>
  <si>
    <t>完全失業者数</t>
  </si>
  <si>
    <t>非労働力人口</t>
  </si>
  <si>
    <t>全国</t>
  </si>
  <si>
    <t>卸売・小売業・飲食店</t>
  </si>
  <si>
    <t>産業</t>
  </si>
  <si>
    <t>漁業</t>
  </si>
  <si>
    <t>公務（他に分類されないもの）</t>
  </si>
  <si>
    <t>分類不能の産業</t>
  </si>
  <si>
    <t>組合数</t>
  </si>
  <si>
    <t>組合員数</t>
  </si>
  <si>
    <t>計</t>
  </si>
  <si>
    <t>公務</t>
  </si>
  <si>
    <t>総数</t>
  </si>
  <si>
    <t>　　事　　 業 　　所</t>
  </si>
  <si>
    <t>　　金　　　　　　融</t>
  </si>
  <si>
    <t>　　　　　　・　金融機関別実質預金・貸出残高</t>
  </si>
  <si>
    <t>　　　　　　・　郵便貯金現在高</t>
  </si>
  <si>
    <t>　（注）　当座貸越を含む。</t>
  </si>
  <si>
    <t>　　　　　　・　手形交換高と不渡手形</t>
  </si>
  <si>
    <t>　　　　　　・　銀行貸出業種別内訳</t>
  </si>
  <si>
    <t>　　労 働 力 ・ 賃　金</t>
  </si>
  <si>
    <t>　　　　　　・　労　働　力　の　状　況</t>
  </si>
  <si>
    <t>　　　　　　・　産業別の就業者構成比</t>
  </si>
  <si>
    <t>　　　　 　（　業　種　別　内　訳　）</t>
  </si>
  <si>
    <t>　　  （　地　域　別　内　訳　）</t>
  </si>
  <si>
    <t>　　　　　　・　労働者の求人就職状況</t>
  </si>
  <si>
    <t>山梨県</t>
  </si>
  <si>
    <t>（日）</t>
  </si>
  <si>
    <r>
      <t>　　　　　　・　事業所数の推移　</t>
    </r>
    <r>
      <rPr>
        <sz val="14"/>
        <rFont val="ＭＳ Ｐ明朝"/>
        <family val="1"/>
      </rPr>
      <t>（民営）</t>
    </r>
  </si>
  <si>
    <t>平成 3</t>
  </si>
  <si>
    <t xml:space="preserve"> 内</t>
  </si>
  <si>
    <t>信用金庫</t>
  </si>
  <si>
    <t>信用組合</t>
  </si>
  <si>
    <t xml:space="preserve">          （単位 ： 百万円）</t>
  </si>
  <si>
    <t>資料 ： 日本銀行甲府支店</t>
  </si>
  <si>
    <t>　（注）　端数処理の関係で合計と内訳が一致しない場合がある。</t>
  </si>
  <si>
    <t>　　　資料：日本銀行甲府支店</t>
  </si>
  <si>
    <t>労働力人　口</t>
  </si>
  <si>
    <t>労働力状態不詳</t>
  </si>
  <si>
    <t>　（注）　就業者総数には分類不能の産業を含まない。</t>
  </si>
  <si>
    <t>１人１カ月平均労働時間（時間）</t>
  </si>
  <si>
    <t>１人１カ月　　　　　平均出勤日数</t>
  </si>
  <si>
    <t>総実　　　　　　　　労働時間</t>
  </si>
  <si>
    <t>所定内　　　　　　　労働時間</t>
  </si>
  <si>
    <t>所定外　　　　　　　労働時間</t>
  </si>
  <si>
    <r>
      <t>　　　　　　・　労働組合数・組合員数　</t>
    </r>
    <r>
      <rPr>
        <sz val="14"/>
        <rFont val="ＭＳ Ｐ明朝"/>
        <family val="1"/>
      </rPr>
      <t>（各年６月30日現在）</t>
    </r>
  </si>
  <si>
    <t>（単位 ： 人）</t>
  </si>
  <si>
    <t>　　・　１　人　平　均　月　間</t>
  </si>
  <si>
    <t>　　　　　　・　使途別銀行貸出残高</t>
  </si>
  <si>
    <t>　資料 ： 日本銀行甲府支店</t>
  </si>
  <si>
    <t>　　　資料 ： 県労政雇用課</t>
  </si>
  <si>
    <t xml:space="preserve">     資料 ： 山梨労働局職業安定課</t>
  </si>
  <si>
    <t>昭和 53年</t>
  </si>
  <si>
    <t>平成 8</t>
  </si>
  <si>
    <t xml:space="preserve">        資料 ： 県統計調査課（厚生労働省毎月勤労統計調査）</t>
  </si>
  <si>
    <t>　     　資料 ： 県統計調査課（厚生労働省毎月勤労統計調査）</t>
  </si>
  <si>
    <t>資料 ： 県統計調査課（総務省「国勢調査報告」）</t>
  </si>
  <si>
    <t xml:space="preserve">  資料 ： 県統計調査課（総務省「国勢調査報告」）</t>
  </si>
  <si>
    <r>
      <t xml:space="preserve">        </t>
    </r>
    <r>
      <rPr>
        <sz val="14"/>
        <rFont val="ＭＳ Ｐゴシック"/>
        <family val="3"/>
      </rPr>
      <t>総　　  人　  　口　</t>
    </r>
    <r>
      <rPr>
        <b/>
        <sz val="14"/>
        <rFont val="ＭＳ Ｐ明朝"/>
        <family val="1"/>
      </rPr>
      <t>888,172</t>
    </r>
    <r>
      <rPr>
        <sz val="14"/>
        <rFont val="ＭＳ Ｐゴシック"/>
        <family val="3"/>
      </rPr>
      <t>人　</t>
    </r>
    <r>
      <rPr>
        <sz val="14"/>
        <rFont val="ＭＳ Ｐ明朝"/>
        <family val="1"/>
      </rPr>
      <t>（年齢不詳 231人を含む）  （平成12年国勢調査）</t>
    </r>
  </si>
  <si>
    <r>
      <t xml:space="preserve">        </t>
    </r>
    <r>
      <rPr>
        <sz val="14"/>
        <rFont val="ＭＳ Ｐゴシック"/>
        <family val="3"/>
      </rPr>
      <t>15歳以上の人口　</t>
    </r>
    <r>
      <rPr>
        <b/>
        <sz val="14"/>
        <rFont val="ＭＳ Ｐ明朝"/>
        <family val="1"/>
      </rPr>
      <t>750,347</t>
    </r>
    <r>
      <rPr>
        <sz val="14"/>
        <rFont val="ＭＳ Ｐゴシック"/>
        <family val="3"/>
      </rPr>
      <t>人</t>
    </r>
  </si>
  <si>
    <t xml:space="preserve">          （平成12年国勢調査）</t>
  </si>
  <si>
    <t>平12年</t>
  </si>
  <si>
    <t>・企業倒産（負債総額千万円以上）</t>
  </si>
  <si>
    <t>総数</t>
  </si>
  <si>
    <t>件数</t>
  </si>
  <si>
    <t>建設業</t>
  </si>
  <si>
    <t>製造業</t>
  </si>
  <si>
    <t>その他</t>
  </si>
  <si>
    <t>販売不振</t>
  </si>
  <si>
    <t>業界不振</t>
  </si>
  <si>
    <t>放漫経営</t>
  </si>
  <si>
    <t>その他</t>
  </si>
  <si>
    <t>負債総額</t>
  </si>
  <si>
    <t>卸・小売業</t>
  </si>
  <si>
    <t>運輸・通信業</t>
  </si>
  <si>
    <t>区                  分</t>
  </si>
  <si>
    <t>業種別件数</t>
  </si>
  <si>
    <t>原因別件数</t>
  </si>
  <si>
    <t>資料：帝国データバンク甲府支店</t>
  </si>
  <si>
    <t>経営計画の失敗</t>
  </si>
  <si>
    <t>（単位：百万円）</t>
  </si>
  <si>
    <t>平成10年</t>
  </si>
  <si>
    <t xml:space="preserve">             （単位 ： 億円）</t>
  </si>
  <si>
    <t>（単位：億円）</t>
  </si>
  <si>
    <t>平成13</t>
  </si>
  <si>
    <t xml:space="preserve">        資料 ： 総務省「平成１３年事業所・企業統計調査報告」</t>
  </si>
  <si>
    <t>　　　　　資料 ： 山梨県銀行協会甲府手形交換所</t>
  </si>
  <si>
    <t>　（注）　新規学卒者を除き、パートタイムを含む。</t>
  </si>
  <si>
    <t>雇用者報酬</t>
  </si>
  <si>
    <t>平成13年度末</t>
  </si>
  <si>
    <t>平成14年度末</t>
  </si>
  <si>
    <t>（注）</t>
  </si>
  <si>
    <t>　NCD、信託勘定を含む。</t>
  </si>
  <si>
    <t>　中小企業金融機関は、信用金庫、信用組合、商工中金、国民生活金融公庫</t>
  </si>
  <si>
    <t>および中小企業金融公庫の計である。</t>
  </si>
  <si>
    <t>　　　　　日本標準産業分類の改定に伴い、平成１３年度以前と平成１４年度以降の</t>
  </si>
  <si>
    <t>　　　　業種区分の定義が異なっている。</t>
  </si>
  <si>
    <t>１０年度</t>
  </si>
  <si>
    <t>１１年度</t>
  </si>
  <si>
    <t>１２年度</t>
  </si>
  <si>
    <t>１3年度</t>
  </si>
  <si>
    <t>14年度</t>
  </si>
  <si>
    <t>不良債権累積</t>
  </si>
  <si>
    <t>-</t>
  </si>
  <si>
    <t>平成11年</t>
  </si>
  <si>
    <t xml:space="preserve">     資料 ： 日本郵政公社　関東支社</t>
  </si>
  <si>
    <t>項目</t>
  </si>
  <si>
    <t>経済成長率</t>
  </si>
  <si>
    <t>名目県民総所得</t>
  </si>
  <si>
    <t>実質県民総所得</t>
  </si>
  <si>
    <t>１人当たり雇用者報酬</t>
  </si>
  <si>
    <t>実数（百万円）</t>
  </si>
  <si>
    <t>構成比　％</t>
  </si>
  <si>
    <t>第一次産業</t>
  </si>
  <si>
    <t>水産業</t>
  </si>
  <si>
    <t>第二次産業</t>
  </si>
  <si>
    <t>第三次産業</t>
  </si>
  <si>
    <t>卸売・小売業</t>
  </si>
  <si>
    <t>小計</t>
  </si>
  <si>
    <t>総資本形成に係る消費税</t>
  </si>
  <si>
    <t>帰属利子</t>
  </si>
  <si>
    <t>県内総生産（市場価格表示）</t>
  </si>
  <si>
    <t>項　　　　　目</t>
  </si>
  <si>
    <t>(2)</t>
  </si>
  <si>
    <t>(3)</t>
  </si>
  <si>
    <t>平成13年度</t>
  </si>
  <si>
    <t>増減額</t>
  </si>
  <si>
    <t>対前年伸率</t>
  </si>
  <si>
    <t>県税</t>
  </si>
  <si>
    <t>地方消費税精算金</t>
  </si>
  <si>
    <t>地方譲与税</t>
  </si>
  <si>
    <t>地方特例交付金</t>
  </si>
  <si>
    <t>地方交付税</t>
  </si>
  <si>
    <t>分担金及び負担金</t>
  </si>
  <si>
    <t>使用料及び手数料</t>
  </si>
  <si>
    <t>国庫支出金</t>
  </si>
  <si>
    <t>財産収入</t>
  </si>
  <si>
    <t>寄附金</t>
  </si>
  <si>
    <t>繰入金</t>
  </si>
  <si>
    <t>繰越金</t>
  </si>
  <si>
    <t>諸収入</t>
  </si>
  <si>
    <t>県債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</si>
  <si>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</si>
  <si>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</si>
  <si>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</si>
  <si>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</si>
  <si>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</si>
  <si>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</si>
  <si>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</si>
  <si>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</si>
  <si>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</si>
  <si>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</si>
  <si>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</si>
  <si>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</si>
  <si>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諸支出金</t>
  </si>
  <si>
    <t>予備費</t>
  </si>
  <si>
    <t>年度</t>
  </si>
  <si>
    <t>歳入</t>
  </si>
  <si>
    <t>歳出</t>
  </si>
  <si>
    <t>差引残額</t>
  </si>
  <si>
    <t>徴収決定済額</t>
  </si>
  <si>
    <t>収納済額</t>
  </si>
  <si>
    <t>収納割合</t>
  </si>
  <si>
    <t>　（注）　平成14年度は速報値である。</t>
  </si>
  <si>
    <t>現在高</t>
  </si>
  <si>
    <t>構成比</t>
  </si>
  <si>
    <t>一般公共事業債</t>
  </si>
  <si>
    <t>一般単独事業債</t>
  </si>
  <si>
    <t>公営住宅建設事業債</t>
  </si>
  <si>
    <t>義務教育施設整備事業債</t>
  </si>
  <si>
    <t>新産業都市等建設事業債</t>
  </si>
  <si>
    <t>厚生福祉施設整備事業債</t>
  </si>
  <si>
    <t>地域財政特例対策債</t>
  </si>
  <si>
    <t>転貸債</t>
  </si>
  <si>
    <t>財源対策債</t>
  </si>
  <si>
    <t>減収補てん債</t>
  </si>
  <si>
    <t>臨時財政特例債</t>
  </si>
  <si>
    <t>減税補てん債</t>
  </si>
  <si>
    <t>臨時財政対策債</t>
  </si>
  <si>
    <t>調整債</t>
  </si>
  <si>
    <t>ＮＴＴ債</t>
  </si>
  <si>
    <t>恩賜県有財産特別会計</t>
  </si>
  <si>
    <t>母子寡婦福祉資金特別会計</t>
  </si>
  <si>
    <t>中小企業近代化資金特別会計</t>
  </si>
  <si>
    <t>林業改善資金特別会計</t>
  </si>
  <si>
    <t>農業改良資金特別会計</t>
  </si>
  <si>
    <t>流域下水道事業特別会計</t>
  </si>
  <si>
    <t>電気事業会計</t>
  </si>
  <si>
    <t>地域振興事業会計</t>
  </si>
  <si>
    <t>病院事業会計</t>
  </si>
  <si>
    <t>　　県　 民 　所 　得</t>
  </si>
  <si>
    <t>　　　　　　・　県民所得主要指標</t>
  </si>
  <si>
    <t xml:space="preserve">       （単位 ： ％、千円）</t>
  </si>
  <si>
    <t>平成9　　年度</t>
  </si>
  <si>
    <t>名目県内総生産</t>
  </si>
  <si>
    <t>実質県内総生産</t>
  </si>
  <si>
    <t>県民所得　（分配）</t>
  </si>
  <si>
    <t>１人当たり所得水準</t>
  </si>
  <si>
    <t>１人当たり県民所得</t>
  </si>
  <si>
    <t>県民１人当たり民間最終消費支出</t>
  </si>
  <si>
    <t>就業者１人当たり県内純生産</t>
  </si>
  <si>
    <t>第一次産業</t>
  </si>
  <si>
    <t>第二次産業</t>
  </si>
  <si>
    <t>第三次産業</t>
  </si>
  <si>
    <t xml:space="preserve">  た数値である。</t>
  </si>
  <si>
    <t>　　　　　　・　基　本　勘　定</t>
  </si>
  <si>
    <t>（単位 ： 百万円）</t>
  </si>
  <si>
    <t>資料 ： 県統計調査課「県民経済計算年報」</t>
  </si>
  <si>
    <t>　　　　　　・　産業別県内総生産</t>
  </si>
  <si>
    <t>対前年度        増加率　％</t>
  </si>
  <si>
    <t>12年度</t>
  </si>
  <si>
    <t>13年度</t>
  </si>
  <si>
    <t>（控除）</t>
  </si>
  <si>
    <t>（控除）</t>
  </si>
  <si>
    <t>　　　　　　・　経済活動別県内総生産</t>
  </si>
  <si>
    <t>平成10年度</t>
  </si>
  <si>
    <t>産業</t>
  </si>
  <si>
    <t>農林水産業</t>
  </si>
  <si>
    <t>鉱業</t>
  </si>
  <si>
    <t>製造業</t>
  </si>
  <si>
    <t>建設業</t>
  </si>
  <si>
    <t>電気・ガス・水道業</t>
  </si>
  <si>
    <t>卸売・小売業</t>
  </si>
  <si>
    <t>金融・保険業</t>
  </si>
  <si>
    <t>不動産業</t>
  </si>
  <si>
    <t>運輸・通信業</t>
  </si>
  <si>
    <t>サービス業</t>
  </si>
  <si>
    <t>政府サービス生産者</t>
  </si>
  <si>
    <t>公務</t>
  </si>
  <si>
    <t>対家計民間非営利        サービス生産者</t>
  </si>
  <si>
    <t>小計（１＋２＋３）</t>
  </si>
  <si>
    <t>（控除）</t>
  </si>
  <si>
    <t>県内総生産（市場価格表示）
（４－５）</t>
  </si>
  <si>
    <t>　</t>
  </si>
  <si>
    <t>　　　　　　・　県民所得（分配）</t>
  </si>
  <si>
    <t>対前年度          増加率　％</t>
  </si>
  <si>
    <t>12年度</t>
  </si>
  <si>
    <t>13年度</t>
  </si>
  <si>
    <t>(1)</t>
  </si>
  <si>
    <t>賃金・俸給</t>
  </si>
  <si>
    <t>社会保障雇主負担</t>
  </si>
  <si>
    <t>a</t>
  </si>
  <si>
    <t>雇 主 の 現 実 社 会 負 担</t>
  </si>
  <si>
    <t>b</t>
  </si>
  <si>
    <t>雇主の帰属社会負担</t>
  </si>
  <si>
    <t>財産所得（非企業部門）</t>
  </si>
  <si>
    <t>受取</t>
  </si>
  <si>
    <t>支払</t>
  </si>
  <si>
    <t>一般政府</t>
  </si>
  <si>
    <t>(2)</t>
  </si>
  <si>
    <t>家計</t>
  </si>
  <si>
    <t>①</t>
  </si>
  <si>
    <t>利子</t>
  </si>
  <si>
    <t>②</t>
  </si>
  <si>
    <t>配　　当（受取）</t>
  </si>
  <si>
    <t>③</t>
  </si>
  <si>
    <t>保険契約者に帰属する財産所得</t>
  </si>
  <si>
    <t>賃貸料（受取）</t>
  </si>
  <si>
    <t>(3)</t>
  </si>
  <si>
    <t>対家計民間非営利団体</t>
  </si>
  <si>
    <r>
      <t xml:space="preserve">企業所得
</t>
    </r>
    <r>
      <rPr>
        <sz val="11"/>
        <rFont val="ＭＳ Ｐ明朝"/>
        <family val="1"/>
      </rPr>
      <t>（法人企業の分配所得受払後）</t>
    </r>
  </si>
  <si>
    <t>民間法人企業</t>
  </si>
  <si>
    <t>非金融法人企業</t>
  </si>
  <si>
    <t>金融機関</t>
  </si>
  <si>
    <t>公的企業</t>
  </si>
  <si>
    <t>個人企業</t>
  </si>
  <si>
    <t>農林水産業</t>
  </si>
  <si>
    <t>その他の産業(非農林水・非金融)</t>
  </si>
  <si>
    <t>c</t>
  </si>
  <si>
    <t>持ち家</t>
  </si>
  <si>
    <r>
      <t>県民所得</t>
    </r>
    <r>
      <rPr>
        <sz val="9"/>
        <rFont val="ＭＳ Ｐ明朝"/>
        <family val="1"/>
      </rPr>
      <t>（分配:要素費用表示）</t>
    </r>
    <r>
      <rPr>
        <sz val="14"/>
        <rFont val="ＭＳ Ｐ明朝"/>
        <family val="1"/>
      </rPr>
      <t xml:space="preserve">              </t>
    </r>
    <r>
      <rPr>
        <sz val="9"/>
        <rFont val="ＭＳ Ｐ明朝"/>
        <family val="1"/>
      </rPr>
      <t>（ 1 + 2 + 3 ）</t>
    </r>
  </si>
  <si>
    <t>　　　　　　・　県 民 総 支 出　（名目）</t>
  </si>
  <si>
    <t>対前年度　　　　　　　増加率　％</t>
  </si>
  <si>
    <t>12年度</t>
  </si>
  <si>
    <t>13年度</t>
  </si>
  <si>
    <t>民間最終消費支出</t>
  </si>
  <si>
    <t>政府最終消費支出</t>
  </si>
  <si>
    <t>.</t>
  </si>
  <si>
    <t>県内総資本形成</t>
  </si>
  <si>
    <t>総固定資本形成</t>
  </si>
  <si>
    <t>民間</t>
  </si>
  <si>
    <t>公的</t>
  </si>
  <si>
    <t>在庫品増加</t>
  </si>
  <si>
    <t>民間企業</t>
  </si>
  <si>
    <t>公的企業</t>
  </si>
  <si>
    <t>財貨・サービスの移出</t>
  </si>
  <si>
    <t>（控除）財貨・サービスの移入</t>
  </si>
  <si>
    <t>統計上の不突合</t>
  </si>
  <si>
    <r>
      <t>県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内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総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支</t>
    </r>
    <r>
      <rPr>
        <sz val="12"/>
        <rFont val="ＭＳ Ｐゴシック"/>
        <family val="3"/>
      </rPr>
      <t xml:space="preserve"> </t>
    </r>
    <r>
      <rPr>
        <sz val="12"/>
        <rFont val="ＭＳ Ｐ明朝"/>
        <family val="1"/>
      </rPr>
      <t>出</t>
    </r>
    <r>
      <rPr>
        <sz val="12"/>
        <rFont val="ＭＳ Ｐゴシック"/>
        <family val="3"/>
      </rPr>
      <t xml:space="preserve"> </t>
    </r>
    <r>
      <rPr>
        <sz val="10"/>
        <rFont val="ＭＳ Ｐ明朝"/>
        <family val="1"/>
      </rPr>
      <t>（市場価格表示）</t>
    </r>
    <r>
      <rPr>
        <sz val="12"/>
        <rFont val="ＭＳ Ｐ明朝"/>
        <family val="1"/>
      </rPr>
      <t>　　　</t>
    </r>
    <r>
      <rPr>
        <sz val="9"/>
        <rFont val="ＭＳ Ｐ明朝"/>
        <family val="1"/>
      </rPr>
      <t>（１＋２＋３＋４＋５＋６）</t>
    </r>
  </si>
  <si>
    <t>県外からの要素所得（純）</t>
  </si>
  <si>
    <r>
      <t>県民総支出（市場価格表示）　　</t>
    </r>
    <r>
      <rPr>
        <sz val="9"/>
        <rFont val="ＭＳ Ｐ明朝"/>
        <family val="1"/>
      </rPr>
      <t>（７＋８）</t>
    </r>
  </si>
  <si>
    <r>
      <t>　　　　　　・　県 民 総 支 出　（実質）　</t>
    </r>
    <r>
      <rPr>
        <sz val="14"/>
        <rFont val="ＭＳ Ｐ明朝"/>
        <family val="1"/>
      </rPr>
      <t>（平成</t>
    </r>
    <r>
      <rPr>
        <sz val="14"/>
        <rFont val="ＭＳ Ｐゴシック"/>
        <family val="3"/>
      </rPr>
      <t>7</t>
    </r>
    <r>
      <rPr>
        <sz val="14"/>
        <rFont val="ＭＳ Ｐ明朝"/>
        <family val="1"/>
      </rPr>
      <t>暦年基準）</t>
    </r>
  </si>
  <si>
    <r>
      <t>県内総支出（市場価格表示）　　　</t>
    </r>
    <r>
      <rPr>
        <sz val="9"/>
        <rFont val="ＭＳ Ｐ明朝"/>
        <family val="1"/>
      </rPr>
      <t>（１＋２＋３＋４＋５＋６）</t>
    </r>
  </si>
  <si>
    <t>資料 ： 県統計調査課「県民経済計算年報」</t>
  </si>
  <si>
    <t>　　財　　　　　　政</t>
  </si>
  <si>
    <t>　　　　　　・　一般会計歳入歳出決算額</t>
  </si>
  <si>
    <t>歳　　　入</t>
  </si>
  <si>
    <t>　　　　（単位 ： 百万円、％）</t>
  </si>
  <si>
    <t>平成14年度</t>
  </si>
  <si>
    <t>交通安全対策　　　　　　特別交付金</t>
  </si>
  <si>
    <t>歳　　　出</t>
  </si>
  <si>
    <t>資料 ：山梨県一般会計歳入歳出決算報告書</t>
  </si>
  <si>
    <t>　　　　　　・　一般会計決算額の推移</t>
  </si>
  <si>
    <t>　山　　梨　　県</t>
  </si>
  <si>
    <t>（単位 ： 千円）</t>
  </si>
  <si>
    <t>平成　9</t>
  </si>
  <si>
    <t>　市町村普通会計</t>
  </si>
  <si>
    <t>　　　　県市町村課</t>
  </si>
  <si>
    <t>（単位 ： 千円）</t>
  </si>
  <si>
    <t>　（注）　国税は速報値である。</t>
  </si>
  <si>
    <t>資料 ： 東京国税局、県税務課、市町村課</t>
  </si>
  <si>
    <t>　（注）＊ 旧税率（３％）の収納済繰越額。</t>
  </si>
  <si>
    <t>　　　　　　・　国税・県税・市町村税徴収状況</t>
  </si>
  <si>
    <t>　国　　　税</t>
  </si>
  <si>
    <t>（単位 ： 千円、％）</t>
  </si>
  <si>
    <t>平成　10</t>
  </si>
  <si>
    <t>　県　　　税</t>
  </si>
  <si>
    <t>調定額</t>
  </si>
  <si>
    <t>収入済額</t>
  </si>
  <si>
    <t>収入歩合</t>
  </si>
  <si>
    <t>平成　10</t>
  </si>
  <si>
    <t>　市 町 村 税</t>
  </si>
  <si>
    <t>　　　　　　・　県債現在高の状況</t>
  </si>
  <si>
    <t>（単位 ： 百万円、％）</t>
  </si>
  <si>
    <t>平成13年度</t>
  </si>
  <si>
    <t>一般会計</t>
  </si>
  <si>
    <t>公共用地先行取得等事業債</t>
  </si>
  <si>
    <t>災害復旧事業債</t>
  </si>
  <si>
    <t>公共事業等臨時特例債</t>
  </si>
  <si>
    <t>特別会計</t>
  </si>
  <si>
    <t>企業会計</t>
  </si>
  <si>
    <t>　資料 ： 県財政課</t>
  </si>
  <si>
    <t>台</t>
  </si>
  <si>
    <t>合計</t>
  </si>
  <si>
    <t xml:space="preserve">                               資料 ： 関東運輸局山梨運輸支局</t>
  </si>
  <si>
    <t>実延長</t>
  </si>
  <si>
    <t>一般国道</t>
  </si>
  <si>
    <t>県道</t>
  </si>
  <si>
    <t>市町村道</t>
  </si>
  <si>
    <t>12年度</t>
  </si>
  <si>
    <t>13年度</t>
  </si>
  <si>
    <t>在籍車両数(台)</t>
  </si>
  <si>
    <t>総走行キロ(Km)</t>
  </si>
  <si>
    <t>輸送人員(人)</t>
  </si>
  <si>
    <t>観光バス</t>
  </si>
  <si>
    <t>（単位 ： 人）</t>
  </si>
  <si>
    <t>総　　数</t>
  </si>
  <si>
    <t>中央本線</t>
  </si>
  <si>
    <t>小海線</t>
  </si>
  <si>
    <t xml:space="preserve">   資料 ： JR東日本甲府地区センター・JR東日本長野支社・
            JR東海静岡支社・富士急行</t>
  </si>
  <si>
    <t>普通局</t>
  </si>
  <si>
    <t>特定局</t>
  </si>
  <si>
    <t>集配局</t>
  </si>
  <si>
    <t>無集配局</t>
  </si>
  <si>
    <t xml:space="preserve"> （注） 普通局特定局の分局は除く。</t>
  </si>
  <si>
    <t>国内電報（発信）</t>
  </si>
  <si>
    <t xml:space="preserve">           資料 ： NTT東日本㈱</t>
  </si>
  <si>
    <t xml:space="preserve">                     </t>
  </si>
  <si>
    <t xml:space="preserve">      資料 ：総務省情報通信政策局「トラヒックからみた我が国の通信利用状況」</t>
  </si>
  <si>
    <t>　　交通・運輸・通信</t>
  </si>
  <si>
    <r>
      <t>　　　　　　・　自動車保有台数　</t>
    </r>
    <r>
      <rPr>
        <sz val="14"/>
        <rFont val="ＭＳ Ｐ明朝"/>
        <family val="1"/>
      </rPr>
      <t>（含　軽自動車）</t>
    </r>
  </si>
  <si>
    <t>乗用車</t>
  </si>
  <si>
    <t>貨物自動車</t>
  </si>
  <si>
    <t>　（注）　合計台数は、登録自動車、小型二輪車、軽自動車、軽二輪車の合計</t>
  </si>
  <si>
    <r>
      <t>　　　　　　・　本県の自動車台数　</t>
    </r>
    <r>
      <rPr>
        <sz val="14"/>
        <rFont val="ＭＳ Ｐ明朝"/>
        <family val="1"/>
      </rPr>
      <t>（各年３月31日現在）　 　　　　　　　　（単位 ： 台）</t>
    </r>
  </si>
  <si>
    <r>
      <t>　　　　　　・　わが国の自動車台数　</t>
    </r>
    <r>
      <rPr>
        <sz val="14"/>
        <rFont val="ＭＳ Ｐ明朝"/>
        <family val="1"/>
      </rPr>
      <t>（各年３月31日現在）　　　　　　　　（単位 ： 台）</t>
    </r>
  </si>
  <si>
    <r>
      <t>　　　　　　・　本県の一般道路　</t>
    </r>
    <r>
      <rPr>
        <sz val="14"/>
        <rFont val="ＭＳ Ｐ明朝"/>
        <family val="1"/>
      </rPr>
      <t>（各年４月１日現在）</t>
    </r>
  </si>
  <si>
    <t>（単位 ： km）</t>
  </si>
  <si>
    <t>平成11年</t>
  </si>
  <si>
    <r>
      <t>　　　　　　・　わが国の道路　</t>
    </r>
    <r>
      <rPr>
        <sz val="14"/>
        <rFont val="ＭＳ Ｐ明朝"/>
        <family val="1"/>
      </rPr>
      <t>（各年４月１日現在）</t>
    </r>
  </si>
  <si>
    <r>
      <t>　　　　　　・　本県の道路　</t>
    </r>
    <r>
      <rPr>
        <sz val="14"/>
        <rFont val="ＭＳ Ｐ明朝"/>
        <family val="1"/>
      </rPr>
      <t>（高速自動車国道・一般道路）　（各年４月１日現在）</t>
    </r>
  </si>
  <si>
    <t>　（注）　舗装道路は簡易舗装を含む。</t>
  </si>
  <si>
    <r>
      <t>　　・　本県の橋梁　</t>
    </r>
    <r>
      <rPr>
        <sz val="14"/>
        <rFont val="ＭＳ Ｐ明朝"/>
        <family val="1"/>
      </rPr>
      <t>（国・都道府県道）</t>
    </r>
    <r>
      <rPr>
        <sz val="14"/>
        <rFont val="ＭＳ Ｐゴシック"/>
        <family val="3"/>
      </rPr>
      <t>　</t>
    </r>
    <r>
      <rPr>
        <sz val="14"/>
        <rFont val="ＭＳ Ｐ明朝"/>
        <family val="1"/>
      </rPr>
      <t>（各年４月１日現在）</t>
    </r>
  </si>
  <si>
    <t>（単位 ： m）</t>
  </si>
  <si>
    <t xml:space="preserve">  （注）　国道・県道にかかる橋についてのみ掲載した。</t>
  </si>
  <si>
    <t xml:space="preserve">           橋長15メートル以上の道路橋（高架の道路橋及び桟道橋を含む）のみ。</t>
  </si>
  <si>
    <t xml:space="preserve">               資料 ： 県道路維持課「道路統計年報」</t>
  </si>
  <si>
    <t>　　　　　　・　旅客自動車運輸実績</t>
  </si>
  <si>
    <t>バス</t>
  </si>
  <si>
    <t>14年度</t>
  </si>
  <si>
    <t>14年度</t>
  </si>
  <si>
    <t xml:space="preserve">               資料 ： 山梨県バス協会</t>
  </si>
  <si>
    <t>タクシー・ハイヤー</t>
  </si>
  <si>
    <t>14年度</t>
  </si>
  <si>
    <t xml:space="preserve">               資料 ： 山梨県タクシー協会</t>
  </si>
  <si>
    <t>旅客鉄道運輸実績</t>
  </si>
  <si>
    <t>平成12年度</t>
  </si>
  <si>
    <t>13年度</t>
  </si>
  <si>
    <t>身延線</t>
  </si>
  <si>
    <t>富士急行線</t>
  </si>
  <si>
    <t>　（注）　小海線は、甲斐小泉、甲斐大泉、清里の計であり、１日当たりの人数を日数分</t>
  </si>
  <si>
    <t xml:space="preserve">           乗じたものである。</t>
  </si>
  <si>
    <t>　　　　　　・　本県の郵便局数</t>
  </si>
  <si>
    <t xml:space="preserve">         （単位 ： 局）</t>
  </si>
  <si>
    <t>簡易        郵便局</t>
  </si>
  <si>
    <t>平成　11</t>
  </si>
  <si>
    <t>　　　　　　・　全国の郵便局数</t>
  </si>
  <si>
    <t>　　　　　　・　県内引受郵便物</t>
  </si>
  <si>
    <t>　　　　　　・　郵便事業県内１人当たり平均利用状況</t>
  </si>
  <si>
    <t>　（注）　１　年賀・選挙および外国あて郵便物を除く。</t>
  </si>
  <si>
    <t>　　　    ２　翌年度４月１日現在の県人口をもとに算出した。</t>
  </si>
  <si>
    <t>　　　　　　・　電　信　・　電　話</t>
  </si>
  <si>
    <t>　　電報取扱数</t>
  </si>
  <si>
    <t>平成　10</t>
  </si>
  <si>
    <t xml:space="preserve">         （単位 ： 千kWh）</t>
  </si>
  <si>
    <t>東京電力</t>
  </si>
  <si>
    <t>日本軽金属</t>
  </si>
  <si>
    <t>東京発電</t>
  </si>
  <si>
    <t>県営</t>
  </si>
  <si>
    <t>（単位 ： 百万kWh、％）</t>
  </si>
  <si>
    <t>　（注）　臨時電力を除く。</t>
  </si>
  <si>
    <t>需要家数</t>
  </si>
  <si>
    <t>契約電力</t>
  </si>
  <si>
    <t>使用量</t>
  </si>
  <si>
    <t>戸</t>
  </si>
  <si>
    <t>kＷ</t>
  </si>
  <si>
    <t>千kＷh</t>
  </si>
  <si>
    <t>50kＷ　未　満　の　も　の</t>
  </si>
  <si>
    <t>50kＷ　以　上　の　も　の</t>
  </si>
  <si>
    <t>（50kＷ　以　上　内　訳）</t>
  </si>
  <si>
    <t>林業・狩猟業</t>
  </si>
  <si>
    <t>（再掲）</t>
  </si>
  <si>
    <t>食料品</t>
  </si>
  <si>
    <t>パルプ・紙</t>
  </si>
  <si>
    <t>化学</t>
  </si>
  <si>
    <t>土石・窯業</t>
  </si>
  <si>
    <t>鉄鋼</t>
  </si>
  <si>
    <t>非鉄金属</t>
  </si>
  <si>
    <t>一般機械</t>
  </si>
  <si>
    <t>電気機械</t>
  </si>
  <si>
    <t>輸送用機械</t>
  </si>
  <si>
    <t>精密機械</t>
  </si>
  <si>
    <t>可塑物</t>
  </si>
  <si>
    <t>その他製造業</t>
  </si>
  <si>
    <t>　（注）　１　臨時電力は上表に含まない。</t>
  </si>
  <si>
    <t>　　　　　2　需要家数および契約電力は年度末供給数。</t>
  </si>
  <si>
    <t>資料 ： 東京ガス㈱甲府支社・吉田瓦斯㈱</t>
  </si>
  <si>
    <t>　　電気・ガス・水道</t>
  </si>
  <si>
    <t>　　　　　　・　本県の発生電力量</t>
  </si>
  <si>
    <t>平成11　</t>
  </si>
  <si>
    <t xml:space="preserve">       資料 ： 東京電力㈱山梨支店、日本軽金属㈱、東京発電㈱、山梨県企業局</t>
  </si>
  <si>
    <t>　　　　　　・　使用電灯・電力量</t>
  </si>
  <si>
    <r>
      <t>　　　　　　・　産業別使用電力量　</t>
    </r>
    <r>
      <rPr>
        <sz val="14"/>
        <rFont val="ＭＳ Ｐ明朝"/>
        <family val="1"/>
      </rPr>
      <t>（50kW以上のもの）</t>
    </r>
  </si>
  <si>
    <t xml:space="preserve">              資料 ： 東京電力㈱山梨支店</t>
  </si>
  <si>
    <t>　　　　　　・　産業別使用電力量</t>
  </si>
  <si>
    <t>平成13年度</t>
  </si>
  <si>
    <t>平成14年度</t>
  </si>
  <si>
    <t>-</t>
  </si>
  <si>
    <r>
      <t>　　　　　　・　本県のガス生産量および消費量</t>
    </r>
    <r>
      <rPr>
        <sz val="14"/>
        <rFont val="ＭＳ Ｐ明朝"/>
        <family val="1"/>
      </rPr>
      <t>（単位：</t>
    </r>
    <r>
      <rPr>
        <sz val="14"/>
        <rFont val="ＭＳ Ｐ明朝"/>
        <family val="1"/>
      </rPr>
      <t>千MJ）</t>
    </r>
  </si>
  <si>
    <t>　　　　　　・　給水人口および普及率の推移</t>
  </si>
  <si>
    <t xml:space="preserve">          （単位：箇所、人、％）</t>
  </si>
  <si>
    <t>　　　資料 ： 県衛生薬務課</t>
  </si>
  <si>
    <t>平成１５年度　県勢ダイジェスト&lt;&lt;</t>
  </si>
  <si>
    <t>　　　　　　・　産業別・規模別事業所数　（民営）　（平成13年）</t>
  </si>
  <si>
    <t>　　　　　　・　産業別・規模別従業者数　（民営）　（平成13年）</t>
  </si>
  <si>
    <t>　　　　　　・　常　用　労　働　者　（従業者規模30人以上）　（平成14年）</t>
  </si>
  <si>
    <t>　　　　　　・　産業別15歳以上就業者数　（平成12年）</t>
  </si>
  <si>
    <t>　　　　　　・　産業別実労働時間　（従業者規模30人以上）　（平成14年）</t>
  </si>
  <si>
    <t>　　　　給　与　（従業者規模30人以上）　（平成14年）</t>
  </si>
  <si>
    <t>　（注）　以下、県民所得の表の12年度以前の数値は、13年度分推計時に遡及改訂し</t>
  </si>
  <si>
    <t>　　　　　　・　税　目　別　租　税　額　（平成14年度）</t>
  </si>
  <si>
    <t>（H15.3.31現在）</t>
  </si>
  <si>
    <t>資料 ： 日本郵政公社　関東支社</t>
  </si>
  <si>
    <t>ⅹ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</si>
</sst>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0"/>
    <numFmt numFmtId="178" formatCode="0.00000"/>
    <numFmt numFmtId="179" formatCode="0.0"/>
    <numFmt numFmtId="180" formatCode="#,##0.0;[Red]\-#,##0.0"/>
    <numFmt numFmtId="181" formatCode="0.0%"/>
    <numFmt numFmtId="182" formatCode="#,##0.0"/>
    <numFmt numFmtId="183" formatCode="\(#,##0\)"/>
    <numFmt numFmtId="184" formatCode="0.0000000"/>
    <numFmt numFmtId="185" formatCode="0.000000"/>
    <numFmt numFmtId="186" formatCode="0.0_);[Red]\(0.0\)"/>
    <numFmt numFmtId="187" formatCode="0_);[Red]\(0\)"/>
    <numFmt numFmtId="188" formatCode="0.0;&quot;△ &quot;0.0"/>
    <numFmt numFmtId="189" formatCode="0;&quot;△ &quot;0"/>
    <numFmt numFmtId="190" formatCode="#,##0;&quot;△ &quot;#,##0"/>
    <numFmt numFmtId="191" formatCode="_-* #,##0_-;\-* #,##0_-;_-* &quot;-&quot;_-;_-@_-"/>
    <numFmt numFmtId="192" formatCode="#,##0_ "/>
    <numFmt numFmtId="193" formatCode="_(* #,##0_);_(* \(#,##0\);_(* &quot;-&quot;_);_(@_)"/>
    <numFmt numFmtId="194" formatCode="_(* #,##0.00_);_(* \(#,##0.00\);_(* &quot;-&quot;??_);_(@_)"/>
    <numFmt numFmtId="195" formatCode="_(&quot;$&quot;* #,##0_);_(&quot;$&quot;* \(#,##0\);_(&quot;$&quot;* &quot;-&quot;_);_(@_)"/>
    <numFmt numFmtId="196" formatCode="_(&quot;$&quot;* #,##0.00_);_(&quot;$&quot;* \(#,##0.00\);_(&quot;$&quot;* &quot;-&quot;??_);_(@_)"/>
    <numFmt numFmtId="197" formatCode="0_);\(0\)"/>
    <numFmt numFmtId="198" formatCode="0_ "/>
    <numFmt numFmtId="199" formatCode="0.0_ "/>
    <numFmt numFmtId="200" formatCode="\(General\)"/>
    <numFmt numFmtId="201" formatCode="&quot;※&quot;#,##0"/>
    <numFmt numFmtId="202" formatCode="#,##0_ ;[Red]\-#,##0\ "/>
    <numFmt numFmtId="203" formatCode="0.000_ "/>
    <numFmt numFmtId="204" formatCode="#,##0_);\(#,##0\)"/>
    <numFmt numFmtId="205" formatCode="0.0_);\(0.0\)"/>
    <numFmt numFmtId="206" formatCode="#,##0&quot;億円&quot;"/>
    <numFmt numFmtId="207" formatCode="&quot;(&quot;#,##0&quot;百万円)&quot;"/>
    <numFmt numFmtId="208" formatCode="#,##0.0;[Red]#,##0.0"/>
    <numFmt numFmtId="209" formatCode="#,##0.0&quot;%&quot;;[Red]#,##0.0&quot;%&quot;"/>
    <numFmt numFmtId="210" formatCode="#,##0.0&quot;%&quot;;[Red]\-#,##0.0"/>
    <numFmt numFmtId="211" formatCode="#,##0;[White]\-#,##0"/>
    <numFmt numFmtId="212" formatCode="0.0&quot;％&quot;"/>
    <numFmt numFmtId="213" formatCode="0.0&quot;%&quot;"/>
    <numFmt numFmtId="214" formatCode="#,##0;[Red]\-#,##0&quot;事業所&quot;"/>
    <numFmt numFmtId="215" formatCode="#,##0&quot;事業所&quot;"/>
    <numFmt numFmtId="216" formatCode="#,##0&quot;人&quot;"/>
    <numFmt numFmtId="217" formatCode="#,##0&quot;百万円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#,##0.0_ ;[Red]\-#,##0.0\ "/>
    <numFmt numFmtId="222" formatCode="\(0.0%\)"/>
    <numFmt numFmtId="223" formatCode="0&quot;件&quot;"/>
    <numFmt numFmtId="224" formatCode="#,##0.0_);[Red]\(#,##0.0\)"/>
    <numFmt numFmtId="225" formatCode="#,##0.0;&quot;△ &quot;#,##0.0"/>
  </numFmts>
  <fonts count="18">
    <font>
      <sz val="11"/>
      <name val="ＭＳ Ｐゴシック"/>
      <family val="3"/>
    </font>
    <font>
      <sz val="20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明朝"/>
      <family val="1"/>
    </font>
    <font>
      <sz val="6"/>
      <name val="ＭＳ Ｐゴシック"/>
      <family val="3"/>
    </font>
    <font>
      <sz val="8"/>
      <name val="ＭＳ Ｐ明朝"/>
      <family val="1"/>
    </font>
    <font>
      <sz val="6"/>
      <name val="ＭＳ ゴシック"/>
      <family val="3"/>
    </font>
    <font>
      <u val="single"/>
      <sz val="11"/>
      <color indexed="12"/>
      <name val="ＭＳ Ｐゴシック"/>
      <family val="3"/>
    </font>
    <font>
      <sz val="14"/>
      <name val="ＭＳ Ｐ明朝"/>
      <family val="1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38" fontId="2" fillId="0" borderId="0" xfId="17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38" fontId="2" fillId="0" borderId="0" xfId="17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distributed" vertical="center"/>
    </xf>
    <xf numFmtId="0" fontId="7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distributed" vertical="center"/>
    </xf>
    <xf numFmtId="38" fontId="13" fillId="0" borderId="3" xfId="17" applyFont="1" applyBorder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5" xfId="0" applyFont="1" applyBorder="1" applyAlignment="1">
      <alignment horizontal="right"/>
    </xf>
    <xf numFmtId="38" fontId="13" fillId="0" borderId="0" xfId="17" applyFont="1" applyAlignment="1">
      <alignment horizontal="right"/>
    </xf>
    <xf numFmtId="0" fontId="13" fillId="0" borderId="0" xfId="0" applyFont="1" applyAlignment="1">
      <alignment horizontal="right"/>
    </xf>
    <xf numFmtId="0" fontId="13" fillId="0" borderId="6" xfId="0" applyFont="1" applyBorder="1" applyAlignment="1">
      <alignment horizontal="center"/>
    </xf>
    <xf numFmtId="38" fontId="13" fillId="0" borderId="0" xfId="17" applyFont="1" applyAlignment="1">
      <alignment/>
    </xf>
    <xf numFmtId="0" fontId="13" fillId="0" borderId="0" xfId="0" applyFont="1" applyAlignment="1">
      <alignment/>
    </xf>
    <xf numFmtId="179" fontId="13" fillId="0" borderId="0" xfId="0" applyNumberFormat="1" applyFont="1" applyAlignment="1">
      <alignment/>
    </xf>
    <xf numFmtId="0" fontId="14" fillId="0" borderId="6" xfId="0" applyFont="1" applyBorder="1" applyAlignment="1">
      <alignment horizontal="center"/>
    </xf>
    <xf numFmtId="38" fontId="14" fillId="0" borderId="0" xfId="17" applyFont="1" applyAlignment="1">
      <alignment/>
    </xf>
    <xf numFmtId="17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7" xfId="0" applyFont="1" applyBorder="1" applyAlignment="1">
      <alignment/>
    </xf>
    <xf numFmtId="38" fontId="13" fillId="0" borderId="8" xfId="17" applyFont="1" applyBorder="1" applyAlignment="1">
      <alignment/>
    </xf>
    <xf numFmtId="0" fontId="13" fillId="0" borderId="9" xfId="0" applyFont="1" applyBorder="1" applyAlignment="1">
      <alignment/>
    </xf>
    <xf numFmtId="38" fontId="13" fillId="0" borderId="9" xfId="17" applyFont="1" applyBorder="1" applyAlignment="1">
      <alignment/>
    </xf>
    <xf numFmtId="0" fontId="13" fillId="0" borderId="10" xfId="0" applyFont="1" applyBorder="1" applyAlignment="1">
      <alignment horizontal="righ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6" xfId="0" applyFont="1" applyBorder="1" applyAlignment="1">
      <alignment/>
    </xf>
    <xf numFmtId="38" fontId="13" fillId="0" borderId="11" xfId="17" applyFont="1" applyBorder="1" applyAlignment="1">
      <alignment horizontal="center" vertical="center"/>
    </xf>
    <xf numFmtId="38" fontId="13" fillId="0" borderId="12" xfId="17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5" xfId="0" applyFont="1" applyBorder="1" applyAlignment="1">
      <alignment/>
    </xf>
    <xf numFmtId="38" fontId="8" fillId="0" borderId="0" xfId="17" applyFont="1" applyAlignment="1">
      <alignment/>
    </xf>
    <xf numFmtId="0" fontId="7" fillId="0" borderId="0" xfId="0" applyFont="1" applyBorder="1" applyAlignment="1">
      <alignment/>
    </xf>
    <xf numFmtId="38" fontId="7" fillId="0" borderId="0" xfId="17" applyFont="1" applyAlignment="1">
      <alignment horizontal="right"/>
    </xf>
    <xf numFmtId="0" fontId="7" fillId="0" borderId="9" xfId="0" applyFont="1" applyBorder="1" applyAlignment="1">
      <alignment/>
    </xf>
    <xf numFmtId="38" fontId="13" fillId="0" borderId="4" xfId="17" applyFont="1" applyBorder="1" applyAlignment="1">
      <alignment horizontal="distributed" vertical="center"/>
    </xf>
    <xf numFmtId="38" fontId="14" fillId="0" borderId="4" xfId="17" applyFont="1" applyBorder="1" applyAlignment="1">
      <alignment horizontal="distributed" vertical="center"/>
    </xf>
    <xf numFmtId="38" fontId="13" fillId="0" borderId="11" xfId="17" applyFont="1" applyBorder="1" applyAlignment="1">
      <alignment horizontal="distributed" vertical="center"/>
    </xf>
    <xf numFmtId="38" fontId="13" fillId="0" borderId="12" xfId="17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5" xfId="0" applyFont="1" applyBorder="1" applyAlignment="1">
      <alignment horizontal="center"/>
    </xf>
    <xf numFmtId="38" fontId="13" fillId="0" borderId="0" xfId="17" applyFont="1" applyBorder="1" applyAlignment="1">
      <alignment horizontal="right"/>
    </xf>
    <xf numFmtId="38" fontId="14" fillId="0" borderId="9" xfId="17" applyFont="1" applyBorder="1" applyAlignment="1">
      <alignment/>
    </xf>
    <xf numFmtId="38" fontId="14" fillId="0" borderId="11" xfId="17" applyFont="1" applyBorder="1" applyAlignment="1">
      <alignment horizontal="distributed" vertical="center"/>
    </xf>
    <xf numFmtId="38" fontId="14" fillId="0" borderId="12" xfId="17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11" xfId="0" applyFont="1" applyBorder="1" applyAlignment="1">
      <alignment horizontal="distributed" vertical="center" wrapText="1"/>
    </xf>
    <xf numFmtId="188" fontId="14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188" fontId="13" fillId="0" borderId="0" xfId="0" applyNumberFormat="1" applyFont="1" applyAlignment="1">
      <alignment horizontal="right"/>
    </xf>
    <xf numFmtId="0" fontId="13" fillId="0" borderId="13" xfId="0" applyFont="1" applyBorder="1" applyAlignment="1">
      <alignment horizontal="distributed" vertical="center" wrapText="1"/>
    </xf>
    <xf numFmtId="0" fontId="13" fillId="0" borderId="8" xfId="0" applyFont="1" applyBorder="1" applyAlignment="1">
      <alignment horizontal="right" vertical="center"/>
    </xf>
    <xf numFmtId="0" fontId="13" fillId="0" borderId="8" xfId="0" applyFont="1" applyBorder="1" applyAlignment="1">
      <alignment/>
    </xf>
    <xf numFmtId="0" fontId="13" fillId="0" borderId="6" xfId="0" applyFont="1" applyBorder="1" applyAlignment="1">
      <alignment vertical="center"/>
    </xf>
    <xf numFmtId="38" fontId="13" fillId="0" borderId="0" xfId="17" applyFont="1" applyAlignment="1">
      <alignment vertical="center"/>
    </xf>
    <xf numFmtId="0" fontId="13" fillId="0" borderId="6" xfId="0" applyFont="1" applyBorder="1" applyAlignment="1">
      <alignment vertical="center" wrapText="1"/>
    </xf>
    <xf numFmtId="38" fontId="7" fillId="0" borderId="9" xfId="17" applyFont="1" applyBorder="1" applyAlignment="1">
      <alignment/>
    </xf>
    <xf numFmtId="38" fontId="13" fillId="0" borderId="10" xfId="17" applyFont="1" applyBorder="1" applyAlignment="1">
      <alignment/>
    </xf>
    <xf numFmtId="0" fontId="14" fillId="0" borderId="6" xfId="0" applyFont="1" applyBorder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15" fillId="0" borderId="0" xfId="0" applyFont="1" applyAlignment="1">
      <alignment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distributed" vertical="center"/>
    </xf>
    <xf numFmtId="38" fontId="13" fillId="0" borderId="15" xfId="17" applyFont="1" applyBorder="1" applyAlignment="1">
      <alignment vertical="center"/>
    </xf>
    <xf numFmtId="38" fontId="14" fillId="0" borderId="16" xfId="17" applyFont="1" applyBorder="1" applyAlignment="1">
      <alignment vertical="center"/>
    </xf>
    <xf numFmtId="0" fontId="13" fillId="0" borderId="17" xfId="0" applyFont="1" applyBorder="1" applyAlignment="1">
      <alignment horizontal="distributed" vertical="center"/>
    </xf>
    <xf numFmtId="38" fontId="13" fillId="0" borderId="17" xfId="17" applyFont="1" applyBorder="1" applyAlignment="1">
      <alignment vertical="center"/>
    </xf>
    <xf numFmtId="38" fontId="14" fillId="0" borderId="8" xfId="17" applyFont="1" applyBorder="1" applyAlignment="1">
      <alignment vertical="center"/>
    </xf>
    <xf numFmtId="0" fontId="13" fillId="0" borderId="14" xfId="0" applyFont="1" applyBorder="1" applyAlignment="1">
      <alignment horizontal="distributed" vertical="center"/>
    </xf>
    <xf numFmtId="38" fontId="13" fillId="0" borderId="14" xfId="17" applyFont="1" applyBorder="1" applyAlignment="1">
      <alignment vertical="center"/>
    </xf>
    <xf numFmtId="38" fontId="14" fillId="0" borderId="18" xfId="17" applyFont="1" applyBorder="1" applyAlignment="1">
      <alignment vertical="center"/>
    </xf>
    <xf numFmtId="38" fontId="14" fillId="0" borderId="18" xfId="17" applyFont="1" applyBorder="1" applyAlignment="1">
      <alignment horizontal="right" vertical="center"/>
    </xf>
    <xf numFmtId="38" fontId="14" fillId="0" borderId="8" xfId="17" applyFont="1" applyBorder="1" applyAlignment="1">
      <alignment horizontal="right" vertical="center"/>
    </xf>
    <xf numFmtId="38" fontId="14" fillId="0" borderId="16" xfId="17" applyFont="1" applyBorder="1" applyAlignment="1">
      <alignment horizontal="right" vertical="center"/>
    </xf>
    <xf numFmtId="38" fontId="13" fillId="0" borderId="14" xfId="17" applyFont="1" applyBorder="1" applyAlignment="1">
      <alignment horizontal="right" vertical="center"/>
    </xf>
    <xf numFmtId="0" fontId="2" fillId="0" borderId="9" xfId="0" applyFont="1" applyBorder="1" applyAlignment="1">
      <alignment/>
    </xf>
    <xf numFmtId="38" fontId="13" fillId="0" borderId="16" xfId="17" applyFont="1" applyBorder="1" applyAlignment="1">
      <alignment vertical="center"/>
    </xf>
    <xf numFmtId="38" fontId="13" fillId="0" borderId="8" xfId="17" applyFont="1" applyBorder="1" applyAlignment="1">
      <alignment vertical="center"/>
    </xf>
    <xf numFmtId="38" fontId="13" fillId="0" borderId="18" xfId="17" applyFont="1" applyBorder="1" applyAlignment="1">
      <alignment vertical="center"/>
    </xf>
    <xf numFmtId="38" fontId="13" fillId="0" borderId="18" xfId="17" applyFont="1" applyBorder="1" applyAlignment="1">
      <alignment horizontal="right" vertical="center"/>
    </xf>
    <xf numFmtId="38" fontId="13" fillId="0" borderId="8" xfId="17" applyFont="1" applyBorder="1" applyAlignment="1">
      <alignment horizontal="right" vertical="center"/>
    </xf>
    <xf numFmtId="38" fontId="13" fillId="0" borderId="16" xfId="17" applyFont="1" applyBorder="1" applyAlignment="1">
      <alignment horizontal="right" vertical="center"/>
    </xf>
    <xf numFmtId="0" fontId="13" fillId="0" borderId="4" xfId="0" applyFont="1" applyBorder="1" applyAlignment="1">
      <alignment horizontal="center" vertical="center"/>
    </xf>
    <xf numFmtId="188" fontId="14" fillId="0" borderId="0" xfId="0" applyNumberFormat="1" applyFont="1" applyAlignment="1">
      <alignment horizontal="right"/>
    </xf>
    <xf numFmtId="0" fontId="13" fillId="0" borderId="0" xfId="0" applyFont="1" applyBorder="1" applyAlignment="1">
      <alignment vertical="center" wrapText="1"/>
    </xf>
    <xf numFmtId="0" fontId="13" fillId="0" borderId="19" xfId="0" applyFont="1" applyBorder="1" applyAlignment="1">
      <alignment horizontal="distributed" vertical="center"/>
    </xf>
    <xf numFmtId="179" fontId="0" fillId="0" borderId="0" xfId="0" applyNumberFormat="1" applyAlignment="1">
      <alignment/>
    </xf>
    <xf numFmtId="0" fontId="13" fillId="0" borderId="3" xfId="0" applyFont="1" applyBorder="1" applyAlignment="1">
      <alignment horizontal="distributed" vertical="center" wrapText="1"/>
    </xf>
    <xf numFmtId="0" fontId="14" fillId="0" borderId="4" xfId="0" applyFont="1" applyBorder="1" applyAlignment="1">
      <alignment horizontal="distributed" vertical="center"/>
    </xf>
    <xf numFmtId="0" fontId="13" fillId="0" borderId="10" xfId="0" applyFont="1" applyBorder="1" applyAlignment="1">
      <alignment/>
    </xf>
    <xf numFmtId="0" fontId="13" fillId="0" borderId="5" xfId="0" applyFont="1" applyBorder="1" applyAlignment="1">
      <alignment/>
    </xf>
    <xf numFmtId="0" fontId="13" fillId="0" borderId="0" xfId="0" applyFont="1" applyBorder="1" applyAlignment="1">
      <alignment/>
    </xf>
    <xf numFmtId="0" fontId="7" fillId="0" borderId="0" xfId="0" applyFont="1" applyAlignment="1">
      <alignment horizontal="distributed"/>
    </xf>
    <xf numFmtId="0" fontId="13" fillId="0" borderId="6" xfId="0" applyFont="1" applyBorder="1" applyAlignment="1">
      <alignment/>
    </xf>
    <xf numFmtId="0" fontId="14" fillId="0" borderId="9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9" xfId="0" applyFont="1" applyBorder="1" applyAlignment="1">
      <alignment/>
    </xf>
    <xf numFmtId="38" fontId="14" fillId="0" borderId="0" xfId="17" applyFont="1" applyAlignment="1">
      <alignment vertical="center"/>
    </xf>
    <xf numFmtId="0" fontId="13" fillId="0" borderId="0" xfId="0" applyFont="1" applyBorder="1" applyAlignment="1">
      <alignment vertical="center" shrinkToFit="1"/>
    </xf>
    <xf numFmtId="38" fontId="14" fillId="0" borderId="10" xfId="17" applyFont="1" applyBorder="1" applyAlignment="1">
      <alignment/>
    </xf>
    <xf numFmtId="38" fontId="13" fillId="0" borderId="0" xfId="17" applyFont="1" applyAlignment="1">
      <alignment vertical="center" wrapText="1"/>
    </xf>
    <xf numFmtId="38" fontId="14" fillId="0" borderId="0" xfId="17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90" fontId="13" fillId="0" borderId="0" xfId="17" applyNumberFormat="1" applyFont="1" applyAlignment="1">
      <alignment shrinkToFit="1"/>
    </xf>
    <xf numFmtId="190" fontId="14" fillId="0" borderId="0" xfId="17" applyNumberFormat="1" applyFont="1" applyAlignment="1">
      <alignment shrinkToFit="1"/>
    </xf>
    <xf numFmtId="188" fontId="13" fillId="0" borderId="0" xfId="0" applyNumberFormat="1" applyFont="1" applyAlignment="1">
      <alignment shrinkToFit="1"/>
    </xf>
    <xf numFmtId="188" fontId="14" fillId="0" borderId="0" xfId="0" applyNumberFormat="1" applyFont="1" applyAlignment="1">
      <alignment shrinkToFit="1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shrinkToFit="1"/>
    </xf>
    <xf numFmtId="188" fontId="13" fillId="0" borderId="0" xfId="0" applyNumberFormat="1" applyFont="1" applyAlignment="1">
      <alignment horizontal="right" shrinkToFit="1"/>
    </xf>
    <xf numFmtId="188" fontId="14" fillId="0" borderId="0" xfId="0" applyNumberFormat="1" applyFont="1" applyAlignment="1">
      <alignment horizontal="right" shrinkToFit="1"/>
    </xf>
    <xf numFmtId="190" fontId="13" fillId="0" borderId="9" xfId="17" applyNumberFormat="1" applyFont="1" applyBorder="1" applyAlignment="1">
      <alignment shrinkToFit="1"/>
    </xf>
    <xf numFmtId="190" fontId="14" fillId="0" borderId="9" xfId="17" applyNumberFormat="1" applyFont="1" applyBorder="1" applyAlignment="1">
      <alignment shrinkToFit="1"/>
    </xf>
    <xf numFmtId="188" fontId="13" fillId="0" borderId="9" xfId="0" applyNumberFormat="1" applyFont="1" applyBorder="1" applyAlignment="1">
      <alignment shrinkToFit="1"/>
    </xf>
    <xf numFmtId="188" fontId="14" fillId="0" borderId="9" xfId="0" applyNumberFormat="1" applyFont="1" applyBorder="1" applyAlignment="1">
      <alignment shrinkToFit="1"/>
    </xf>
    <xf numFmtId="190" fontId="13" fillId="0" borderId="0" xfId="17" applyNumberFormat="1" applyFont="1" applyAlignment="1">
      <alignment horizontal="right" shrinkToFit="1"/>
    </xf>
    <xf numFmtId="190" fontId="14" fillId="0" borderId="0" xfId="17" applyNumberFormat="1" applyFont="1" applyAlignment="1">
      <alignment horizontal="right" shrinkToFit="1"/>
    </xf>
    <xf numFmtId="188" fontId="13" fillId="0" borderId="0" xfId="0" applyNumberFormat="1" applyFont="1" applyBorder="1" applyAlignment="1">
      <alignment shrinkToFit="1"/>
    </xf>
    <xf numFmtId="188" fontId="14" fillId="0" borderId="0" xfId="0" applyNumberFormat="1" applyFont="1" applyBorder="1" applyAlignment="1">
      <alignment shrinkToFit="1"/>
    </xf>
    <xf numFmtId="190" fontId="13" fillId="0" borderId="0" xfId="17" applyNumberFormat="1" applyFont="1" applyAlignment="1">
      <alignment vertical="center" shrinkToFit="1"/>
    </xf>
    <xf numFmtId="190" fontId="14" fillId="0" borderId="0" xfId="17" applyNumberFormat="1" applyFont="1" applyAlignment="1">
      <alignment vertical="center" shrinkToFit="1"/>
    </xf>
    <xf numFmtId="188" fontId="13" fillId="0" borderId="0" xfId="0" applyNumberFormat="1" applyFont="1" applyAlignment="1">
      <alignment vertical="center" shrinkToFit="1"/>
    </xf>
    <xf numFmtId="188" fontId="14" fillId="0" borderId="0" xfId="0" applyNumberFormat="1" applyFont="1" applyAlignment="1">
      <alignment vertical="center" shrinkToFit="1"/>
    </xf>
    <xf numFmtId="49" fontId="13" fillId="0" borderId="0" xfId="0" applyNumberFormat="1" applyFont="1" applyBorder="1" applyAlignment="1">
      <alignment horizontal="center" vertical="center"/>
    </xf>
    <xf numFmtId="188" fontId="13" fillId="0" borderId="0" xfId="0" applyNumberFormat="1" applyFont="1" applyBorder="1" applyAlignment="1">
      <alignment horizontal="right" shrinkToFit="1"/>
    </xf>
    <xf numFmtId="188" fontId="14" fillId="0" borderId="0" xfId="0" applyNumberFormat="1" applyFont="1" applyBorder="1" applyAlignment="1">
      <alignment horizontal="right" shrinkToFit="1"/>
    </xf>
    <xf numFmtId="0" fontId="13" fillId="0" borderId="9" xfId="0" applyFont="1" applyBorder="1" applyAlignment="1">
      <alignment shrinkToFit="1"/>
    </xf>
    <xf numFmtId="0" fontId="14" fillId="0" borderId="9" xfId="0" applyFont="1" applyBorder="1" applyAlignment="1">
      <alignment shrinkToFit="1"/>
    </xf>
    <xf numFmtId="179" fontId="13" fillId="0" borderId="9" xfId="0" applyNumberFormat="1" applyFont="1" applyBorder="1" applyAlignment="1">
      <alignment shrinkToFit="1"/>
    </xf>
    <xf numFmtId="179" fontId="14" fillId="0" borderId="9" xfId="0" applyNumberFormat="1" applyFont="1" applyBorder="1" applyAlignment="1">
      <alignment shrinkToFit="1"/>
    </xf>
    <xf numFmtId="38" fontId="13" fillId="0" borderId="0" xfId="17" applyFont="1" applyBorder="1" applyAlignment="1">
      <alignment/>
    </xf>
    <xf numFmtId="38" fontId="14" fillId="0" borderId="0" xfId="17" applyFont="1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10" xfId="0" applyFont="1" applyBorder="1" applyAlignment="1">
      <alignment/>
    </xf>
    <xf numFmtId="0" fontId="7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 shrinkToFit="1"/>
    </xf>
    <xf numFmtId="190" fontId="13" fillId="0" borderId="0" xfId="17" applyNumberFormat="1" applyFont="1" applyBorder="1" applyAlignment="1">
      <alignment vertical="center" shrinkToFit="1"/>
    </xf>
    <xf numFmtId="190" fontId="14" fillId="0" borderId="0" xfId="17" applyNumberFormat="1" applyFont="1" applyBorder="1" applyAlignment="1">
      <alignment vertical="center" shrinkToFit="1"/>
    </xf>
    <xf numFmtId="188" fontId="13" fillId="0" borderId="0" xfId="0" applyNumberFormat="1" applyFont="1" applyBorder="1" applyAlignment="1">
      <alignment vertical="center" shrinkToFit="1"/>
    </xf>
    <xf numFmtId="188" fontId="14" fillId="0" borderId="0" xfId="0" applyNumberFormat="1" applyFont="1" applyBorder="1" applyAlignment="1">
      <alignment vertical="center" shrinkToFit="1"/>
    </xf>
    <xf numFmtId="190" fontId="13" fillId="0" borderId="0" xfId="17" applyNumberFormat="1" applyFont="1" applyBorder="1" applyAlignment="1">
      <alignment horizontal="right" vertical="center" shrinkToFit="1"/>
    </xf>
    <xf numFmtId="190" fontId="14" fillId="0" borderId="0" xfId="17" applyNumberFormat="1" applyFont="1" applyBorder="1" applyAlignment="1">
      <alignment horizontal="right" vertical="center" shrinkToFit="1"/>
    </xf>
    <xf numFmtId="188" fontId="13" fillId="0" borderId="0" xfId="0" applyNumberFormat="1" applyFont="1" applyBorder="1" applyAlignment="1">
      <alignment horizontal="right" vertical="center" shrinkToFit="1"/>
    </xf>
    <xf numFmtId="188" fontId="14" fillId="0" borderId="0" xfId="0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vertical="center"/>
    </xf>
    <xf numFmtId="225" fontId="13" fillId="0" borderId="0" xfId="0" applyNumberFormat="1" applyFont="1" applyBorder="1" applyAlignment="1">
      <alignment horizontal="right" vertical="center" shrinkToFit="1"/>
    </xf>
    <xf numFmtId="225" fontId="14" fillId="0" borderId="0" xfId="0" applyNumberFormat="1" applyFont="1" applyBorder="1" applyAlignment="1">
      <alignment horizontal="right" vertical="center" shrinkToFit="1"/>
    </xf>
    <xf numFmtId="188" fontId="7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 wrapText="1"/>
    </xf>
    <xf numFmtId="38" fontId="8" fillId="0" borderId="9" xfId="17" applyFont="1" applyBorder="1" applyAlignment="1">
      <alignment shrinkToFit="1"/>
    </xf>
    <xf numFmtId="0" fontId="8" fillId="0" borderId="9" xfId="0" applyFont="1" applyBorder="1" applyAlignment="1">
      <alignment shrinkToFit="1"/>
    </xf>
    <xf numFmtId="0" fontId="7" fillId="0" borderId="0" xfId="0" applyFont="1" applyAlignment="1">
      <alignment horizontal="center" vertical="top"/>
    </xf>
    <xf numFmtId="38" fontId="13" fillId="0" borderId="0" xfId="17" applyFont="1" applyBorder="1" applyAlignment="1">
      <alignment vertical="center" shrinkToFit="1"/>
    </xf>
    <xf numFmtId="38" fontId="14" fillId="0" borderId="0" xfId="17" applyFont="1" applyBorder="1" applyAlignment="1">
      <alignment vertical="center" shrinkToFit="1"/>
    </xf>
    <xf numFmtId="179" fontId="13" fillId="0" borderId="0" xfId="0" applyNumberFormat="1" applyFont="1" applyBorder="1" applyAlignment="1">
      <alignment vertical="center" shrinkToFit="1"/>
    </xf>
    <xf numFmtId="179" fontId="14" fillId="0" borderId="0" xfId="0" applyNumberFormat="1" applyFont="1" applyBorder="1" applyAlignment="1">
      <alignment vertical="center" shrinkToFit="1"/>
    </xf>
    <xf numFmtId="0" fontId="7" fillId="0" borderId="8" xfId="0" applyFont="1" applyBorder="1" applyAlignment="1">
      <alignment shrinkToFit="1"/>
    </xf>
    <xf numFmtId="0" fontId="7" fillId="0" borderId="9" xfId="0" applyFont="1" applyBorder="1" applyAlignment="1">
      <alignment shrinkToFit="1"/>
    </xf>
    <xf numFmtId="38" fontId="8" fillId="0" borderId="3" xfId="17" applyFont="1" applyBorder="1" applyAlignment="1">
      <alignment horizontal="distributed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6" xfId="0" applyFont="1" applyBorder="1" applyAlignment="1">
      <alignment horizontal="center" vertical="center"/>
    </xf>
    <xf numFmtId="190" fontId="14" fillId="0" borderId="0" xfId="17" applyNumberFormat="1" applyFont="1" applyAlignment="1">
      <alignment vertical="center"/>
    </xf>
    <xf numFmtId="188" fontId="14" fillId="0" borderId="0" xfId="0" applyNumberFormat="1" applyFont="1" applyAlignment="1">
      <alignment vertical="center"/>
    </xf>
    <xf numFmtId="190" fontId="13" fillId="0" borderId="0" xfId="17" applyNumberFormat="1" applyFont="1" applyAlignment="1">
      <alignment vertical="center"/>
    </xf>
    <xf numFmtId="188" fontId="13" fillId="0" borderId="0" xfId="0" applyNumberFormat="1" applyFont="1" applyAlignment="1">
      <alignment vertical="center"/>
    </xf>
    <xf numFmtId="190" fontId="13" fillId="0" borderId="0" xfId="17" applyNumberFormat="1" applyFont="1" applyAlignment="1">
      <alignment horizontal="right" vertical="center"/>
    </xf>
    <xf numFmtId="38" fontId="13" fillId="0" borderId="0" xfId="17" applyFont="1" applyAlignment="1">
      <alignment horizontal="right" vertical="center"/>
    </xf>
    <xf numFmtId="188" fontId="13" fillId="0" borderId="0" xfId="0" applyNumberFormat="1" applyFont="1" applyAlignment="1">
      <alignment horizontal="right" vertical="center"/>
    </xf>
    <xf numFmtId="0" fontId="2" fillId="0" borderId="7" xfId="0" applyFont="1" applyBorder="1" applyAlignment="1">
      <alignment/>
    </xf>
    <xf numFmtId="38" fontId="2" fillId="0" borderId="9" xfId="17" applyFont="1" applyBorder="1" applyAlignment="1">
      <alignment/>
    </xf>
    <xf numFmtId="0" fontId="13" fillId="0" borderId="6" xfId="0" applyFont="1" applyBorder="1" applyAlignment="1">
      <alignment horizontal="center" vertical="center"/>
    </xf>
    <xf numFmtId="190" fontId="13" fillId="0" borderId="0" xfId="17" applyNumberFormat="1" applyFont="1" applyBorder="1" applyAlignment="1">
      <alignment vertical="center"/>
    </xf>
    <xf numFmtId="38" fontId="7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38" fontId="5" fillId="0" borderId="0" xfId="0" applyNumberFormat="1" applyFont="1" applyAlignment="1">
      <alignment/>
    </xf>
    <xf numFmtId="0" fontId="7" fillId="0" borderId="7" xfId="0" applyFont="1" applyBorder="1" applyAlignment="1">
      <alignment/>
    </xf>
    <xf numFmtId="38" fontId="7" fillId="0" borderId="8" xfId="17" applyFont="1" applyBorder="1" applyAlignment="1">
      <alignment/>
    </xf>
    <xf numFmtId="180" fontId="13" fillId="0" borderId="0" xfId="17" applyNumberFormat="1" applyFont="1" applyAlignment="1">
      <alignment/>
    </xf>
    <xf numFmtId="180" fontId="14" fillId="0" borderId="0" xfId="17" applyNumberFormat="1" applyFont="1" applyAlignment="1">
      <alignment/>
    </xf>
    <xf numFmtId="179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179" fontId="13" fillId="0" borderId="12" xfId="0" applyNumberFormat="1" applyFont="1" applyBorder="1" applyAlignment="1">
      <alignment horizontal="distributed" vertical="center"/>
    </xf>
    <xf numFmtId="0" fontId="14" fillId="0" borderId="6" xfId="0" applyFont="1" applyBorder="1" applyAlignment="1">
      <alignment horizontal="centerContinuous"/>
    </xf>
    <xf numFmtId="0" fontId="14" fillId="0" borderId="0" xfId="0" applyFont="1" applyBorder="1" applyAlignment="1">
      <alignment horizontal="center"/>
    </xf>
    <xf numFmtId="179" fontId="13" fillId="0" borderId="0" xfId="17" applyNumberFormat="1" applyFont="1" applyAlignment="1">
      <alignment horizontal="right"/>
    </xf>
    <xf numFmtId="179" fontId="14" fillId="0" borderId="0" xfId="0" applyNumberFormat="1" applyFont="1" applyAlignment="1">
      <alignment wrapText="1"/>
    </xf>
    <xf numFmtId="179" fontId="13" fillId="0" borderId="0" xfId="0" applyNumberFormat="1" applyFont="1" applyAlignment="1">
      <alignment horizontal="right"/>
    </xf>
    <xf numFmtId="179" fontId="13" fillId="0" borderId="9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4" fillId="0" borderId="0" xfId="17" applyFont="1" applyBorder="1" applyAlignment="1">
      <alignment/>
    </xf>
    <xf numFmtId="0" fontId="2" fillId="0" borderId="8" xfId="0" applyFont="1" applyBorder="1" applyAlignment="1">
      <alignment/>
    </xf>
    <xf numFmtId="38" fontId="2" fillId="0" borderId="8" xfId="17" applyFont="1" applyBorder="1" applyAlignment="1">
      <alignment/>
    </xf>
    <xf numFmtId="0" fontId="12" fillId="0" borderId="0" xfId="16" applyAlignment="1">
      <alignment/>
    </xf>
    <xf numFmtId="38" fontId="14" fillId="0" borderId="0" xfId="17" applyFont="1" applyAlignment="1">
      <alignment horizontal="right"/>
    </xf>
    <xf numFmtId="0" fontId="13" fillId="0" borderId="2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textRotation="255"/>
    </xf>
    <xf numFmtId="0" fontId="13" fillId="0" borderId="7" xfId="0" applyFont="1" applyBorder="1" applyAlignment="1">
      <alignment horizontal="center" vertical="center" textRotation="255"/>
    </xf>
    <xf numFmtId="0" fontId="13" fillId="0" borderId="6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/>
    </xf>
    <xf numFmtId="38" fontId="13" fillId="0" borderId="4" xfId="17" applyFont="1" applyBorder="1" applyAlignment="1">
      <alignment horizontal="distributed" vertical="center"/>
    </xf>
    <xf numFmtId="0" fontId="13" fillId="0" borderId="20" xfId="0" applyFont="1" applyBorder="1" applyAlignment="1">
      <alignment horizontal="distributed" vertical="center"/>
    </xf>
    <xf numFmtId="0" fontId="13" fillId="0" borderId="21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0" fontId="13" fillId="0" borderId="9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38" fontId="14" fillId="0" borderId="4" xfId="17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38" fontId="13" fillId="0" borderId="20" xfId="17" applyFont="1" applyBorder="1" applyAlignment="1">
      <alignment horizontal="distributed" vertical="center"/>
    </xf>
    <xf numFmtId="38" fontId="13" fillId="0" borderId="22" xfId="17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2" xfId="0" applyFont="1" applyBorder="1" applyAlignment="1">
      <alignment horizontal="distributed" vertical="center"/>
    </xf>
    <xf numFmtId="0" fontId="7" fillId="0" borderId="0" xfId="0" applyFont="1" applyAlignment="1">
      <alignment horizontal="distributed"/>
    </xf>
    <xf numFmtId="0" fontId="13" fillId="0" borderId="0" xfId="0" applyFont="1" applyAlignment="1">
      <alignment horizontal="distributed"/>
    </xf>
    <xf numFmtId="0" fontId="13" fillId="0" borderId="4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 wrapText="1"/>
    </xf>
    <xf numFmtId="0" fontId="2" fillId="0" borderId="0" xfId="0" applyFont="1" applyBorder="1" applyAlignment="1">
      <alignment horizontal="distributed"/>
    </xf>
    <xf numFmtId="0" fontId="16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 wrapText="1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13" fillId="0" borderId="0" xfId="0" applyFont="1" applyBorder="1" applyAlignment="1">
      <alignment horizontal="distributed" wrapText="1"/>
    </xf>
    <xf numFmtId="0" fontId="13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 wrapText="1"/>
    </xf>
    <xf numFmtId="38" fontId="13" fillId="0" borderId="4" xfId="17" applyFont="1" applyBorder="1" applyAlignment="1">
      <alignment horizontal="distributed" vertical="center" wrapText="1"/>
    </xf>
    <xf numFmtId="0" fontId="7" fillId="0" borderId="20" xfId="0" applyFont="1" applyBorder="1" applyAlignment="1">
      <alignment horizontal="distributed" vertical="center" wrapText="1"/>
    </xf>
    <xf numFmtId="38" fontId="8" fillId="0" borderId="4" xfId="17" applyFont="1" applyBorder="1" applyAlignment="1">
      <alignment horizontal="distributed" vertical="center"/>
    </xf>
    <xf numFmtId="0" fontId="14" fillId="0" borderId="20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38" fontId="13" fillId="0" borderId="0" xfId="17" applyFont="1" applyAlignment="1">
      <alignment wrapText="1"/>
    </xf>
    <xf numFmtId="0" fontId="13" fillId="0" borderId="13" xfId="0" applyFont="1" applyBorder="1" applyAlignment="1">
      <alignment horizontal="distributed" vertical="center" wrapText="1"/>
    </xf>
    <xf numFmtId="0" fontId="7" fillId="0" borderId="8" xfId="0" applyFont="1" applyBorder="1" applyAlignment="1">
      <alignment horizontal="distributed" vertical="center" wrapText="1"/>
    </xf>
    <xf numFmtId="0" fontId="7" fillId="0" borderId="17" xfId="0" applyFont="1" applyBorder="1" applyAlignment="1">
      <alignment horizontal="distributed" vertical="center"/>
    </xf>
    <xf numFmtId="0" fontId="0" fillId="0" borderId="0" xfId="0" applyAlignment="1">
      <alignment shrinkToFit="1"/>
    </xf>
    <xf numFmtId="0" fontId="13" fillId="0" borderId="0" xfId="0" applyFont="1" applyBorder="1" applyAlignment="1">
      <alignment horizontal="left" vertical="distributed" textRotation="255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9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21.emf" /><Relationship Id="rId3" Type="http://schemas.openxmlformats.org/officeDocument/2006/relationships/image" Target="../media/image22.emf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Relationship Id="rId2" Type="http://schemas.openxmlformats.org/officeDocument/2006/relationships/image" Target="../media/image2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6.emf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Relationship Id="rId2" Type="http://schemas.openxmlformats.org/officeDocument/2006/relationships/image" Target="../media/image28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4.emf" /><Relationship Id="rId3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81875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81875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657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12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657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9</xdr:row>
      <xdr:rowOff>0</xdr:rowOff>
    </xdr:from>
    <xdr:to>
      <xdr:col>5</xdr:col>
      <xdr:colOff>0</xdr:colOff>
      <xdr:row>12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09650" y="1990725"/>
          <a:ext cx="952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657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657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72477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14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72477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4781550" y="0"/>
          <a:ext cx="54292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724775" y="55626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sp>
      <xdr:nvSpPr>
        <xdr:cNvPr id="5" name="AutoShape 5"/>
        <xdr:cNvSpPr>
          <a:spLocks/>
        </xdr:cNvSpPr>
      </xdr:nvSpPr>
      <xdr:spPr>
        <a:xfrm>
          <a:off x="7724775" y="55626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9</xdr:col>
      <xdr:colOff>0</xdr:colOff>
      <xdr:row>22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562475" y="5257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8187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8187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87692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76925" y="11906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1295400</xdr:colOff>
      <xdr:row>26</xdr:row>
      <xdr:rowOff>257175</xdr:rowOff>
    </xdr:from>
    <xdr:to>
      <xdr:col>5</xdr:col>
      <xdr:colOff>57150</xdr:colOff>
      <xdr:row>49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876925"/>
          <a:ext cx="2438400" cy="3857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26</xdr:row>
      <xdr:rowOff>257175</xdr:rowOff>
    </xdr:from>
    <xdr:to>
      <xdr:col>2</xdr:col>
      <xdr:colOff>838200</xdr:colOff>
      <xdr:row>49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5876925"/>
          <a:ext cx="2295525" cy="3857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838200</xdr:colOff>
      <xdr:row>26</xdr:row>
      <xdr:rowOff>257175</xdr:rowOff>
    </xdr:from>
    <xdr:to>
      <xdr:col>3</xdr:col>
      <xdr:colOff>1295400</xdr:colOff>
      <xdr:row>50</xdr:row>
      <xdr:rowOff>28575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876925"/>
          <a:ext cx="2295525" cy="3952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009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009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009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009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436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436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436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436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0</xdr:rowOff>
    </xdr:from>
    <xdr:to>
      <xdr:col>8</xdr:col>
      <xdr:colOff>0</xdr:colOff>
      <xdr:row>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13</xdr:row>
      <xdr:rowOff>266700</xdr:rowOff>
    </xdr:from>
    <xdr:to>
      <xdr:col>7</xdr:col>
      <xdr:colOff>57150</xdr:colOff>
      <xdr:row>31</xdr:row>
      <xdr:rowOff>66675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90900"/>
          <a:ext cx="6991350" cy="3019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34</xdr:row>
      <xdr:rowOff>19050</xdr:rowOff>
    </xdr:from>
    <xdr:to>
      <xdr:col>7</xdr:col>
      <xdr:colOff>66675</xdr:colOff>
      <xdr:row>51</xdr:row>
      <xdr:rowOff>28575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7010400"/>
          <a:ext cx="6991350" cy="2981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533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533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3533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3533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10</xdr:row>
      <xdr:rowOff>276225</xdr:rowOff>
    </xdr:from>
    <xdr:to>
      <xdr:col>6</xdr:col>
      <xdr:colOff>19050</xdr:colOff>
      <xdr:row>18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52650"/>
          <a:ext cx="689610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209550</xdr:rowOff>
    </xdr:from>
    <xdr:to>
      <xdr:col>6</xdr:col>
      <xdr:colOff>19050</xdr:colOff>
      <xdr:row>30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4114800"/>
          <a:ext cx="6896100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266700</xdr:rowOff>
    </xdr:from>
    <xdr:to>
      <xdr:col>6</xdr:col>
      <xdr:colOff>9525</xdr:colOff>
      <xdr:row>50</xdr:row>
      <xdr:rowOff>104775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6515100"/>
          <a:ext cx="6886575" cy="3038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43775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43775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390525</xdr:colOff>
      <xdr:row>12</xdr:row>
      <xdr:rowOff>9525</xdr:rowOff>
    </xdr:from>
    <xdr:to>
      <xdr:col>2</xdr:col>
      <xdr:colOff>466725</xdr:colOff>
      <xdr:row>14</xdr:row>
      <xdr:rowOff>0</xdr:rowOff>
    </xdr:to>
    <xdr:sp>
      <xdr:nvSpPr>
        <xdr:cNvPr id="3" name="AutoShape 7"/>
        <xdr:cNvSpPr>
          <a:spLocks/>
        </xdr:cNvSpPr>
      </xdr:nvSpPr>
      <xdr:spPr>
        <a:xfrm>
          <a:off x="733425" y="2962275"/>
          <a:ext cx="76200" cy="428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53150" y="419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153150" y="419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153150" y="419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153150" y="419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25</xdr:row>
      <xdr:rowOff>228600</xdr:rowOff>
    </xdr:from>
    <xdr:to>
      <xdr:col>8</xdr:col>
      <xdr:colOff>47625</xdr:colOff>
      <xdr:row>45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248150"/>
          <a:ext cx="6962775" cy="35147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238125</xdr:rowOff>
    </xdr:from>
    <xdr:to>
      <xdr:col>8</xdr:col>
      <xdr:colOff>38100</xdr:colOff>
      <xdr:row>58</xdr:row>
      <xdr:rowOff>209550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8105775"/>
          <a:ext cx="6953250" cy="20574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997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997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741997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741997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16</xdr:row>
      <xdr:rowOff>0</xdr:rowOff>
    </xdr:from>
    <xdr:to>
      <xdr:col>4</xdr:col>
      <xdr:colOff>1152525</xdr:colOff>
      <xdr:row>31</xdr:row>
      <xdr:rowOff>114300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429000"/>
          <a:ext cx="6115050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4</xdr:col>
      <xdr:colOff>1171575</xdr:colOff>
      <xdr:row>50</xdr:row>
      <xdr:rowOff>133350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6486525"/>
          <a:ext cx="61341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26</xdr:row>
      <xdr:rowOff>228600</xdr:rowOff>
    </xdr:from>
    <xdr:to>
      <xdr:col>7</xdr:col>
      <xdr:colOff>38100</xdr:colOff>
      <xdr:row>46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229350"/>
          <a:ext cx="6972300" cy="3371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228600</xdr:rowOff>
    </xdr:from>
    <xdr:to>
      <xdr:col>7</xdr:col>
      <xdr:colOff>19050</xdr:colOff>
      <xdr:row>25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3790950"/>
          <a:ext cx="6953250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52875" y="438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52875" y="438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952875" y="438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52875" y="4381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36</xdr:row>
      <xdr:rowOff>266700</xdr:rowOff>
    </xdr:from>
    <xdr:to>
      <xdr:col>11</xdr:col>
      <xdr:colOff>685800</xdr:colOff>
      <xdr:row>43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962775"/>
          <a:ext cx="7086600" cy="11525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46</xdr:row>
      <xdr:rowOff>228600</xdr:rowOff>
    </xdr:from>
    <xdr:to>
      <xdr:col>11</xdr:col>
      <xdr:colOff>676275</xdr:colOff>
      <xdr:row>56</xdr:row>
      <xdr:rowOff>19050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8810625"/>
          <a:ext cx="7191375" cy="14478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390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39025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143750" y="1828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7</xdr:row>
      <xdr:rowOff>0</xdr:rowOff>
    </xdr:from>
    <xdr:to>
      <xdr:col>11</xdr:col>
      <xdr:colOff>0</xdr:colOff>
      <xdr:row>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143750" y="1828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AutoShape 5"/>
        <xdr:cNvSpPr>
          <a:spLocks/>
        </xdr:cNvSpPr>
      </xdr:nvSpPr>
      <xdr:spPr>
        <a:xfrm>
          <a:off x="1000125" y="18288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590550</xdr:colOff>
      <xdr:row>11</xdr:row>
      <xdr:rowOff>0</xdr:rowOff>
    </xdr:from>
    <xdr:to>
      <xdr:col>3</xdr:col>
      <xdr:colOff>57150</xdr:colOff>
      <xdr:row>14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95350" y="2724150"/>
          <a:ext cx="161925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</xdr:row>
      <xdr:rowOff>0</xdr:rowOff>
    </xdr:from>
    <xdr:to>
      <xdr:col>8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045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429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2</xdr:row>
      <xdr:rowOff>0</xdr:rowOff>
    </xdr:from>
    <xdr:to>
      <xdr:col>2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29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3914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391400" y="47625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419975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419975" y="11811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562350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562350" y="876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26</xdr:row>
      <xdr:rowOff>285750</xdr:rowOff>
    </xdr:from>
    <xdr:to>
      <xdr:col>12</xdr:col>
      <xdr:colOff>133350</xdr:colOff>
      <xdr:row>52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5829300"/>
          <a:ext cx="7077075" cy="42576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810250" y="657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810250" y="657225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4.x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5.x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6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20.x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21.x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22.x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23.xml" /><Relationship Id="rId3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book/15dai.html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4.125" style="0" customWidth="1"/>
    <col min="3" max="6" width="19.125" style="0" customWidth="1"/>
    <col min="7" max="8" width="3.125" style="0" customWidth="1"/>
    <col min="9" max="9" width="17.00390625" style="0" customWidth="1"/>
    <col min="10" max="10" width="6.25390625" style="0" customWidth="1"/>
    <col min="11" max="11" width="9.50390625" style="0" customWidth="1"/>
    <col min="14" max="14" width="10.875" style="0" customWidth="1"/>
    <col min="16" max="16" width="12.75390625" style="0" customWidth="1"/>
  </cols>
  <sheetData>
    <row r="1" ht="14.25" thickBot="1">
      <c r="A1" s="234" t="s">
        <v>495</v>
      </c>
    </row>
    <row r="2" spans="1:8" s="3" customFormat="1" ht="36" customHeight="1" thickBot="1">
      <c r="A2" s="1" t="s">
        <v>56</v>
      </c>
      <c r="B2" s="1"/>
      <c r="C2" s="1"/>
      <c r="D2" s="1"/>
      <c r="E2" s="1"/>
      <c r="F2" s="1"/>
      <c r="G2" s="2"/>
      <c r="H2" s="12"/>
    </row>
    <row r="3" ht="18.75" customHeight="1"/>
    <row r="4" spans="1:11" s="4" customFormat="1" ht="24" customHeight="1" thickBot="1">
      <c r="A4" s="5" t="s">
        <v>71</v>
      </c>
      <c r="C4" s="5"/>
      <c r="K4" s="5"/>
    </row>
    <row r="5" spans="2:6" s="13" customFormat="1" ht="18" customHeight="1" thickTop="1">
      <c r="B5" s="23" t="s">
        <v>0</v>
      </c>
      <c r="C5" s="24" t="s">
        <v>4</v>
      </c>
      <c r="D5" s="25" t="s">
        <v>5</v>
      </c>
      <c r="E5" s="24" t="s">
        <v>6</v>
      </c>
      <c r="F5" s="26" t="s">
        <v>5</v>
      </c>
    </row>
    <row r="6" spans="2:6" ht="16.5" customHeight="1">
      <c r="B6" s="27"/>
      <c r="C6" s="28" t="s">
        <v>7</v>
      </c>
      <c r="D6" s="29" t="s">
        <v>3</v>
      </c>
      <c r="E6" s="28" t="s">
        <v>2</v>
      </c>
      <c r="F6" s="29" t="s">
        <v>3</v>
      </c>
    </row>
    <row r="7" spans="2:6" ht="15.75" customHeight="1">
      <c r="B7" s="30" t="s">
        <v>95</v>
      </c>
      <c r="C7" s="31">
        <v>49261</v>
      </c>
      <c r="D7" s="32">
        <v>106.1</v>
      </c>
      <c r="E7" s="31">
        <v>259491</v>
      </c>
      <c r="F7" s="32">
        <v>109.1</v>
      </c>
    </row>
    <row r="8" spans="2:6" ht="15.75" customHeight="1">
      <c r="B8" s="30">
        <v>56</v>
      </c>
      <c r="C8" s="31">
        <v>52386</v>
      </c>
      <c r="D8" s="32">
        <v>106.3</v>
      </c>
      <c r="E8" s="31">
        <v>286654</v>
      </c>
      <c r="F8" s="32">
        <v>110.5</v>
      </c>
    </row>
    <row r="9" spans="2:6" ht="15.75" customHeight="1">
      <c r="B9" s="30">
        <v>61</v>
      </c>
      <c r="C9" s="31">
        <v>54878</v>
      </c>
      <c r="D9" s="32">
        <v>104.8</v>
      </c>
      <c r="E9" s="31">
        <v>324143</v>
      </c>
      <c r="F9" s="32">
        <v>113.1</v>
      </c>
    </row>
    <row r="10" spans="2:6" ht="15.75" customHeight="1">
      <c r="B10" s="30" t="s">
        <v>72</v>
      </c>
      <c r="C10" s="31">
        <v>54396</v>
      </c>
      <c r="D10" s="32">
        <v>99.1</v>
      </c>
      <c r="E10" s="31">
        <v>360818</v>
      </c>
      <c r="F10" s="32">
        <v>111.3</v>
      </c>
    </row>
    <row r="11" spans="2:6" ht="16.5" customHeight="1">
      <c r="B11" s="30" t="s">
        <v>96</v>
      </c>
      <c r="C11" s="31">
        <v>53857</v>
      </c>
      <c r="D11" s="33">
        <v>99</v>
      </c>
      <c r="E11" s="31">
        <v>381061</v>
      </c>
      <c r="F11" s="32">
        <v>105.6</v>
      </c>
    </row>
    <row r="12" spans="2:6" ht="9" customHeight="1">
      <c r="B12" s="30"/>
      <c r="C12" s="31"/>
      <c r="D12" s="32"/>
      <c r="E12" s="31"/>
      <c r="F12" s="32"/>
    </row>
    <row r="13" spans="1:6" s="11" customFormat="1" ht="16.5" customHeight="1">
      <c r="A13" s="10"/>
      <c r="B13" s="34" t="s">
        <v>127</v>
      </c>
      <c r="C13" s="35">
        <v>50662</v>
      </c>
      <c r="D13" s="36">
        <v>94.1</v>
      </c>
      <c r="E13" s="35">
        <v>368215</v>
      </c>
      <c r="F13" s="37">
        <v>96.6</v>
      </c>
    </row>
    <row r="14" spans="2:6" ht="9" customHeight="1">
      <c r="B14" s="38"/>
      <c r="C14" s="39"/>
      <c r="D14" s="40"/>
      <c r="E14" s="41"/>
      <c r="F14" s="40"/>
    </row>
    <row r="16" spans="1:11" s="4" customFormat="1" ht="24" customHeight="1">
      <c r="A16" s="5" t="s">
        <v>496</v>
      </c>
      <c r="C16" s="5"/>
      <c r="K16" s="5"/>
    </row>
    <row r="34" ht="9" customHeight="1"/>
    <row r="36" spans="1:11" s="4" customFormat="1" ht="24" customHeight="1">
      <c r="A36" s="5" t="s">
        <v>497</v>
      </c>
      <c r="C36" s="5"/>
      <c r="K36" s="5"/>
    </row>
    <row r="53" ht="18.75" customHeight="1"/>
    <row r="54" ht="6" customHeight="1"/>
    <row r="55" ht="16.5" customHeight="1">
      <c r="C55" s="32" t="s">
        <v>128</v>
      </c>
    </row>
  </sheetData>
  <hyperlinks>
    <hyperlink ref="A1" r:id="rId1" display="平成１５年度　県勢ダイジェスト&lt;&lt;"/>
  </hyperlinks>
  <printOptions/>
  <pageMargins left="0.3937007874015748" right="0.3" top="0.984251968503937" bottom="0.3937007874015748" header="0.5118110236220472" footer="0"/>
  <pageSetup horizontalDpi="600" verticalDpi="600" orientation="portrait" paperSize="9" r:id="rId4"/>
  <headerFooter alignWithMargins="0">
    <oddHeader>&amp;R&amp;"ＭＳ Ｐゴシック,太字"&amp;14事　業　所　&amp;"ＭＳ Ｐ明朝,太字"33&amp;"ＭＳ Ｐゴシック,太字"&amp;11
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1.37890625" style="0" customWidth="1"/>
    <col min="3" max="3" width="7.375" style="0" customWidth="1"/>
    <col min="4" max="5" width="10.25390625" style="0" customWidth="1"/>
    <col min="6" max="6" width="1.37890625" style="0" customWidth="1"/>
    <col min="7" max="8" width="12.00390625" style="0" customWidth="1"/>
    <col min="9" max="10" width="9.125" style="0" customWidth="1"/>
    <col min="13" max="13" width="3.125" style="0" customWidth="1"/>
  </cols>
  <sheetData>
    <row r="1" ht="13.5">
      <c r="A1" s="234" t="s">
        <v>495</v>
      </c>
    </row>
    <row r="2" spans="1:7" s="4" customFormat="1" ht="24" customHeight="1">
      <c r="A2" s="5" t="s">
        <v>251</v>
      </c>
      <c r="B2" s="5"/>
      <c r="D2" s="5"/>
      <c r="G2" s="5"/>
    </row>
    <row r="3" ht="14.25" thickBot="1"/>
    <row r="4" spans="2:12" s="6" customFormat="1" ht="36" customHeight="1" thickTop="1">
      <c r="B4" s="248" t="s">
        <v>149</v>
      </c>
      <c r="C4" s="248"/>
      <c r="D4" s="248"/>
      <c r="E4" s="248"/>
      <c r="F4" s="249"/>
      <c r="G4" s="246" t="s">
        <v>154</v>
      </c>
      <c r="H4" s="243"/>
      <c r="I4" s="265" t="s">
        <v>252</v>
      </c>
      <c r="J4" s="266"/>
      <c r="K4" s="261" t="s">
        <v>155</v>
      </c>
      <c r="L4" s="253"/>
    </row>
    <row r="5" spans="2:13" s="6" customFormat="1" ht="24" customHeight="1">
      <c r="B5" s="250"/>
      <c r="C5" s="250"/>
      <c r="D5" s="250"/>
      <c r="E5" s="250"/>
      <c r="F5" s="251"/>
      <c r="G5" s="59" t="s">
        <v>253</v>
      </c>
      <c r="H5" s="66" t="s">
        <v>254</v>
      </c>
      <c r="I5" s="59" t="s">
        <v>253</v>
      </c>
      <c r="J5" s="66" t="s">
        <v>254</v>
      </c>
      <c r="K5" s="59" t="s">
        <v>253</v>
      </c>
      <c r="L5" s="67" t="s">
        <v>254</v>
      </c>
      <c r="M5" s="15"/>
    </row>
    <row r="6" spans="2:12" s="6" customFormat="1" ht="25.5" customHeight="1">
      <c r="B6" s="51"/>
      <c r="C6" s="51"/>
      <c r="D6" s="51"/>
      <c r="E6" s="51"/>
      <c r="F6" s="52"/>
      <c r="G6" s="31"/>
      <c r="H6" s="35"/>
      <c r="I6" s="32"/>
      <c r="J6" s="37"/>
      <c r="K6" s="32"/>
      <c r="L6" s="37"/>
    </row>
    <row r="7" spans="2:12" s="6" customFormat="1" ht="25.5" customHeight="1">
      <c r="B7" s="45"/>
      <c r="C7" s="245" t="s">
        <v>156</v>
      </c>
      <c r="D7" s="245"/>
      <c r="E7" s="45"/>
      <c r="F7" s="47"/>
      <c r="G7" s="31">
        <v>69658</v>
      </c>
      <c r="H7" s="35">
        <v>62564</v>
      </c>
      <c r="I7" s="72">
        <v>-2.7</v>
      </c>
      <c r="J7" s="109">
        <v>-10.2</v>
      </c>
      <c r="K7" s="71">
        <v>2.1</v>
      </c>
      <c r="L7" s="70">
        <v>2</v>
      </c>
    </row>
    <row r="8" spans="2:12" s="6" customFormat="1" ht="25.5" customHeight="1">
      <c r="B8" s="45"/>
      <c r="C8" s="45"/>
      <c r="D8" s="245" t="s">
        <v>35</v>
      </c>
      <c r="E8" s="245"/>
      <c r="F8" s="47"/>
      <c r="G8" s="31">
        <v>66785</v>
      </c>
      <c r="H8" s="35">
        <v>60049</v>
      </c>
      <c r="I8" s="72">
        <v>-2.7</v>
      </c>
      <c r="J8" s="109">
        <v>-10.1</v>
      </c>
      <c r="K8" s="71">
        <v>2</v>
      </c>
      <c r="L8" s="70">
        <v>2</v>
      </c>
    </row>
    <row r="9" spans="2:12" s="6" customFormat="1" ht="25.5" customHeight="1">
      <c r="B9" s="45"/>
      <c r="C9" s="45"/>
      <c r="D9" s="245" t="s">
        <v>36</v>
      </c>
      <c r="E9" s="245"/>
      <c r="F9" s="47"/>
      <c r="G9" s="31">
        <v>1883</v>
      </c>
      <c r="H9" s="35">
        <v>1667</v>
      </c>
      <c r="I9" s="72">
        <v>-11.6</v>
      </c>
      <c r="J9" s="109">
        <v>-11.5</v>
      </c>
      <c r="K9" s="71">
        <v>0.1</v>
      </c>
      <c r="L9" s="70">
        <v>0.1</v>
      </c>
    </row>
    <row r="10" spans="2:12" s="6" customFormat="1" ht="25.5" customHeight="1">
      <c r="B10" s="45"/>
      <c r="C10" s="45"/>
      <c r="D10" s="245" t="s">
        <v>157</v>
      </c>
      <c r="E10" s="245"/>
      <c r="F10" s="47"/>
      <c r="G10" s="31">
        <v>990</v>
      </c>
      <c r="H10" s="35">
        <v>848</v>
      </c>
      <c r="I10" s="72">
        <v>13.3</v>
      </c>
      <c r="J10" s="109">
        <v>-14.3</v>
      </c>
      <c r="K10" s="71">
        <v>0</v>
      </c>
      <c r="L10" s="70">
        <v>0</v>
      </c>
    </row>
    <row r="11" spans="2:12" s="6" customFormat="1" ht="21" customHeight="1">
      <c r="B11" s="45"/>
      <c r="C11" s="45"/>
      <c r="D11" s="45"/>
      <c r="E11" s="45"/>
      <c r="F11" s="47"/>
      <c r="G11" s="31"/>
      <c r="H11" s="35"/>
      <c r="I11" s="72"/>
      <c r="J11" s="109"/>
      <c r="K11" s="71"/>
      <c r="L11" s="70"/>
    </row>
    <row r="12" spans="2:12" s="6" customFormat="1" ht="25.5" customHeight="1">
      <c r="B12" s="45"/>
      <c r="C12" s="245" t="s">
        <v>158</v>
      </c>
      <c r="D12" s="245"/>
      <c r="E12" s="45"/>
      <c r="F12" s="47"/>
      <c r="G12" s="31">
        <v>1217878</v>
      </c>
      <c r="H12" s="35">
        <v>990815</v>
      </c>
      <c r="I12" s="72">
        <v>0.9</v>
      </c>
      <c r="J12" s="109">
        <v>-18.6</v>
      </c>
      <c r="K12" s="71">
        <v>37.3</v>
      </c>
      <c r="L12" s="70">
        <v>32.4</v>
      </c>
    </row>
    <row r="13" spans="2:12" s="6" customFormat="1" ht="25.5" customHeight="1">
      <c r="B13" s="45"/>
      <c r="C13" s="45"/>
      <c r="D13" s="245" t="s">
        <v>11</v>
      </c>
      <c r="E13" s="245"/>
      <c r="F13" s="47"/>
      <c r="G13" s="31">
        <v>10439</v>
      </c>
      <c r="H13" s="35">
        <v>10671</v>
      </c>
      <c r="I13" s="72">
        <v>-5.9</v>
      </c>
      <c r="J13" s="109">
        <v>2.2</v>
      </c>
      <c r="K13" s="71">
        <v>0.3</v>
      </c>
      <c r="L13" s="70">
        <v>0.3</v>
      </c>
    </row>
    <row r="14" spans="2:12" s="6" customFormat="1" ht="25.5" customHeight="1">
      <c r="B14" s="45"/>
      <c r="C14" s="45"/>
      <c r="D14" s="245" t="s">
        <v>12</v>
      </c>
      <c r="E14" s="245"/>
      <c r="F14" s="47"/>
      <c r="G14" s="31">
        <v>319145</v>
      </c>
      <c r="H14" s="35">
        <v>263453</v>
      </c>
      <c r="I14" s="72">
        <v>-2.9</v>
      </c>
      <c r="J14" s="109">
        <v>-17.5</v>
      </c>
      <c r="K14" s="71">
        <v>9.8</v>
      </c>
      <c r="L14" s="70">
        <v>8.6</v>
      </c>
    </row>
    <row r="15" spans="2:12" s="6" customFormat="1" ht="25.5" customHeight="1">
      <c r="B15" s="45"/>
      <c r="C15" s="45"/>
      <c r="D15" s="245" t="s">
        <v>13</v>
      </c>
      <c r="E15" s="245"/>
      <c r="F15" s="47"/>
      <c r="G15" s="31">
        <v>888294</v>
      </c>
      <c r="H15" s="35">
        <v>716691</v>
      </c>
      <c r="I15" s="72">
        <v>2.4</v>
      </c>
      <c r="J15" s="109">
        <v>-19.3</v>
      </c>
      <c r="K15" s="71">
        <v>27.2</v>
      </c>
      <c r="L15" s="70">
        <v>23.5</v>
      </c>
    </row>
    <row r="16" spans="2:12" s="6" customFormat="1" ht="21" customHeight="1">
      <c r="B16" s="45"/>
      <c r="C16" s="45"/>
      <c r="D16" s="45"/>
      <c r="E16" s="45"/>
      <c r="F16" s="47"/>
      <c r="G16" s="31"/>
      <c r="H16" s="35"/>
      <c r="I16" s="72"/>
      <c r="J16" s="109"/>
      <c r="K16" s="71"/>
      <c r="L16" s="70"/>
    </row>
    <row r="17" spans="2:12" s="6" customFormat="1" ht="25.5" customHeight="1">
      <c r="B17" s="45"/>
      <c r="C17" s="245" t="s">
        <v>159</v>
      </c>
      <c r="D17" s="245"/>
      <c r="E17" s="45"/>
      <c r="F17" s="47"/>
      <c r="G17" s="31">
        <v>2109127</v>
      </c>
      <c r="H17" s="35">
        <v>2149159</v>
      </c>
      <c r="I17" s="72">
        <v>1.3</v>
      </c>
      <c r="J17" s="109">
        <v>1.9</v>
      </c>
      <c r="K17" s="71">
        <v>64.6</v>
      </c>
      <c r="L17" s="70">
        <v>70.4</v>
      </c>
    </row>
    <row r="18" spans="2:12" s="6" customFormat="1" ht="25.5" customHeight="1">
      <c r="B18" s="45"/>
      <c r="C18" s="45"/>
      <c r="D18" s="245" t="s">
        <v>37</v>
      </c>
      <c r="E18" s="245"/>
      <c r="F18" s="47"/>
      <c r="G18" s="31">
        <v>113088</v>
      </c>
      <c r="H18" s="35">
        <v>116014</v>
      </c>
      <c r="I18" s="72">
        <v>3.9</v>
      </c>
      <c r="J18" s="109">
        <v>2.6</v>
      </c>
      <c r="K18" s="71">
        <v>3.5</v>
      </c>
      <c r="L18" s="70">
        <v>3.8</v>
      </c>
    </row>
    <row r="19" spans="2:12" s="6" customFormat="1" ht="25.5" customHeight="1">
      <c r="B19" s="45"/>
      <c r="C19" s="45"/>
      <c r="D19" s="245" t="s">
        <v>15</v>
      </c>
      <c r="E19" s="245"/>
      <c r="F19" s="47"/>
      <c r="G19" s="31">
        <v>166275</v>
      </c>
      <c r="H19" s="35">
        <v>164353</v>
      </c>
      <c r="I19" s="72">
        <v>-1.3</v>
      </c>
      <c r="J19" s="109">
        <v>-1.2</v>
      </c>
      <c r="K19" s="71">
        <v>5.1</v>
      </c>
      <c r="L19" s="70">
        <v>5.4</v>
      </c>
    </row>
    <row r="20" spans="2:12" s="6" customFormat="1" ht="25.5" customHeight="1">
      <c r="B20" s="45"/>
      <c r="C20" s="45"/>
      <c r="D20" s="245" t="s">
        <v>160</v>
      </c>
      <c r="E20" s="245"/>
      <c r="F20" s="47"/>
      <c r="G20" s="31">
        <v>291979</v>
      </c>
      <c r="H20" s="35">
        <v>301217</v>
      </c>
      <c r="I20" s="72">
        <v>-3.6</v>
      </c>
      <c r="J20" s="109">
        <v>3.2</v>
      </c>
      <c r="K20" s="71">
        <v>8.9</v>
      </c>
      <c r="L20" s="70">
        <v>9.9</v>
      </c>
    </row>
    <row r="21" spans="2:12" s="6" customFormat="1" ht="25.5" customHeight="1">
      <c r="B21" s="45"/>
      <c r="C21" s="45"/>
      <c r="D21" s="245" t="s">
        <v>16</v>
      </c>
      <c r="E21" s="245"/>
      <c r="F21" s="47"/>
      <c r="G21" s="31">
        <v>148816</v>
      </c>
      <c r="H21" s="35">
        <v>168466</v>
      </c>
      <c r="I21" s="72">
        <v>4</v>
      </c>
      <c r="J21" s="109">
        <v>13.2</v>
      </c>
      <c r="K21" s="71">
        <v>4.6</v>
      </c>
      <c r="L21" s="70">
        <v>5.5</v>
      </c>
    </row>
    <row r="22" spans="2:12" s="6" customFormat="1" ht="25.5" customHeight="1">
      <c r="B22" s="45"/>
      <c r="C22" s="45"/>
      <c r="D22" s="245" t="s">
        <v>17</v>
      </c>
      <c r="E22" s="245"/>
      <c r="F22" s="47"/>
      <c r="G22" s="31">
        <v>355048</v>
      </c>
      <c r="H22" s="35">
        <v>350113</v>
      </c>
      <c r="I22" s="72">
        <v>-0.3</v>
      </c>
      <c r="J22" s="109">
        <v>-1.4</v>
      </c>
      <c r="K22" s="71">
        <v>10.9</v>
      </c>
      <c r="L22" s="70">
        <v>11.5</v>
      </c>
    </row>
    <row r="23" spans="2:12" s="6" customFormat="1" ht="25.5" customHeight="1">
      <c r="B23" s="45"/>
      <c r="C23" s="45"/>
      <c r="D23" s="245" t="s">
        <v>18</v>
      </c>
      <c r="E23" s="245"/>
      <c r="F23" s="47"/>
      <c r="G23" s="31">
        <v>826802</v>
      </c>
      <c r="H23" s="35">
        <v>840397</v>
      </c>
      <c r="I23" s="72">
        <v>3.1</v>
      </c>
      <c r="J23" s="109">
        <v>1.6</v>
      </c>
      <c r="K23" s="71">
        <v>25.3</v>
      </c>
      <c r="L23" s="70">
        <v>27.5</v>
      </c>
    </row>
    <row r="24" spans="2:12" s="6" customFormat="1" ht="25.5" customHeight="1">
      <c r="B24" s="45"/>
      <c r="C24" s="45"/>
      <c r="D24" s="245" t="s">
        <v>54</v>
      </c>
      <c r="E24" s="245"/>
      <c r="F24" s="47"/>
      <c r="G24" s="31">
        <v>207119</v>
      </c>
      <c r="H24" s="35">
        <v>208599</v>
      </c>
      <c r="I24" s="72">
        <v>3.2</v>
      </c>
      <c r="J24" s="109">
        <v>0.7</v>
      </c>
      <c r="K24" s="71">
        <v>6.3</v>
      </c>
      <c r="L24" s="70">
        <v>6.8</v>
      </c>
    </row>
    <row r="25" spans="2:12" s="6" customFormat="1" ht="21" customHeight="1">
      <c r="B25" s="45"/>
      <c r="C25" s="45"/>
      <c r="D25" s="45"/>
      <c r="E25" s="45"/>
      <c r="F25" s="47"/>
      <c r="G25" s="31"/>
      <c r="H25" s="35"/>
      <c r="I25" s="72"/>
      <c r="J25" s="109"/>
      <c r="K25" s="71"/>
      <c r="L25" s="70"/>
    </row>
    <row r="26" spans="2:12" s="6" customFormat="1" ht="25.5" customHeight="1">
      <c r="B26" s="45"/>
      <c r="C26" s="45"/>
      <c r="D26" s="245" t="s">
        <v>161</v>
      </c>
      <c r="E26" s="245"/>
      <c r="F26" s="47"/>
      <c r="G26" s="31">
        <v>3396663</v>
      </c>
      <c r="H26" s="35">
        <v>3202538</v>
      </c>
      <c r="I26" s="72">
        <v>1.1</v>
      </c>
      <c r="J26" s="109">
        <v>-5.7</v>
      </c>
      <c r="K26" s="71">
        <v>104.1</v>
      </c>
      <c r="L26" s="70">
        <v>104.8</v>
      </c>
    </row>
    <row r="27" spans="2:12" s="6" customFormat="1" ht="21" customHeight="1">
      <c r="B27" s="45"/>
      <c r="C27" s="45"/>
      <c r="D27" s="45"/>
      <c r="E27" s="45"/>
      <c r="F27" s="47"/>
      <c r="G27" s="31"/>
      <c r="H27" s="35"/>
      <c r="I27" s="72"/>
      <c r="J27" s="109"/>
      <c r="K27" s="71"/>
      <c r="L27" s="70"/>
    </row>
    <row r="28" spans="2:12" s="6" customFormat="1" ht="25.5" customHeight="1">
      <c r="B28" s="45"/>
      <c r="C28" s="121" t="s">
        <v>255</v>
      </c>
      <c r="D28" s="268" t="s">
        <v>162</v>
      </c>
      <c r="E28" s="268"/>
      <c r="F28" s="47"/>
      <c r="G28" s="31">
        <v>23825</v>
      </c>
      <c r="H28" s="35">
        <v>19424</v>
      </c>
      <c r="I28" s="72">
        <v>26.4</v>
      </c>
      <c r="J28" s="109">
        <v>-18.5</v>
      </c>
      <c r="K28" s="71">
        <v>0.7</v>
      </c>
      <c r="L28" s="70">
        <v>0.6</v>
      </c>
    </row>
    <row r="29" spans="2:12" s="6" customFormat="1" ht="25.5" customHeight="1">
      <c r="B29" s="45"/>
      <c r="C29" s="121" t="s">
        <v>256</v>
      </c>
      <c r="D29" s="245" t="s">
        <v>163</v>
      </c>
      <c r="E29" s="245"/>
      <c r="F29" s="47"/>
      <c r="G29" s="31">
        <v>109563</v>
      </c>
      <c r="H29" s="35">
        <v>128458</v>
      </c>
      <c r="I29" s="71">
        <v>-1</v>
      </c>
      <c r="J29" s="70">
        <v>17.2</v>
      </c>
      <c r="K29" s="71">
        <v>3.4</v>
      </c>
      <c r="L29" s="70">
        <v>4.2</v>
      </c>
    </row>
    <row r="30" spans="2:12" s="6" customFormat="1" ht="21" customHeight="1">
      <c r="B30" s="45"/>
      <c r="C30" s="45"/>
      <c r="D30" s="45"/>
      <c r="E30" s="45"/>
      <c r="F30" s="47"/>
      <c r="G30" s="31"/>
      <c r="H30" s="35"/>
      <c r="I30" s="71"/>
      <c r="J30" s="70"/>
      <c r="K30" s="71"/>
      <c r="L30" s="70"/>
    </row>
    <row r="31" spans="2:12" s="6" customFormat="1" ht="25.5" customHeight="1">
      <c r="B31" s="45"/>
      <c r="C31" s="267" t="s">
        <v>164</v>
      </c>
      <c r="D31" s="267"/>
      <c r="E31" s="267"/>
      <c r="F31" s="47"/>
      <c r="G31" s="31">
        <v>3263275</v>
      </c>
      <c r="H31" s="35">
        <v>3054656</v>
      </c>
      <c r="I31" s="71">
        <v>1</v>
      </c>
      <c r="J31" s="70">
        <v>-6.4</v>
      </c>
      <c r="K31" s="71">
        <v>100</v>
      </c>
      <c r="L31" s="70">
        <v>100</v>
      </c>
    </row>
    <row r="32" spans="2:12" s="6" customFormat="1" ht="25.5" customHeight="1">
      <c r="B32" s="40"/>
      <c r="C32" s="40"/>
      <c r="D32" s="40"/>
      <c r="E32" s="40"/>
      <c r="F32" s="38"/>
      <c r="G32" s="41"/>
      <c r="H32" s="65"/>
      <c r="I32" s="40"/>
      <c r="J32" s="120"/>
      <c r="K32" s="40"/>
      <c r="L32" s="120"/>
    </row>
    <row r="33" spans="2:12" ht="9" customHeight="1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</row>
    <row r="34" spans="2:12" ht="16.5" customHeight="1">
      <c r="B34" s="19"/>
      <c r="C34" s="19"/>
      <c r="D34" s="19"/>
      <c r="E34" s="19"/>
      <c r="F34" s="19"/>
      <c r="G34" s="19"/>
      <c r="H34" s="32" t="s">
        <v>250</v>
      </c>
      <c r="J34" s="19"/>
      <c r="K34" s="19"/>
      <c r="L34" s="19"/>
    </row>
  </sheetData>
  <mergeCells count="24">
    <mergeCell ref="C31:E31"/>
    <mergeCell ref="G4:H4"/>
    <mergeCell ref="D28:E28"/>
    <mergeCell ref="D29:E29"/>
    <mergeCell ref="D22:E22"/>
    <mergeCell ref="D23:E23"/>
    <mergeCell ref="D24:E24"/>
    <mergeCell ref="D26:E26"/>
    <mergeCell ref="D18:E18"/>
    <mergeCell ref="D19:E19"/>
    <mergeCell ref="D20:E20"/>
    <mergeCell ref="D21:E21"/>
    <mergeCell ref="D13:E13"/>
    <mergeCell ref="D14:E14"/>
    <mergeCell ref="D15:E15"/>
    <mergeCell ref="C17:D17"/>
    <mergeCell ref="D8:E8"/>
    <mergeCell ref="D9:E9"/>
    <mergeCell ref="D10:E10"/>
    <mergeCell ref="C12:D12"/>
    <mergeCell ref="C7:D7"/>
    <mergeCell ref="B4:F5"/>
    <mergeCell ref="I4:J4"/>
    <mergeCell ref="K4:L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42&amp;"ＭＳ Ｐゴシック,太字"　県&amp;"ＭＳ Ｐ明朝,太字" &amp;"ＭＳ Ｐゴシック,太字"民&amp;"ＭＳ Ｐ明朝,太字" &amp;"ＭＳ Ｐゴシック,太字"所&amp;"ＭＳ Ｐ明朝,太字" &amp;"ＭＳ Ｐゴシック,太字"得&amp;R&amp;"ＭＳ Ｐゴシック,太字"
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.50390625" style="123" customWidth="1"/>
    <col min="4" max="4" width="3.375" style="124" customWidth="1"/>
    <col min="5" max="5" width="4.125" style="0" customWidth="1"/>
    <col min="6" max="6" width="17.50390625" style="0" customWidth="1"/>
    <col min="7" max="7" width="1.37890625" style="0" customWidth="1"/>
    <col min="8" max="11" width="15.125" style="0" customWidth="1"/>
    <col min="12" max="12" width="3.125" style="0" customWidth="1"/>
  </cols>
  <sheetData>
    <row r="1" ht="13.5">
      <c r="A1" s="234" t="s">
        <v>495</v>
      </c>
    </row>
    <row r="2" spans="1:5" s="4" customFormat="1" ht="24" customHeight="1">
      <c r="A2" s="5" t="s">
        <v>257</v>
      </c>
      <c r="B2" s="5"/>
      <c r="C2" s="122"/>
      <c r="E2" s="5"/>
    </row>
    <row r="3" ht="14.25" thickBot="1"/>
    <row r="4" spans="2:11" s="6" customFormat="1" ht="18" customHeight="1" thickTop="1">
      <c r="B4" s="248" t="s">
        <v>165</v>
      </c>
      <c r="C4" s="244"/>
      <c r="D4" s="244"/>
      <c r="E4" s="244"/>
      <c r="F4" s="244"/>
      <c r="G4" s="258"/>
      <c r="H4" s="246" t="s">
        <v>154</v>
      </c>
      <c r="I4" s="253"/>
      <c r="J4" s="253"/>
      <c r="K4" s="253"/>
    </row>
    <row r="5" spans="2:11" s="6" customFormat="1" ht="18" customHeight="1">
      <c r="B5" s="259"/>
      <c r="C5" s="259"/>
      <c r="D5" s="259"/>
      <c r="E5" s="259"/>
      <c r="F5" s="259"/>
      <c r="G5" s="260"/>
      <c r="H5" s="59" t="s">
        <v>258</v>
      </c>
      <c r="I5" s="59">
        <v>11</v>
      </c>
      <c r="J5" s="59">
        <v>12</v>
      </c>
      <c r="K5" s="67">
        <v>13</v>
      </c>
    </row>
    <row r="6" spans="2:11" s="6" customFormat="1" ht="16.5" customHeight="1">
      <c r="B6" s="51"/>
      <c r="C6" s="125"/>
      <c r="D6" s="115"/>
      <c r="E6" s="51"/>
      <c r="F6" s="51"/>
      <c r="G6" s="52"/>
      <c r="H6" s="31"/>
      <c r="I6" s="31"/>
      <c r="J6" s="31"/>
      <c r="K6" s="35"/>
    </row>
    <row r="7" spans="2:11" s="6" customFormat="1" ht="18" customHeight="1">
      <c r="B7" s="45"/>
      <c r="C7" s="126">
        <v>1</v>
      </c>
      <c r="D7" s="269" t="s">
        <v>259</v>
      </c>
      <c r="E7" s="269"/>
      <c r="F7" s="269"/>
      <c r="G7" s="47"/>
      <c r="H7" s="31">
        <v>2873665</v>
      </c>
      <c r="I7" s="31">
        <v>2950836</v>
      </c>
      <c r="J7" s="31">
        <v>2975039</v>
      </c>
      <c r="K7" s="35">
        <v>2768795</v>
      </c>
    </row>
    <row r="8" spans="2:11" s="6" customFormat="1" ht="16.5" customHeight="1">
      <c r="B8" s="45"/>
      <c r="C8" s="127"/>
      <c r="D8" s="117"/>
      <c r="E8" s="45"/>
      <c r="F8" s="45"/>
      <c r="G8" s="47"/>
      <c r="H8" s="31"/>
      <c r="I8" s="31"/>
      <c r="J8" s="31"/>
      <c r="K8" s="35"/>
    </row>
    <row r="9" spans="2:11" s="6" customFormat="1" ht="18" customHeight="1">
      <c r="B9" s="45"/>
      <c r="C9" s="127"/>
      <c r="D9" s="117"/>
      <c r="E9" s="269" t="s">
        <v>260</v>
      </c>
      <c r="F9" s="269"/>
      <c r="G9" s="47"/>
      <c r="H9" s="31">
        <v>74393</v>
      </c>
      <c r="I9" s="31">
        <v>71606</v>
      </c>
      <c r="J9" s="31">
        <v>69658</v>
      </c>
      <c r="K9" s="35">
        <v>62564</v>
      </c>
    </row>
    <row r="10" spans="2:11" s="6" customFormat="1" ht="18" customHeight="1">
      <c r="B10" s="45"/>
      <c r="C10" s="127"/>
      <c r="D10" s="117"/>
      <c r="E10" s="45"/>
      <c r="F10" s="68" t="s">
        <v>35</v>
      </c>
      <c r="G10" s="47"/>
      <c r="H10" s="31">
        <v>69782</v>
      </c>
      <c r="I10" s="31">
        <v>68603</v>
      </c>
      <c r="J10" s="31">
        <v>66785</v>
      </c>
      <c r="K10" s="35">
        <v>60049</v>
      </c>
    </row>
    <row r="11" spans="2:11" s="6" customFormat="1" ht="18" customHeight="1">
      <c r="B11" s="45"/>
      <c r="C11" s="127"/>
      <c r="D11" s="117"/>
      <c r="E11" s="45"/>
      <c r="F11" s="68" t="s">
        <v>36</v>
      </c>
      <c r="G11" s="47"/>
      <c r="H11" s="31">
        <v>3545</v>
      </c>
      <c r="I11" s="31">
        <v>2129</v>
      </c>
      <c r="J11" s="31">
        <v>1883</v>
      </c>
      <c r="K11" s="35">
        <v>1667</v>
      </c>
    </row>
    <row r="12" spans="2:11" s="6" customFormat="1" ht="18" customHeight="1">
      <c r="B12" s="45"/>
      <c r="C12" s="127"/>
      <c r="D12" s="117"/>
      <c r="E12" s="45"/>
      <c r="F12" s="68" t="s">
        <v>157</v>
      </c>
      <c r="G12" s="47"/>
      <c r="H12" s="31">
        <v>1066</v>
      </c>
      <c r="I12" s="31">
        <v>874</v>
      </c>
      <c r="J12" s="31">
        <v>990</v>
      </c>
      <c r="K12" s="35">
        <v>848</v>
      </c>
    </row>
    <row r="13" spans="2:11" s="6" customFormat="1" ht="18" customHeight="1">
      <c r="B13" s="45"/>
      <c r="C13" s="127"/>
      <c r="D13" s="117"/>
      <c r="E13" s="269" t="s">
        <v>261</v>
      </c>
      <c r="F13" s="269"/>
      <c r="G13" s="47"/>
      <c r="H13" s="31">
        <v>13129</v>
      </c>
      <c r="I13" s="31">
        <v>11097</v>
      </c>
      <c r="J13" s="31">
        <v>10439</v>
      </c>
      <c r="K13" s="35">
        <v>10671</v>
      </c>
    </row>
    <row r="14" spans="2:11" s="6" customFormat="1" ht="18" customHeight="1">
      <c r="B14" s="45"/>
      <c r="C14" s="127"/>
      <c r="D14" s="117"/>
      <c r="E14" s="269" t="s">
        <v>262</v>
      </c>
      <c r="F14" s="269"/>
      <c r="G14" s="47"/>
      <c r="H14" s="31">
        <v>787307</v>
      </c>
      <c r="I14" s="31">
        <v>867545</v>
      </c>
      <c r="J14" s="31">
        <v>888294</v>
      </c>
      <c r="K14" s="35">
        <v>716691</v>
      </c>
    </row>
    <row r="15" spans="2:11" s="6" customFormat="1" ht="18" customHeight="1">
      <c r="B15" s="45"/>
      <c r="C15" s="127"/>
      <c r="D15" s="117"/>
      <c r="E15" s="269" t="s">
        <v>263</v>
      </c>
      <c r="F15" s="269"/>
      <c r="G15" s="47"/>
      <c r="H15" s="31">
        <v>329149</v>
      </c>
      <c r="I15" s="31">
        <v>328774</v>
      </c>
      <c r="J15" s="31">
        <v>319145</v>
      </c>
      <c r="K15" s="35">
        <v>263453</v>
      </c>
    </row>
    <row r="16" spans="2:11" s="6" customFormat="1" ht="18" customHeight="1">
      <c r="B16" s="45"/>
      <c r="C16" s="127"/>
      <c r="D16" s="117"/>
      <c r="E16" s="269" t="s">
        <v>264</v>
      </c>
      <c r="F16" s="269"/>
      <c r="G16" s="47"/>
      <c r="H16" s="31">
        <v>75706</v>
      </c>
      <c r="I16" s="31">
        <v>75050</v>
      </c>
      <c r="J16" s="31">
        <v>76686</v>
      </c>
      <c r="K16" s="35">
        <v>77335</v>
      </c>
    </row>
    <row r="17" spans="2:11" s="6" customFormat="1" ht="18" customHeight="1">
      <c r="B17" s="45"/>
      <c r="C17" s="127"/>
      <c r="D17" s="117"/>
      <c r="E17" s="269" t="s">
        <v>265</v>
      </c>
      <c r="F17" s="269"/>
      <c r="G17" s="47"/>
      <c r="H17" s="31">
        <v>307756</v>
      </c>
      <c r="I17" s="31">
        <v>302855</v>
      </c>
      <c r="J17" s="31">
        <v>291979</v>
      </c>
      <c r="K17" s="35">
        <v>301217</v>
      </c>
    </row>
    <row r="18" spans="2:11" s="6" customFormat="1" ht="18" customHeight="1">
      <c r="B18" s="45"/>
      <c r="C18" s="127"/>
      <c r="D18" s="117"/>
      <c r="E18" s="269" t="s">
        <v>266</v>
      </c>
      <c r="F18" s="269"/>
      <c r="G18" s="47"/>
      <c r="H18" s="31">
        <v>145829</v>
      </c>
      <c r="I18" s="31">
        <v>143075</v>
      </c>
      <c r="J18" s="31">
        <v>148816</v>
      </c>
      <c r="K18" s="35">
        <v>168466</v>
      </c>
    </row>
    <row r="19" spans="2:11" s="6" customFormat="1" ht="18" customHeight="1">
      <c r="B19" s="45"/>
      <c r="C19" s="127"/>
      <c r="D19" s="117"/>
      <c r="E19" s="269" t="s">
        <v>267</v>
      </c>
      <c r="F19" s="269"/>
      <c r="G19" s="47"/>
      <c r="H19" s="31">
        <v>354824</v>
      </c>
      <c r="I19" s="31">
        <v>356105</v>
      </c>
      <c r="J19" s="31">
        <v>355048</v>
      </c>
      <c r="K19" s="35">
        <v>350113</v>
      </c>
    </row>
    <row r="20" spans="2:11" s="6" customFormat="1" ht="18" customHeight="1">
      <c r="B20" s="45"/>
      <c r="C20" s="127"/>
      <c r="D20" s="117"/>
      <c r="E20" s="269" t="s">
        <v>268</v>
      </c>
      <c r="F20" s="269"/>
      <c r="G20" s="47"/>
      <c r="H20" s="31">
        <v>178112</v>
      </c>
      <c r="I20" s="31">
        <v>168485</v>
      </c>
      <c r="J20" s="31">
        <v>166275</v>
      </c>
      <c r="K20" s="35">
        <v>164353</v>
      </c>
    </row>
    <row r="21" spans="2:11" s="6" customFormat="1" ht="18" customHeight="1">
      <c r="B21" s="45"/>
      <c r="C21" s="127"/>
      <c r="D21" s="117"/>
      <c r="E21" s="269" t="s">
        <v>269</v>
      </c>
      <c r="F21" s="269"/>
      <c r="G21" s="47"/>
      <c r="H21" s="31">
        <v>607460</v>
      </c>
      <c r="I21" s="31">
        <v>626244</v>
      </c>
      <c r="J21" s="31">
        <v>648699</v>
      </c>
      <c r="K21" s="35">
        <v>653932</v>
      </c>
    </row>
    <row r="22" spans="2:11" s="6" customFormat="1" ht="16.5" customHeight="1">
      <c r="B22" s="40"/>
      <c r="C22" s="128"/>
      <c r="D22" s="129"/>
      <c r="E22" s="40"/>
      <c r="F22" s="40"/>
      <c r="G22" s="38"/>
      <c r="H22" s="41"/>
      <c r="I22" s="41"/>
      <c r="J22" s="41"/>
      <c r="K22" s="65"/>
    </row>
    <row r="23" spans="2:11" s="6" customFormat="1" ht="16.5" customHeight="1">
      <c r="B23" s="45"/>
      <c r="C23" s="127"/>
      <c r="D23" s="117"/>
      <c r="E23" s="45"/>
      <c r="F23" s="45"/>
      <c r="G23" s="47"/>
      <c r="H23" s="31"/>
      <c r="I23" s="31"/>
      <c r="J23" s="31"/>
      <c r="K23" s="35"/>
    </row>
    <row r="24" spans="2:11" s="6" customFormat="1" ht="18" customHeight="1">
      <c r="B24" s="45"/>
      <c r="C24" s="126">
        <v>2</v>
      </c>
      <c r="D24" s="269" t="s">
        <v>270</v>
      </c>
      <c r="E24" s="269"/>
      <c r="F24" s="269"/>
      <c r="G24" s="47"/>
      <c r="H24" s="31">
        <v>331632</v>
      </c>
      <c r="I24" s="31">
        <v>338354</v>
      </c>
      <c r="J24" s="31">
        <v>350331</v>
      </c>
      <c r="K24" s="35">
        <v>354252</v>
      </c>
    </row>
    <row r="25" spans="2:11" s="6" customFormat="1" ht="16.5" customHeight="1">
      <c r="B25" s="45"/>
      <c r="C25" s="127"/>
      <c r="D25" s="117"/>
      <c r="E25" s="45"/>
      <c r="F25" s="45"/>
      <c r="G25" s="47"/>
      <c r="H25" s="31"/>
      <c r="I25" s="31"/>
      <c r="J25" s="31"/>
      <c r="K25" s="35"/>
    </row>
    <row r="26" spans="2:11" s="6" customFormat="1" ht="18" customHeight="1">
      <c r="B26" s="45"/>
      <c r="C26" s="127"/>
      <c r="D26" s="117"/>
      <c r="E26" s="269" t="s">
        <v>264</v>
      </c>
      <c r="F26" s="269"/>
      <c r="G26" s="47"/>
      <c r="H26" s="31">
        <v>30897</v>
      </c>
      <c r="I26" s="31">
        <v>33743</v>
      </c>
      <c r="J26" s="31">
        <v>36402</v>
      </c>
      <c r="K26" s="35">
        <v>38679</v>
      </c>
    </row>
    <row r="27" spans="2:11" s="6" customFormat="1" ht="18" customHeight="1">
      <c r="B27" s="45"/>
      <c r="C27" s="127"/>
      <c r="D27" s="117"/>
      <c r="E27" s="269" t="s">
        <v>269</v>
      </c>
      <c r="F27" s="269"/>
      <c r="G27" s="47"/>
      <c r="H27" s="31">
        <v>105235</v>
      </c>
      <c r="I27" s="31">
        <v>103933</v>
      </c>
      <c r="J27" s="31">
        <v>106810</v>
      </c>
      <c r="K27" s="35">
        <v>106974</v>
      </c>
    </row>
    <row r="28" spans="2:11" s="6" customFormat="1" ht="18" customHeight="1">
      <c r="B28" s="45"/>
      <c r="C28" s="127"/>
      <c r="D28" s="117"/>
      <c r="E28" s="269" t="s">
        <v>271</v>
      </c>
      <c r="F28" s="269"/>
      <c r="G28" s="47"/>
      <c r="H28" s="31">
        <v>195500</v>
      </c>
      <c r="I28" s="31">
        <v>200678</v>
      </c>
      <c r="J28" s="31">
        <v>207119</v>
      </c>
      <c r="K28" s="35">
        <v>208599</v>
      </c>
    </row>
    <row r="29" spans="2:11" s="6" customFormat="1" ht="16.5" customHeight="1">
      <c r="B29" s="40"/>
      <c r="C29" s="128"/>
      <c r="D29" s="129"/>
      <c r="E29" s="40"/>
      <c r="F29" s="40"/>
      <c r="G29" s="38"/>
      <c r="H29" s="41"/>
      <c r="I29" s="41"/>
      <c r="J29" s="41"/>
      <c r="K29" s="65"/>
    </row>
    <row r="30" spans="2:11" s="6" customFormat="1" ht="16.5" customHeight="1">
      <c r="B30" s="45"/>
      <c r="C30" s="127"/>
      <c r="D30" s="117"/>
      <c r="E30" s="45"/>
      <c r="F30" s="45"/>
      <c r="G30" s="47"/>
      <c r="H30" s="31"/>
      <c r="I30" s="31"/>
      <c r="J30" s="31"/>
      <c r="K30" s="35"/>
    </row>
    <row r="31" spans="2:11" s="4" customFormat="1" ht="36" customHeight="1">
      <c r="B31" s="61"/>
      <c r="C31" s="126">
        <v>3</v>
      </c>
      <c r="D31" s="270" t="s">
        <v>272</v>
      </c>
      <c r="E31" s="270"/>
      <c r="F31" s="270"/>
      <c r="G31" s="76"/>
      <c r="H31" s="77">
        <v>69423</v>
      </c>
      <c r="I31" s="77">
        <v>71577</v>
      </c>
      <c r="J31" s="77">
        <v>71293</v>
      </c>
      <c r="K31" s="130">
        <v>79491</v>
      </c>
    </row>
    <row r="32" spans="2:11" s="6" customFormat="1" ht="16.5" customHeight="1">
      <c r="B32" s="45"/>
      <c r="C32" s="127"/>
      <c r="D32" s="117"/>
      <c r="E32" s="45"/>
      <c r="F32" s="45"/>
      <c r="G32" s="47"/>
      <c r="H32" s="31"/>
      <c r="I32" s="31"/>
      <c r="J32" s="31"/>
      <c r="K32" s="35"/>
    </row>
    <row r="33" spans="2:11" s="6" customFormat="1" ht="18" customHeight="1">
      <c r="B33" s="45"/>
      <c r="C33" s="127"/>
      <c r="D33" s="117"/>
      <c r="E33" s="269" t="s">
        <v>269</v>
      </c>
      <c r="F33" s="269"/>
      <c r="G33" s="47"/>
      <c r="H33" s="31">
        <v>69423</v>
      </c>
      <c r="I33" s="31">
        <v>71577</v>
      </c>
      <c r="J33" s="31">
        <v>71293</v>
      </c>
      <c r="K33" s="35">
        <v>79491</v>
      </c>
    </row>
    <row r="34" spans="2:11" s="6" customFormat="1" ht="16.5" customHeight="1">
      <c r="B34" s="40"/>
      <c r="C34" s="128"/>
      <c r="D34" s="129"/>
      <c r="E34" s="40"/>
      <c r="F34" s="40"/>
      <c r="G34" s="38"/>
      <c r="H34" s="41"/>
      <c r="I34" s="41"/>
      <c r="J34" s="41"/>
      <c r="K34" s="65"/>
    </row>
    <row r="35" spans="2:11" s="6" customFormat="1" ht="16.5" customHeight="1">
      <c r="B35" s="45"/>
      <c r="C35" s="127"/>
      <c r="D35" s="117"/>
      <c r="E35" s="45"/>
      <c r="F35" s="45"/>
      <c r="G35" s="47"/>
      <c r="H35" s="31"/>
      <c r="I35" s="31"/>
      <c r="J35" s="31"/>
      <c r="K35" s="35"/>
    </row>
    <row r="36" spans="2:11" s="6" customFormat="1" ht="18" customHeight="1">
      <c r="B36" s="45"/>
      <c r="C36" s="126">
        <v>4</v>
      </c>
      <c r="D36" s="269" t="s">
        <v>273</v>
      </c>
      <c r="E36" s="269"/>
      <c r="F36" s="269"/>
      <c r="G36" s="47"/>
      <c r="H36" s="31">
        <v>3274720</v>
      </c>
      <c r="I36" s="31">
        <v>3360767</v>
      </c>
      <c r="J36" s="31">
        <v>3396663</v>
      </c>
      <c r="K36" s="35">
        <v>3202538</v>
      </c>
    </row>
    <row r="37" spans="2:11" s="6" customFormat="1" ht="16.5" customHeight="1">
      <c r="B37" s="40"/>
      <c r="C37" s="128"/>
      <c r="D37" s="129"/>
      <c r="E37" s="40"/>
      <c r="F37" s="40"/>
      <c r="G37" s="38"/>
      <c r="H37" s="41"/>
      <c r="I37" s="41"/>
      <c r="J37" s="41"/>
      <c r="K37" s="65"/>
    </row>
    <row r="38" spans="2:11" s="6" customFormat="1" ht="16.5" customHeight="1">
      <c r="B38" s="45"/>
      <c r="C38" s="127"/>
      <c r="D38" s="117"/>
      <c r="E38" s="45"/>
      <c r="F38" s="45"/>
      <c r="G38" s="47"/>
      <c r="H38" s="31"/>
      <c r="I38" s="31"/>
      <c r="J38" s="31"/>
      <c r="K38" s="35"/>
    </row>
    <row r="39" spans="2:11" s="6" customFormat="1" ht="18" customHeight="1">
      <c r="B39" s="45"/>
      <c r="C39" s="126">
        <v>5</v>
      </c>
      <c r="D39" s="273" t="s">
        <v>274</v>
      </c>
      <c r="E39" s="274"/>
      <c r="F39" s="131" t="s">
        <v>162</v>
      </c>
      <c r="G39" s="47"/>
      <c r="H39" s="31">
        <v>19020</v>
      </c>
      <c r="I39" s="31">
        <v>18843</v>
      </c>
      <c r="J39" s="31">
        <v>23825</v>
      </c>
      <c r="K39" s="35">
        <v>19424</v>
      </c>
    </row>
    <row r="40" spans="2:11" s="6" customFormat="1" ht="18" customHeight="1">
      <c r="B40" s="45"/>
      <c r="C40" s="127"/>
      <c r="D40" s="267" t="s">
        <v>256</v>
      </c>
      <c r="E40" s="274"/>
      <c r="F40" s="46" t="s">
        <v>163</v>
      </c>
      <c r="G40" s="47"/>
      <c r="H40" s="31">
        <v>117519</v>
      </c>
      <c r="I40" s="31">
        <v>110655</v>
      </c>
      <c r="J40" s="31">
        <v>109563</v>
      </c>
      <c r="K40" s="35">
        <v>128458</v>
      </c>
    </row>
    <row r="41" spans="2:11" s="6" customFormat="1" ht="16.5" customHeight="1">
      <c r="B41" s="40"/>
      <c r="C41" s="128"/>
      <c r="D41" s="129"/>
      <c r="E41" s="40"/>
      <c r="F41" s="40"/>
      <c r="G41" s="38"/>
      <c r="H41" s="31"/>
      <c r="I41" s="31"/>
      <c r="J41" s="31"/>
      <c r="K41" s="35"/>
    </row>
    <row r="42" spans="2:11" s="6" customFormat="1" ht="16.5" customHeight="1">
      <c r="B42" s="45"/>
      <c r="C42" s="127"/>
      <c r="D42" s="117"/>
      <c r="E42" s="45"/>
      <c r="F42" s="45"/>
      <c r="G42" s="47"/>
      <c r="H42" s="80"/>
      <c r="I42" s="80"/>
      <c r="J42" s="80"/>
      <c r="K42" s="132"/>
    </row>
    <row r="43" spans="2:11" s="135" customFormat="1" ht="33" customHeight="1">
      <c r="B43" s="110"/>
      <c r="C43" s="271" t="s">
        <v>275</v>
      </c>
      <c r="D43" s="272"/>
      <c r="E43" s="272"/>
      <c r="F43" s="272"/>
      <c r="G43" s="78"/>
      <c r="H43" s="133">
        <v>3138181</v>
      </c>
      <c r="I43" s="133">
        <v>3231269</v>
      </c>
      <c r="J43" s="133">
        <v>3263275</v>
      </c>
      <c r="K43" s="134">
        <v>3054656</v>
      </c>
    </row>
    <row r="44" spans="2:11" s="6" customFormat="1" ht="16.5" customHeight="1">
      <c r="B44" s="40"/>
      <c r="C44" s="128"/>
      <c r="D44" s="129" t="s">
        <v>276</v>
      </c>
      <c r="E44" s="40"/>
      <c r="F44" s="40"/>
      <c r="G44" s="38"/>
      <c r="H44" s="41"/>
      <c r="I44" s="41"/>
      <c r="J44" s="41"/>
      <c r="K44" s="65"/>
    </row>
    <row r="45" spans="2:11" s="6" customFormat="1" ht="9" customHeight="1">
      <c r="B45" s="32"/>
      <c r="C45" s="136"/>
      <c r="D45" s="137"/>
      <c r="E45" s="32"/>
      <c r="F45" s="32"/>
      <c r="G45" s="32"/>
      <c r="H45" s="32"/>
      <c r="I45" s="32"/>
      <c r="J45" s="32"/>
      <c r="K45" s="32"/>
    </row>
    <row r="46" spans="2:11" s="6" customFormat="1" ht="16.5" customHeight="1">
      <c r="B46" s="19"/>
      <c r="C46" s="138"/>
      <c r="D46" s="139"/>
      <c r="E46" s="19"/>
      <c r="F46" s="19"/>
      <c r="G46" s="19"/>
      <c r="H46" s="32"/>
      <c r="I46" s="32" t="s">
        <v>250</v>
      </c>
      <c r="J46" s="32"/>
      <c r="K46" s="19"/>
    </row>
  </sheetData>
  <mergeCells count="23">
    <mergeCell ref="D31:F31"/>
    <mergeCell ref="D36:F36"/>
    <mergeCell ref="C43:F43"/>
    <mergeCell ref="D39:E39"/>
    <mergeCell ref="D40:E40"/>
    <mergeCell ref="E33:F33"/>
    <mergeCell ref="E26:F26"/>
    <mergeCell ref="E27:F27"/>
    <mergeCell ref="E28:F28"/>
    <mergeCell ref="D24:F24"/>
    <mergeCell ref="D7:F7"/>
    <mergeCell ref="B4:G5"/>
    <mergeCell ref="H4:K4"/>
    <mergeCell ref="E9:F9"/>
    <mergeCell ref="E20:F20"/>
    <mergeCell ref="E21:F21"/>
    <mergeCell ref="E13:F13"/>
    <mergeCell ref="E14:F14"/>
    <mergeCell ref="E15:F15"/>
    <mergeCell ref="E16:F16"/>
    <mergeCell ref="E17:F17"/>
    <mergeCell ref="E18:F18"/>
    <mergeCell ref="E19:F19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Ｐゴシック,太字"&amp;14県&amp;"ＭＳ Ｐ明朝,太字" &amp;"ＭＳ Ｐゴシック,太字"民&amp;"ＭＳ Ｐ明朝,太字" &amp;"ＭＳ Ｐゴシック,太字"所&amp;"ＭＳ Ｐ明朝,太字" &amp;"ＭＳ Ｐゴシック,太字"得　&amp;"ＭＳ Ｐ明朝,太字"43&amp;"ＭＳ Ｐゴシック,太字"&amp;11
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875" style="0" customWidth="1"/>
    <col min="3" max="3" width="3.625" style="0" customWidth="1"/>
    <col min="4" max="4" width="2.625" style="0" customWidth="1"/>
    <col min="5" max="5" width="3.00390625" style="0" customWidth="1"/>
    <col min="6" max="6" width="18.00390625" style="0" customWidth="1"/>
    <col min="7" max="7" width="1.37890625" style="0" customWidth="1"/>
    <col min="8" max="9" width="11.75390625" style="0" customWidth="1"/>
    <col min="10" max="11" width="9.625" style="0" customWidth="1"/>
    <col min="12" max="13" width="8.875" style="0" customWidth="1"/>
    <col min="14" max="14" width="3.125" style="0" customWidth="1"/>
    <col min="15" max="16" width="10.125" style="0" customWidth="1"/>
    <col min="17" max="17" width="3.125" style="0" customWidth="1"/>
  </cols>
  <sheetData>
    <row r="1" ht="13.5">
      <c r="A1" s="234" t="s">
        <v>495</v>
      </c>
    </row>
    <row r="2" spans="1:11" s="4" customFormat="1" ht="24" customHeight="1">
      <c r="A2" s="5" t="s">
        <v>277</v>
      </c>
      <c r="B2" s="5"/>
      <c r="H2" s="5"/>
      <c r="K2" s="5"/>
    </row>
    <row r="3" ht="14.25" thickBot="1"/>
    <row r="4" spans="2:13" s="13" customFormat="1" ht="33" customHeight="1" thickTop="1">
      <c r="B4" s="248" t="s">
        <v>149</v>
      </c>
      <c r="C4" s="244"/>
      <c r="D4" s="244"/>
      <c r="E4" s="244"/>
      <c r="F4" s="244"/>
      <c r="G4" s="258"/>
      <c r="H4" s="246" t="s">
        <v>154</v>
      </c>
      <c r="I4" s="243"/>
      <c r="J4" s="265" t="s">
        <v>278</v>
      </c>
      <c r="K4" s="266"/>
      <c r="L4" s="261" t="s">
        <v>155</v>
      </c>
      <c r="M4" s="253"/>
    </row>
    <row r="5" spans="2:13" s="13" customFormat="1" ht="18" customHeight="1">
      <c r="B5" s="259"/>
      <c r="C5" s="259"/>
      <c r="D5" s="259"/>
      <c r="E5" s="259"/>
      <c r="F5" s="259"/>
      <c r="G5" s="260"/>
      <c r="H5" s="59" t="s">
        <v>279</v>
      </c>
      <c r="I5" s="66" t="s">
        <v>280</v>
      </c>
      <c r="J5" s="59" t="s">
        <v>279</v>
      </c>
      <c r="K5" s="66" t="s">
        <v>280</v>
      </c>
      <c r="L5" s="59" t="s">
        <v>279</v>
      </c>
      <c r="M5" s="67" t="s">
        <v>280</v>
      </c>
    </row>
    <row r="6" spans="2:13" ht="17.25" customHeight="1">
      <c r="B6" s="50"/>
      <c r="C6" s="51"/>
      <c r="D6" s="51"/>
      <c r="E6" s="51"/>
      <c r="F6" s="51"/>
      <c r="G6" s="52"/>
      <c r="H6" s="53"/>
      <c r="I6" s="35"/>
      <c r="J6" s="32"/>
      <c r="K6" s="37"/>
      <c r="L6" s="32"/>
      <c r="M6" s="37"/>
    </row>
    <row r="7" spans="2:13" ht="17.25" customHeight="1">
      <c r="B7" s="131">
        <v>1</v>
      </c>
      <c r="C7" s="245" t="s">
        <v>131</v>
      </c>
      <c r="D7" s="245"/>
      <c r="E7" s="245"/>
      <c r="F7" s="245"/>
      <c r="G7" s="47"/>
      <c r="H7" s="140">
        <v>1834834</v>
      </c>
      <c r="I7" s="141">
        <v>1803236</v>
      </c>
      <c r="J7" s="142">
        <v>1.6</v>
      </c>
      <c r="K7" s="143">
        <v>-1.7</v>
      </c>
      <c r="L7" s="142">
        <v>72.15046719196434</v>
      </c>
      <c r="M7" s="143">
        <v>76.9009272108362</v>
      </c>
    </row>
    <row r="8" spans="2:13" ht="17.25" customHeight="1">
      <c r="B8" s="45"/>
      <c r="C8" s="144" t="s">
        <v>281</v>
      </c>
      <c r="D8" s="245" t="s">
        <v>282</v>
      </c>
      <c r="E8" s="245"/>
      <c r="F8" s="245"/>
      <c r="G8" s="47"/>
      <c r="H8" s="140">
        <v>1539818</v>
      </c>
      <c r="I8" s="141">
        <v>1497621</v>
      </c>
      <c r="J8" s="142">
        <v>1.9</v>
      </c>
      <c r="K8" s="143">
        <v>-2.7</v>
      </c>
      <c r="L8" s="142">
        <v>60.54966721272669</v>
      </c>
      <c r="M8" s="143">
        <v>63.86764877720926</v>
      </c>
    </row>
    <row r="9" spans="2:13" ht="17.25" customHeight="1">
      <c r="B9" s="45"/>
      <c r="C9" s="144" t="s">
        <v>166</v>
      </c>
      <c r="D9" s="245" t="s">
        <v>283</v>
      </c>
      <c r="E9" s="245"/>
      <c r="F9" s="245"/>
      <c r="G9" s="47"/>
      <c r="H9" s="140">
        <v>295015</v>
      </c>
      <c r="I9" s="141">
        <v>305615</v>
      </c>
      <c r="J9" s="142">
        <v>0.1</v>
      </c>
      <c r="K9" s="143">
        <v>3.6</v>
      </c>
      <c r="L9" s="142">
        <v>11.60076065662472</v>
      </c>
      <c r="M9" s="143">
        <v>13.033278433626938</v>
      </c>
    </row>
    <row r="10" spans="2:13" ht="17.25" customHeight="1">
      <c r="B10" s="45"/>
      <c r="C10" s="144"/>
      <c r="D10" s="46"/>
      <c r="E10" s="127" t="s">
        <v>284</v>
      </c>
      <c r="F10" s="145" t="s">
        <v>285</v>
      </c>
      <c r="G10" s="47"/>
      <c r="H10" s="140">
        <v>188167</v>
      </c>
      <c r="I10" s="141">
        <v>193848</v>
      </c>
      <c r="J10" s="146">
        <v>0</v>
      </c>
      <c r="K10" s="147">
        <v>3</v>
      </c>
      <c r="L10" s="142">
        <v>7.399218109164292</v>
      </c>
      <c r="M10" s="143">
        <v>8.266855219153884</v>
      </c>
    </row>
    <row r="11" spans="2:13" ht="17.25" customHeight="1">
      <c r="B11" s="45"/>
      <c r="C11" s="144"/>
      <c r="D11" s="46"/>
      <c r="E11" s="127" t="s">
        <v>286</v>
      </c>
      <c r="F11" s="145" t="s">
        <v>287</v>
      </c>
      <c r="G11" s="47"/>
      <c r="H11" s="140">
        <v>106849</v>
      </c>
      <c r="I11" s="141">
        <v>111767</v>
      </c>
      <c r="J11" s="146">
        <v>0.3</v>
      </c>
      <c r="K11" s="147">
        <v>4.6</v>
      </c>
      <c r="L11" s="142">
        <v>4.201581870073368</v>
      </c>
      <c r="M11" s="143">
        <v>4.766423214473052</v>
      </c>
    </row>
    <row r="12" spans="2:13" ht="17.25" customHeight="1">
      <c r="B12" s="40"/>
      <c r="C12" s="40"/>
      <c r="D12" s="40"/>
      <c r="E12" s="40"/>
      <c r="F12" s="40"/>
      <c r="G12" s="38"/>
      <c r="H12" s="148"/>
      <c r="I12" s="149"/>
      <c r="J12" s="150"/>
      <c r="K12" s="151"/>
      <c r="L12" s="150"/>
      <c r="M12" s="151"/>
    </row>
    <row r="13" spans="2:13" ht="17.25" customHeight="1">
      <c r="B13" s="45"/>
      <c r="C13" s="45"/>
      <c r="D13" s="45"/>
      <c r="E13" s="45"/>
      <c r="F13" s="45"/>
      <c r="G13" s="47"/>
      <c r="H13" s="140"/>
      <c r="I13" s="141"/>
      <c r="J13" s="142"/>
      <c r="K13" s="143"/>
      <c r="L13" s="142"/>
      <c r="M13" s="143"/>
    </row>
    <row r="14" spans="2:13" ht="17.25" customHeight="1">
      <c r="B14" s="131">
        <v>2</v>
      </c>
      <c r="C14" s="245" t="s">
        <v>288</v>
      </c>
      <c r="D14" s="245"/>
      <c r="E14" s="245"/>
      <c r="F14" s="245"/>
      <c r="G14" s="47"/>
      <c r="H14" s="140">
        <v>106802</v>
      </c>
      <c r="I14" s="141">
        <v>74735</v>
      </c>
      <c r="J14" s="146">
        <v>-12.6</v>
      </c>
      <c r="K14" s="147">
        <v>-30</v>
      </c>
      <c r="L14" s="146">
        <v>4.1997337072651675</v>
      </c>
      <c r="M14" s="147">
        <v>3.1871539804561597</v>
      </c>
    </row>
    <row r="15" spans="2:13" ht="17.25" customHeight="1">
      <c r="B15" s="45"/>
      <c r="C15" s="45"/>
      <c r="D15" s="45"/>
      <c r="E15" s="127" t="s">
        <v>284</v>
      </c>
      <c r="F15" s="46" t="s">
        <v>289</v>
      </c>
      <c r="G15" s="47"/>
      <c r="H15" s="140">
        <v>246792</v>
      </c>
      <c r="I15" s="141">
        <v>210509</v>
      </c>
      <c r="J15" s="146">
        <v>-7.2</v>
      </c>
      <c r="K15" s="147">
        <v>-14.7</v>
      </c>
      <c r="L15" s="146">
        <v>9.704506292797749</v>
      </c>
      <c r="M15" s="147">
        <v>8.977381377826262</v>
      </c>
    </row>
    <row r="16" spans="2:13" ht="17.25" customHeight="1">
      <c r="B16" s="45"/>
      <c r="C16" s="45"/>
      <c r="D16" s="45"/>
      <c r="E16" s="127" t="s">
        <v>286</v>
      </c>
      <c r="F16" s="46" t="s">
        <v>290</v>
      </c>
      <c r="G16" s="47"/>
      <c r="H16" s="140">
        <v>139990</v>
      </c>
      <c r="I16" s="141">
        <v>135773</v>
      </c>
      <c r="J16" s="146">
        <v>-2.7</v>
      </c>
      <c r="K16" s="147">
        <v>-3</v>
      </c>
      <c r="L16" s="146">
        <v>5.5047725855325815</v>
      </c>
      <c r="M16" s="147">
        <v>5.790184751300918</v>
      </c>
    </row>
    <row r="17" spans="2:13" ht="17.25" customHeight="1">
      <c r="B17" s="45"/>
      <c r="C17" s="144" t="s">
        <v>281</v>
      </c>
      <c r="D17" s="245" t="s">
        <v>291</v>
      </c>
      <c r="E17" s="245"/>
      <c r="F17" s="245"/>
      <c r="G17" s="47"/>
      <c r="H17" s="152">
        <v>-48429</v>
      </c>
      <c r="I17" s="153">
        <v>-44317</v>
      </c>
      <c r="J17" s="146">
        <v>-11.2</v>
      </c>
      <c r="K17" s="147">
        <v>8.5</v>
      </c>
      <c r="L17" s="146">
        <v>-1.9043548220927025</v>
      </c>
      <c r="M17" s="147">
        <v>-1.8899458480213502</v>
      </c>
    </row>
    <row r="18" spans="2:13" ht="17.25" customHeight="1">
      <c r="B18" s="45"/>
      <c r="C18" s="127"/>
      <c r="D18" s="45"/>
      <c r="E18" s="127" t="s">
        <v>284</v>
      </c>
      <c r="F18" s="46" t="s">
        <v>289</v>
      </c>
      <c r="G18" s="47"/>
      <c r="H18" s="152">
        <v>50646</v>
      </c>
      <c r="I18" s="153">
        <v>48317</v>
      </c>
      <c r="J18" s="146">
        <v>-12.9</v>
      </c>
      <c r="K18" s="147">
        <v>-4.6</v>
      </c>
      <c r="L18" s="146">
        <v>1.9915330549816639</v>
      </c>
      <c r="M18" s="147">
        <v>2.0605301247568106</v>
      </c>
    </row>
    <row r="19" spans="2:13" ht="17.25" customHeight="1">
      <c r="B19" s="45"/>
      <c r="C19" s="127"/>
      <c r="D19" s="45"/>
      <c r="E19" s="127" t="s">
        <v>286</v>
      </c>
      <c r="F19" s="46" t="s">
        <v>290</v>
      </c>
      <c r="G19" s="47"/>
      <c r="H19" s="152">
        <v>99075</v>
      </c>
      <c r="I19" s="153">
        <v>92635</v>
      </c>
      <c r="J19" s="146">
        <v>-2.6</v>
      </c>
      <c r="K19" s="147">
        <v>-6.5</v>
      </c>
      <c r="L19" s="146">
        <v>3.8958878770743657</v>
      </c>
      <c r="M19" s="147">
        <v>3.950518618847345</v>
      </c>
    </row>
    <row r="20" spans="2:13" ht="17.25" customHeight="1">
      <c r="B20" s="45"/>
      <c r="C20" s="144" t="s">
        <v>292</v>
      </c>
      <c r="D20" s="245" t="s">
        <v>293</v>
      </c>
      <c r="E20" s="245"/>
      <c r="F20" s="245"/>
      <c r="G20" s="47"/>
      <c r="H20" s="140">
        <v>154133</v>
      </c>
      <c r="I20" s="141">
        <v>118535</v>
      </c>
      <c r="J20" s="146">
        <v>-6.4</v>
      </c>
      <c r="K20" s="147">
        <v>-23.1</v>
      </c>
      <c r="L20" s="146">
        <v>6.060912300349264</v>
      </c>
      <c r="M20" s="147">
        <v>5.055051810709451</v>
      </c>
    </row>
    <row r="21" spans="2:13" ht="17.25" customHeight="1">
      <c r="B21" s="45"/>
      <c r="C21" s="45"/>
      <c r="D21" s="127" t="s">
        <v>294</v>
      </c>
      <c r="E21" s="245" t="s">
        <v>295</v>
      </c>
      <c r="F21" s="245"/>
      <c r="G21" s="47"/>
      <c r="H21" s="140">
        <v>45503</v>
      </c>
      <c r="I21" s="141">
        <v>6514</v>
      </c>
      <c r="J21" s="146">
        <v>-17.2</v>
      </c>
      <c r="K21" s="147">
        <v>-85.7</v>
      </c>
      <c r="L21" s="146">
        <v>1.7892968566289666</v>
      </c>
      <c r="M21" s="147">
        <v>0.2777964946636974</v>
      </c>
    </row>
    <row r="22" spans="2:13" ht="17.25" customHeight="1">
      <c r="B22" s="45"/>
      <c r="C22" s="45"/>
      <c r="D22" s="127"/>
      <c r="E22" s="127" t="s">
        <v>284</v>
      </c>
      <c r="F22" s="46" t="s">
        <v>289</v>
      </c>
      <c r="G22" s="47"/>
      <c r="H22" s="140">
        <v>83140</v>
      </c>
      <c r="I22" s="141">
        <v>46686</v>
      </c>
      <c r="J22" s="146">
        <v>-11</v>
      </c>
      <c r="K22" s="147">
        <v>-43.8</v>
      </c>
      <c r="L22" s="146">
        <v>3.2692820398684113</v>
      </c>
      <c r="M22" s="147">
        <v>1.9909743859179267</v>
      </c>
    </row>
    <row r="23" spans="2:13" ht="17.25" customHeight="1">
      <c r="B23" s="45"/>
      <c r="C23" s="45"/>
      <c r="D23" s="127"/>
      <c r="E23" s="127" t="s">
        <v>286</v>
      </c>
      <c r="F23" s="46" t="s">
        <v>290</v>
      </c>
      <c r="G23" s="47"/>
      <c r="H23" s="140">
        <v>37638</v>
      </c>
      <c r="I23" s="141">
        <v>40171</v>
      </c>
      <c r="J23" s="146">
        <v>-2.2</v>
      </c>
      <c r="K23" s="147">
        <v>6.7</v>
      </c>
      <c r="L23" s="146">
        <v>1.4800245058523847</v>
      </c>
      <c r="M23" s="147">
        <v>1.7131352451850455</v>
      </c>
    </row>
    <row r="24" spans="2:13" ht="17.25" customHeight="1">
      <c r="B24" s="45"/>
      <c r="C24" s="45"/>
      <c r="D24" s="127" t="s">
        <v>296</v>
      </c>
      <c r="E24" s="245" t="s">
        <v>297</v>
      </c>
      <c r="F24" s="245"/>
      <c r="G24" s="47"/>
      <c r="H24" s="140">
        <v>13171</v>
      </c>
      <c r="I24" s="141">
        <v>10436</v>
      </c>
      <c r="J24" s="146">
        <v>32.3</v>
      </c>
      <c r="K24" s="147">
        <v>-20.8</v>
      </c>
      <c r="L24" s="142">
        <v>0.5179181350385715</v>
      </c>
      <c r="M24" s="143">
        <v>0.44505437800281633</v>
      </c>
    </row>
    <row r="25" spans="2:13" ht="17.25" customHeight="1">
      <c r="B25" s="45"/>
      <c r="C25" s="45"/>
      <c r="D25" s="127" t="s">
        <v>298</v>
      </c>
      <c r="E25" s="277" t="s">
        <v>299</v>
      </c>
      <c r="F25" s="277"/>
      <c r="G25" s="47"/>
      <c r="H25" s="140">
        <v>76699</v>
      </c>
      <c r="I25" s="141">
        <v>82299</v>
      </c>
      <c r="J25" s="146">
        <v>-4.8</v>
      </c>
      <c r="K25" s="147">
        <v>7.3</v>
      </c>
      <c r="L25" s="142">
        <v>3.016005089919019</v>
      </c>
      <c r="M25" s="143">
        <v>3.509728847762915</v>
      </c>
    </row>
    <row r="26" spans="2:13" ht="17.25" customHeight="1">
      <c r="B26" s="45"/>
      <c r="C26" s="45"/>
      <c r="D26" s="127" t="s">
        <v>298</v>
      </c>
      <c r="E26" s="245" t="s">
        <v>300</v>
      </c>
      <c r="F26" s="245"/>
      <c r="G26" s="47"/>
      <c r="H26" s="140">
        <v>18760</v>
      </c>
      <c r="I26" s="141">
        <v>19285</v>
      </c>
      <c r="J26" s="142">
        <v>-1.9</v>
      </c>
      <c r="K26" s="143">
        <v>2.8</v>
      </c>
      <c r="L26" s="154">
        <v>0.7376922187627062</v>
      </c>
      <c r="M26" s="155">
        <v>0.8224294442108389</v>
      </c>
    </row>
    <row r="27" spans="2:13" ht="17.25" customHeight="1">
      <c r="B27" s="45"/>
      <c r="C27" s="144" t="s">
        <v>301</v>
      </c>
      <c r="D27" s="267" t="s">
        <v>302</v>
      </c>
      <c r="E27" s="267"/>
      <c r="F27" s="267"/>
      <c r="G27" s="47"/>
      <c r="H27" s="152">
        <v>1098</v>
      </c>
      <c r="I27" s="153">
        <v>518</v>
      </c>
      <c r="J27" s="146">
        <v>-0.8</v>
      </c>
      <c r="K27" s="147">
        <v>-52.8</v>
      </c>
      <c r="L27" s="146">
        <v>0.04317622900860615</v>
      </c>
      <c r="M27" s="147">
        <v>0.02209066383724213</v>
      </c>
    </row>
    <row r="28" spans="2:13" ht="17.25" customHeight="1">
      <c r="B28" s="45"/>
      <c r="C28" s="45"/>
      <c r="D28" s="45"/>
      <c r="E28" s="127" t="s">
        <v>284</v>
      </c>
      <c r="F28" s="46" t="s">
        <v>289</v>
      </c>
      <c r="G28" s="47"/>
      <c r="H28" s="140">
        <v>4375</v>
      </c>
      <c r="I28" s="141">
        <v>3485</v>
      </c>
      <c r="J28" s="146">
        <v>-9.8</v>
      </c>
      <c r="K28" s="147">
        <v>-20.3</v>
      </c>
      <c r="L28" s="146">
        <v>0.17203643161443707</v>
      </c>
      <c r="M28" s="147">
        <v>0.14862155110576994</v>
      </c>
    </row>
    <row r="29" spans="2:13" ht="17.25" customHeight="1">
      <c r="B29" s="45"/>
      <c r="C29" s="45"/>
      <c r="D29" s="45"/>
      <c r="E29" s="127" t="s">
        <v>286</v>
      </c>
      <c r="F29" s="46" t="s">
        <v>290</v>
      </c>
      <c r="G29" s="47"/>
      <c r="H29" s="140">
        <v>3277</v>
      </c>
      <c r="I29" s="141">
        <v>2967</v>
      </c>
      <c r="J29" s="146">
        <v>-12.5</v>
      </c>
      <c r="K29" s="147">
        <v>-9.5</v>
      </c>
      <c r="L29" s="146">
        <v>0.12886020260583092</v>
      </c>
      <c r="M29" s="147">
        <v>0.1265308872685278</v>
      </c>
    </row>
    <row r="30" spans="2:13" ht="17.25" customHeight="1">
      <c r="B30" s="40"/>
      <c r="C30" s="40"/>
      <c r="D30" s="40"/>
      <c r="E30" s="40"/>
      <c r="F30" s="40"/>
      <c r="G30" s="38"/>
      <c r="H30" s="148"/>
      <c r="I30" s="149"/>
      <c r="J30" s="150"/>
      <c r="K30" s="151"/>
      <c r="L30" s="150"/>
      <c r="M30" s="151"/>
    </row>
    <row r="31" spans="2:13" ht="17.25" customHeight="1">
      <c r="B31" s="45"/>
      <c r="C31" s="45"/>
      <c r="D31" s="45"/>
      <c r="E31" s="45"/>
      <c r="F31" s="45"/>
      <c r="G31" s="47"/>
      <c r="H31" s="140"/>
      <c r="I31" s="141"/>
      <c r="J31" s="142"/>
      <c r="K31" s="143"/>
      <c r="L31" s="142"/>
      <c r="M31" s="143"/>
    </row>
    <row r="32" spans="2:13" ht="33" customHeight="1">
      <c r="B32" s="131">
        <v>3</v>
      </c>
      <c r="C32" s="276" t="s">
        <v>303</v>
      </c>
      <c r="D32" s="245"/>
      <c r="E32" s="245"/>
      <c r="F32" s="245"/>
      <c r="G32" s="47"/>
      <c r="H32" s="156">
        <v>601430</v>
      </c>
      <c r="I32" s="157">
        <v>466911</v>
      </c>
      <c r="J32" s="158">
        <v>6.5</v>
      </c>
      <c r="K32" s="159">
        <v>-22.4</v>
      </c>
      <c r="L32" s="158">
        <v>23.649799100770487</v>
      </c>
      <c r="M32" s="159">
        <v>19.911918808707647</v>
      </c>
    </row>
    <row r="33" spans="2:13" s="3" customFormat="1" ht="17.25">
      <c r="B33" s="61"/>
      <c r="C33" s="160" t="s">
        <v>281</v>
      </c>
      <c r="D33" s="270" t="s">
        <v>304</v>
      </c>
      <c r="E33" s="270"/>
      <c r="F33" s="270"/>
      <c r="G33" s="76"/>
      <c r="H33" s="156">
        <v>314033</v>
      </c>
      <c r="I33" s="157">
        <v>175724</v>
      </c>
      <c r="J33" s="158">
        <v>16.7</v>
      </c>
      <c r="K33" s="159">
        <v>-44</v>
      </c>
      <c r="L33" s="158">
        <v>12.34859810952606</v>
      </c>
      <c r="M33" s="159">
        <v>7.493937861265514</v>
      </c>
    </row>
    <row r="34" spans="2:13" s="3" customFormat="1" ht="17.25">
      <c r="B34" s="61"/>
      <c r="C34" s="160"/>
      <c r="D34" s="126" t="s">
        <v>284</v>
      </c>
      <c r="E34" s="270" t="s">
        <v>305</v>
      </c>
      <c r="F34" s="270"/>
      <c r="G34" s="76"/>
      <c r="H34" s="156">
        <v>297937</v>
      </c>
      <c r="I34" s="157">
        <v>168526</v>
      </c>
      <c r="J34" s="158">
        <v>21.6</v>
      </c>
      <c r="K34" s="159">
        <v>-43.4</v>
      </c>
      <c r="L34" s="158">
        <v>11.715661331636694</v>
      </c>
      <c r="M34" s="159">
        <v>7.1869714552800525</v>
      </c>
    </row>
    <row r="35" spans="2:13" s="3" customFormat="1" ht="17.25">
      <c r="B35" s="61"/>
      <c r="C35" s="160"/>
      <c r="D35" s="126" t="s">
        <v>286</v>
      </c>
      <c r="E35" s="270" t="s">
        <v>306</v>
      </c>
      <c r="F35" s="270"/>
      <c r="G35" s="76"/>
      <c r="H35" s="156">
        <v>16097</v>
      </c>
      <c r="I35" s="157">
        <v>7199</v>
      </c>
      <c r="J35" s="158">
        <v>-33.2</v>
      </c>
      <c r="K35" s="159">
        <v>-55.3</v>
      </c>
      <c r="L35" s="158">
        <v>0.632976100502307</v>
      </c>
      <c r="M35" s="159">
        <v>0.30700905205464496</v>
      </c>
    </row>
    <row r="36" spans="2:13" ht="17.25" customHeight="1">
      <c r="B36" s="45"/>
      <c r="C36" s="144" t="s">
        <v>166</v>
      </c>
      <c r="D36" s="276" t="s">
        <v>307</v>
      </c>
      <c r="E36" s="245"/>
      <c r="F36" s="245"/>
      <c r="G36" s="47"/>
      <c r="H36" s="140">
        <v>44284</v>
      </c>
      <c r="I36" s="141">
        <v>63821</v>
      </c>
      <c r="J36" s="142">
        <v>31.6</v>
      </c>
      <c r="K36" s="143">
        <v>44.1</v>
      </c>
      <c r="L36" s="142">
        <v>1.741362591454567</v>
      </c>
      <c r="M36" s="143">
        <v>2.7217147813834557</v>
      </c>
    </row>
    <row r="37" spans="2:13" ht="17.25" customHeight="1">
      <c r="B37" s="45"/>
      <c r="C37" s="144"/>
      <c r="D37" s="126" t="s">
        <v>284</v>
      </c>
      <c r="E37" s="270" t="s">
        <v>305</v>
      </c>
      <c r="F37" s="270"/>
      <c r="G37" s="47"/>
      <c r="H37" s="140">
        <v>6369</v>
      </c>
      <c r="I37" s="141">
        <v>3562</v>
      </c>
      <c r="J37" s="142">
        <v>-7</v>
      </c>
      <c r="K37" s="143">
        <v>-44.1</v>
      </c>
      <c r="L37" s="142">
        <v>0.2504457218176799</v>
      </c>
      <c r="M37" s="143">
        <v>0.15190529843292752</v>
      </c>
    </row>
    <row r="38" spans="2:13" ht="17.25" customHeight="1">
      <c r="B38" s="45"/>
      <c r="C38" s="144"/>
      <c r="D38" s="126" t="s">
        <v>286</v>
      </c>
      <c r="E38" s="270" t="s">
        <v>306</v>
      </c>
      <c r="F38" s="270"/>
      <c r="G38" s="47"/>
      <c r="H38" s="140">
        <v>37915</v>
      </c>
      <c r="I38" s="141">
        <v>60259</v>
      </c>
      <c r="J38" s="142">
        <v>41.5</v>
      </c>
      <c r="K38" s="143">
        <v>58.9</v>
      </c>
      <c r="L38" s="142">
        <v>1.490916869636887</v>
      </c>
      <c r="M38" s="143">
        <v>2.5698094829505282</v>
      </c>
    </row>
    <row r="39" spans="2:13" ht="17.25" customHeight="1">
      <c r="B39" s="45"/>
      <c r="C39" s="144" t="s">
        <v>167</v>
      </c>
      <c r="D39" s="245" t="s">
        <v>308</v>
      </c>
      <c r="E39" s="245"/>
      <c r="F39" s="245"/>
      <c r="G39" s="47"/>
      <c r="H39" s="140">
        <v>243113</v>
      </c>
      <c r="I39" s="141">
        <v>227367</v>
      </c>
      <c r="J39" s="142">
        <v>-7.2</v>
      </c>
      <c r="K39" s="143">
        <v>-6.5</v>
      </c>
      <c r="L39" s="142">
        <v>9.55983839978986</v>
      </c>
      <c r="M39" s="143">
        <v>9.69630881212786</v>
      </c>
    </row>
    <row r="40" spans="2:13" ht="17.25" customHeight="1">
      <c r="B40" s="45"/>
      <c r="C40" s="45"/>
      <c r="D40" s="126" t="s">
        <v>284</v>
      </c>
      <c r="E40" s="245" t="s">
        <v>309</v>
      </c>
      <c r="F40" s="245"/>
      <c r="G40" s="47"/>
      <c r="H40" s="140">
        <v>37992</v>
      </c>
      <c r="I40" s="141">
        <v>33317</v>
      </c>
      <c r="J40" s="142">
        <v>-2</v>
      </c>
      <c r="K40" s="143">
        <v>-12.3</v>
      </c>
      <c r="L40" s="142">
        <v>1.4939447108333013</v>
      </c>
      <c r="M40" s="143">
        <v>1.420839086998834</v>
      </c>
    </row>
    <row r="41" spans="2:13" ht="17.25" customHeight="1">
      <c r="B41" s="45"/>
      <c r="C41" s="45"/>
      <c r="D41" s="126" t="s">
        <v>286</v>
      </c>
      <c r="E41" s="275" t="s">
        <v>310</v>
      </c>
      <c r="F41" s="275"/>
      <c r="G41" s="47"/>
      <c r="H41" s="140">
        <v>96233</v>
      </c>
      <c r="I41" s="141">
        <v>91220</v>
      </c>
      <c r="J41" s="161">
        <v>-13.8</v>
      </c>
      <c r="K41" s="162">
        <v>-5.2</v>
      </c>
      <c r="L41" s="142">
        <v>3.7841330110976275</v>
      </c>
      <c r="M41" s="143">
        <v>3.8901744309521757</v>
      </c>
    </row>
    <row r="42" spans="2:13" ht="17.25" customHeight="1">
      <c r="B42" s="45"/>
      <c r="C42" s="45"/>
      <c r="D42" s="126" t="s">
        <v>311</v>
      </c>
      <c r="E42" s="245" t="s">
        <v>312</v>
      </c>
      <c r="F42" s="245"/>
      <c r="G42" s="47"/>
      <c r="H42" s="140">
        <v>108888</v>
      </c>
      <c r="I42" s="141">
        <v>102829</v>
      </c>
      <c r="J42" s="146">
        <v>-2.5</v>
      </c>
      <c r="K42" s="147">
        <v>-5.6</v>
      </c>
      <c r="L42" s="142">
        <v>4.281760677858931</v>
      </c>
      <c r="M42" s="143">
        <v>4.385252648107666</v>
      </c>
    </row>
    <row r="43" spans="2:13" ht="17.25" customHeight="1">
      <c r="B43" s="40"/>
      <c r="C43" s="40"/>
      <c r="D43" s="40"/>
      <c r="E43" s="40"/>
      <c r="F43" s="40"/>
      <c r="G43" s="38"/>
      <c r="H43" s="148"/>
      <c r="I43" s="149"/>
      <c r="J43" s="150"/>
      <c r="K43" s="151"/>
      <c r="L43" s="150"/>
      <c r="M43" s="151"/>
    </row>
    <row r="44" spans="2:13" ht="17.25" customHeight="1">
      <c r="B44" s="45"/>
      <c r="C44" s="45"/>
      <c r="D44" s="45"/>
      <c r="E44" s="45"/>
      <c r="F44" s="45"/>
      <c r="G44" s="47"/>
      <c r="H44" s="140"/>
      <c r="I44" s="141"/>
      <c r="J44" s="142"/>
      <c r="K44" s="143"/>
      <c r="L44" s="142"/>
      <c r="M44" s="143"/>
    </row>
    <row r="45" spans="2:13" ht="33" customHeight="1">
      <c r="B45" s="45"/>
      <c r="C45" s="242" t="s">
        <v>313</v>
      </c>
      <c r="D45" s="242"/>
      <c r="E45" s="242"/>
      <c r="F45" s="242"/>
      <c r="G45" s="47"/>
      <c r="H45" s="156">
        <v>2543066</v>
      </c>
      <c r="I45" s="157">
        <v>2344882</v>
      </c>
      <c r="J45" s="158">
        <v>2</v>
      </c>
      <c r="K45" s="159">
        <v>-7.8</v>
      </c>
      <c r="L45" s="158">
        <v>100</v>
      </c>
      <c r="M45" s="159">
        <v>100</v>
      </c>
    </row>
    <row r="46" spans="2:13" ht="17.25" customHeight="1">
      <c r="B46" s="40"/>
      <c r="C46" s="40"/>
      <c r="D46" s="40"/>
      <c r="E46" s="40"/>
      <c r="F46" s="40"/>
      <c r="G46" s="38"/>
      <c r="H46" s="148"/>
      <c r="I46" s="149"/>
      <c r="J46" s="163"/>
      <c r="K46" s="164"/>
      <c r="L46" s="165"/>
      <c r="M46" s="166"/>
    </row>
    <row r="47" spans="2:13" ht="9" customHeight="1">
      <c r="B47" s="54"/>
      <c r="C47" s="45"/>
      <c r="D47" s="45"/>
      <c r="E47" s="45"/>
      <c r="F47" s="45"/>
      <c r="G47" s="45"/>
      <c r="H47" s="167"/>
      <c r="I47" s="168"/>
      <c r="J47" s="45"/>
      <c r="K47" s="43"/>
      <c r="L47" s="45"/>
      <c r="M47" s="43"/>
    </row>
    <row r="48" spans="2:13" ht="16.5" customHeight="1">
      <c r="B48" s="19"/>
      <c r="C48" s="32"/>
      <c r="D48" s="32"/>
      <c r="E48" s="32"/>
      <c r="F48" s="32"/>
      <c r="G48" s="32"/>
      <c r="H48" s="31"/>
      <c r="I48" s="32" t="s">
        <v>250</v>
      </c>
      <c r="K48" s="169"/>
      <c r="L48" s="169"/>
      <c r="M48" s="32"/>
    </row>
  </sheetData>
  <mergeCells count="27">
    <mergeCell ref="C7:F7"/>
    <mergeCell ref="D8:F8"/>
    <mergeCell ref="D9:F9"/>
    <mergeCell ref="C14:F14"/>
    <mergeCell ref="D17:F17"/>
    <mergeCell ref="D27:F27"/>
    <mergeCell ref="D20:F20"/>
    <mergeCell ref="E38:F38"/>
    <mergeCell ref="E21:F21"/>
    <mergeCell ref="E24:F24"/>
    <mergeCell ref="E26:F26"/>
    <mergeCell ref="C32:F32"/>
    <mergeCell ref="E25:F25"/>
    <mergeCell ref="E41:F41"/>
    <mergeCell ref="E42:F42"/>
    <mergeCell ref="C45:F45"/>
    <mergeCell ref="D33:F33"/>
    <mergeCell ref="D36:F36"/>
    <mergeCell ref="D39:F39"/>
    <mergeCell ref="E40:F40"/>
    <mergeCell ref="E34:F34"/>
    <mergeCell ref="E35:F35"/>
    <mergeCell ref="E37:F37"/>
    <mergeCell ref="B4:G5"/>
    <mergeCell ref="H4:I4"/>
    <mergeCell ref="J4:K4"/>
    <mergeCell ref="L4:M4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5" r:id="rId3"/>
  <headerFooter alignWithMargins="0">
    <oddHeader>&amp;L&amp;"ＭＳ Ｐ明朝,太字"&amp;14 44&amp;"ＭＳ Ｐゴシック,太字"　県&amp;"ＭＳ Ｐ明朝,太字" &amp;"ＭＳ Ｐゴシック,太字"民&amp;"ＭＳ Ｐ明朝,太字" &amp;"ＭＳ Ｐゴシック,太字"所&amp;"ＭＳ Ｐ明朝,太字" &amp;"ＭＳ Ｐゴシック,太字"得&amp;R&amp;"ＭＳ Ｐゴシック,太字"
</oddHead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0.875" style="0" customWidth="1"/>
    <col min="3" max="3" width="1.875" style="123" customWidth="1"/>
    <col min="4" max="4" width="2.25390625" style="124" customWidth="1"/>
    <col min="5" max="5" width="2.125" style="0" customWidth="1"/>
    <col min="6" max="6" width="23.50390625" style="0" customWidth="1"/>
    <col min="7" max="7" width="0.37109375" style="0" customWidth="1"/>
    <col min="8" max="8" width="12.50390625" style="0" customWidth="1"/>
    <col min="9" max="9" width="13.00390625" style="0" customWidth="1"/>
    <col min="10" max="10" width="10.00390625" style="0" customWidth="1"/>
    <col min="11" max="11" width="10.50390625" style="0" customWidth="1"/>
    <col min="12" max="12" width="8.875" style="0" customWidth="1"/>
    <col min="14" max="14" width="3.125" style="0" customWidth="1"/>
  </cols>
  <sheetData>
    <row r="1" ht="13.5">
      <c r="A1" s="234" t="s">
        <v>495</v>
      </c>
    </row>
    <row r="2" spans="1:11" s="4" customFormat="1" ht="24" customHeight="1" thickBot="1">
      <c r="A2" s="5" t="s">
        <v>314</v>
      </c>
      <c r="B2" s="5"/>
      <c r="C2" s="122"/>
      <c r="E2" s="5"/>
      <c r="J2"/>
      <c r="K2"/>
    </row>
    <row r="3" spans="2:13" ht="36" customHeight="1" thickTop="1">
      <c r="B3" s="248" t="s">
        <v>149</v>
      </c>
      <c r="C3" s="244"/>
      <c r="D3" s="244"/>
      <c r="E3" s="244"/>
      <c r="F3" s="244"/>
      <c r="G3" s="258"/>
      <c r="H3" s="279" t="s">
        <v>154</v>
      </c>
      <c r="I3" s="266"/>
      <c r="J3" s="265" t="s">
        <v>315</v>
      </c>
      <c r="K3" s="266"/>
      <c r="L3" s="265" t="s">
        <v>155</v>
      </c>
      <c r="M3" s="280"/>
    </row>
    <row r="4" spans="2:14" ht="18" customHeight="1">
      <c r="B4" s="259"/>
      <c r="C4" s="259"/>
      <c r="D4" s="259"/>
      <c r="E4" s="259"/>
      <c r="F4" s="259"/>
      <c r="G4" s="260"/>
      <c r="H4" s="59" t="s">
        <v>316</v>
      </c>
      <c r="I4" s="66" t="s">
        <v>317</v>
      </c>
      <c r="J4" s="59" t="s">
        <v>316</v>
      </c>
      <c r="K4" s="66" t="s">
        <v>317</v>
      </c>
      <c r="L4" s="59" t="s">
        <v>316</v>
      </c>
      <c r="M4" s="67" t="s">
        <v>317</v>
      </c>
      <c r="N4" s="170"/>
    </row>
    <row r="5" spans="2:13" ht="10.5" customHeight="1">
      <c r="B5" s="19"/>
      <c r="C5" s="45"/>
      <c r="D5" s="45"/>
      <c r="E5" s="45"/>
      <c r="F5" s="45"/>
      <c r="G5" s="47"/>
      <c r="H5" s="80"/>
      <c r="I5" s="132"/>
      <c r="J5" s="51"/>
      <c r="K5" s="171"/>
      <c r="L5" s="51"/>
      <c r="M5" s="171"/>
    </row>
    <row r="6" spans="2:13" s="3" customFormat="1" ht="17.25" customHeight="1">
      <c r="B6" s="172"/>
      <c r="C6" s="173">
        <v>1</v>
      </c>
      <c r="D6" s="269" t="s">
        <v>318</v>
      </c>
      <c r="E6" s="269"/>
      <c r="F6" s="269"/>
      <c r="G6" s="76"/>
      <c r="H6" s="174">
        <v>1630701</v>
      </c>
      <c r="I6" s="175">
        <v>1608214</v>
      </c>
      <c r="J6" s="176">
        <v>2.4</v>
      </c>
      <c r="K6" s="177">
        <v>-1.4</v>
      </c>
      <c r="L6" s="176">
        <v>48</v>
      </c>
      <c r="M6" s="177">
        <v>50.6</v>
      </c>
    </row>
    <row r="7" spans="2:14" s="3" customFormat="1" ht="17.25" customHeight="1">
      <c r="B7" s="172"/>
      <c r="C7" s="173">
        <v>2</v>
      </c>
      <c r="D7" s="269" t="s">
        <v>319</v>
      </c>
      <c r="E7" s="269"/>
      <c r="F7" s="269"/>
      <c r="G7" s="76"/>
      <c r="H7" s="174">
        <v>636418</v>
      </c>
      <c r="I7" s="175">
        <v>659974</v>
      </c>
      <c r="J7" s="176">
        <v>3.9</v>
      </c>
      <c r="K7" s="177">
        <v>3.7</v>
      </c>
      <c r="L7" s="176">
        <v>18.7</v>
      </c>
      <c r="M7" s="177">
        <v>20.8</v>
      </c>
      <c r="N7" s="3" t="s">
        <v>320</v>
      </c>
    </row>
    <row r="8" spans="2:13" s="3" customFormat="1" ht="17.25" customHeight="1">
      <c r="B8" s="172"/>
      <c r="C8" s="173">
        <v>3</v>
      </c>
      <c r="D8" s="269" t="s">
        <v>321</v>
      </c>
      <c r="E8" s="269"/>
      <c r="F8" s="269"/>
      <c r="G8" s="76"/>
      <c r="H8" s="178">
        <v>1054341</v>
      </c>
      <c r="I8" s="179">
        <v>927260</v>
      </c>
      <c r="J8" s="180">
        <v>9.3</v>
      </c>
      <c r="K8" s="181">
        <v>-12.1</v>
      </c>
      <c r="L8" s="180">
        <v>31</v>
      </c>
      <c r="M8" s="181">
        <v>29.2</v>
      </c>
    </row>
    <row r="9" spans="2:13" s="3" customFormat="1" ht="17.25" customHeight="1">
      <c r="B9" s="172"/>
      <c r="C9" s="173"/>
      <c r="D9" s="61"/>
      <c r="E9" s="269" t="s">
        <v>322</v>
      </c>
      <c r="F9" s="269"/>
      <c r="G9" s="76"/>
      <c r="H9" s="178">
        <v>1003722</v>
      </c>
      <c r="I9" s="179">
        <v>932249</v>
      </c>
      <c r="J9" s="180">
        <v>1.5</v>
      </c>
      <c r="K9" s="181">
        <v>-7.1</v>
      </c>
      <c r="L9" s="180">
        <v>29.5</v>
      </c>
      <c r="M9" s="181">
        <v>29.3</v>
      </c>
    </row>
    <row r="10" spans="2:13" s="3" customFormat="1" ht="17.25" customHeight="1">
      <c r="B10" s="172"/>
      <c r="C10" s="173"/>
      <c r="D10" s="61"/>
      <c r="E10" s="61"/>
      <c r="F10" s="68" t="s">
        <v>323</v>
      </c>
      <c r="G10" s="182"/>
      <c r="H10" s="178">
        <v>668386</v>
      </c>
      <c r="I10" s="179">
        <v>598921</v>
      </c>
      <c r="J10" s="180">
        <v>4.4</v>
      </c>
      <c r="K10" s="181">
        <v>-10.4</v>
      </c>
      <c r="L10" s="180">
        <v>19.7</v>
      </c>
      <c r="M10" s="181">
        <v>18.8</v>
      </c>
    </row>
    <row r="11" spans="2:13" s="3" customFormat="1" ht="17.25" customHeight="1">
      <c r="B11" s="172"/>
      <c r="C11" s="173"/>
      <c r="D11" s="61"/>
      <c r="E11" s="61"/>
      <c r="F11" s="68" t="s">
        <v>324</v>
      </c>
      <c r="G11" s="182"/>
      <c r="H11" s="178">
        <v>335336</v>
      </c>
      <c r="I11" s="179">
        <v>333328</v>
      </c>
      <c r="J11" s="180">
        <v>-3.7</v>
      </c>
      <c r="K11" s="181">
        <v>-0.6</v>
      </c>
      <c r="L11" s="180">
        <v>9.9</v>
      </c>
      <c r="M11" s="181">
        <v>10.5</v>
      </c>
    </row>
    <row r="12" spans="2:13" s="3" customFormat="1" ht="17.25" customHeight="1">
      <c r="B12" s="172"/>
      <c r="C12" s="173"/>
      <c r="D12" s="61"/>
      <c r="E12" s="269" t="s">
        <v>325</v>
      </c>
      <c r="F12" s="269"/>
      <c r="G12" s="76"/>
      <c r="H12" s="178">
        <v>50619</v>
      </c>
      <c r="I12" s="179">
        <v>-4989</v>
      </c>
      <c r="J12" s="180">
        <v>306.7</v>
      </c>
      <c r="K12" s="181">
        <v>-109.9</v>
      </c>
      <c r="L12" s="180">
        <v>1.5</v>
      </c>
      <c r="M12" s="181">
        <v>-0.2</v>
      </c>
    </row>
    <row r="13" spans="2:13" s="3" customFormat="1" ht="17.25" customHeight="1">
      <c r="B13" s="172"/>
      <c r="C13" s="173"/>
      <c r="D13" s="61"/>
      <c r="E13" s="61"/>
      <c r="F13" s="68" t="s">
        <v>326</v>
      </c>
      <c r="G13" s="76"/>
      <c r="H13" s="178">
        <v>50804</v>
      </c>
      <c r="I13" s="179">
        <v>-5107</v>
      </c>
      <c r="J13" s="180">
        <v>313.8</v>
      </c>
      <c r="K13" s="181">
        <v>-110.1</v>
      </c>
      <c r="L13" s="180">
        <v>1.5</v>
      </c>
      <c r="M13" s="181">
        <v>-0.2</v>
      </c>
    </row>
    <row r="14" spans="2:13" s="3" customFormat="1" ht="17.25" customHeight="1">
      <c r="B14" s="172"/>
      <c r="C14" s="173"/>
      <c r="D14" s="61"/>
      <c r="E14" s="61"/>
      <c r="F14" s="68" t="s">
        <v>327</v>
      </c>
      <c r="G14" s="76"/>
      <c r="H14" s="178">
        <v>-185</v>
      </c>
      <c r="I14" s="179">
        <v>119</v>
      </c>
      <c r="J14" s="180">
        <v>74.4</v>
      </c>
      <c r="K14" s="181">
        <v>164.3</v>
      </c>
      <c r="L14" s="183">
        <v>0</v>
      </c>
      <c r="M14" s="184">
        <v>0</v>
      </c>
    </row>
    <row r="15" spans="2:13" s="3" customFormat="1" ht="17.25" customHeight="1">
      <c r="B15" s="172"/>
      <c r="C15" s="173">
        <v>4</v>
      </c>
      <c r="D15" s="269" t="s">
        <v>328</v>
      </c>
      <c r="E15" s="269"/>
      <c r="F15" s="269"/>
      <c r="G15" s="76"/>
      <c r="H15" s="178">
        <v>2493780</v>
      </c>
      <c r="I15" s="179">
        <v>2120328</v>
      </c>
      <c r="J15" s="180">
        <v>5.5</v>
      </c>
      <c r="K15" s="181">
        <v>-15</v>
      </c>
      <c r="L15" s="180">
        <v>73.4</v>
      </c>
      <c r="M15" s="181">
        <v>66.7</v>
      </c>
    </row>
    <row r="16" spans="2:13" s="3" customFormat="1" ht="17.25" customHeight="1">
      <c r="B16" s="172"/>
      <c r="C16" s="173">
        <v>5</v>
      </c>
      <c r="D16" s="273" t="s">
        <v>329</v>
      </c>
      <c r="E16" s="273"/>
      <c r="F16" s="273"/>
      <c r="G16" s="76"/>
      <c r="H16" s="178">
        <v>2632240</v>
      </c>
      <c r="I16" s="179">
        <v>2367662</v>
      </c>
      <c r="J16" s="180">
        <v>6.5</v>
      </c>
      <c r="K16" s="181">
        <v>-10.1</v>
      </c>
      <c r="L16" s="180">
        <v>77.5</v>
      </c>
      <c r="M16" s="181">
        <v>74.5</v>
      </c>
    </row>
    <row r="17" spans="2:13" s="3" customFormat="1" ht="17.25" customHeight="1">
      <c r="B17" s="172"/>
      <c r="C17" s="173">
        <v>6</v>
      </c>
      <c r="D17" s="269" t="s">
        <v>330</v>
      </c>
      <c r="E17" s="269"/>
      <c r="F17" s="269"/>
      <c r="G17" s="76"/>
      <c r="H17" s="178">
        <v>80275</v>
      </c>
      <c r="I17" s="179">
        <v>106542</v>
      </c>
      <c r="J17" s="180" t="s">
        <v>10</v>
      </c>
      <c r="K17" s="185" t="s">
        <v>10</v>
      </c>
      <c r="L17" s="180">
        <v>2.4</v>
      </c>
      <c r="M17" s="181">
        <v>3.4</v>
      </c>
    </row>
    <row r="18" spans="2:13" s="3" customFormat="1" ht="30" customHeight="1">
      <c r="B18" s="172"/>
      <c r="C18" s="173">
        <v>7</v>
      </c>
      <c r="D18" s="278" t="s">
        <v>331</v>
      </c>
      <c r="E18" s="278"/>
      <c r="F18" s="278"/>
      <c r="G18" s="76"/>
      <c r="H18" s="178">
        <v>3263275</v>
      </c>
      <c r="I18" s="179">
        <v>3054656</v>
      </c>
      <c r="J18" s="180">
        <v>1</v>
      </c>
      <c r="K18" s="181">
        <v>-6.4</v>
      </c>
      <c r="L18" s="180">
        <v>96</v>
      </c>
      <c r="M18" s="181">
        <v>96.1</v>
      </c>
    </row>
    <row r="19" spans="2:13" s="3" customFormat="1" ht="17.25" customHeight="1">
      <c r="B19" s="172"/>
      <c r="C19" s="173">
        <v>8</v>
      </c>
      <c r="D19" s="269" t="s">
        <v>332</v>
      </c>
      <c r="E19" s="269"/>
      <c r="F19" s="269"/>
      <c r="G19" s="76"/>
      <c r="H19" s="178">
        <v>135137</v>
      </c>
      <c r="I19" s="179">
        <v>124054</v>
      </c>
      <c r="J19" s="180">
        <v>32.6</v>
      </c>
      <c r="K19" s="181">
        <v>-8.2</v>
      </c>
      <c r="L19" s="180">
        <v>4</v>
      </c>
      <c r="M19" s="181">
        <v>3.9</v>
      </c>
    </row>
    <row r="20" spans="2:13" s="186" customFormat="1" ht="30" customHeight="1">
      <c r="B20" s="187"/>
      <c r="C20" s="173">
        <v>9</v>
      </c>
      <c r="D20" s="278" t="s">
        <v>333</v>
      </c>
      <c r="E20" s="278"/>
      <c r="F20" s="278"/>
      <c r="G20" s="78"/>
      <c r="H20" s="174">
        <v>3398412</v>
      </c>
      <c r="I20" s="175">
        <v>3178710</v>
      </c>
      <c r="J20" s="176">
        <v>2</v>
      </c>
      <c r="K20" s="177">
        <v>-6.5</v>
      </c>
      <c r="L20" s="176">
        <v>100</v>
      </c>
      <c r="M20" s="177">
        <v>100</v>
      </c>
    </row>
    <row r="21" spans="2:13" ht="10.5" customHeight="1">
      <c r="B21" s="56"/>
      <c r="C21" s="163"/>
      <c r="D21" s="40"/>
      <c r="E21" s="40"/>
      <c r="F21" s="40"/>
      <c r="G21" s="38"/>
      <c r="H21" s="188"/>
      <c r="I21" s="188"/>
      <c r="J21" s="189"/>
      <c r="K21" s="189"/>
      <c r="L21" s="163"/>
      <c r="M21" s="189"/>
    </row>
    <row r="22" spans="2:13" ht="17.25">
      <c r="B22" s="19"/>
      <c r="C22" s="138"/>
      <c r="D22" s="139"/>
      <c r="E22" s="19"/>
      <c r="F22" s="19"/>
      <c r="G22" s="19"/>
      <c r="H22" s="19"/>
      <c r="I22" s="19"/>
      <c r="J22" s="19"/>
      <c r="K22" s="19"/>
      <c r="L22" s="19"/>
      <c r="M22" s="19"/>
    </row>
    <row r="23" spans="1:13" s="4" customFormat="1" ht="24" customHeight="1" thickBot="1">
      <c r="A23" s="5" t="s">
        <v>334</v>
      </c>
      <c r="B23" s="21"/>
      <c r="C23" s="190"/>
      <c r="D23" s="22"/>
      <c r="E23" s="21"/>
      <c r="F23" s="22"/>
      <c r="G23" s="22"/>
      <c r="H23" s="22"/>
      <c r="I23" s="22"/>
      <c r="J23" s="19"/>
      <c r="K23" s="19"/>
      <c r="L23" s="22"/>
      <c r="M23" s="22"/>
    </row>
    <row r="24" spans="2:13" ht="36" customHeight="1" thickTop="1">
      <c r="B24" s="248" t="s">
        <v>149</v>
      </c>
      <c r="C24" s="244"/>
      <c r="D24" s="244"/>
      <c r="E24" s="244"/>
      <c r="F24" s="244"/>
      <c r="G24" s="258"/>
      <c r="H24" s="279" t="s">
        <v>154</v>
      </c>
      <c r="I24" s="266"/>
      <c r="J24" s="265" t="s">
        <v>315</v>
      </c>
      <c r="K24" s="266"/>
      <c r="L24" s="265" t="s">
        <v>155</v>
      </c>
      <c r="M24" s="280"/>
    </row>
    <row r="25" spans="2:14" ht="18" customHeight="1">
      <c r="B25" s="259"/>
      <c r="C25" s="259"/>
      <c r="D25" s="259"/>
      <c r="E25" s="259"/>
      <c r="F25" s="259"/>
      <c r="G25" s="260"/>
      <c r="H25" s="59" t="s">
        <v>316</v>
      </c>
      <c r="I25" s="66" t="s">
        <v>317</v>
      </c>
      <c r="J25" s="59" t="s">
        <v>316</v>
      </c>
      <c r="K25" s="66" t="s">
        <v>317</v>
      </c>
      <c r="L25" s="59" t="s">
        <v>316</v>
      </c>
      <c r="M25" s="67" t="s">
        <v>317</v>
      </c>
      <c r="N25" s="170"/>
    </row>
    <row r="26" spans="2:13" ht="10.5" customHeight="1">
      <c r="B26" s="19"/>
      <c r="C26" s="45"/>
      <c r="D26" s="45"/>
      <c r="E26" s="45"/>
      <c r="F26" s="45"/>
      <c r="G26" s="47"/>
      <c r="H26" s="80"/>
      <c r="I26" s="132"/>
      <c r="J26" s="51"/>
      <c r="K26" s="171"/>
      <c r="L26" s="51"/>
      <c r="M26" s="171"/>
    </row>
    <row r="27" spans="2:13" s="3" customFormat="1" ht="17.25" customHeight="1">
      <c r="B27" s="172"/>
      <c r="C27" s="173">
        <v>1</v>
      </c>
      <c r="D27" s="269" t="s">
        <v>318</v>
      </c>
      <c r="E27" s="269"/>
      <c r="F27" s="269"/>
      <c r="G27" s="76"/>
      <c r="H27" s="174">
        <v>1600299</v>
      </c>
      <c r="I27" s="175">
        <v>1598865</v>
      </c>
      <c r="J27" s="176">
        <v>2.5</v>
      </c>
      <c r="K27" s="177">
        <v>-0.1</v>
      </c>
      <c r="L27" s="176">
        <v>46</v>
      </c>
      <c r="M27" s="177">
        <v>48.7</v>
      </c>
    </row>
    <row r="28" spans="2:13" s="3" customFormat="1" ht="17.25" customHeight="1">
      <c r="B28" s="172"/>
      <c r="C28" s="173">
        <v>2</v>
      </c>
      <c r="D28" s="269" t="s">
        <v>319</v>
      </c>
      <c r="E28" s="269"/>
      <c r="F28" s="269"/>
      <c r="G28" s="76"/>
      <c r="H28" s="174">
        <v>640259</v>
      </c>
      <c r="I28" s="175">
        <v>665967</v>
      </c>
      <c r="J28" s="176">
        <v>4.3</v>
      </c>
      <c r="K28" s="177">
        <v>4</v>
      </c>
      <c r="L28" s="176">
        <v>18.4</v>
      </c>
      <c r="M28" s="177">
        <v>20.3</v>
      </c>
    </row>
    <row r="29" spans="2:13" s="3" customFormat="1" ht="17.25" customHeight="1">
      <c r="B29" s="172"/>
      <c r="C29" s="173">
        <v>3</v>
      </c>
      <c r="D29" s="269" t="s">
        <v>321</v>
      </c>
      <c r="E29" s="269"/>
      <c r="F29" s="269"/>
      <c r="G29" s="76"/>
      <c r="H29" s="178">
        <v>1139883</v>
      </c>
      <c r="I29" s="179">
        <v>1016457</v>
      </c>
      <c r="J29" s="180">
        <v>11.7</v>
      </c>
      <c r="K29" s="181">
        <v>-10.8</v>
      </c>
      <c r="L29" s="180">
        <v>32.8</v>
      </c>
      <c r="M29" s="181">
        <v>31</v>
      </c>
    </row>
    <row r="30" spans="2:13" s="3" customFormat="1" ht="17.25" customHeight="1">
      <c r="B30" s="172"/>
      <c r="C30" s="173"/>
      <c r="D30" s="61"/>
      <c r="E30" s="269" t="s">
        <v>322</v>
      </c>
      <c r="F30" s="269"/>
      <c r="G30" s="76"/>
      <c r="H30" s="178">
        <v>1085669</v>
      </c>
      <c r="I30" s="179">
        <v>1021858</v>
      </c>
      <c r="J30" s="180">
        <v>3.7</v>
      </c>
      <c r="K30" s="181">
        <v>-5.9</v>
      </c>
      <c r="L30" s="180">
        <v>31.2</v>
      </c>
      <c r="M30" s="181">
        <v>31.1</v>
      </c>
    </row>
    <row r="31" spans="2:13" s="3" customFormat="1" ht="17.25" customHeight="1">
      <c r="B31" s="172"/>
      <c r="C31" s="173"/>
      <c r="D31" s="61"/>
      <c r="E31" s="61"/>
      <c r="F31" s="68" t="s">
        <v>323</v>
      </c>
      <c r="G31" s="182"/>
      <c r="H31" s="178">
        <v>733212</v>
      </c>
      <c r="I31" s="179">
        <v>666683</v>
      </c>
      <c r="J31" s="180">
        <v>7.1</v>
      </c>
      <c r="K31" s="181">
        <v>-9.1</v>
      </c>
      <c r="L31" s="180">
        <v>21.1</v>
      </c>
      <c r="M31" s="181">
        <v>20.3</v>
      </c>
    </row>
    <row r="32" spans="2:13" s="3" customFormat="1" ht="17.25" customHeight="1">
      <c r="B32" s="172"/>
      <c r="C32" s="173"/>
      <c r="D32" s="61"/>
      <c r="E32" s="61"/>
      <c r="F32" s="68" t="s">
        <v>324</v>
      </c>
      <c r="G32" s="182"/>
      <c r="H32" s="178">
        <v>352457</v>
      </c>
      <c r="I32" s="179">
        <v>355174</v>
      </c>
      <c r="J32" s="180">
        <v>-2.7</v>
      </c>
      <c r="K32" s="181">
        <v>0.8</v>
      </c>
      <c r="L32" s="180">
        <v>10.1</v>
      </c>
      <c r="M32" s="181">
        <v>10.8</v>
      </c>
    </row>
    <row r="33" spans="2:13" s="3" customFormat="1" ht="17.25" customHeight="1">
      <c r="B33" s="172"/>
      <c r="C33" s="173"/>
      <c r="D33" s="61"/>
      <c r="E33" s="269" t="s">
        <v>325</v>
      </c>
      <c r="F33" s="269"/>
      <c r="G33" s="76"/>
      <c r="H33" s="178">
        <v>54214</v>
      </c>
      <c r="I33" s="179">
        <v>-5401</v>
      </c>
      <c r="J33" s="180">
        <v>301.4</v>
      </c>
      <c r="K33" s="181">
        <v>-110</v>
      </c>
      <c r="L33" s="180">
        <v>1.6</v>
      </c>
      <c r="M33" s="181">
        <v>-0.2</v>
      </c>
    </row>
    <row r="34" spans="2:13" s="3" customFormat="1" ht="17.25" customHeight="1">
      <c r="B34" s="172"/>
      <c r="C34" s="173"/>
      <c r="D34" s="61"/>
      <c r="E34" s="61"/>
      <c r="F34" s="68" t="s">
        <v>326</v>
      </c>
      <c r="G34" s="76"/>
      <c r="H34" s="178">
        <v>54394</v>
      </c>
      <c r="I34" s="179">
        <v>-5515</v>
      </c>
      <c r="J34" s="180">
        <v>307.4</v>
      </c>
      <c r="K34" s="181">
        <v>-110.1</v>
      </c>
      <c r="L34" s="180">
        <v>1.6</v>
      </c>
      <c r="M34" s="181">
        <v>-0.2</v>
      </c>
    </row>
    <row r="35" spans="2:13" s="3" customFormat="1" ht="17.25" customHeight="1">
      <c r="B35" s="172"/>
      <c r="C35" s="173"/>
      <c r="D35" s="61"/>
      <c r="E35" s="61"/>
      <c r="F35" s="68" t="s">
        <v>327</v>
      </c>
      <c r="G35" s="76"/>
      <c r="H35" s="178">
        <v>-180</v>
      </c>
      <c r="I35" s="179">
        <v>114</v>
      </c>
      <c r="J35" s="180">
        <v>73.6</v>
      </c>
      <c r="K35" s="181">
        <v>163.3</v>
      </c>
      <c r="L35" s="183">
        <v>0</v>
      </c>
      <c r="M35" s="184">
        <v>0</v>
      </c>
    </row>
    <row r="36" spans="2:13" s="3" customFormat="1" ht="17.25" customHeight="1">
      <c r="B36" s="172"/>
      <c r="C36" s="173">
        <v>4</v>
      </c>
      <c r="D36" s="269" t="s">
        <v>328</v>
      </c>
      <c r="E36" s="269"/>
      <c r="F36" s="269"/>
      <c r="G36" s="76"/>
      <c r="H36" s="178">
        <v>2576751</v>
      </c>
      <c r="I36" s="179">
        <v>2210903</v>
      </c>
      <c r="J36" s="180">
        <v>5.5</v>
      </c>
      <c r="K36" s="181">
        <v>-14.2</v>
      </c>
      <c r="L36" s="180">
        <v>74.1</v>
      </c>
      <c r="M36" s="181">
        <v>67.4</v>
      </c>
    </row>
    <row r="37" spans="2:13" s="3" customFormat="1" ht="17.25" customHeight="1">
      <c r="B37" s="172"/>
      <c r="C37" s="173">
        <v>5</v>
      </c>
      <c r="D37" s="273" t="s">
        <v>329</v>
      </c>
      <c r="E37" s="273"/>
      <c r="F37" s="273"/>
      <c r="G37" s="76"/>
      <c r="H37" s="178">
        <v>2700719</v>
      </c>
      <c r="I37" s="179">
        <v>2449156</v>
      </c>
      <c r="J37" s="180">
        <v>6.6</v>
      </c>
      <c r="K37" s="181">
        <v>-9.3</v>
      </c>
      <c r="L37" s="180">
        <v>77.7</v>
      </c>
      <c r="M37" s="181">
        <v>74.6</v>
      </c>
    </row>
    <row r="38" spans="2:13" s="3" customFormat="1" ht="17.25" customHeight="1">
      <c r="B38" s="172"/>
      <c r="C38" s="173">
        <v>6</v>
      </c>
      <c r="D38" s="269" t="s">
        <v>330</v>
      </c>
      <c r="E38" s="269"/>
      <c r="F38" s="269"/>
      <c r="G38" s="76"/>
      <c r="H38" s="178">
        <v>82128</v>
      </c>
      <c r="I38" s="179">
        <v>109972</v>
      </c>
      <c r="J38" s="180" t="s">
        <v>10</v>
      </c>
      <c r="K38" s="185" t="s">
        <v>10</v>
      </c>
      <c r="L38" s="180">
        <v>2.4</v>
      </c>
      <c r="M38" s="181">
        <v>3.4</v>
      </c>
    </row>
    <row r="39" spans="2:13" s="3" customFormat="1" ht="30" customHeight="1">
      <c r="B39" s="172"/>
      <c r="C39" s="173">
        <v>7</v>
      </c>
      <c r="D39" s="278" t="s">
        <v>335</v>
      </c>
      <c r="E39" s="278"/>
      <c r="F39" s="278"/>
      <c r="G39" s="76"/>
      <c r="H39" s="178">
        <v>3338601</v>
      </c>
      <c r="I39" s="179">
        <v>3153008</v>
      </c>
      <c r="J39" s="180">
        <v>2</v>
      </c>
      <c r="K39" s="181">
        <v>-5.6</v>
      </c>
      <c r="L39" s="180">
        <v>96</v>
      </c>
      <c r="M39" s="181">
        <v>96.1</v>
      </c>
    </row>
    <row r="40" spans="2:14" s="3" customFormat="1" ht="17.25" customHeight="1">
      <c r="B40" s="172"/>
      <c r="C40" s="173">
        <v>8</v>
      </c>
      <c r="D40" s="269" t="s">
        <v>332</v>
      </c>
      <c r="E40" s="269"/>
      <c r="F40" s="269"/>
      <c r="G40" s="76"/>
      <c r="H40" s="174">
        <v>138256</v>
      </c>
      <c r="I40" s="175">
        <v>128048</v>
      </c>
      <c r="J40" s="176">
        <v>33.9</v>
      </c>
      <c r="K40" s="177">
        <v>-7.4</v>
      </c>
      <c r="L40" s="176">
        <v>4</v>
      </c>
      <c r="M40" s="177">
        <v>3.9</v>
      </c>
      <c r="N40" s="186"/>
    </row>
    <row r="41" spans="2:14" s="186" customFormat="1" ht="30" customHeight="1">
      <c r="B41" s="187"/>
      <c r="C41" s="173">
        <v>9</v>
      </c>
      <c r="D41" s="278" t="s">
        <v>333</v>
      </c>
      <c r="E41" s="278"/>
      <c r="F41" s="278"/>
      <c r="G41" s="78"/>
      <c r="H41" s="191">
        <v>3476858</v>
      </c>
      <c r="I41" s="192">
        <v>3281056</v>
      </c>
      <c r="J41" s="176">
        <v>3</v>
      </c>
      <c r="K41" s="177">
        <v>-5.6</v>
      </c>
      <c r="L41" s="193">
        <v>100</v>
      </c>
      <c r="M41" s="194">
        <v>100</v>
      </c>
      <c r="N41"/>
    </row>
    <row r="42" spans="2:13" ht="10.5" customHeight="1">
      <c r="B42" s="56"/>
      <c r="C42" s="163"/>
      <c r="D42" s="40"/>
      <c r="E42" s="40"/>
      <c r="F42" s="40"/>
      <c r="G42" s="38"/>
      <c r="H42" s="195"/>
      <c r="I42" s="196"/>
      <c r="J42" s="196"/>
      <c r="K42" s="196"/>
      <c r="L42" s="196"/>
      <c r="M42" s="196"/>
    </row>
    <row r="43" spans="2:13" ht="9" customHeight="1">
      <c r="B43" s="19"/>
      <c r="C43" s="138"/>
      <c r="D43" s="139"/>
      <c r="E43" s="19"/>
      <c r="F43" s="19"/>
      <c r="G43" s="19"/>
      <c r="H43" s="19"/>
      <c r="I43" s="19"/>
      <c r="J43" s="19"/>
      <c r="K43" s="19"/>
      <c r="L43" s="19"/>
      <c r="M43" s="19"/>
    </row>
    <row r="44" spans="2:13" ht="16.5" customHeight="1">
      <c r="B44" s="19"/>
      <c r="C44" s="138"/>
      <c r="D44" s="139"/>
      <c r="E44" s="19"/>
      <c r="F44" s="19"/>
      <c r="G44" s="19"/>
      <c r="H44" s="19"/>
      <c r="I44" s="32" t="s">
        <v>336</v>
      </c>
      <c r="J44" s="19"/>
      <c r="K44" s="19"/>
      <c r="L44" s="19"/>
      <c r="M44" s="19"/>
    </row>
  </sheetData>
  <mergeCells count="30">
    <mergeCell ref="D16:F16"/>
    <mergeCell ref="E33:F33"/>
    <mergeCell ref="D36:F36"/>
    <mergeCell ref="D37:F37"/>
    <mergeCell ref="D17:F17"/>
    <mergeCell ref="D18:F18"/>
    <mergeCell ref="D20:F20"/>
    <mergeCell ref="E12:F12"/>
    <mergeCell ref="D15:F15"/>
    <mergeCell ref="D6:F6"/>
    <mergeCell ref="D7:F7"/>
    <mergeCell ref="D8:F8"/>
    <mergeCell ref="H3:I3"/>
    <mergeCell ref="J3:K3"/>
    <mergeCell ref="L3:M3"/>
    <mergeCell ref="B24:G25"/>
    <mergeCell ref="H24:I24"/>
    <mergeCell ref="J24:K24"/>
    <mergeCell ref="L24:M24"/>
    <mergeCell ref="D19:F19"/>
    <mergeCell ref="B3:G4"/>
    <mergeCell ref="E9:F9"/>
    <mergeCell ref="D39:F39"/>
    <mergeCell ref="D40:F40"/>
    <mergeCell ref="D41:F41"/>
    <mergeCell ref="D27:F27"/>
    <mergeCell ref="D28:F28"/>
    <mergeCell ref="D29:F29"/>
    <mergeCell ref="E30:F30"/>
    <mergeCell ref="D38:F38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scale="98" r:id="rId3"/>
  <headerFooter alignWithMargins="0">
    <oddHeader>&amp;R&amp;"ＭＳ Ｐゴシック,太字"&amp;14県&amp;"ＭＳ Ｐ明朝,太字" &amp;"ＭＳ Ｐゴシック,太字"民&amp;"ＭＳ Ｐ明朝,太字" &amp;"ＭＳ Ｐゴシック,太字"所&amp;"ＭＳ Ｐ明朝,太字" &amp;"ＭＳ Ｐゴシック,太字"得　&amp;"ＭＳ Ｐ明朝,太字"45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1.375" style="0" customWidth="1"/>
    <col min="4" max="4" width="1.37890625" style="0" customWidth="1"/>
    <col min="5" max="8" width="16.625" style="0" customWidth="1"/>
    <col min="9" max="9" width="3.125" style="0" customWidth="1"/>
  </cols>
  <sheetData>
    <row r="1" ht="14.25" thickBot="1">
      <c r="A1" s="234" t="s">
        <v>495</v>
      </c>
    </row>
    <row r="2" spans="1:9" s="3" customFormat="1" ht="36" customHeight="1" thickBot="1">
      <c r="A2" s="1" t="s">
        <v>337</v>
      </c>
      <c r="B2" s="1"/>
      <c r="C2" s="1"/>
      <c r="D2" s="1"/>
      <c r="E2" s="1"/>
      <c r="F2" s="1"/>
      <c r="G2" s="1"/>
      <c r="H2" s="1"/>
      <c r="I2" s="1"/>
    </row>
    <row r="3" ht="18.75" customHeight="1"/>
    <row r="4" spans="1:3" s="4" customFormat="1" ht="24.75" customHeight="1">
      <c r="A4" s="5" t="s">
        <v>338</v>
      </c>
      <c r="C4" s="5"/>
    </row>
    <row r="5" spans="3:7" s="3" customFormat="1" ht="21" customHeight="1" thickBot="1">
      <c r="C5" s="22" t="s">
        <v>339</v>
      </c>
      <c r="G5" s="22" t="s">
        <v>340</v>
      </c>
    </row>
    <row r="6" spans="2:8" s="13" customFormat="1" ht="21" customHeight="1" thickTop="1">
      <c r="B6" s="247" t="s">
        <v>19</v>
      </c>
      <c r="C6" s="253"/>
      <c r="D6" s="243"/>
      <c r="E6" s="24" t="s">
        <v>168</v>
      </c>
      <c r="F6" s="197" t="s">
        <v>341</v>
      </c>
      <c r="G6" s="24" t="s">
        <v>169</v>
      </c>
      <c r="H6" s="26" t="s">
        <v>170</v>
      </c>
    </row>
    <row r="7" spans="2:8" ht="9" customHeight="1">
      <c r="B7" s="19"/>
      <c r="C7" s="45"/>
      <c r="D7" s="47"/>
      <c r="E7" s="31"/>
      <c r="F7" s="31"/>
      <c r="G7" s="31"/>
      <c r="H7" s="32"/>
    </row>
    <row r="8" spans="2:8" s="20" customFormat="1" ht="18" customHeight="1">
      <c r="B8" s="198"/>
      <c r="C8" s="199" t="s">
        <v>28</v>
      </c>
      <c r="D8" s="200"/>
      <c r="E8" s="130">
        <v>534229</v>
      </c>
      <c r="F8" s="130">
        <v>516926</v>
      </c>
      <c r="G8" s="201">
        <f aca="true" t="shared" si="0" ref="G8:G23">F8-E8</f>
        <v>-17303</v>
      </c>
      <c r="H8" s="202">
        <f aca="true" t="shared" si="1" ref="H8:H23">G8/E8*100</f>
        <v>-3.2388732172907124</v>
      </c>
    </row>
    <row r="9" spans="2:10" s="3" customFormat="1" ht="18" customHeight="1">
      <c r="B9" s="172"/>
      <c r="C9" s="68" t="s">
        <v>171</v>
      </c>
      <c r="D9" s="76"/>
      <c r="E9" s="77">
        <v>101594</v>
      </c>
      <c r="F9" s="77">
        <v>84235</v>
      </c>
      <c r="G9" s="203">
        <f t="shared" si="0"/>
        <v>-17359</v>
      </c>
      <c r="H9" s="204">
        <f t="shared" si="1"/>
        <v>-17.086638974742602</v>
      </c>
      <c r="J9" s="20"/>
    </row>
    <row r="10" spans="2:10" s="3" customFormat="1" ht="18" customHeight="1">
      <c r="B10" s="172"/>
      <c r="C10" s="68" t="s">
        <v>172</v>
      </c>
      <c r="D10" s="76"/>
      <c r="E10" s="77">
        <v>18020</v>
      </c>
      <c r="F10" s="77">
        <v>15809</v>
      </c>
      <c r="G10" s="203">
        <f t="shared" si="0"/>
        <v>-2211</v>
      </c>
      <c r="H10" s="204">
        <f t="shared" si="1"/>
        <v>-12.269700332963374</v>
      </c>
      <c r="J10" s="20"/>
    </row>
    <row r="11" spans="2:10" s="3" customFormat="1" ht="18" customHeight="1">
      <c r="B11" s="172"/>
      <c r="C11" s="68" t="s">
        <v>173</v>
      </c>
      <c r="D11" s="76"/>
      <c r="E11" s="77">
        <v>1282</v>
      </c>
      <c r="F11" s="77">
        <v>1330</v>
      </c>
      <c r="G11" s="205">
        <f t="shared" si="0"/>
        <v>48</v>
      </c>
      <c r="H11" s="204">
        <f t="shared" si="1"/>
        <v>3.74414976599064</v>
      </c>
      <c r="J11" s="20"/>
    </row>
    <row r="12" spans="2:10" s="3" customFormat="1" ht="18" customHeight="1">
      <c r="B12" s="172"/>
      <c r="C12" s="68" t="s">
        <v>174</v>
      </c>
      <c r="D12" s="76"/>
      <c r="E12" s="206">
        <v>429</v>
      </c>
      <c r="F12" s="77">
        <v>608</v>
      </c>
      <c r="G12" s="205">
        <f t="shared" si="0"/>
        <v>179</v>
      </c>
      <c r="H12" s="207">
        <f t="shared" si="1"/>
        <v>41.72494172494173</v>
      </c>
      <c r="J12" s="20"/>
    </row>
    <row r="13" spans="2:10" s="3" customFormat="1" ht="18" customHeight="1">
      <c r="B13" s="172"/>
      <c r="C13" s="68" t="s">
        <v>175</v>
      </c>
      <c r="D13" s="76"/>
      <c r="E13" s="77">
        <v>156313</v>
      </c>
      <c r="F13" s="77">
        <v>157076</v>
      </c>
      <c r="G13" s="205">
        <f t="shared" si="0"/>
        <v>763</v>
      </c>
      <c r="H13" s="204">
        <f t="shared" si="1"/>
        <v>0.48812318873030397</v>
      </c>
      <c r="J13" s="20"/>
    </row>
    <row r="14" spans="2:10" s="3" customFormat="1" ht="33" customHeight="1">
      <c r="B14" s="172"/>
      <c r="C14" s="68" t="s">
        <v>342</v>
      </c>
      <c r="D14" s="76"/>
      <c r="E14" s="77">
        <v>370</v>
      </c>
      <c r="F14" s="77">
        <v>367</v>
      </c>
      <c r="G14" s="205">
        <f t="shared" si="0"/>
        <v>-3</v>
      </c>
      <c r="H14" s="204">
        <f t="shared" si="1"/>
        <v>-0.8108108108108109</v>
      </c>
      <c r="J14" s="20"/>
    </row>
    <row r="15" spans="2:10" s="3" customFormat="1" ht="18" customHeight="1">
      <c r="B15" s="172"/>
      <c r="C15" s="68" t="s">
        <v>176</v>
      </c>
      <c r="D15" s="76"/>
      <c r="E15" s="77">
        <v>8703</v>
      </c>
      <c r="F15" s="77">
        <v>7755</v>
      </c>
      <c r="G15" s="205">
        <f t="shared" si="0"/>
        <v>-948</v>
      </c>
      <c r="H15" s="204">
        <f t="shared" si="1"/>
        <v>-10.89279558772837</v>
      </c>
      <c r="J15" s="20"/>
    </row>
    <row r="16" spans="2:10" s="3" customFormat="1" ht="18" customHeight="1">
      <c r="B16" s="172"/>
      <c r="C16" s="68" t="s">
        <v>177</v>
      </c>
      <c r="D16" s="76"/>
      <c r="E16" s="77">
        <v>9228</v>
      </c>
      <c r="F16" s="77">
        <v>9167</v>
      </c>
      <c r="G16" s="205">
        <f t="shared" si="0"/>
        <v>-61</v>
      </c>
      <c r="H16" s="204">
        <f t="shared" si="1"/>
        <v>-0.6610316428261812</v>
      </c>
      <c r="J16" s="20"/>
    </row>
    <row r="17" spans="2:10" s="3" customFormat="1" ht="18" customHeight="1">
      <c r="B17" s="172"/>
      <c r="C17" s="68" t="s">
        <v>178</v>
      </c>
      <c r="D17" s="76"/>
      <c r="E17" s="77">
        <v>114461</v>
      </c>
      <c r="F17" s="77">
        <v>98810</v>
      </c>
      <c r="G17" s="205">
        <f t="shared" si="0"/>
        <v>-15651</v>
      </c>
      <c r="H17" s="204">
        <f t="shared" si="1"/>
        <v>-13.673653034658093</v>
      </c>
      <c r="J17" s="20"/>
    </row>
    <row r="18" spans="2:10" s="3" customFormat="1" ht="18" customHeight="1">
      <c r="B18" s="172"/>
      <c r="C18" s="68" t="s">
        <v>179</v>
      </c>
      <c r="D18" s="76"/>
      <c r="E18" s="77">
        <v>536</v>
      </c>
      <c r="F18" s="77">
        <v>498</v>
      </c>
      <c r="G18" s="205">
        <f t="shared" si="0"/>
        <v>-38</v>
      </c>
      <c r="H18" s="204">
        <f t="shared" si="1"/>
        <v>-7.08955223880597</v>
      </c>
      <c r="J18" s="20"/>
    </row>
    <row r="19" spans="2:10" s="3" customFormat="1" ht="18" customHeight="1">
      <c r="B19" s="172"/>
      <c r="C19" s="68" t="s">
        <v>180</v>
      </c>
      <c r="D19" s="76"/>
      <c r="E19" s="77">
        <v>121</v>
      </c>
      <c r="F19" s="77">
        <v>150</v>
      </c>
      <c r="G19" s="205">
        <f t="shared" si="0"/>
        <v>29</v>
      </c>
      <c r="H19" s="204">
        <f t="shared" si="1"/>
        <v>23.96694214876033</v>
      </c>
      <c r="J19" s="20"/>
    </row>
    <row r="20" spans="2:10" s="3" customFormat="1" ht="18" customHeight="1">
      <c r="B20" s="172"/>
      <c r="C20" s="68" t="s">
        <v>181</v>
      </c>
      <c r="D20" s="76"/>
      <c r="E20" s="77">
        <v>1770</v>
      </c>
      <c r="F20" s="77">
        <v>2575</v>
      </c>
      <c r="G20" s="205">
        <f t="shared" si="0"/>
        <v>805</v>
      </c>
      <c r="H20" s="204">
        <f t="shared" si="1"/>
        <v>45.48022598870056</v>
      </c>
      <c r="J20" s="20"/>
    </row>
    <row r="21" spans="2:10" s="3" customFormat="1" ht="18" customHeight="1">
      <c r="B21" s="172"/>
      <c r="C21" s="68" t="s">
        <v>182</v>
      </c>
      <c r="D21" s="76"/>
      <c r="E21" s="77">
        <v>16367</v>
      </c>
      <c r="F21" s="77">
        <v>13184</v>
      </c>
      <c r="G21" s="205">
        <f t="shared" si="0"/>
        <v>-3183</v>
      </c>
      <c r="H21" s="204">
        <f t="shared" si="1"/>
        <v>-19.447669090242563</v>
      </c>
      <c r="J21" s="20"/>
    </row>
    <row r="22" spans="2:10" s="3" customFormat="1" ht="18" customHeight="1">
      <c r="B22" s="172"/>
      <c r="C22" s="68" t="s">
        <v>183</v>
      </c>
      <c r="D22" s="76"/>
      <c r="E22" s="77">
        <v>19678</v>
      </c>
      <c r="F22" s="77">
        <v>21012</v>
      </c>
      <c r="G22" s="205">
        <f t="shared" si="0"/>
        <v>1334</v>
      </c>
      <c r="H22" s="204">
        <f t="shared" si="1"/>
        <v>6.779144221973778</v>
      </c>
      <c r="J22" s="20"/>
    </row>
    <row r="23" spans="2:10" s="3" customFormat="1" ht="18" customHeight="1">
      <c r="B23" s="172"/>
      <c r="C23" s="68" t="s">
        <v>184</v>
      </c>
      <c r="D23" s="76"/>
      <c r="E23" s="77">
        <v>85358</v>
      </c>
      <c r="F23" s="77">
        <v>104349</v>
      </c>
      <c r="G23" s="205">
        <f t="shared" si="0"/>
        <v>18991</v>
      </c>
      <c r="H23" s="204">
        <f t="shared" si="1"/>
        <v>22.24864687551255</v>
      </c>
      <c r="J23" s="20"/>
    </row>
    <row r="24" spans="3:10" ht="9" customHeight="1">
      <c r="C24" s="101"/>
      <c r="D24" s="208"/>
      <c r="E24" s="209"/>
      <c r="F24" s="209"/>
      <c r="G24" s="209"/>
      <c r="H24" s="101"/>
      <c r="J24" s="20"/>
    </row>
    <row r="25" spans="5:10" ht="13.5">
      <c r="E25" s="82"/>
      <c r="F25" s="82"/>
      <c r="J25" s="20"/>
    </row>
    <row r="26" spans="3:10" s="3" customFormat="1" ht="21" customHeight="1" thickBot="1">
      <c r="C26" s="22" t="s">
        <v>343</v>
      </c>
      <c r="G26" s="22" t="s">
        <v>340</v>
      </c>
      <c r="J26" s="20"/>
    </row>
    <row r="27" spans="2:10" s="13" customFormat="1" ht="21" customHeight="1" thickTop="1">
      <c r="B27" s="247" t="s">
        <v>19</v>
      </c>
      <c r="C27" s="253"/>
      <c r="D27" s="243"/>
      <c r="E27" s="24" t="s">
        <v>168</v>
      </c>
      <c r="F27" s="197" t="s">
        <v>341</v>
      </c>
      <c r="G27" s="24" t="s">
        <v>169</v>
      </c>
      <c r="H27" s="26" t="s">
        <v>170</v>
      </c>
      <c r="J27" s="20"/>
    </row>
    <row r="28" spans="2:10" s="3" customFormat="1" ht="9" customHeight="1">
      <c r="B28" s="172"/>
      <c r="C28" s="126"/>
      <c r="D28" s="210"/>
      <c r="E28" s="77"/>
      <c r="F28" s="77"/>
      <c r="G28" s="77"/>
      <c r="H28" s="22"/>
      <c r="J28" s="20"/>
    </row>
    <row r="29" spans="2:8" s="20" customFormat="1" ht="18" customHeight="1">
      <c r="B29" s="198"/>
      <c r="C29" s="199" t="s">
        <v>28</v>
      </c>
      <c r="D29" s="200"/>
      <c r="E29" s="130">
        <v>521045</v>
      </c>
      <c r="F29" s="130">
        <v>504540</v>
      </c>
      <c r="G29" s="201">
        <f aca="true" t="shared" si="2" ref="G29:G43">F29-E29</f>
        <v>-16505</v>
      </c>
      <c r="H29" s="202">
        <f aca="true" t="shared" si="3" ref="H29:H42">G29/E29*100</f>
        <v>-3.167672657831857</v>
      </c>
    </row>
    <row r="30" spans="2:10" s="3" customFormat="1" ht="18" customHeight="1">
      <c r="B30" s="172"/>
      <c r="C30" s="68" t="s">
        <v>185</v>
      </c>
      <c r="D30" s="76"/>
      <c r="E30" s="77">
        <v>1060</v>
      </c>
      <c r="F30" s="77">
        <v>1003</v>
      </c>
      <c r="G30" s="205">
        <f t="shared" si="2"/>
        <v>-57</v>
      </c>
      <c r="H30" s="204">
        <f t="shared" si="3"/>
        <v>-5.377358490566038</v>
      </c>
      <c r="J30" s="20"/>
    </row>
    <row r="31" spans="2:10" s="3" customFormat="1" ht="18" customHeight="1">
      <c r="B31" s="172"/>
      <c r="C31" s="68" t="s">
        <v>186</v>
      </c>
      <c r="D31" s="76"/>
      <c r="E31" s="77">
        <v>31084</v>
      </c>
      <c r="F31" s="77">
        <v>29963</v>
      </c>
      <c r="G31" s="205">
        <f t="shared" si="2"/>
        <v>-1121</v>
      </c>
      <c r="H31" s="204">
        <f t="shared" si="3"/>
        <v>-3.606356968215159</v>
      </c>
      <c r="J31" s="20"/>
    </row>
    <row r="32" spans="2:10" s="3" customFormat="1" ht="18" customHeight="1">
      <c r="B32" s="172"/>
      <c r="C32" s="68" t="s">
        <v>187</v>
      </c>
      <c r="D32" s="76"/>
      <c r="E32" s="77">
        <v>36452</v>
      </c>
      <c r="F32" s="77">
        <v>39188</v>
      </c>
      <c r="G32" s="205">
        <f t="shared" si="2"/>
        <v>2736</v>
      </c>
      <c r="H32" s="204">
        <f t="shared" si="3"/>
        <v>7.505761000768134</v>
      </c>
      <c r="J32" s="20"/>
    </row>
    <row r="33" spans="2:10" s="3" customFormat="1" ht="18" customHeight="1">
      <c r="B33" s="172"/>
      <c r="C33" s="68" t="s">
        <v>188</v>
      </c>
      <c r="D33" s="76"/>
      <c r="E33" s="77">
        <v>13218</v>
      </c>
      <c r="F33" s="77">
        <v>13012</v>
      </c>
      <c r="G33" s="205">
        <f t="shared" si="2"/>
        <v>-206</v>
      </c>
      <c r="H33" s="204">
        <f t="shared" si="3"/>
        <v>-1.558480859434105</v>
      </c>
      <c r="J33" s="20"/>
    </row>
    <row r="34" spans="2:10" s="3" customFormat="1" ht="18" customHeight="1">
      <c r="B34" s="172"/>
      <c r="C34" s="68" t="s">
        <v>189</v>
      </c>
      <c r="D34" s="76"/>
      <c r="E34" s="77">
        <v>6033</v>
      </c>
      <c r="F34" s="77">
        <v>3587</v>
      </c>
      <c r="G34" s="205">
        <f t="shared" si="2"/>
        <v>-2446</v>
      </c>
      <c r="H34" s="204">
        <f t="shared" si="3"/>
        <v>-40.543676446212494</v>
      </c>
      <c r="J34" s="20"/>
    </row>
    <row r="35" spans="2:10" s="3" customFormat="1" ht="18" customHeight="1">
      <c r="B35" s="172"/>
      <c r="C35" s="68" t="s">
        <v>190</v>
      </c>
      <c r="D35" s="76"/>
      <c r="E35" s="77">
        <v>65484</v>
      </c>
      <c r="F35" s="77">
        <v>60773</v>
      </c>
      <c r="G35" s="205">
        <f t="shared" si="2"/>
        <v>-4711</v>
      </c>
      <c r="H35" s="204">
        <f t="shared" si="3"/>
        <v>-7.194123755421171</v>
      </c>
      <c r="J35" s="20"/>
    </row>
    <row r="36" spans="2:10" s="3" customFormat="1" ht="18" customHeight="1">
      <c r="B36" s="172"/>
      <c r="C36" s="68" t="s">
        <v>191</v>
      </c>
      <c r="D36" s="76"/>
      <c r="E36" s="77">
        <v>10509</v>
      </c>
      <c r="F36" s="77">
        <v>10288</v>
      </c>
      <c r="G36" s="205">
        <f t="shared" si="2"/>
        <v>-221</v>
      </c>
      <c r="H36" s="204">
        <f t="shared" si="3"/>
        <v>-2.1029593681606245</v>
      </c>
      <c r="J36" s="20"/>
    </row>
    <row r="37" spans="2:10" s="3" customFormat="1" ht="18" customHeight="1">
      <c r="B37" s="172"/>
      <c r="C37" s="68" t="s">
        <v>192</v>
      </c>
      <c r="D37" s="76"/>
      <c r="E37" s="77">
        <v>126134</v>
      </c>
      <c r="F37" s="77">
        <v>125731</v>
      </c>
      <c r="G37" s="205">
        <f t="shared" si="2"/>
        <v>-403</v>
      </c>
      <c r="H37" s="204">
        <f t="shared" si="3"/>
        <v>-0.31950148255030364</v>
      </c>
      <c r="J37" s="20"/>
    </row>
    <row r="38" spans="2:10" s="3" customFormat="1" ht="18" customHeight="1">
      <c r="B38" s="172"/>
      <c r="C38" s="68" t="s">
        <v>193</v>
      </c>
      <c r="D38" s="76"/>
      <c r="E38" s="77">
        <v>22763</v>
      </c>
      <c r="F38" s="77">
        <v>23126</v>
      </c>
      <c r="G38" s="205">
        <f t="shared" si="2"/>
        <v>363</v>
      </c>
      <c r="H38" s="204">
        <f t="shared" si="3"/>
        <v>1.5946931423801782</v>
      </c>
      <c r="J38" s="20"/>
    </row>
    <row r="39" spans="2:10" s="3" customFormat="1" ht="18" customHeight="1">
      <c r="B39" s="172"/>
      <c r="C39" s="68" t="s">
        <v>194</v>
      </c>
      <c r="D39" s="76"/>
      <c r="E39" s="77">
        <v>102968</v>
      </c>
      <c r="F39" s="77">
        <v>98989</v>
      </c>
      <c r="G39" s="205">
        <f t="shared" si="2"/>
        <v>-3979</v>
      </c>
      <c r="H39" s="204">
        <f t="shared" si="3"/>
        <v>-3.86430735762567</v>
      </c>
      <c r="J39" s="20"/>
    </row>
    <row r="40" spans="2:10" s="3" customFormat="1" ht="18" customHeight="1">
      <c r="B40" s="172"/>
      <c r="C40" s="68" t="s">
        <v>195</v>
      </c>
      <c r="D40" s="76"/>
      <c r="E40" s="77">
        <v>3734</v>
      </c>
      <c r="F40" s="77">
        <v>2781</v>
      </c>
      <c r="G40" s="205">
        <f t="shared" si="2"/>
        <v>-953</v>
      </c>
      <c r="H40" s="204">
        <f t="shared" si="3"/>
        <v>-25.52222817354044</v>
      </c>
      <c r="J40" s="20"/>
    </row>
    <row r="41" spans="2:10" s="3" customFormat="1" ht="18" customHeight="1">
      <c r="B41" s="172"/>
      <c r="C41" s="68" t="s">
        <v>196</v>
      </c>
      <c r="D41" s="76"/>
      <c r="E41" s="77">
        <v>72734</v>
      </c>
      <c r="F41" s="77">
        <v>75089</v>
      </c>
      <c r="G41" s="203">
        <f t="shared" si="2"/>
        <v>2355</v>
      </c>
      <c r="H41" s="204">
        <f t="shared" si="3"/>
        <v>3.237825501141144</v>
      </c>
      <c r="J41" s="20"/>
    </row>
    <row r="42" spans="2:10" s="3" customFormat="1" ht="18" customHeight="1">
      <c r="B42" s="172"/>
      <c r="C42" s="68" t="s">
        <v>197</v>
      </c>
      <c r="D42" s="76"/>
      <c r="E42" s="77">
        <v>28874</v>
      </c>
      <c r="F42" s="77">
        <v>21009</v>
      </c>
      <c r="G42" s="211">
        <f t="shared" si="2"/>
        <v>-7865</v>
      </c>
      <c r="H42" s="204">
        <f t="shared" si="3"/>
        <v>-27.23903858142273</v>
      </c>
      <c r="J42" s="20"/>
    </row>
    <row r="43" spans="2:10" s="3" customFormat="1" ht="18" customHeight="1">
      <c r="B43" s="172"/>
      <c r="C43" s="68" t="s">
        <v>198</v>
      </c>
      <c r="D43" s="76"/>
      <c r="E43" s="77">
        <v>0</v>
      </c>
      <c r="F43" s="77">
        <v>0</v>
      </c>
      <c r="G43" s="211">
        <f t="shared" si="2"/>
        <v>0</v>
      </c>
      <c r="H43" s="204">
        <v>0</v>
      </c>
      <c r="J43" s="20"/>
    </row>
    <row r="44" spans="2:8" ht="9" customHeight="1">
      <c r="B44" s="56"/>
      <c r="C44" s="40"/>
      <c r="D44" s="38"/>
      <c r="E44" s="41"/>
      <c r="F44" s="41"/>
      <c r="G44" s="41"/>
      <c r="H44" s="40"/>
    </row>
    <row r="45" spans="2:8" ht="9" customHeight="1">
      <c r="B45" s="19"/>
      <c r="C45" s="19"/>
      <c r="D45" s="19"/>
      <c r="E45" s="212"/>
      <c r="F45" s="212"/>
      <c r="G45" s="19"/>
      <c r="H45" s="19"/>
    </row>
    <row r="46" spans="2:6" ht="16.5" customHeight="1">
      <c r="B46" s="19"/>
      <c r="C46" s="19"/>
      <c r="D46" s="19"/>
      <c r="E46" s="19"/>
      <c r="F46" s="32" t="s">
        <v>344</v>
      </c>
    </row>
  </sheetData>
  <mergeCells count="2">
    <mergeCell ref="B27:D27"/>
    <mergeCell ref="B6:D6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46　&amp;"ＭＳ Ｐゴシック,太字"財　　 政&amp;R&amp;"ＭＳ Ｐゴシック,太字"
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5" width="24.125" style="0" customWidth="1"/>
    <col min="6" max="6" width="3.125" style="0" customWidth="1"/>
    <col min="7" max="7" width="12.75390625" style="0" bestFit="1" customWidth="1"/>
  </cols>
  <sheetData>
    <row r="1" ht="13.5">
      <c r="A1" s="234" t="s">
        <v>495</v>
      </c>
    </row>
    <row r="2" spans="1:2" s="4" customFormat="1" ht="24" customHeight="1">
      <c r="A2" s="5" t="s">
        <v>345</v>
      </c>
      <c r="B2" s="5"/>
    </row>
    <row r="3" spans="2:5" s="3" customFormat="1" ht="21" customHeight="1" thickBot="1">
      <c r="B3" s="22" t="s">
        <v>346</v>
      </c>
      <c r="E3" s="213" t="s">
        <v>347</v>
      </c>
    </row>
    <row r="4" spans="2:5" s="13" customFormat="1" ht="17.25" customHeight="1" thickTop="1">
      <c r="B4" s="23" t="s">
        <v>199</v>
      </c>
      <c r="C4" s="24" t="s">
        <v>200</v>
      </c>
      <c r="D4" s="24" t="s">
        <v>201</v>
      </c>
      <c r="E4" s="57" t="s">
        <v>202</v>
      </c>
    </row>
    <row r="5" spans="2:5" ht="17.25" customHeight="1">
      <c r="B5" s="52"/>
      <c r="C5" s="31"/>
      <c r="D5" s="31"/>
      <c r="E5" s="31"/>
    </row>
    <row r="6" spans="2:5" ht="17.25" customHeight="1">
      <c r="B6" s="30" t="s">
        <v>348</v>
      </c>
      <c r="C6" s="31">
        <v>522830525</v>
      </c>
      <c r="D6" s="31">
        <v>507934871</v>
      </c>
      <c r="E6" s="31">
        <v>14895654</v>
      </c>
    </row>
    <row r="7" spans="2:5" ht="17.25" customHeight="1">
      <c r="B7" s="30">
        <v>10</v>
      </c>
      <c r="C7" s="31">
        <v>558984667</v>
      </c>
      <c r="D7" s="31">
        <v>541660640</v>
      </c>
      <c r="E7" s="31">
        <v>17324027</v>
      </c>
    </row>
    <row r="8" spans="2:5" ht="17.25" customHeight="1">
      <c r="B8" s="30">
        <v>11</v>
      </c>
      <c r="C8" s="31">
        <v>536823565</v>
      </c>
      <c r="D8" s="31">
        <v>521187652</v>
      </c>
      <c r="E8" s="31">
        <v>15635913</v>
      </c>
    </row>
    <row r="9" spans="2:5" ht="17.25" customHeight="1">
      <c r="B9" s="30">
        <v>12</v>
      </c>
      <c r="C9" s="31">
        <v>532402793.167</v>
      </c>
      <c r="D9" s="31">
        <v>516036100.517</v>
      </c>
      <c r="E9" s="31">
        <v>16366692.649999976</v>
      </c>
    </row>
    <row r="10" spans="2:5" ht="17.25" customHeight="1">
      <c r="B10" s="30">
        <v>13</v>
      </c>
      <c r="C10" s="31">
        <v>534228986</v>
      </c>
      <c r="D10" s="31">
        <v>521045007</v>
      </c>
      <c r="E10" s="31">
        <v>13183979</v>
      </c>
    </row>
    <row r="11" spans="2:7" s="8" customFormat="1" ht="17.25" customHeight="1">
      <c r="B11" s="34">
        <v>14</v>
      </c>
      <c r="C11" s="35">
        <v>516926204</v>
      </c>
      <c r="D11" s="35">
        <v>504539587</v>
      </c>
      <c r="E11" s="35">
        <f>C11-D11</f>
        <v>12386617</v>
      </c>
      <c r="G11" s="214"/>
    </row>
    <row r="12" spans="2:5" ht="17.25" customHeight="1">
      <c r="B12" s="38"/>
      <c r="C12" s="39"/>
      <c r="D12" s="41"/>
      <c r="E12" s="41"/>
    </row>
    <row r="14" spans="2:5" s="3" customFormat="1" ht="21" customHeight="1" thickBot="1">
      <c r="B14" s="22" t="s">
        <v>349</v>
      </c>
      <c r="E14" s="213" t="s">
        <v>347</v>
      </c>
    </row>
    <row r="15" spans="2:5" s="13" customFormat="1" ht="17.25" customHeight="1" thickTop="1">
      <c r="B15" s="23" t="s">
        <v>199</v>
      </c>
      <c r="C15" s="24" t="s">
        <v>200</v>
      </c>
      <c r="D15" s="24" t="s">
        <v>201</v>
      </c>
      <c r="E15" s="57" t="s">
        <v>202</v>
      </c>
    </row>
    <row r="16" spans="2:5" ht="17.25" customHeight="1">
      <c r="B16" s="52"/>
      <c r="C16" s="31"/>
      <c r="D16" s="31"/>
      <c r="E16" s="31"/>
    </row>
    <row r="17" spans="2:5" ht="17.25" customHeight="1">
      <c r="B17" s="30" t="s">
        <v>348</v>
      </c>
      <c r="C17" s="31">
        <v>383435154</v>
      </c>
      <c r="D17" s="31">
        <v>371467638</v>
      </c>
      <c r="E17" s="31">
        <v>11967516</v>
      </c>
    </row>
    <row r="18" spans="2:5" ht="17.25" customHeight="1">
      <c r="B18" s="30">
        <v>10</v>
      </c>
      <c r="C18" s="31">
        <v>394990086</v>
      </c>
      <c r="D18" s="31">
        <v>378699807</v>
      </c>
      <c r="E18" s="31">
        <v>16290279</v>
      </c>
    </row>
    <row r="19" spans="2:5" ht="17.25" customHeight="1">
      <c r="B19" s="30">
        <v>11</v>
      </c>
      <c r="C19" s="31">
        <v>410187658</v>
      </c>
      <c r="D19" s="31">
        <v>396924945</v>
      </c>
      <c r="E19" s="31">
        <v>13262713</v>
      </c>
    </row>
    <row r="20" spans="2:5" ht="17.25" customHeight="1">
      <c r="B20" s="30">
        <v>12</v>
      </c>
      <c r="C20" s="31">
        <v>390238838</v>
      </c>
      <c r="D20" s="31">
        <v>372990546</v>
      </c>
      <c r="E20" s="31">
        <v>17248292</v>
      </c>
    </row>
    <row r="21" spans="2:5" ht="17.25" customHeight="1">
      <c r="B21" s="30">
        <v>13</v>
      </c>
      <c r="C21" s="31">
        <v>400364810</v>
      </c>
      <c r="D21" s="31">
        <v>383775994</v>
      </c>
      <c r="E21" s="31">
        <v>16588816</v>
      </c>
    </row>
    <row r="22" spans="2:5" s="10" customFormat="1" ht="17.25" customHeight="1">
      <c r="B22" s="34">
        <v>14</v>
      </c>
      <c r="C22" s="35">
        <v>395810945</v>
      </c>
      <c r="D22" s="35">
        <v>382318069</v>
      </c>
      <c r="E22" s="35">
        <v>13492876</v>
      </c>
    </row>
    <row r="23" spans="2:5" ht="17.25" customHeight="1">
      <c r="B23" s="38"/>
      <c r="C23" s="39"/>
      <c r="D23" s="41"/>
      <c r="E23" s="41"/>
    </row>
    <row r="24" spans="2:5" ht="9" customHeight="1">
      <c r="B24" s="19"/>
      <c r="C24" s="19"/>
      <c r="D24" s="19"/>
      <c r="E24" s="19"/>
    </row>
    <row r="25" spans="2:5" ht="15.75" customHeight="1">
      <c r="B25" s="19"/>
      <c r="C25" s="19"/>
      <c r="D25" s="6" t="s">
        <v>344</v>
      </c>
      <c r="E25" s="19"/>
    </row>
    <row r="26" ht="14.25">
      <c r="D26" s="6" t="s">
        <v>350</v>
      </c>
    </row>
    <row r="27" spans="1:5" s="4" customFormat="1" ht="24" customHeight="1">
      <c r="A27" s="5" t="s">
        <v>503</v>
      </c>
      <c r="B27" s="5"/>
      <c r="E27" s="213" t="s">
        <v>351</v>
      </c>
    </row>
    <row r="49" ht="15.75" customHeight="1"/>
    <row r="50" ht="6" customHeight="1"/>
    <row r="51" spans="2:4" s="19" customFormat="1" ht="16.5" customHeight="1">
      <c r="B51" s="6" t="s">
        <v>352</v>
      </c>
      <c r="D51" s="6" t="s">
        <v>353</v>
      </c>
    </row>
    <row r="52" ht="14.25">
      <c r="B52" s="6" t="s">
        <v>354</v>
      </c>
    </row>
  </sheetData>
  <hyperlinks>
    <hyperlink ref="A1" r:id="rId1" display="平成１５年度　県勢ダイジェスト&lt;&lt;"/>
  </hyperlinks>
  <printOptions/>
  <pageMargins left="0.3937007874015748" right="0.21" top="0.984251968503937" bottom="0.3937007874015748" header="0.5118110236220472" footer="0"/>
  <pageSetup fitToHeight="1" fitToWidth="1" horizontalDpi="600" verticalDpi="600" orientation="portrait" paperSize="9" r:id="rId3"/>
  <headerFooter alignWithMargins="0">
    <oddHeader>&amp;R&amp;"ＭＳ Ｐゴシック,太字"&amp;14財　　　政　&amp;"ＭＳ Ｐ明朝,太字"47&amp;"ＭＳ Ｐゴシック,太字"&amp;11
</oddHead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875" style="0" customWidth="1"/>
    <col min="3" max="5" width="24.00390625" style="0" customWidth="1"/>
    <col min="6" max="6" width="3.125" style="0" customWidth="1"/>
  </cols>
  <sheetData>
    <row r="1" ht="13.5">
      <c r="A1" s="234" t="s">
        <v>495</v>
      </c>
    </row>
    <row r="2" spans="1:2" s="4" customFormat="1" ht="24" customHeight="1">
      <c r="A2" s="5" t="s">
        <v>355</v>
      </c>
      <c r="B2" s="5"/>
    </row>
    <row r="3" s="4" customFormat="1" ht="14.25" customHeight="1">
      <c r="C3" s="5"/>
    </row>
    <row r="4" spans="2:5" s="3" customFormat="1" ht="21" customHeight="1" thickBot="1">
      <c r="B4" s="22" t="s">
        <v>356</v>
      </c>
      <c r="E4" s="213" t="s">
        <v>357</v>
      </c>
    </row>
    <row r="5" spans="2:5" s="13" customFormat="1" ht="27" customHeight="1" thickTop="1">
      <c r="B5" s="23" t="s">
        <v>199</v>
      </c>
      <c r="C5" s="24" t="s">
        <v>203</v>
      </c>
      <c r="D5" s="24" t="s">
        <v>204</v>
      </c>
      <c r="E5" s="26" t="s">
        <v>205</v>
      </c>
    </row>
    <row r="6" spans="2:5" ht="20.25" customHeight="1">
      <c r="B6" s="52"/>
      <c r="C6" s="31"/>
      <c r="D6" s="31"/>
      <c r="E6" s="32"/>
    </row>
    <row r="7" spans="2:5" ht="27" customHeight="1">
      <c r="B7" s="30" t="s">
        <v>358</v>
      </c>
      <c r="C7" s="31">
        <v>227789366</v>
      </c>
      <c r="D7" s="31">
        <v>209740502</v>
      </c>
      <c r="E7" s="32">
        <v>92.1</v>
      </c>
    </row>
    <row r="8" spans="2:5" ht="27" customHeight="1">
      <c r="B8" s="30">
        <v>11</v>
      </c>
      <c r="C8" s="31">
        <v>214664887</v>
      </c>
      <c r="D8" s="31">
        <v>198031651</v>
      </c>
      <c r="E8" s="32">
        <v>92.3</v>
      </c>
    </row>
    <row r="9" spans="2:5" ht="27" customHeight="1">
      <c r="B9" s="30">
        <v>12</v>
      </c>
      <c r="C9" s="31">
        <v>246234190</v>
      </c>
      <c r="D9" s="31">
        <v>229866388</v>
      </c>
      <c r="E9" s="32">
        <v>93.4</v>
      </c>
    </row>
    <row r="10" spans="2:5" ht="27" customHeight="1">
      <c r="B10" s="30">
        <v>13</v>
      </c>
      <c r="C10" s="31">
        <v>210056668</v>
      </c>
      <c r="D10" s="31">
        <v>193811115</v>
      </c>
      <c r="E10" s="32">
        <v>92.3</v>
      </c>
    </row>
    <row r="11" spans="2:5" s="10" customFormat="1" ht="27" customHeight="1">
      <c r="B11" s="34">
        <v>14</v>
      </c>
      <c r="C11" s="35">
        <v>201587991</v>
      </c>
      <c r="D11" s="35">
        <v>186780482</v>
      </c>
      <c r="E11" s="37">
        <v>92.7</v>
      </c>
    </row>
    <row r="12" spans="2:5" ht="20.25" customHeight="1">
      <c r="B12" s="38"/>
      <c r="C12" s="39"/>
      <c r="D12" s="41"/>
      <c r="E12" s="40"/>
    </row>
    <row r="13" ht="9" customHeight="1"/>
    <row r="14" s="6" customFormat="1" ht="16.5" customHeight="1">
      <c r="B14" s="32" t="s">
        <v>206</v>
      </c>
    </row>
    <row r="16" spans="2:5" s="3" customFormat="1" ht="21" customHeight="1" thickBot="1">
      <c r="B16" s="22" t="s">
        <v>359</v>
      </c>
      <c r="E16" s="213" t="s">
        <v>357</v>
      </c>
    </row>
    <row r="17" spans="2:5" s="18" customFormat="1" ht="27" customHeight="1" thickTop="1">
      <c r="B17" s="23" t="s">
        <v>199</v>
      </c>
      <c r="C17" s="24" t="s">
        <v>360</v>
      </c>
      <c r="D17" s="24" t="s">
        <v>361</v>
      </c>
      <c r="E17" s="26" t="s">
        <v>362</v>
      </c>
    </row>
    <row r="18" spans="2:5" s="6" customFormat="1" ht="20.25" customHeight="1">
      <c r="B18" s="52"/>
      <c r="C18" s="31"/>
      <c r="D18" s="31"/>
      <c r="E18" s="32"/>
    </row>
    <row r="19" spans="2:5" s="6" customFormat="1" ht="27" customHeight="1">
      <c r="B19" s="30" t="s">
        <v>363</v>
      </c>
      <c r="C19" s="31">
        <v>106876719</v>
      </c>
      <c r="D19" s="31">
        <v>102841866</v>
      </c>
      <c r="E19" s="33">
        <v>96.2</v>
      </c>
    </row>
    <row r="20" spans="2:5" s="6" customFormat="1" ht="27" customHeight="1">
      <c r="B20" s="30">
        <v>11</v>
      </c>
      <c r="C20" s="31">
        <v>96121552</v>
      </c>
      <c r="D20" s="31">
        <v>92130915</v>
      </c>
      <c r="E20" s="32">
        <v>95.8</v>
      </c>
    </row>
    <row r="21" spans="2:5" s="6" customFormat="1" ht="27" customHeight="1">
      <c r="B21" s="30">
        <v>12</v>
      </c>
      <c r="C21" s="31">
        <v>106267659</v>
      </c>
      <c r="D21" s="31">
        <v>102109100</v>
      </c>
      <c r="E21" s="32">
        <v>96.1</v>
      </c>
    </row>
    <row r="22" spans="2:5" s="6" customFormat="1" ht="27" customHeight="1">
      <c r="B22" s="30">
        <v>13</v>
      </c>
      <c r="C22" s="31">
        <v>106014809</v>
      </c>
      <c r="D22" s="31">
        <v>101593567</v>
      </c>
      <c r="E22" s="32">
        <v>95.8</v>
      </c>
    </row>
    <row r="23" spans="2:5" s="17" customFormat="1" ht="27" customHeight="1">
      <c r="B23" s="34">
        <v>14</v>
      </c>
      <c r="C23" s="35">
        <v>88833059</v>
      </c>
      <c r="D23" s="35">
        <v>84235226</v>
      </c>
      <c r="E23" s="37">
        <v>94.8</v>
      </c>
    </row>
    <row r="24" spans="2:5" ht="20.25" customHeight="1">
      <c r="B24" s="215"/>
      <c r="C24" s="216"/>
      <c r="D24" s="79"/>
      <c r="E24" s="56"/>
    </row>
    <row r="25" spans="2:5" ht="17.25">
      <c r="B25" s="19"/>
      <c r="C25" s="19"/>
      <c r="D25" s="19"/>
      <c r="E25" s="19"/>
    </row>
    <row r="26" spans="2:5" s="3" customFormat="1" ht="21" customHeight="1" thickBot="1">
      <c r="B26" s="22" t="s">
        <v>364</v>
      </c>
      <c r="E26" s="213" t="s">
        <v>357</v>
      </c>
    </row>
    <row r="27" spans="2:5" s="18" customFormat="1" ht="27" customHeight="1" thickTop="1">
      <c r="B27" s="23" t="s">
        <v>199</v>
      </c>
      <c r="C27" s="24" t="s">
        <v>360</v>
      </c>
      <c r="D27" s="24" t="s">
        <v>361</v>
      </c>
      <c r="E27" s="26" t="s">
        <v>362</v>
      </c>
    </row>
    <row r="28" spans="2:5" s="6" customFormat="1" ht="20.25" customHeight="1">
      <c r="B28" s="52"/>
      <c r="C28" s="31"/>
      <c r="D28" s="31"/>
      <c r="E28" s="32"/>
    </row>
    <row r="29" spans="2:5" s="6" customFormat="1" ht="27" customHeight="1">
      <c r="B29" s="30" t="s">
        <v>363</v>
      </c>
      <c r="C29" s="31">
        <v>131496971</v>
      </c>
      <c r="D29" s="31">
        <v>119599589</v>
      </c>
      <c r="E29" s="32">
        <v>91</v>
      </c>
    </row>
    <row r="30" spans="2:5" s="6" customFormat="1" ht="27" customHeight="1">
      <c r="B30" s="30">
        <v>11</v>
      </c>
      <c r="C30" s="31">
        <v>131031113</v>
      </c>
      <c r="D30" s="31">
        <v>117704189</v>
      </c>
      <c r="E30" s="217">
        <v>89.8</v>
      </c>
    </row>
    <row r="31" spans="2:5" s="6" customFormat="1" ht="27" customHeight="1">
      <c r="B31" s="30">
        <v>12</v>
      </c>
      <c r="C31" s="31">
        <v>134495639</v>
      </c>
      <c r="D31" s="31">
        <v>119870885</v>
      </c>
      <c r="E31" s="217">
        <v>89.1</v>
      </c>
    </row>
    <row r="32" spans="2:5" s="6" customFormat="1" ht="27" customHeight="1">
      <c r="B32" s="30">
        <v>13</v>
      </c>
      <c r="C32" s="31">
        <v>137917018</v>
      </c>
      <c r="D32" s="31">
        <v>122168020</v>
      </c>
      <c r="E32" s="217">
        <v>88.6</v>
      </c>
    </row>
    <row r="33" spans="2:5" s="17" customFormat="1" ht="27" customHeight="1">
      <c r="B33" s="34">
        <v>14</v>
      </c>
      <c r="C33" s="35">
        <v>134009719</v>
      </c>
      <c r="D33" s="35">
        <v>117486881</v>
      </c>
      <c r="E33" s="218">
        <v>87.7</v>
      </c>
    </row>
    <row r="34" spans="2:5" s="6" customFormat="1" ht="20.25" customHeight="1">
      <c r="B34" s="38"/>
      <c r="C34" s="39"/>
      <c r="D34" s="41"/>
      <c r="E34" s="40"/>
    </row>
    <row r="35" spans="2:5" ht="9" customHeight="1">
      <c r="B35" s="19"/>
      <c r="C35" s="19"/>
      <c r="D35" s="19"/>
      <c r="E35" s="19"/>
    </row>
    <row r="36" spans="2:5" ht="16.5" customHeight="1">
      <c r="B36" s="19"/>
      <c r="C36" s="19"/>
      <c r="D36" s="32" t="s">
        <v>353</v>
      </c>
      <c r="E36" s="19"/>
    </row>
  </sheetData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48&amp;"ＭＳ Ｐゴシック,太字"　財　　　政&amp;R&amp;"ＭＳ Ｐゴシック,太字"
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.875" style="0" customWidth="1"/>
    <col min="4" max="4" width="2.375" style="0" customWidth="1"/>
    <col min="5" max="5" width="31.25390625" style="0" customWidth="1"/>
    <col min="6" max="6" width="1.37890625" style="0" customWidth="1"/>
    <col min="7" max="7" width="12.75390625" style="0" customWidth="1"/>
    <col min="8" max="8" width="12.75390625" style="112" customWidth="1"/>
    <col min="9" max="9" width="12.75390625" style="0" customWidth="1"/>
    <col min="10" max="10" width="12.75390625" style="112" customWidth="1"/>
    <col min="11" max="11" width="3.125" style="0" customWidth="1"/>
  </cols>
  <sheetData>
    <row r="1" ht="13.5">
      <c r="A1" s="234" t="s">
        <v>495</v>
      </c>
    </row>
    <row r="2" spans="1:10" s="4" customFormat="1" ht="24" customHeight="1">
      <c r="A2" s="5" t="s">
        <v>365</v>
      </c>
      <c r="B2" s="5"/>
      <c r="H2" s="219"/>
      <c r="J2" s="219"/>
    </row>
    <row r="3" spans="5:10" s="4" customFormat="1" ht="18" customHeight="1" thickBot="1">
      <c r="E3" s="220"/>
      <c r="F3" s="220"/>
      <c r="H3" s="219"/>
      <c r="I3" s="22" t="s">
        <v>366</v>
      </c>
      <c r="J3" s="219"/>
    </row>
    <row r="4" spans="2:10" s="6" customFormat="1" ht="18" customHeight="1" thickTop="1">
      <c r="B4" s="248" t="s">
        <v>19</v>
      </c>
      <c r="C4" s="244"/>
      <c r="D4" s="244"/>
      <c r="E4" s="244"/>
      <c r="F4" s="258"/>
      <c r="G4" s="246" t="s">
        <v>367</v>
      </c>
      <c r="H4" s="253"/>
      <c r="I4" s="281" t="s">
        <v>341</v>
      </c>
      <c r="J4" s="282"/>
    </row>
    <row r="5" spans="2:10" s="6" customFormat="1" ht="18" customHeight="1">
      <c r="B5" s="259"/>
      <c r="C5" s="259"/>
      <c r="D5" s="259"/>
      <c r="E5" s="259"/>
      <c r="F5" s="260"/>
      <c r="G5" s="59" t="s">
        <v>207</v>
      </c>
      <c r="H5" s="221" t="s">
        <v>208</v>
      </c>
      <c r="I5" s="59" t="s">
        <v>207</v>
      </c>
      <c r="J5" s="221" t="s">
        <v>208</v>
      </c>
    </row>
    <row r="6" spans="2:10" s="6" customFormat="1" ht="12" customHeight="1">
      <c r="B6" s="51"/>
      <c r="C6" s="125"/>
      <c r="D6" s="51"/>
      <c r="E6" s="51"/>
      <c r="F6" s="52"/>
      <c r="G6" s="31"/>
      <c r="H6" s="33"/>
      <c r="I6" s="31"/>
      <c r="J6" s="33"/>
    </row>
    <row r="7" spans="2:10" s="17" customFormat="1" ht="21" customHeight="1">
      <c r="B7" s="54"/>
      <c r="C7" s="283" t="s">
        <v>28</v>
      </c>
      <c r="D7" s="284"/>
      <c r="E7" s="284"/>
      <c r="F7" s="222"/>
      <c r="G7" s="35">
        <v>813294</v>
      </c>
      <c r="H7" s="36">
        <v>100</v>
      </c>
      <c r="I7" s="35">
        <v>860787</v>
      </c>
      <c r="J7" s="36">
        <v>100</v>
      </c>
    </row>
    <row r="8" spans="2:10" s="6" customFormat="1" ht="12" customHeight="1">
      <c r="B8" s="45"/>
      <c r="C8" s="127"/>
      <c r="D8" s="45"/>
      <c r="E8" s="45"/>
      <c r="F8" s="47"/>
      <c r="G8" s="35"/>
      <c r="H8" s="36"/>
      <c r="I8" s="35"/>
      <c r="J8" s="36"/>
    </row>
    <row r="9" spans="2:10" s="17" customFormat="1" ht="21" customHeight="1">
      <c r="B9" s="54"/>
      <c r="C9" s="223">
        <v>1</v>
      </c>
      <c r="D9" s="283" t="s">
        <v>368</v>
      </c>
      <c r="E9" s="284"/>
      <c r="F9" s="81"/>
      <c r="G9" s="35">
        <v>703292</v>
      </c>
      <c r="H9" s="36">
        <v>86.5</v>
      </c>
      <c r="I9" s="35">
        <v>750214</v>
      </c>
      <c r="J9" s="36">
        <v>87.2</v>
      </c>
    </row>
    <row r="10" spans="2:10" s="6" customFormat="1" ht="21" customHeight="1">
      <c r="B10" s="45"/>
      <c r="C10" s="127"/>
      <c r="D10" s="46"/>
      <c r="E10" s="46" t="s">
        <v>209</v>
      </c>
      <c r="F10" s="47"/>
      <c r="G10" s="31">
        <v>273334</v>
      </c>
      <c r="H10" s="33">
        <v>33.6</v>
      </c>
      <c r="I10" s="31">
        <v>278920</v>
      </c>
      <c r="J10" s="33">
        <v>32.4</v>
      </c>
    </row>
    <row r="11" spans="2:10" s="6" customFormat="1" ht="21" customHeight="1">
      <c r="B11" s="45"/>
      <c r="C11" s="127"/>
      <c r="D11" s="46"/>
      <c r="E11" s="46" t="s">
        <v>210</v>
      </c>
      <c r="F11" s="47"/>
      <c r="G11" s="31">
        <v>287243</v>
      </c>
      <c r="H11" s="33">
        <v>35.3</v>
      </c>
      <c r="I11" s="31">
        <v>294532</v>
      </c>
      <c r="J11" s="33">
        <v>34.2</v>
      </c>
    </row>
    <row r="12" spans="2:10" s="6" customFormat="1" ht="21" customHeight="1">
      <c r="B12" s="45"/>
      <c r="C12" s="127"/>
      <c r="D12" s="46"/>
      <c r="E12" s="46" t="s">
        <v>211</v>
      </c>
      <c r="F12" s="47"/>
      <c r="G12" s="31">
        <v>17184</v>
      </c>
      <c r="H12" s="33">
        <v>2.1</v>
      </c>
      <c r="I12" s="31">
        <v>17355</v>
      </c>
      <c r="J12" s="33">
        <v>2</v>
      </c>
    </row>
    <row r="13" spans="2:10" s="6" customFormat="1" ht="21" customHeight="1">
      <c r="B13" s="45"/>
      <c r="C13" s="127"/>
      <c r="D13" s="46"/>
      <c r="E13" s="46" t="s">
        <v>212</v>
      </c>
      <c r="F13" s="47"/>
      <c r="G13" s="31">
        <v>1244</v>
      </c>
      <c r="H13" s="33">
        <v>0.2</v>
      </c>
      <c r="I13" s="31">
        <v>1163</v>
      </c>
      <c r="J13" s="33">
        <v>0.1</v>
      </c>
    </row>
    <row r="14" spans="2:10" s="6" customFormat="1" ht="21" customHeight="1">
      <c r="B14" s="45"/>
      <c r="C14" s="127"/>
      <c r="D14" s="46"/>
      <c r="E14" s="46" t="s">
        <v>369</v>
      </c>
      <c r="F14" s="47"/>
      <c r="G14" s="31">
        <v>190</v>
      </c>
      <c r="H14" s="33">
        <v>0</v>
      </c>
      <c r="I14" s="31">
        <v>64</v>
      </c>
      <c r="J14" s="33">
        <v>0</v>
      </c>
    </row>
    <row r="15" spans="2:10" s="6" customFormat="1" ht="21" customHeight="1">
      <c r="B15" s="45"/>
      <c r="C15" s="127"/>
      <c r="D15" s="46"/>
      <c r="E15" s="46" t="s">
        <v>370</v>
      </c>
      <c r="F15" s="47"/>
      <c r="G15" s="31">
        <v>7224</v>
      </c>
      <c r="H15" s="33">
        <v>0.9</v>
      </c>
      <c r="I15" s="31">
        <v>6559</v>
      </c>
      <c r="J15" s="33">
        <v>0.7</v>
      </c>
    </row>
    <row r="16" spans="2:10" s="6" customFormat="1" ht="21" customHeight="1">
      <c r="B16" s="45"/>
      <c r="C16" s="127"/>
      <c r="D16" s="46"/>
      <c r="E16" s="46" t="s">
        <v>213</v>
      </c>
      <c r="F16" s="47"/>
      <c r="G16" s="31">
        <v>5288</v>
      </c>
      <c r="H16" s="33">
        <v>0.7</v>
      </c>
      <c r="I16" s="31">
        <v>4555</v>
      </c>
      <c r="J16" s="33">
        <v>0.5</v>
      </c>
    </row>
    <row r="17" spans="2:10" s="6" customFormat="1" ht="21" customHeight="1">
      <c r="B17" s="45"/>
      <c r="C17" s="127"/>
      <c r="D17" s="46"/>
      <c r="E17" s="46" t="s">
        <v>214</v>
      </c>
      <c r="F17" s="47"/>
      <c r="G17" s="31">
        <v>4174</v>
      </c>
      <c r="H17" s="33">
        <v>0.5</v>
      </c>
      <c r="I17" s="31">
        <v>3907</v>
      </c>
      <c r="J17" s="33">
        <v>0.4</v>
      </c>
    </row>
    <row r="18" spans="2:10" s="6" customFormat="1" ht="21" customHeight="1">
      <c r="B18" s="45"/>
      <c r="C18" s="127"/>
      <c r="D18" s="46"/>
      <c r="E18" s="46" t="s">
        <v>215</v>
      </c>
      <c r="F18" s="47"/>
      <c r="G18" s="31">
        <v>616</v>
      </c>
      <c r="H18" s="33">
        <v>0.1</v>
      </c>
      <c r="I18" s="31">
        <v>486</v>
      </c>
      <c r="J18" s="33">
        <v>0.5</v>
      </c>
    </row>
    <row r="19" spans="2:10" s="6" customFormat="1" ht="21" customHeight="1">
      <c r="B19" s="45"/>
      <c r="C19" s="127"/>
      <c r="D19" s="46"/>
      <c r="E19" s="46" t="s">
        <v>216</v>
      </c>
      <c r="F19" s="47"/>
      <c r="G19" s="31">
        <v>42</v>
      </c>
      <c r="H19" s="33">
        <v>0</v>
      </c>
      <c r="I19" s="31">
        <v>19</v>
      </c>
      <c r="J19" s="33">
        <v>0</v>
      </c>
    </row>
    <row r="20" spans="2:10" s="6" customFormat="1" ht="21" customHeight="1">
      <c r="B20" s="45"/>
      <c r="C20" s="127"/>
      <c r="D20" s="46"/>
      <c r="E20" s="46" t="s">
        <v>217</v>
      </c>
      <c r="F20" s="47"/>
      <c r="G20" s="31">
        <v>26494</v>
      </c>
      <c r="H20" s="33">
        <v>3.3</v>
      </c>
      <c r="I20" s="31">
        <v>37494</v>
      </c>
      <c r="J20" s="33">
        <v>4.3</v>
      </c>
    </row>
    <row r="21" spans="2:10" s="6" customFormat="1" ht="21" customHeight="1">
      <c r="B21" s="45"/>
      <c r="C21" s="127"/>
      <c r="D21" s="46"/>
      <c r="E21" s="46" t="s">
        <v>218</v>
      </c>
      <c r="F21" s="47"/>
      <c r="G21" s="31">
        <v>8953</v>
      </c>
      <c r="H21" s="33">
        <v>1.1</v>
      </c>
      <c r="I21" s="31">
        <v>8126</v>
      </c>
      <c r="J21" s="33">
        <v>0.9</v>
      </c>
    </row>
    <row r="22" spans="2:10" s="6" customFormat="1" ht="21" customHeight="1">
      <c r="B22" s="45"/>
      <c r="C22" s="127"/>
      <c r="D22" s="46"/>
      <c r="E22" s="46" t="s">
        <v>219</v>
      </c>
      <c r="F22" s="47"/>
      <c r="G22" s="31">
        <v>35476</v>
      </c>
      <c r="H22" s="33">
        <v>4.4</v>
      </c>
      <c r="I22" s="31">
        <v>31850</v>
      </c>
      <c r="J22" s="33">
        <v>3.7</v>
      </c>
    </row>
    <row r="23" spans="2:10" s="6" customFormat="1" ht="21" customHeight="1">
      <c r="B23" s="45"/>
      <c r="C23" s="127"/>
      <c r="D23" s="46"/>
      <c r="E23" s="46" t="s">
        <v>371</v>
      </c>
      <c r="F23" s="47"/>
      <c r="G23" s="31">
        <v>4977</v>
      </c>
      <c r="H23" s="33">
        <v>0.6</v>
      </c>
      <c r="I23" s="31">
        <v>3394</v>
      </c>
      <c r="J23" s="33">
        <v>0.4</v>
      </c>
    </row>
    <row r="24" spans="2:10" s="6" customFormat="1" ht="21" customHeight="1">
      <c r="B24" s="45"/>
      <c r="C24" s="127"/>
      <c r="D24" s="46"/>
      <c r="E24" s="46" t="s">
        <v>220</v>
      </c>
      <c r="F24" s="47"/>
      <c r="G24" s="31">
        <v>10264</v>
      </c>
      <c r="H24" s="33">
        <v>1.3</v>
      </c>
      <c r="I24" s="31">
        <v>10545</v>
      </c>
      <c r="J24" s="33">
        <v>1.2</v>
      </c>
    </row>
    <row r="25" spans="2:10" s="6" customFormat="1" ht="21" customHeight="1">
      <c r="B25" s="45"/>
      <c r="C25" s="127"/>
      <c r="D25" s="46"/>
      <c r="E25" s="46" t="s">
        <v>221</v>
      </c>
      <c r="F25" s="47"/>
      <c r="G25" s="28">
        <v>9863</v>
      </c>
      <c r="H25" s="224">
        <v>1.2</v>
      </c>
      <c r="I25" s="31">
        <v>30419</v>
      </c>
      <c r="J25" s="33">
        <v>3.5</v>
      </c>
    </row>
    <row r="26" spans="2:10" s="6" customFormat="1" ht="21" customHeight="1">
      <c r="B26" s="45"/>
      <c r="C26" s="127"/>
      <c r="D26" s="46"/>
      <c r="E26" s="46" t="s">
        <v>222</v>
      </c>
      <c r="F26" s="47"/>
      <c r="G26" s="31">
        <v>4062</v>
      </c>
      <c r="H26" s="33">
        <v>0.5</v>
      </c>
      <c r="I26" s="31">
        <v>3368</v>
      </c>
      <c r="J26" s="33">
        <v>0.4</v>
      </c>
    </row>
    <row r="27" spans="2:10" s="6" customFormat="1" ht="21" customHeight="1">
      <c r="B27" s="45"/>
      <c r="C27" s="127"/>
      <c r="D27" s="46"/>
      <c r="E27" s="46" t="s">
        <v>223</v>
      </c>
      <c r="F27" s="47"/>
      <c r="G27" s="28">
        <v>92</v>
      </c>
      <c r="H27" s="224">
        <v>0</v>
      </c>
      <c r="I27" s="31">
        <v>10951</v>
      </c>
      <c r="J27" s="33">
        <v>1.3</v>
      </c>
    </row>
    <row r="28" spans="2:10" s="6" customFormat="1" ht="21" customHeight="1">
      <c r="B28" s="45"/>
      <c r="C28" s="127"/>
      <c r="D28" s="46"/>
      <c r="E28" s="46" t="s">
        <v>20</v>
      </c>
      <c r="F28" s="47"/>
      <c r="G28" s="31">
        <v>6572</v>
      </c>
      <c r="H28" s="33">
        <v>0.8</v>
      </c>
      <c r="I28" s="31">
        <v>6507</v>
      </c>
      <c r="J28" s="33">
        <v>0.7</v>
      </c>
    </row>
    <row r="29" spans="2:10" s="6" customFormat="1" ht="12" customHeight="1">
      <c r="B29" s="45"/>
      <c r="C29" s="127"/>
      <c r="D29" s="46"/>
      <c r="E29" s="46"/>
      <c r="F29" s="47"/>
      <c r="G29" s="31"/>
      <c r="H29" s="33"/>
      <c r="I29" s="31"/>
      <c r="J29" s="33"/>
    </row>
    <row r="30" spans="2:10" s="17" customFormat="1" ht="21" customHeight="1">
      <c r="B30" s="54"/>
      <c r="C30" s="223">
        <v>2</v>
      </c>
      <c r="D30" s="283" t="s">
        <v>372</v>
      </c>
      <c r="E30" s="284"/>
      <c r="F30" s="81"/>
      <c r="G30" s="35">
        <v>69411</v>
      </c>
      <c r="H30" s="36">
        <v>8.5</v>
      </c>
      <c r="I30" s="35">
        <v>68177</v>
      </c>
      <c r="J30" s="36">
        <v>7.9</v>
      </c>
    </row>
    <row r="31" spans="2:10" s="6" customFormat="1" ht="21" customHeight="1">
      <c r="B31" s="45"/>
      <c r="C31" s="127"/>
      <c r="D31" s="46"/>
      <c r="E31" s="46" t="s">
        <v>224</v>
      </c>
      <c r="F31" s="47"/>
      <c r="G31" s="31">
        <v>16636</v>
      </c>
      <c r="H31" s="33">
        <v>2</v>
      </c>
      <c r="I31" s="31">
        <v>16358</v>
      </c>
      <c r="J31" s="33">
        <v>1.9</v>
      </c>
    </row>
    <row r="32" spans="2:10" s="6" customFormat="1" ht="21" customHeight="1">
      <c r="B32" s="45"/>
      <c r="C32" s="127"/>
      <c r="D32" s="46"/>
      <c r="E32" s="46" t="s">
        <v>225</v>
      </c>
      <c r="F32" s="47"/>
      <c r="G32" s="31">
        <v>557</v>
      </c>
      <c r="H32" s="33">
        <v>0.1</v>
      </c>
      <c r="I32" s="31">
        <v>557</v>
      </c>
      <c r="J32" s="33">
        <v>0.1</v>
      </c>
    </row>
    <row r="33" spans="2:10" s="6" customFormat="1" ht="21" customHeight="1">
      <c r="B33" s="45"/>
      <c r="C33" s="127"/>
      <c r="D33" s="46"/>
      <c r="E33" s="121" t="s">
        <v>226</v>
      </c>
      <c r="F33" s="47"/>
      <c r="G33" s="31">
        <v>22452</v>
      </c>
      <c r="H33" s="33">
        <v>2.8</v>
      </c>
      <c r="I33" s="31">
        <v>20886</v>
      </c>
      <c r="J33" s="33">
        <v>2.4</v>
      </c>
    </row>
    <row r="34" spans="2:10" s="6" customFormat="1" ht="21" customHeight="1">
      <c r="B34" s="45"/>
      <c r="C34" s="127"/>
      <c r="D34" s="46"/>
      <c r="E34" s="46" t="s">
        <v>227</v>
      </c>
      <c r="F34" s="47"/>
      <c r="G34" s="31">
        <v>58</v>
      </c>
      <c r="H34" s="33">
        <v>0</v>
      </c>
      <c r="I34" s="31">
        <v>47</v>
      </c>
      <c r="J34" s="33">
        <v>0</v>
      </c>
    </row>
    <row r="35" spans="2:10" s="6" customFormat="1" ht="21" customHeight="1">
      <c r="B35" s="45"/>
      <c r="C35" s="127"/>
      <c r="D35" s="46"/>
      <c r="E35" s="46" t="s">
        <v>228</v>
      </c>
      <c r="F35" s="47"/>
      <c r="G35" s="31">
        <v>384</v>
      </c>
      <c r="H35" s="33">
        <v>0</v>
      </c>
      <c r="I35" s="31">
        <v>183</v>
      </c>
      <c r="J35" s="33">
        <v>0</v>
      </c>
    </row>
    <row r="36" spans="2:10" s="6" customFormat="1" ht="21" customHeight="1">
      <c r="B36" s="45"/>
      <c r="C36" s="127"/>
      <c r="D36" s="46"/>
      <c r="E36" s="46" t="s">
        <v>229</v>
      </c>
      <c r="F36" s="47"/>
      <c r="G36" s="31">
        <v>29324</v>
      </c>
      <c r="H36" s="33">
        <v>3.6</v>
      </c>
      <c r="I36" s="31">
        <v>30146</v>
      </c>
      <c r="J36" s="33">
        <v>3.5</v>
      </c>
    </row>
    <row r="37" spans="2:10" s="6" customFormat="1" ht="12" customHeight="1">
      <c r="B37" s="45"/>
      <c r="C37" s="127"/>
      <c r="D37" s="46"/>
      <c r="E37" s="46"/>
      <c r="F37" s="47"/>
      <c r="G37" s="31"/>
      <c r="H37" s="33"/>
      <c r="I37" s="31"/>
      <c r="J37" s="33"/>
    </row>
    <row r="38" spans="2:10" s="17" customFormat="1" ht="21" customHeight="1">
      <c r="B38" s="54"/>
      <c r="C38" s="223">
        <v>3</v>
      </c>
      <c r="D38" s="283" t="s">
        <v>373</v>
      </c>
      <c r="E38" s="284"/>
      <c r="F38" s="81"/>
      <c r="G38" s="35">
        <v>40591</v>
      </c>
      <c r="H38" s="36">
        <v>5</v>
      </c>
      <c r="I38" s="35">
        <v>42396</v>
      </c>
      <c r="J38" s="225">
        <v>4.9</v>
      </c>
    </row>
    <row r="39" spans="2:10" s="6" customFormat="1" ht="21" customHeight="1">
      <c r="B39" s="45"/>
      <c r="C39" s="127"/>
      <c r="D39" s="46"/>
      <c r="E39" s="46" t="s">
        <v>230</v>
      </c>
      <c r="F39" s="47"/>
      <c r="G39" s="31">
        <v>6304</v>
      </c>
      <c r="H39" s="33">
        <v>0.8</v>
      </c>
      <c r="I39" s="31">
        <v>5635</v>
      </c>
      <c r="J39" s="33">
        <v>0.6</v>
      </c>
    </row>
    <row r="40" spans="2:10" s="6" customFormat="1" ht="21" customHeight="1">
      <c r="B40" s="45"/>
      <c r="C40" s="127"/>
      <c r="D40" s="46"/>
      <c r="E40" s="46" t="s">
        <v>231</v>
      </c>
      <c r="F40" s="47"/>
      <c r="G40" s="28" t="s">
        <v>10</v>
      </c>
      <c r="H40" s="226" t="s">
        <v>10</v>
      </c>
      <c r="I40" s="28" t="s">
        <v>10</v>
      </c>
      <c r="J40" s="226" t="s">
        <v>10</v>
      </c>
    </row>
    <row r="41" spans="2:10" s="6" customFormat="1" ht="21" customHeight="1">
      <c r="B41" s="45"/>
      <c r="C41" s="127"/>
      <c r="D41" s="46"/>
      <c r="E41" s="46" t="s">
        <v>232</v>
      </c>
      <c r="F41" s="47"/>
      <c r="G41" s="31">
        <v>34287</v>
      </c>
      <c r="H41" s="33">
        <v>4.2</v>
      </c>
      <c r="I41" s="31">
        <v>36761</v>
      </c>
      <c r="J41" s="33">
        <v>4.3</v>
      </c>
    </row>
    <row r="42" spans="2:10" s="6" customFormat="1" ht="12" customHeight="1">
      <c r="B42" s="40"/>
      <c r="C42" s="128"/>
      <c r="D42" s="40"/>
      <c r="E42" s="40"/>
      <c r="F42" s="38"/>
      <c r="G42" s="41"/>
      <c r="H42" s="227"/>
      <c r="I42" s="41"/>
      <c r="J42" s="227"/>
    </row>
    <row r="43" spans="2:10" s="6" customFormat="1" ht="9" customHeight="1">
      <c r="B43" s="32"/>
      <c r="C43" s="32"/>
      <c r="D43" s="32"/>
      <c r="E43" s="32"/>
      <c r="F43" s="32"/>
      <c r="G43" s="32"/>
      <c r="H43" s="33"/>
      <c r="I43" s="32"/>
      <c r="J43" s="33"/>
    </row>
    <row r="44" spans="2:10" s="6" customFormat="1" ht="16.5" customHeight="1">
      <c r="B44" s="32"/>
      <c r="C44" s="32"/>
      <c r="D44" s="32"/>
      <c r="E44" s="32"/>
      <c r="F44" s="32"/>
      <c r="G44" s="32"/>
      <c r="H44" s="33"/>
      <c r="I44" s="32" t="s">
        <v>374</v>
      </c>
      <c r="J44" s="33"/>
    </row>
    <row r="45" spans="8:10" s="6" customFormat="1" ht="14.25">
      <c r="H45" s="228"/>
      <c r="J45" s="228"/>
    </row>
    <row r="46" spans="8:10" s="6" customFormat="1" ht="14.25">
      <c r="H46" s="228"/>
      <c r="J46" s="228"/>
    </row>
    <row r="47" spans="8:10" s="6" customFormat="1" ht="14.25">
      <c r="H47" s="228"/>
      <c r="J47" s="228"/>
    </row>
    <row r="48" spans="8:10" s="6" customFormat="1" ht="14.25">
      <c r="H48" s="228"/>
      <c r="J48" s="228"/>
    </row>
    <row r="49" spans="8:10" s="6" customFormat="1" ht="14.25">
      <c r="H49" s="228"/>
      <c r="J49" s="228"/>
    </row>
    <row r="50" spans="8:10" s="6" customFormat="1" ht="14.25">
      <c r="H50" s="228"/>
      <c r="J50" s="228"/>
    </row>
    <row r="51" spans="8:10" s="6" customFormat="1" ht="14.25">
      <c r="H51" s="228"/>
      <c r="J51" s="228"/>
    </row>
    <row r="52" spans="8:10" s="6" customFormat="1" ht="14.25">
      <c r="H52" s="228"/>
      <c r="J52" s="228"/>
    </row>
    <row r="53" spans="8:10" s="6" customFormat="1" ht="14.25">
      <c r="H53" s="228"/>
      <c r="J53" s="228"/>
    </row>
    <row r="54" spans="8:10" s="6" customFormat="1" ht="14.25">
      <c r="H54" s="228"/>
      <c r="J54" s="228"/>
    </row>
    <row r="55" spans="8:10" s="6" customFormat="1" ht="14.25">
      <c r="H55" s="228"/>
      <c r="J55" s="228"/>
    </row>
    <row r="56" spans="8:10" s="6" customFormat="1" ht="14.25">
      <c r="H56" s="228"/>
      <c r="J56" s="228"/>
    </row>
    <row r="57" spans="8:10" s="6" customFormat="1" ht="14.25">
      <c r="H57" s="228"/>
      <c r="J57" s="228"/>
    </row>
    <row r="58" spans="8:10" s="6" customFormat="1" ht="14.25">
      <c r="H58" s="228"/>
      <c r="J58" s="228"/>
    </row>
    <row r="59" spans="8:10" s="6" customFormat="1" ht="14.25">
      <c r="H59" s="228"/>
      <c r="J59" s="228"/>
    </row>
    <row r="60" spans="8:10" s="6" customFormat="1" ht="14.25">
      <c r="H60" s="228"/>
      <c r="J60" s="228"/>
    </row>
    <row r="61" spans="8:10" s="6" customFormat="1" ht="14.25">
      <c r="H61" s="228"/>
      <c r="J61" s="228"/>
    </row>
    <row r="62" spans="8:10" s="6" customFormat="1" ht="14.25">
      <c r="H62" s="228"/>
      <c r="J62" s="228"/>
    </row>
    <row r="63" spans="8:10" s="6" customFormat="1" ht="14.25">
      <c r="H63" s="228"/>
      <c r="J63" s="228"/>
    </row>
    <row r="64" spans="8:10" s="6" customFormat="1" ht="14.25">
      <c r="H64" s="228"/>
      <c r="J64" s="228"/>
    </row>
    <row r="65" spans="8:10" s="6" customFormat="1" ht="14.25">
      <c r="H65" s="228"/>
      <c r="J65" s="228"/>
    </row>
    <row r="66" spans="8:10" s="6" customFormat="1" ht="14.25">
      <c r="H66" s="228"/>
      <c r="J66" s="228"/>
    </row>
    <row r="67" spans="8:10" s="6" customFormat="1" ht="14.25">
      <c r="H67" s="228"/>
      <c r="J67" s="228"/>
    </row>
    <row r="68" spans="8:10" s="6" customFormat="1" ht="14.25">
      <c r="H68" s="228"/>
      <c r="J68" s="228"/>
    </row>
    <row r="69" spans="8:10" s="6" customFormat="1" ht="14.25">
      <c r="H69" s="228"/>
      <c r="J69" s="228"/>
    </row>
    <row r="70" spans="8:10" s="6" customFormat="1" ht="14.25">
      <c r="H70" s="228"/>
      <c r="J70" s="228"/>
    </row>
    <row r="71" spans="8:10" s="6" customFormat="1" ht="14.25">
      <c r="H71" s="228"/>
      <c r="J71" s="228"/>
    </row>
    <row r="72" spans="8:10" s="6" customFormat="1" ht="14.25">
      <c r="H72" s="228"/>
      <c r="J72" s="228"/>
    </row>
    <row r="73" spans="8:10" s="6" customFormat="1" ht="14.25">
      <c r="H73" s="228"/>
      <c r="J73" s="228"/>
    </row>
  </sheetData>
  <mergeCells count="7">
    <mergeCell ref="B4:F5"/>
    <mergeCell ref="G4:H4"/>
    <mergeCell ref="I4:J4"/>
    <mergeCell ref="D38:E38"/>
    <mergeCell ref="D30:E30"/>
    <mergeCell ref="D9:E9"/>
    <mergeCell ref="C7:E7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scale="98" r:id="rId3"/>
  <headerFooter alignWithMargins="0">
    <oddHeader>&amp;R&amp;"ＭＳ Ｐゴシック,太字"&amp;14財　　　政　&amp;"ＭＳ Ｐ明朝,太字"49&amp;"ＭＳ Ｐゴシック,太字"&amp;11
</oddHead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5.25390625" style="0" customWidth="1"/>
    <col min="4" max="4" width="15.00390625" style="0" customWidth="1"/>
    <col min="5" max="5" width="1.37890625" style="0" customWidth="1"/>
    <col min="6" max="7" width="34.00390625" style="0" customWidth="1"/>
    <col min="8" max="8" width="3.125" style="0" customWidth="1"/>
  </cols>
  <sheetData>
    <row r="1" ht="14.25" thickBot="1">
      <c r="A1" s="234" t="s">
        <v>495</v>
      </c>
    </row>
    <row r="2" spans="1:8" s="3" customFormat="1" ht="36" customHeight="1" thickBot="1">
      <c r="A2" s="1" t="s">
        <v>402</v>
      </c>
      <c r="B2" s="1"/>
      <c r="C2" s="1"/>
      <c r="D2" s="1"/>
      <c r="E2" s="1"/>
      <c r="F2" s="1"/>
      <c r="G2" s="1"/>
      <c r="H2" s="1"/>
    </row>
    <row r="3" ht="18.75" customHeight="1"/>
    <row r="4" spans="1:7" s="4" customFormat="1" ht="24" customHeight="1" thickBot="1">
      <c r="A4" s="5" t="s">
        <v>403</v>
      </c>
      <c r="C4" s="5"/>
      <c r="D4" s="5"/>
      <c r="E4" s="5"/>
      <c r="G4" s="213" t="s">
        <v>504</v>
      </c>
    </row>
    <row r="5" spans="2:7" s="4" customFormat="1" ht="21" customHeight="1" thickTop="1">
      <c r="B5" s="247" t="s">
        <v>19</v>
      </c>
      <c r="C5" s="253"/>
      <c r="D5" s="253"/>
      <c r="E5" s="243"/>
      <c r="F5" s="24" t="s">
        <v>69</v>
      </c>
      <c r="G5" s="57" t="s">
        <v>45</v>
      </c>
    </row>
    <row r="6" spans="2:7" s="6" customFormat="1" ht="18" customHeight="1">
      <c r="B6" s="51"/>
      <c r="C6" s="51"/>
      <c r="D6" s="51"/>
      <c r="E6" s="52"/>
      <c r="F6" s="28" t="s">
        <v>375</v>
      </c>
      <c r="G6" s="28" t="s">
        <v>375</v>
      </c>
    </row>
    <row r="7" spans="2:7" s="17" customFormat="1" ht="21" customHeight="1">
      <c r="B7" s="54"/>
      <c r="C7" s="283" t="s">
        <v>376</v>
      </c>
      <c r="D7" s="284"/>
      <c r="E7" s="81"/>
      <c r="F7" s="35">
        <v>721190</v>
      </c>
      <c r="G7" s="35">
        <v>76892517</v>
      </c>
    </row>
    <row r="8" spans="2:7" s="6" customFormat="1" ht="21" customHeight="1">
      <c r="B8" s="45"/>
      <c r="C8" s="45"/>
      <c r="D8" s="46" t="s">
        <v>404</v>
      </c>
      <c r="E8" s="47"/>
      <c r="F8" s="31">
        <v>480367</v>
      </c>
      <c r="G8" s="31">
        <v>54471376</v>
      </c>
    </row>
    <row r="9" spans="2:7" s="6" customFormat="1" ht="21" customHeight="1">
      <c r="B9" s="45"/>
      <c r="C9" s="45"/>
      <c r="D9" s="46" t="s">
        <v>405</v>
      </c>
      <c r="E9" s="47"/>
      <c r="F9" s="31">
        <v>184682</v>
      </c>
      <c r="G9" s="31">
        <v>17343079</v>
      </c>
    </row>
    <row r="10" spans="2:7" s="6" customFormat="1" ht="12" customHeight="1">
      <c r="B10" s="40"/>
      <c r="C10" s="40"/>
      <c r="D10" s="40"/>
      <c r="E10" s="38"/>
      <c r="F10" s="41"/>
      <c r="G10" s="41"/>
    </row>
    <row r="11" spans="2:7" ht="9" customHeight="1">
      <c r="B11" s="19"/>
      <c r="C11" s="19"/>
      <c r="D11" s="19"/>
      <c r="E11" s="19"/>
      <c r="F11" s="19"/>
      <c r="G11" s="19"/>
    </row>
    <row r="12" spans="2:7" ht="16.5" customHeight="1">
      <c r="B12" s="32" t="s">
        <v>406</v>
      </c>
      <c r="C12" s="19"/>
      <c r="D12" s="19"/>
      <c r="E12" s="19"/>
      <c r="F12" s="19"/>
      <c r="G12" s="19"/>
    </row>
    <row r="14" spans="1:7" s="4" customFormat="1" ht="24" customHeight="1">
      <c r="A14" s="5" t="s">
        <v>407</v>
      </c>
      <c r="C14" s="5"/>
      <c r="D14" s="5"/>
      <c r="E14" s="5"/>
      <c r="G14" s="229"/>
    </row>
    <row r="32" ht="13.5" customHeight="1"/>
    <row r="34" spans="1:7" s="4" customFormat="1" ht="24" customHeight="1">
      <c r="A34" s="5" t="s">
        <v>408</v>
      </c>
      <c r="C34" s="5"/>
      <c r="D34" s="5"/>
      <c r="E34" s="5"/>
      <c r="G34" s="230"/>
    </row>
    <row r="51" ht="18" customHeight="1"/>
    <row r="52" ht="9" customHeight="1"/>
    <row r="53" s="19" customFormat="1" ht="16.5" customHeight="1">
      <c r="F53" s="32" t="s">
        <v>377</v>
      </c>
    </row>
  </sheetData>
  <mergeCells count="2">
    <mergeCell ref="C7:D7"/>
    <mergeCell ref="B5:E5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r:id="rId3"/>
  <headerFooter alignWithMargins="0">
    <oddHeader>&amp;L&amp;"ＭＳ Ｐ明朝,太字"&amp;14 50&amp;"ＭＳ Ｐゴシック,太字"　交通・運輸・通信&amp;R&amp;"ＭＳ Ｐゴシック,太字"
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3.25390625" style="0" customWidth="1"/>
    <col min="3" max="6" width="19.25390625" style="0" customWidth="1"/>
    <col min="7" max="7" width="3.125" style="0" customWidth="1"/>
  </cols>
  <sheetData>
    <row r="1" ht="13.5">
      <c r="A1" s="234" t="s">
        <v>495</v>
      </c>
    </row>
    <row r="2" spans="1:6" s="4" customFormat="1" ht="24" customHeight="1" thickBot="1">
      <c r="A2" s="5" t="s">
        <v>409</v>
      </c>
      <c r="B2" s="5"/>
      <c r="F2" s="213" t="s">
        <v>410</v>
      </c>
    </row>
    <row r="3" spans="2:6" s="18" customFormat="1" ht="17.25" customHeight="1" thickTop="1">
      <c r="B3" s="23" t="s">
        <v>0</v>
      </c>
      <c r="C3" s="25" t="s">
        <v>378</v>
      </c>
      <c r="D3" s="25" t="s">
        <v>379</v>
      </c>
      <c r="E3" s="25" t="s">
        <v>380</v>
      </c>
      <c r="F3" s="26" t="s">
        <v>381</v>
      </c>
    </row>
    <row r="4" spans="2:6" s="6" customFormat="1" ht="6" customHeight="1">
      <c r="B4" s="52"/>
      <c r="C4" s="32"/>
      <c r="D4" s="32"/>
      <c r="E4" s="32"/>
      <c r="F4" s="32"/>
    </row>
    <row r="5" spans="2:6" s="6" customFormat="1" ht="16.5" customHeight="1">
      <c r="B5" s="30" t="s">
        <v>411</v>
      </c>
      <c r="C5" s="217">
        <v>10531.5</v>
      </c>
      <c r="D5" s="217">
        <v>596.4</v>
      </c>
      <c r="E5" s="217">
        <v>1362.3</v>
      </c>
      <c r="F5" s="217">
        <v>8572.9</v>
      </c>
    </row>
    <row r="6" spans="2:6" s="6" customFormat="1" ht="16.5" customHeight="1">
      <c r="B6" s="30">
        <v>12</v>
      </c>
      <c r="C6" s="217">
        <v>10512.7</v>
      </c>
      <c r="D6" s="217">
        <v>594.2</v>
      </c>
      <c r="E6" s="217">
        <v>1363.6</v>
      </c>
      <c r="F6" s="217">
        <v>8554.9</v>
      </c>
    </row>
    <row r="7" spans="2:6" s="6" customFormat="1" ht="16.5" customHeight="1">
      <c r="B7" s="30">
        <v>13</v>
      </c>
      <c r="C7" s="217">
        <v>10559.9</v>
      </c>
      <c r="D7" s="217">
        <v>596.4</v>
      </c>
      <c r="E7" s="217">
        <v>1371</v>
      </c>
      <c r="F7" s="217">
        <v>8592.5</v>
      </c>
    </row>
    <row r="8" spans="2:6" s="17" customFormat="1" ht="16.5" customHeight="1">
      <c r="B8" s="34">
        <v>14</v>
      </c>
      <c r="C8" s="218">
        <v>10662</v>
      </c>
      <c r="D8" s="218">
        <v>595.3</v>
      </c>
      <c r="E8" s="218">
        <v>1395.8</v>
      </c>
      <c r="F8" s="218">
        <v>8670.9</v>
      </c>
    </row>
    <row r="9" spans="2:6" s="6" customFormat="1" ht="6" customHeight="1">
      <c r="B9" s="38"/>
      <c r="C9" s="75"/>
      <c r="D9" s="40"/>
      <c r="E9" s="40"/>
      <c r="F9" s="40"/>
    </row>
    <row r="10" ht="15" customHeight="1"/>
    <row r="11" spans="1:6" s="4" customFormat="1" ht="24" customHeight="1">
      <c r="A11" s="5" t="s">
        <v>412</v>
      </c>
      <c r="B11" s="5"/>
      <c r="F11" s="213" t="s">
        <v>410</v>
      </c>
    </row>
    <row r="18" ht="15.75" customHeight="1"/>
    <row r="19" ht="15" customHeight="1"/>
    <row r="20" spans="1:2" s="4" customFormat="1" ht="24" customHeight="1">
      <c r="A20" s="5" t="s">
        <v>413</v>
      </c>
      <c r="B20" s="5"/>
    </row>
    <row r="21" ht="19.5" customHeight="1">
      <c r="F21" s="213" t="s">
        <v>410</v>
      </c>
    </row>
    <row r="30" ht="19.5" customHeight="1"/>
    <row r="31" ht="6" customHeight="1"/>
    <row r="32" s="19" customFormat="1" ht="16.5" customHeight="1">
      <c r="B32" s="32" t="s">
        <v>414</v>
      </c>
    </row>
    <row r="33" ht="15" customHeight="1"/>
    <row r="34" spans="2:6" s="4" customFormat="1" ht="24" customHeight="1">
      <c r="B34" s="5" t="s">
        <v>415</v>
      </c>
      <c r="F34" s="22" t="s">
        <v>416</v>
      </c>
    </row>
    <row r="50" ht="25.5" customHeight="1"/>
    <row r="51" ht="9" customHeight="1"/>
    <row r="52" s="19" customFormat="1" ht="16.5" customHeight="1">
      <c r="B52" s="32" t="s">
        <v>417</v>
      </c>
    </row>
    <row r="53" s="19" customFormat="1" ht="16.5" customHeight="1">
      <c r="B53" s="32" t="s">
        <v>418</v>
      </c>
    </row>
    <row r="54" ht="17.25">
      <c r="D54" s="32" t="s">
        <v>419</v>
      </c>
    </row>
  </sheetData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r:id="rId3"/>
  <headerFooter alignWithMargins="0">
    <oddHeader>&amp;R&amp;"ＭＳ Ｐゴシック,太字"&amp;14交通・運輸・通信　&amp;"ＭＳ Ｐ明朝,太字"51&amp;"ＭＳ Ｐゴシック,太字"&amp;11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6.375" style="0" customWidth="1"/>
    <col min="4" max="4" width="15.00390625" style="0" customWidth="1"/>
    <col min="5" max="5" width="1.37890625" style="0" customWidth="1"/>
    <col min="6" max="9" width="16.50390625" style="0" customWidth="1"/>
    <col min="10" max="10" width="3.125" style="0" customWidth="1"/>
    <col min="11" max="11" width="6.25390625" style="0" customWidth="1"/>
    <col min="12" max="12" width="9.50390625" style="0" customWidth="1"/>
    <col min="15" max="15" width="10.875" style="0" customWidth="1"/>
    <col min="17" max="17" width="12.75390625" style="0" customWidth="1"/>
  </cols>
  <sheetData>
    <row r="1" ht="14.25" thickBot="1">
      <c r="A1" s="234" t="s">
        <v>495</v>
      </c>
    </row>
    <row r="2" spans="1:10" s="3" customFormat="1" ht="36" customHeight="1" thickBot="1">
      <c r="A2" s="1" t="s">
        <v>57</v>
      </c>
      <c r="B2" s="1"/>
      <c r="C2" s="1"/>
      <c r="D2" s="1"/>
      <c r="E2" s="1"/>
      <c r="F2" s="1"/>
      <c r="G2" s="1"/>
      <c r="H2" s="2"/>
      <c r="I2" s="2"/>
      <c r="J2" s="2"/>
    </row>
    <row r="3" ht="18.75" customHeight="1"/>
    <row r="4" spans="1:12" s="4" customFormat="1" ht="24" customHeight="1" thickBot="1">
      <c r="A4" s="5" t="s">
        <v>58</v>
      </c>
      <c r="C4" s="5"/>
      <c r="H4" s="22" t="s">
        <v>125</v>
      </c>
      <c r="L4" s="5"/>
    </row>
    <row r="5" spans="2:9" s="6" customFormat="1" ht="18" customHeight="1" thickTop="1">
      <c r="B5" s="248" t="s">
        <v>19</v>
      </c>
      <c r="C5" s="248"/>
      <c r="D5" s="248"/>
      <c r="E5" s="249"/>
      <c r="F5" s="246" t="s">
        <v>132</v>
      </c>
      <c r="G5" s="247"/>
      <c r="H5" s="252" t="s">
        <v>133</v>
      </c>
      <c r="I5" s="253"/>
    </row>
    <row r="6" spans="2:9" s="6" customFormat="1" ht="18" customHeight="1">
      <c r="B6" s="250"/>
      <c r="C6" s="250"/>
      <c r="D6" s="250"/>
      <c r="E6" s="251"/>
      <c r="F6" s="59" t="s">
        <v>21</v>
      </c>
      <c r="G6" s="60" t="s">
        <v>22</v>
      </c>
      <c r="H6" s="59" t="s">
        <v>21</v>
      </c>
      <c r="I6" s="60" t="s">
        <v>22</v>
      </c>
    </row>
    <row r="7" spans="2:9" s="6" customFormat="1" ht="17.25" customHeight="1">
      <c r="B7" s="51"/>
      <c r="C7" s="51"/>
      <c r="D7" s="51"/>
      <c r="E7" s="52"/>
      <c r="F7" s="31"/>
      <c r="G7" s="31"/>
      <c r="H7" s="53"/>
      <c r="I7" s="53"/>
    </row>
    <row r="8" spans="2:9" s="6" customFormat="1" ht="17.25" customHeight="1">
      <c r="B8" s="45"/>
      <c r="C8" s="245" t="s">
        <v>23</v>
      </c>
      <c r="D8" s="245"/>
      <c r="E8" s="47"/>
      <c r="F8" s="31">
        <v>45205</v>
      </c>
      <c r="G8" s="31">
        <v>27972</v>
      </c>
      <c r="H8" s="35">
        <v>44745</v>
      </c>
      <c r="I8" s="35">
        <v>27972</v>
      </c>
    </row>
    <row r="9" spans="2:9" s="6" customFormat="1" ht="17.25" customHeight="1">
      <c r="B9" s="45"/>
      <c r="C9" s="45"/>
      <c r="D9" s="45"/>
      <c r="E9" s="47"/>
      <c r="F9" s="31"/>
      <c r="G9" s="31"/>
      <c r="H9" s="35"/>
      <c r="I9" s="35"/>
    </row>
    <row r="10" spans="2:9" s="6" customFormat="1" ht="17.25" customHeight="1">
      <c r="B10" s="45"/>
      <c r="C10" s="245" t="s">
        <v>24</v>
      </c>
      <c r="D10" s="245"/>
      <c r="E10" s="47"/>
      <c r="F10" s="31">
        <v>23251</v>
      </c>
      <c r="G10" s="31">
        <v>12739</v>
      </c>
      <c r="H10" s="35">
        <v>22793</v>
      </c>
      <c r="I10" s="35">
        <v>12739</v>
      </c>
    </row>
    <row r="11" spans="2:9" s="6" customFormat="1" ht="17.25" customHeight="1">
      <c r="B11" s="45"/>
      <c r="C11" s="245" t="s">
        <v>25</v>
      </c>
      <c r="D11" s="245"/>
      <c r="E11" s="47"/>
      <c r="F11" s="31"/>
      <c r="G11" s="31"/>
      <c r="H11" s="35"/>
      <c r="I11" s="35"/>
    </row>
    <row r="12" spans="2:9" s="6" customFormat="1" ht="17.25" customHeight="1">
      <c r="B12" s="45"/>
      <c r="C12" s="245" t="s">
        <v>26</v>
      </c>
      <c r="D12" s="245"/>
      <c r="E12" s="47"/>
      <c r="F12" s="31">
        <v>15951</v>
      </c>
      <c r="G12" s="31">
        <v>13273</v>
      </c>
      <c r="H12" s="35">
        <v>15951</v>
      </c>
      <c r="I12" s="35">
        <v>13273</v>
      </c>
    </row>
    <row r="13" spans="2:9" s="6" customFormat="1" ht="17.25" customHeight="1">
      <c r="B13" s="45"/>
      <c r="C13" s="254" t="s">
        <v>73</v>
      </c>
      <c r="D13" s="46" t="s">
        <v>74</v>
      </c>
      <c r="E13" s="47"/>
      <c r="F13" s="31">
        <v>8004</v>
      </c>
      <c r="G13" s="31">
        <v>5331</v>
      </c>
      <c r="H13" s="35">
        <v>8004</v>
      </c>
      <c r="I13" s="35">
        <v>5331</v>
      </c>
    </row>
    <row r="14" spans="2:9" s="6" customFormat="1" ht="17.25" customHeight="1">
      <c r="B14" s="45"/>
      <c r="C14" s="254"/>
      <c r="D14" s="46" t="s">
        <v>75</v>
      </c>
      <c r="E14" s="47"/>
      <c r="F14" s="31">
        <v>7824</v>
      </c>
      <c r="G14" s="31">
        <v>6012</v>
      </c>
      <c r="H14" s="35">
        <v>7824</v>
      </c>
      <c r="I14" s="35">
        <v>6012</v>
      </c>
    </row>
    <row r="15" spans="2:9" s="6" customFormat="1" ht="17.25" customHeight="1">
      <c r="B15" s="45"/>
      <c r="C15" s="245" t="s">
        <v>27</v>
      </c>
      <c r="D15" s="245"/>
      <c r="E15" s="47"/>
      <c r="F15" s="31">
        <v>5637</v>
      </c>
      <c r="G15" s="31">
        <v>1675</v>
      </c>
      <c r="H15" s="35">
        <v>5637</v>
      </c>
      <c r="I15" s="35">
        <v>1675</v>
      </c>
    </row>
    <row r="16" spans="2:9" s="6" customFormat="1" ht="17.25" customHeight="1">
      <c r="B16" s="45"/>
      <c r="C16" s="245" t="s">
        <v>20</v>
      </c>
      <c r="D16" s="245"/>
      <c r="E16" s="47"/>
      <c r="F16" s="31">
        <v>364</v>
      </c>
      <c r="G16" s="31">
        <v>284</v>
      </c>
      <c r="H16" s="35">
        <v>363</v>
      </c>
      <c r="I16" s="35">
        <v>284</v>
      </c>
    </row>
    <row r="17" spans="2:9" s="6" customFormat="1" ht="17.25" customHeight="1">
      <c r="B17" s="40"/>
      <c r="C17" s="40"/>
      <c r="D17" s="40"/>
      <c r="E17" s="38"/>
      <c r="F17" s="41"/>
      <c r="G17" s="41"/>
      <c r="H17" s="41"/>
      <c r="I17" s="41"/>
    </row>
    <row r="18" ht="9" customHeight="1"/>
    <row r="19" spans="2:4" ht="16.5" customHeight="1">
      <c r="B19" s="32" t="s">
        <v>134</v>
      </c>
      <c r="C19" s="19"/>
      <c r="D19" s="32" t="s">
        <v>135</v>
      </c>
    </row>
    <row r="20" spans="2:4" ht="16.5" customHeight="1">
      <c r="B20" s="32"/>
      <c r="C20" s="19"/>
      <c r="D20" s="32" t="s">
        <v>136</v>
      </c>
    </row>
    <row r="21" spans="2:8" ht="16.5" customHeight="1">
      <c r="B21" s="32"/>
      <c r="C21" s="19"/>
      <c r="D21" s="32" t="s">
        <v>137</v>
      </c>
      <c r="H21" s="32" t="s">
        <v>77</v>
      </c>
    </row>
    <row r="22" ht="23.25" customHeight="1"/>
    <row r="23" spans="1:12" s="4" customFormat="1" ht="24" customHeight="1">
      <c r="A23" s="5" t="s">
        <v>59</v>
      </c>
      <c r="C23" s="5"/>
      <c r="H23" s="22" t="s">
        <v>76</v>
      </c>
      <c r="L23" s="5"/>
    </row>
    <row r="32" ht="21" customHeight="1"/>
    <row r="33" ht="14.25" customHeight="1"/>
    <row r="34" ht="18" customHeight="1"/>
    <row r="35" ht="9" customHeight="1"/>
    <row r="36" ht="17.25" customHeight="1">
      <c r="G36" s="32" t="s">
        <v>148</v>
      </c>
    </row>
    <row r="37" ht="23.25" customHeight="1"/>
    <row r="38" spans="1:12" s="4" customFormat="1" ht="24" customHeight="1">
      <c r="A38" s="5" t="s">
        <v>91</v>
      </c>
      <c r="C38" s="5"/>
      <c r="L38" s="5"/>
    </row>
    <row r="49" ht="12" customHeight="1"/>
    <row r="50" ht="15" customHeight="1"/>
    <row r="51" ht="18.75" customHeight="1"/>
    <row r="52" spans="2:8" s="19" customFormat="1" ht="16.5" customHeight="1">
      <c r="B52" s="32" t="s">
        <v>60</v>
      </c>
      <c r="H52" s="32" t="s">
        <v>92</v>
      </c>
    </row>
  </sheetData>
  <mergeCells count="10">
    <mergeCell ref="H5:I5"/>
    <mergeCell ref="C13:C14"/>
    <mergeCell ref="C12:D12"/>
    <mergeCell ref="C15:D15"/>
    <mergeCell ref="C16:D16"/>
    <mergeCell ref="F5:G5"/>
    <mergeCell ref="B5:E6"/>
    <mergeCell ref="C8:D8"/>
    <mergeCell ref="C11:D11"/>
    <mergeCell ref="C10:D10"/>
  </mergeCells>
  <hyperlinks>
    <hyperlink ref="A1" r:id="rId1" display="平成１５年度　県勢ダイジェスト&lt;&lt;"/>
  </hyperlinks>
  <printOptions/>
  <pageMargins left="0.3937007874015748" right="0.25" top="0.984251968503937" bottom="0.3937007874015748" header="0.5118110236220472" footer="0"/>
  <pageSetup fitToHeight="1" fitToWidth="1" horizontalDpi="600" verticalDpi="600" orientation="portrait" paperSize="9" scale="97" r:id="rId4"/>
  <headerFooter alignWithMargins="0">
    <oddHeader>&amp;L&amp;"ＭＳ Ｐゴシック,太字"&amp;14金　　　融　34&amp;R&amp;"ＭＳ Ｐゴシック,太字"
</oddHead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1.875" style="0" customWidth="1"/>
    <col min="4" max="4" width="1.37890625" style="0" customWidth="1"/>
    <col min="5" max="7" width="22.125" style="0" customWidth="1"/>
    <col min="8" max="8" width="3.125" style="0" customWidth="1"/>
  </cols>
  <sheetData>
    <row r="1" ht="13.5">
      <c r="A1" s="234" t="s">
        <v>495</v>
      </c>
    </row>
    <row r="2" spans="1:7" s="4" customFormat="1" ht="24" customHeight="1">
      <c r="A2" s="5" t="s">
        <v>420</v>
      </c>
      <c r="B2" s="5"/>
      <c r="F2" s="5"/>
      <c r="G2" s="5"/>
    </row>
    <row r="3" spans="2:7" s="4" customFormat="1" ht="16.5" customHeight="1">
      <c r="B3" s="5"/>
      <c r="F3" s="5"/>
      <c r="G3" s="5"/>
    </row>
    <row r="4" spans="3:7" ht="21" customHeight="1" thickBot="1">
      <c r="C4" s="21" t="s">
        <v>421</v>
      </c>
      <c r="D4" s="19"/>
      <c r="G4" s="32"/>
    </row>
    <row r="5" spans="2:7" s="18" customFormat="1" ht="29.25" customHeight="1" thickTop="1">
      <c r="B5" s="247" t="s">
        <v>19</v>
      </c>
      <c r="C5" s="253"/>
      <c r="D5" s="243"/>
      <c r="E5" s="24" t="s">
        <v>382</v>
      </c>
      <c r="F5" s="24" t="s">
        <v>383</v>
      </c>
      <c r="G5" s="58" t="s">
        <v>422</v>
      </c>
    </row>
    <row r="6" spans="2:7" s="6" customFormat="1" ht="12" customHeight="1">
      <c r="B6" s="51"/>
      <c r="C6" s="51"/>
      <c r="D6" s="52"/>
      <c r="E6" s="31"/>
      <c r="F6" s="31"/>
      <c r="G6" s="35"/>
    </row>
    <row r="7" spans="2:7" s="6" customFormat="1" ht="18" customHeight="1">
      <c r="B7" s="45"/>
      <c r="C7" s="46" t="s">
        <v>384</v>
      </c>
      <c r="D7" s="30"/>
      <c r="E7" s="31">
        <v>239</v>
      </c>
      <c r="F7" s="31">
        <v>240</v>
      </c>
      <c r="G7" s="35">
        <v>242</v>
      </c>
    </row>
    <row r="8" spans="2:7" s="6" customFormat="1" ht="18" customHeight="1">
      <c r="B8" s="45"/>
      <c r="C8" s="46" t="s">
        <v>385</v>
      </c>
      <c r="D8" s="30"/>
      <c r="E8" s="31">
        <v>12298923</v>
      </c>
      <c r="F8" s="31">
        <v>12677612</v>
      </c>
      <c r="G8" s="35">
        <v>13170023</v>
      </c>
    </row>
    <row r="9" spans="2:7" s="6" customFormat="1" ht="18" customHeight="1">
      <c r="B9" s="45"/>
      <c r="C9" s="46" t="s">
        <v>386</v>
      </c>
      <c r="D9" s="47"/>
      <c r="E9" s="31">
        <v>9909123</v>
      </c>
      <c r="F9" s="31">
        <v>9271689</v>
      </c>
      <c r="G9" s="35">
        <v>9099567</v>
      </c>
    </row>
    <row r="10" spans="2:7" s="6" customFormat="1" ht="12" customHeight="1">
      <c r="B10" s="40"/>
      <c r="C10" s="40"/>
      <c r="D10" s="38"/>
      <c r="E10" s="41"/>
      <c r="F10" s="41"/>
      <c r="G10" s="65"/>
    </row>
    <row r="11" spans="2:7" s="6" customFormat="1" ht="6" customHeight="1">
      <c r="B11" s="15"/>
      <c r="C11" s="15"/>
      <c r="D11" s="15"/>
      <c r="E11" s="16"/>
      <c r="F11" s="16"/>
      <c r="G11" s="231"/>
    </row>
    <row r="12" spans="3:7" ht="21" customHeight="1" thickBot="1">
      <c r="C12" s="21" t="s">
        <v>387</v>
      </c>
      <c r="D12" s="19"/>
      <c r="G12" s="32"/>
    </row>
    <row r="13" spans="2:7" s="18" customFormat="1" ht="29.25" customHeight="1" thickTop="1">
      <c r="B13" s="247" t="s">
        <v>19</v>
      </c>
      <c r="C13" s="253"/>
      <c r="D13" s="243"/>
      <c r="E13" s="24" t="s">
        <v>382</v>
      </c>
      <c r="F13" s="24" t="s">
        <v>383</v>
      </c>
      <c r="G13" s="58" t="s">
        <v>423</v>
      </c>
    </row>
    <row r="14" spans="2:7" s="6" customFormat="1" ht="12" customHeight="1">
      <c r="B14" s="51"/>
      <c r="C14" s="51"/>
      <c r="D14" s="52"/>
      <c r="E14" s="31"/>
      <c r="F14" s="31"/>
      <c r="G14" s="35"/>
    </row>
    <row r="15" spans="2:7" s="6" customFormat="1" ht="18" customHeight="1">
      <c r="B15" s="45"/>
      <c r="C15" s="46" t="s">
        <v>384</v>
      </c>
      <c r="D15" s="30"/>
      <c r="E15" s="31">
        <v>347</v>
      </c>
      <c r="F15" s="31">
        <v>321</v>
      </c>
      <c r="G15" s="35">
        <v>327</v>
      </c>
    </row>
    <row r="16" spans="2:7" s="6" customFormat="1" ht="18" customHeight="1">
      <c r="B16" s="45"/>
      <c r="C16" s="46" t="s">
        <v>385</v>
      </c>
      <c r="D16" s="30"/>
      <c r="E16" s="31">
        <v>17946660</v>
      </c>
      <c r="F16" s="31">
        <v>17533202</v>
      </c>
      <c r="G16" s="35">
        <v>16507006</v>
      </c>
    </row>
    <row r="17" spans="2:7" s="6" customFormat="1" ht="18" customHeight="1">
      <c r="B17" s="45"/>
      <c r="C17" s="46" t="s">
        <v>386</v>
      </c>
      <c r="D17" s="47"/>
      <c r="E17" s="31">
        <v>1707038</v>
      </c>
      <c r="F17" s="31">
        <v>1622823</v>
      </c>
      <c r="G17" s="35">
        <v>1617466</v>
      </c>
    </row>
    <row r="18" spans="2:7" s="6" customFormat="1" ht="12" customHeight="1">
      <c r="B18" s="40"/>
      <c r="C18" s="40"/>
      <c r="D18" s="38"/>
      <c r="E18" s="41"/>
      <c r="F18" s="41"/>
      <c r="G18" s="65"/>
    </row>
    <row r="19" spans="2:7" s="6" customFormat="1" ht="6" customHeight="1">
      <c r="B19" s="15"/>
      <c r="C19" s="15"/>
      <c r="D19" s="15"/>
      <c r="E19" s="16"/>
      <c r="F19" s="16"/>
      <c r="G19" s="231"/>
    </row>
    <row r="20" spans="6:7" s="6" customFormat="1" ht="16.5" customHeight="1">
      <c r="F20" s="31" t="s">
        <v>424</v>
      </c>
      <c r="G20" s="7"/>
    </row>
    <row r="21" spans="2:7" s="6" customFormat="1" ht="6" customHeight="1">
      <c r="B21" s="32"/>
      <c r="C21" s="45"/>
      <c r="D21" s="45"/>
      <c r="E21" s="167"/>
      <c r="F21" s="167"/>
      <c r="G21" s="167"/>
    </row>
    <row r="22" spans="3:7" ht="21" customHeight="1" thickBot="1">
      <c r="C22" s="21" t="s">
        <v>425</v>
      </c>
      <c r="D22" s="19"/>
      <c r="G22" s="32"/>
    </row>
    <row r="23" spans="2:7" s="18" customFormat="1" ht="29.25" customHeight="1" thickTop="1">
      <c r="B23" s="247" t="s">
        <v>19</v>
      </c>
      <c r="C23" s="253"/>
      <c r="D23" s="243"/>
      <c r="E23" s="24" t="s">
        <v>382</v>
      </c>
      <c r="F23" s="24" t="s">
        <v>383</v>
      </c>
      <c r="G23" s="58" t="s">
        <v>426</v>
      </c>
    </row>
    <row r="24" spans="2:7" s="6" customFormat="1" ht="12" customHeight="1">
      <c r="B24" s="51"/>
      <c r="C24" s="51"/>
      <c r="D24" s="52"/>
      <c r="E24" s="31"/>
      <c r="F24" s="31"/>
      <c r="G24" s="35"/>
    </row>
    <row r="25" spans="2:7" s="6" customFormat="1" ht="18" customHeight="1">
      <c r="B25" s="45"/>
      <c r="C25" s="46" t="s">
        <v>384</v>
      </c>
      <c r="D25" s="30"/>
      <c r="E25" s="31">
        <v>1197</v>
      </c>
      <c r="F25" s="31">
        <v>1200</v>
      </c>
      <c r="G25" s="35">
        <v>1193</v>
      </c>
    </row>
    <row r="26" spans="2:7" s="6" customFormat="1" ht="18" customHeight="1">
      <c r="B26" s="45"/>
      <c r="C26" s="46" t="s">
        <v>385</v>
      </c>
      <c r="D26" s="30"/>
      <c r="E26" s="31">
        <v>48324359</v>
      </c>
      <c r="F26" s="31">
        <v>46425566</v>
      </c>
      <c r="G26" s="35">
        <v>47731392</v>
      </c>
    </row>
    <row r="27" spans="2:7" s="6" customFormat="1" ht="18" customHeight="1">
      <c r="B27" s="45"/>
      <c r="C27" s="46" t="s">
        <v>386</v>
      </c>
      <c r="D27" s="47"/>
      <c r="E27" s="31">
        <v>7886765</v>
      </c>
      <c r="F27" s="31">
        <v>7556949</v>
      </c>
      <c r="G27" s="35">
        <v>7761284</v>
      </c>
    </row>
    <row r="28" spans="2:7" s="6" customFormat="1" ht="12" customHeight="1">
      <c r="B28" s="40"/>
      <c r="C28" s="40"/>
      <c r="D28" s="38"/>
      <c r="E28" s="41"/>
      <c r="F28" s="41"/>
      <c r="G28" s="65"/>
    </row>
    <row r="29" spans="2:7" s="6" customFormat="1" ht="6" customHeight="1">
      <c r="B29" s="15"/>
      <c r="C29" s="15"/>
      <c r="D29" s="15"/>
      <c r="E29" s="16"/>
      <c r="F29" s="16"/>
      <c r="G29" s="231"/>
    </row>
    <row r="30" spans="3:6" s="32" customFormat="1" ht="16.5" customHeight="1">
      <c r="C30" s="31"/>
      <c r="D30" s="31"/>
      <c r="E30" s="31"/>
      <c r="F30" s="31" t="s">
        <v>427</v>
      </c>
    </row>
    <row r="31" s="6" customFormat="1" ht="16.5" customHeight="1">
      <c r="G31" s="7"/>
    </row>
    <row r="33" spans="3:7" ht="19.5" customHeight="1" thickBot="1">
      <c r="C33" s="21" t="s">
        <v>428</v>
      </c>
      <c r="G33" s="32" t="s">
        <v>388</v>
      </c>
    </row>
    <row r="34" spans="2:7" s="18" customFormat="1" ht="29.25" customHeight="1" thickTop="1">
      <c r="B34" s="247" t="s">
        <v>19</v>
      </c>
      <c r="C34" s="253"/>
      <c r="D34" s="243"/>
      <c r="E34" s="24" t="s">
        <v>429</v>
      </c>
      <c r="F34" s="24" t="s">
        <v>430</v>
      </c>
      <c r="G34" s="58" t="s">
        <v>426</v>
      </c>
    </row>
    <row r="35" spans="2:7" s="6" customFormat="1" ht="12" customHeight="1">
      <c r="B35" s="51"/>
      <c r="C35" s="51"/>
      <c r="D35" s="52"/>
      <c r="E35" s="31"/>
      <c r="F35" s="31"/>
      <c r="G35" s="35"/>
    </row>
    <row r="36" spans="2:7" s="6" customFormat="1" ht="16.5" customHeight="1">
      <c r="B36" s="45"/>
      <c r="C36" s="44" t="s">
        <v>389</v>
      </c>
      <c r="D36" s="47"/>
      <c r="E36" s="235" t="s">
        <v>506</v>
      </c>
      <c r="F36" s="235" t="s">
        <v>506</v>
      </c>
      <c r="G36" s="235" t="s">
        <v>506</v>
      </c>
    </row>
    <row r="37" spans="2:7" s="6" customFormat="1" ht="12" customHeight="1">
      <c r="B37" s="45"/>
      <c r="C37" s="46"/>
      <c r="D37" s="47"/>
      <c r="E37" s="31"/>
      <c r="F37" s="31"/>
      <c r="G37" s="35"/>
    </row>
    <row r="38" spans="2:7" s="6" customFormat="1" ht="16.5" customHeight="1">
      <c r="B38" s="45"/>
      <c r="C38" s="46" t="s">
        <v>390</v>
      </c>
      <c r="D38" s="47"/>
      <c r="E38" s="31">
        <v>19177344</v>
      </c>
      <c r="F38" s="31">
        <v>18831354</v>
      </c>
      <c r="G38" s="35">
        <v>18439905</v>
      </c>
    </row>
    <row r="39" spans="2:7" s="6" customFormat="1" ht="16.5" customHeight="1">
      <c r="B39" s="45"/>
      <c r="C39" s="46" t="s">
        <v>391</v>
      </c>
      <c r="D39" s="47"/>
      <c r="E39" s="31">
        <v>169410</v>
      </c>
      <c r="F39" s="31">
        <v>158491</v>
      </c>
      <c r="G39" s="35">
        <v>156751</v>
      </c>
    </row>
    <row r="40" spans="2:7" s="6" customFormat="1" ht="16.5" customHeight="1">
      <c r="B40" s="45"/>
      <c r="C40" s="46" t="s">
        <v>431</v>
      </c>
      <c r="D40" s="47"/>
      <c r="E40" s="235" t="s">
        <v>506</v>
      </c>
      <c r="F40" s="235" t="s">
        <v>506</v>
      </c>
      <c r="G40" s="235" t="s">
        <v>506</v>
      </c>
    </row>
    <row r="41" spans="2:7" s="6" customFormat="1" ht="16.5" customHeight="1">
      <c r="B41" s="45"/>
      <c r="C41" s="46" t="s">
        <v>432</v>
      </c>
      <c r="D41" s="47"/>
      <c r="E41" s="31">
        <v>3020716</v>
      </c>
      <c r="F41" s="31">
        <v>2864656</v>
      </c>
      <c r="G41" s="35">
        <v>2771400</v>
      </c>
    </row>
    <row r="42" spans="2:7" s="6" customFormat="1" ht="12" customHeight="1">
      <c r="B42" s="40"/>
      <c r="C42" s="40"/>
      <c r="D42" s="38"/>
      <c r="E42" s="41"/>
      <c r="F42" s="41"/>
      <c r="G42" s="65"/>
    </row>
    <row r="43" spans="2:7" s="6" customFormat="1" ht="6" customHeight="1">
      <c r="B43" s="32"/>
      <c r="C43" s="45"/>
      <c r="D43" s="45"/>
      <c r="E43" s="167"/>
      <c r="F43" s="167"/>
      <c r="G43" s="167"/>
    </row>
    <row r="44" ht="6" customHeight="1"/>
    <row r="45" spans="2:4" s="6" customFormat="1" ht="16.5" customHeight="1">
      <c r="B45" s="32" t="s">
        <v>433</v>
      </c>
      <c r="C45" s="7"/>
      <c r="D45" s="7"/>
    </row>
    <row r="46" spans="2:4" s="6" customFormat="1" ht="16.5" customHeight="1">
      <c r="B46" s="31" t="s">
        <v>434</v>
      </c>
      <c r="D46" s="7"/>
    </row>
    <row r="47" spans="5:7" ht="19.5" customHeight="1">
      <c r="E47" s="285" t="s">
        <v>392</v>
      </c>
      <c r="F47" s="285"/>
      <c r="G47" s="285"/>
    </row>
    <row r="48" spans="5:7" ht="14.25" customHeight="1">
      <c r="E48" s="285"/>
      <c r="F48" s="285"/>
      <c r="G48" s="285"/>
    </row>
    <row r="49" s="6" customFormat="1" ht="14.25"/>
  </sheetData>
  <mergeCells count="5">
    <mergeCell ref="E47:G48"/>
    <mergeCell ref="B5:D5"/>
    <mergeCell ref="B34:D34"/>
    <mergeCell ref="B13:D13"/>
    <mergeCell ref="B23:D23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52&amp;"ＭＳ Ｐゴシック,太字"　交通・運輸・通信&amp;R&amp;"ＭＳ Ｐゴシック,太字"
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62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00390625" style="0" customWidth="1"/>
    <col min="3" max="8" width="13.125" style="0" customWidth="1"/>
    <col min="9" max="9" width="3.125" style="0" customWidth="1"/>
  </cols>
  <sheetData>
    <row r="1" ht="13.5">
      <c r="A1" s="234" t="s">
        <v>495</v>
      </c>
    </row>
    <row r="2" spans="1:7" s="4" customFormat="1" ht="19.5" customHeight="1" thickBot="1">
      <c r="A2" s="5" t="s">
        <v>435</v>
      </c>
      <c r="B2" s="5"/>
      <c r="G2" s="22" t="s">
        <v>436</v>
      </c>
    </row>
    <row r="3" spans="2:8" ht="16.5" customHeight="1" thickTop="1">
      <c r="B3" s="249" t="s">
        <v>199</v>
      </c>
      <c r="C3" s="262" t="s">
        <v>1</v>
      </c>
      <c r="D3" s="262" t="s">
        <v>393</v>
      </c>
      <c r="E3" s="261" t="s">
        <v>394</v>
      </c>
      <c r="F3" s="253"/>
      <c r="G3" s="243"/>
      <c r="H3" s="286" t="s">
        <v>437</v>
      </c>
    </row>
    <row r="4" spans="2:8" ht="16.5" customHeight="1">
      <c r="B4" s="260"/>
      <c r="C4" s="288"/>
      <c r="D4" s="288"/>
      <c r="E4" s="62" t="s">
        <v>1</v>
      </c>
      <c r="F4" s="62" t="s">
        <v>395</v>
      </c>
      <c r="G4" s="62" t="s">
        <v>396</v>
      </c>
      <c r="H4" s="287"/>
    </row>
    <row r="5" spans="2:8" ht="4.5" customHeight="1">
      <c r="B5" s="52"/>
      <c r="C5" s="32"/>
      <c r="D5" s="32"/>
      <c r="E5" s="32"/>
      <c r="F5" s="32"/>
      <c r="G5" s="32"/>
      <c r="H5" s="32"/>
    </row>
    <row r="6" spans="2:8" ht="15" customHeight="1">
      <c r="B6" s="30" t="s">
        <v>438</v>
      </c>
      <c r="C6" s="32">
        <v>274</v>
      </c>
      <c r="D6" s="32">
        <v>13</v>
      </c>
      <c r="E6" s="32">
        <v>188</v>
      </c>
      <c r="F6" s="32">
        <v>35</v>
      </c>
      <c r="G6" s="32">
        <v>153</v>
      </c>
      <c r="H6" s="32">
        <v>73</v>
      </c>
    </row>
    <row r="7" spans="2:8" ht="15" customHeight="1">
      <c r="B7" s="30">
        <v>12</v>
      </c>
      <c r="C7" s="32">
        <v>273</v>
      </c>
      <c r="D7" s="32">
        <v>13</v>
      </c>
      <c r="E7" s="32">
        <v>187</v>
      </c>
      <c r="F7" s="32">
        <v>35</v>
      </c>
      <c r="G7" s="32">
        <v>152</v>
      </c>
      <c r="H7" s="32">
        <v>73</v>
      </c>
    </row>
    <row r="8" spans="2:8" ht="15" customHeight="1">
      <c r="B8" s="30">
        <v>13</v>
      </c>
      <c r="C8" s="32">
        <v>274</v>
      </c>
      <c r="D8" s="32">
        <v>13</v>
      </c>
      <c r="E8" s="32">
        <v>188</v>
      </c>
      <c r="F8" s="32">
        <v>35</v>
      </c>
      <c r="G8" s="32">
        <v>153</v>
      </c>
      <c r="H8" s="32">
        <v>73</v>
      </c>
    </row>
    <row r="9" spans="2:8" s="10" customFormat="1" ht="15" customHeight="1">
      <c r="B9" s="34">
        <v>14</v>
      </c>
      <c r="C9" s="37">
        <v>274</v>
      </c>
      <c r="D9" s="37">
        <v>14</v>
      </c>
      <c r="E9" s="37">
        <v>187</v>
      </c>
      <c r="F9" s="37">
        <v>34</v>
      </c>
      <c r="G9" s="37">
        <v>153</v>
      </c>
      <c r="H9" s="37">
        <v>73</v>
      </c>
    </row>
    <row r="10" spans="2:8" ht="4.5" customHeight="1">
      <c r="B10" s="208"/>
      <c r="C10" s="232"/>
      <c r="D10" s="101"/>
      <c r="E10" s="101"/>
      <c r="F10" s="101"/>
      <c r="G10" s="101"/>
      <c r="H10" s="101"/>
    </row>
    <row r="11" spans="2:8" ht="4.5" customHeight="1">
      <c r="B11" s="15"/>
      <c r="C11" s="15"/>
      <c r="D11" s="15"/>
      <c r="E11" s="15"/>
      <c r="F11" s="15"/>
      <c r="G11" s="15"/>
      <c r="H11" s="15"/>
    </row>
    <row r="12" spans="2:7" ht="16.5" customHeight="1">
      <c r="B12" s="32" t="s">
        <v>397</v>
      </c>
      <c r="C12" s="6"/>
      <c r="D12" s="6"/>
      <c r="E12" s="6"/>
      <c r="F12" s="6"/>
      <c r="G12" s="6"/>
    </row>
    <row r="13" ht="9" customHeight="1"/>
    <row r="14" spans="1:7" s="4" customFormat="1" ht="19.5" customHeight="1" thickBot="1">
      <c r="A14" s="5" t="s">
        <v>439</v>
      </c>
      <c r="B14" s="5"/>
      <c r="G14" s="22" t="s">
        <v>436</v>
      </c>
    </row>
    <row r="15" spans="2:8" ht="16.5" customHeight="1" thickTop="1">
      <c r="B15" s="249" t="s">
        <v>199</v>
      </c>
      <c r="C15" s="262" t="s">
        <v>1</v>
      </c>
      <c r="D15" s="262" t="s">
        <v>393</v>
      </c>
      <c r="E15" s="261" t="s">
        <v>394</v>
      </c>
      <c r="F15" s="253"/>
      <c r="G15" s="243"/>
      <c r="H15" s="286" t="s">
        <v>437</v>
      </c>
    </row>
    <row r="16" spans="2:8" ht="16.5" customHeight="1">
      <c r="B16" s="260"/>
      <c r="C16" s="288"/>
      <c r="D16" s="288"/>
      <c r="E16" s="62" t="s">
        <v>1</v>
      </c>
      <c r="F16" s="62" t="s">
        <v>395</v>
      </c>
      <c r="G16" s="62" t="s">
        <v>396</v>
      </c>
      <c r="H16" s="287"/>
    </row>
    <row r="17" spans="2:8" ht="4.5" customHeight="1">
      <c r="B17" s="52"/>
      <c r="C17" s="31"/>
      <c r="D17" s="31"/>
      <c r="E17" s="31"/>
      <c r="F17" s="31"/>
      <c r="G17" s="31"/>
      <c r="H17" s="31"/>
    </row>
    <row r="18" spans="2:8" ht="15" customHeight="1">
      <c r="B18" s="30" t="s">
        <v>438</v>
      </c>
      <c r="C18" s="31">
        <v>24768</v>
      </c>
      <c r="D18" s="31">
        <v>1311</v>
      </c>
      <c r="E18" s="31">
        <v>18878</v>
      </c>
      <c r="F18" s="31">
        <v>3651</v>
      </c>
      <c r="G18" s="31">
        <v>15227</v>
      </c>
      <c r="H18" s="31">
        <v>4579</v>
      </c>
    </row>
    <row r="19" spans="2:8" ht="15" customHeight="1">
      <c r="B19" s="30">
        <v>12</v>
      </c>
      <c r="C19" s="31">
        <v>24778</v>
      </c>
      <c r="D19" s="31">
        <v>1312</v>
      </c>
      <c r="E19" s="31">
        <v>18916</v>
      </c>
      <c r="F19" s="31">
        <v>3641</v>
      </c>
      <c r="G19" s="31">
        <v>15275</v>
      </c>
      <c r="H19" s="31">
        <v>4550</v>
      </c>
    </row>
    <row r="20" spans="2:8" ht="15" customHeight="1">
      <c r="B20" s="30">
        <v>13</v>
      </c>
      <c r="C20" s="31">
        <v>24773</v>
      </c>
      <c r="D20" s="31">
        <v>1308</v>
      </c>
      <c r="E20" s="31">
        <v>18934</v>
      </c>
      <c r="F20" s="31">
        <v>3627</v>
      </c>
      <c r="G20" s="31">
        <v>15307</v>
      </c>
      <c r="H20" s="31">
        <v>4531</v>
      </c>
    </row>
    <row r="21" spans="2:8" s="10" customFormat="1" ht="15" customHeight="1">
      <c r="B21" s="34">
        <v>14</v>
      </c>
      <c r="C21" s="35">
        <v>24752</v>
      </c>
      <c r="D21" s="35">
        <v>1310</v>
      </c>
      <c r="E21" s="35">
        <v>18941</v>
      </c>
      <c r="F21" s="35">
        <v>3563</v>
      </c>
      <c r="G21" s="35">
        <v>15378</v>
      </c>
      <c r="H21" s="35">
        <v>4501</v>
      </c>
    </row>
    <row r="22" spans="2:8" ht="4.5" customHeight="1">
      <c r="B22" s="208"/>
      <c r="C22" s="233"/>
      <c r="D22" s="209"/>
      <c r="E22" s="209"/>
      <c r="F22" s="209"/>
      <c r="G22" s="209"/>
      <c r="H22" s="209"/>
    </row>
    <row r="23" spans="2:8" ht="4.5" customHeight="1">
      <c r="B23" s="15"/>
      <c r="C23" s="16"/>
      <c r="D23" s="16"/>
      <c r="E23" s="16"/>
      <c r="F23" s="16"/>
      <c r="G23" s="16"/>
      <c r="H23" s="16"/>
    </row>
    <row r="24" spans="2:7" ht="16.5" customHeight="1">
      <c r="B24" s="32" t="s">
        <v>397</v>
      </c>
      <c r="C24" s="6"/>
      <c r="D24" s="6"/>
      <c r="E24" s="6"/>
      <c r="F24" s="6"/>
      <c r="G24" s="6"/>
    </row>
    <row r="25" ht="9" customHeight="1"/>
    <row r="26" spans="1:2" s="4" customFormat="1" ht="21" customHeight="1">
      <c r="A26" s="5" t="s">
        <v>440</v>
      </c>
      <c r="B26" s="5"/>
    </row>
    <row r="44" ht="21" customHeight="1"/>
    <row r="45" ht="22.5" customHeight="1"/>
    <row r="46" ht="9" customHeight="1"/>
    <row r="47" spans="1:2" s="4" customFormat="1" ht="21" customHeight="1">
      <c r="A47" s="5" t="s">
        <v>441</v>
      </c>
      <c r="B47" s="5"/>
    </row>
    <row r="57" ht="17.25" customHeight="1"/>
    <row r="58" ht="4.5" customHeight="1"/>
    <row r="59" ht="23.25" customHeight="1"/>
    <row r="60" spans="2:7" s="32" customFormat="1" ht="16.5" customHeight="1">
      <c r="B60" s="32" t="s">
        <v>442</v>
      </c>
      <c r="G60" s="31"/>
    </row>
    <row r="61" s="32" customFormat="1" ht="16.5" customHeight="1">
      <c r="B61" s="32" t="s">
        <v>443</v>
      </c>
    </row>
    <row r="62" ht="17.25">
      <c r="F62" s="31" t="s">
        <v>505</v>
      </c>
    </row>
  </sheetData>
  <mergeCells count="10">
    <mergeCell ref="H3:H4"/>
    <mergeCell ref="B15:B16"/>
    <mergeCell ref="C15:C16"/>
    <mergeCell ref="D15:D16"/>
    <mergeCell ref="E15:G15"/>
    <mergeCell ref="H15:H16"/>
    <mergeCell ref="B3:B4"/>
    <mergeCell ref="C3:C4"/>
    <mergeCell ref="D3:D4"/>
    <mergeCell ref="E3:G3"/>
  </mergeCells>
  <hyperlinks>
    <hyperlink ref="A1" r:id="rId1" display="平成１５年度　県勢ダイジェスト&lt;&lt;"/>
  </hyperlinks>
  <printOptions/>
  <pageMargins left="0.3937007874015748" right="0.3937007874015748" top="0.85" bottom="0.2" header="0.5118110236220472" footer="0.21"/>
  <pageSetup horizontalDpi="600" verticalDpi="600" orientation="portrait" paperSize="9" r:id="rId3"/>
  <headerFooter alignWithMargins="0">
    <oddHeader>&amp;R&amp;"ＭＳ Ｐゴシック,太字"&amp;14交通・運輸・通信　&amp;"ＭＳ Ｐ明朝,太字"53&amp;"ＭＳ Ｐゴシック,太字"&amp;11
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3.125" style="0" customWidth="1"/>
    <col min="3" max="5" width="26.00390625" style="0" customWidth="1"/>
    <col min="6" max="6" width="3.125" style="0" customWidth="1"/>
  </cols>
  <sheetData>
    <row r="1" ht="13.5">
      <c r="A1" s="234" t="s">
        <v>495</v>
      </c>
    </row>
    <row r="2" spans="1:6" s="4" customFormat="1" ht="24" customHeight="1">
      <c r="A2" s="5" t="s">
        <v>444</v>
      </c>
      <c r="B2" s="5"/>
      <c r="F2" s="5"/>
    </row>
    <row r="3" spans="2:6" s="4" customFormat="1" ht="16.5" customHeight="1">
      <c r="B3" s="5"/>
      <c r="F3" s="5"/>
    </row>
    <row r="4" ht="21" customHeight="1" thickBot="1">
      <c r="B4" s="21" t="s">
        <v>445</v>
      </c>
    </row>
    <row r="5" spans="2:3" s="6" customFormat="1" ht="21" customHeight="1" thickTop="1">
      <c r="B5" s="111" t="s">
        <v>199</v>
      </c>
      <c r="C5" s="57" t="s">
        <v>398</v>
      </c>
    </row>
    <row r="6" spans="2:3" s="6" customFormat="1" ht="12" customHeight="1">
      <c r="B6" s="52"/>
      <c r="C6" s="31"/>
    </row>
    <row r="7" spans="2:3" s="6" customFormat="1" ht="16.5" customHeight="1">
      <c r="B7" s="30" t="s">
        <v>446</v>
      </c>
      <c r="C7" s="31">
        <v>121000</v>
      </c>
    </row>
    <row r="8" spans="2:3" s="6" customFormat="1" ht="16.5" customHeight="1">
      <c r="B8" s="30">
        <v>11</v>
      </c>
      <c r="C8" s="31">
        <v>84000</v>
      </c>
    </row>
    <row r="9" spans="2:3" s="6" customFormat="1" ht="16.5" customHeight="1">
      <c r="B9" s="30">
        <v>12</v>
      </c>
      <c r="C9" s="31">
        <v>108000</v>
      </c>
    </row>
    <row r="10" spans="2:3" s="6" customFormat="1" ht="16.5" customHeight="1">
      <c r="B10" s="30">
        <v>13</v>
      </c>
      <c r="C10" s="31">
        <v>90000</v>
      </c>
    </row>
    <row r="11" spans="2:3" s="17" customFormat="1" ht="16.5" customHeight="1">
      <c r="B11" s="34">
        <v>14</v>
      </c>
      <c r="C11" s="35">
        <v>84000</v>
      </c>
    </row>
    <row r="12" spans="2:3" s="6" customFormat="1" ht="12" customHeight="1">
      <c r="B12" s="38"/>
      <c r="C12" s="41"/>
    </row>
    <row r="13" spans="2:5" ht="9" customHeight="1">
      <c r="B13" s="19"/>
      <c r="C13" s="19"/>
      <c r="D13" s="19"/>
      <c r="E13" s="19"/>
    </row>
    <row r="14" spans="2:5" ht="16.5" customHeight="1">
      <c r="B14" s="32"/>
      <c r="C14" s="19"/>
      <c r="D14" s="7" t="s">
        <v>399</v>
      </c>
      <c r="E14" s="19"/>
    </row>
    <row r="15" ht="21" customHeight="1">
      <c r="B15" s="6"/>
    </row>
    <row r="16" spans="2:4" ht="21" customHeight="1">
      <c r="B16" s="21"/>
      <c r="D16" s="22"/>
    </row>
    <row r="29" ht="15.75" customHeight="1"/>
    <row r="30" ht="7.5" customHeight="1"/>
    <row r="31" ht="21" customHeight="1"/>
    <row r="32" spans="2:5" ht="21" customHeight="1">
      <c r="B32" s="21"/>
      <c r="D32" s="19"/>
      <c r="E32" s="14"/>
    </row>
    <row r="46" ht="9.75" customHeight="1"/>
    <row r="47" ht="9" customHeight="1"/>
    <row r="48" spans="2:4" s="19" customFormat="1" ht="17.25">
      <c r="B48" s="17"/>
      <c r="D48" s="7"/>
    </row>
    <row r="49" ht="14.25">
      <c r="C49" s="6" t="s">
        <v>400</v>
      </c>
    </row>
    <row r="51" spans="3:5" ht="13.5">
      <c r="C51" s="289"/>
      <c r="D51" s="289"/>
      <c r="E51" s="289"/>
    </row>
    <row r="52" spans="3:5" ht="13.5">
      <c r="C52" s="289"/>
      <c r="D52" s="289"/>
      <c r="E52" s="289"/>
    </row>
    <row r="53" spans="2:4" ht="14.25">
      <c r="B53" s="7" t="s">
        <v>401</v>
      </c>
      <c r="C53" s="124"/>
      <c r="D53" s="124"/>
    </row>
  </sheetData>
  <mergeCells count="2">
    <mergeCell ref="C51:E51"/>
    <mergeCell ref="C52:E52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54&amp;"ＭＳ Ｐゴシック,太字"　交通・運輸・通信&amp;R&amp;"ＭＳ Ｐゴシック,太字"
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A1" sqref="A1:IV1"/>
    </sheetView>
  </sheetViews>
  <sheetFormatPr defaultColWidth="9.00390625" defaultRowHeight="13.5"/>
  <cols>
    <col min="1" max="1" width="3.125" style="0" customWidth="1"/>
    <col min="2" max="2" width="11.625" style="0" customWidth="1"/>
    <col min="3" max="7" width="15.875" style="0" customWidth="1"/>
    <col min="8" max="8" width="3.125" style="0" customWidth="1"/>
  </cols>
  <sheetData>
    <row r="1" ht="14.25" thickBot="1">
      <c r="A1" s="234" t="s">
        <v>495</v>
      </c>
    </row>
    <row r="2" spans="1:8" s="3" customFormat="1" ht="36" customHeight="1" thickBot="1">
      <c r="A2" s="1" t="s">
        <v>480</v>
      </c>
      <c r="B2" s="1"/>
      <c r="C2" s="1"/>
      <c r="D2" s="1"/>
      <c r="E2" s="1"/>
      <c r="F2" s="1"/>
      <c r="G2" s="1"/>
      <c r="H2" s="1"/>
    </row>
    <row r="3" ht="18.75" customHeight="1"/>
    <row r="4" spans="1:6" s="4" customFormat="1" ht="21" customHeight="1" thickBot="1">
      <c r="A4" s="5" t="s">
        <v>481</v>
      </c>
      <c r="B4" s="5"/>
      <c r="F4" s="22" t="s">
        <v>447</v>
      </c>
    </row>
    <row r="5" spans="2:7" s="13" customFormat="1" ht="21" customHeight="1" thickTop="1">
      <c r="B5" s="23" t="s">
        <v>199</v>
      </c>
      <c r="C5" s="24" t="s">
        <v>376</v>
      </c>
      <c r="D5" s="24" t="s">
        <v>448</v>
      </c>
      <c r="E5" s="24" t="s">
        <v>449</v>
      </c>
      <c r="F5" s="24" t="s">
        <v>450</v>
      </c>
      <c r="G5" s="57" t="s">
        <v>451</v>
      </c>
    </row>
    <row r="6" spans="2:7" ht="18" customHeight="1">
      <c r="B6" s="52"/>
      <c r="C6" s="31"/>
      <c r="D6" s="31"/>
      <c r="E6" s="31"/>
      <c r="F6" s="31"/>
      <c r="G6" s="31"/>
    </row>
    <row r="7" spans="2:7" ht="21" customHeight="1">
      <c r="B7" s="30" t="s">
        <v>482</v>
      </c>
      <c r="C7" s="31">
        <v>2408341</v>
      </c>
      <c r="D7" s="31">
        <v>1403078</v>
      </c>
      <c r="E7" s="31">
        <v>489187</v>
      </c>
      <c r="F7" s="31">
        <v>49428</v>
      </c>
      <c r="G7" s="31">
        <v>466648</v>
      </c>
    </row>
    <row r="8" spans="2:7" ht="21" customHeight="1">
      <c r="B8" s="30">
        <v>12</v>
      </c>
      <c r="C8" s="31">
        <v>2876436</v>
      </c>
      <c r="D8" s="31">
        <v>1808656</v>
      </c>
      <c r="E8" s="31">
        <v>528270</v>
      </c>
      <c r="F8" s="31">
        <v>55969</v>
      </c>
      <c r="G8" s="31">
        <v>483541</v>
      </c>
    </row>
    <row r="9" spans="2:7" ht="21" customHeight="1">
      <c r="B9" s="30">
        <v>13</v>
      </c>
      <c r="C9" s="31">
        <v>3060556</v>
      </c>
      <c r="D9" s="31">
        <v>2005490</v>
      </c>
      <c r="E9" s="31">
        <v>508943</v>
      </c>
      <c r="F9" s="31">
        <v>52194</v>
      </c>
      <c r="G9" s="31">
        <v>494419</v>
      </c>
    </row>
    <row r="10" spans="2:7" s="10" customFormat="1" ht="21" customHeight="1">
      <c r="B10" s="34">
        <v>14</v>
      </c>
      <c r="C10" s="35">
        <f>SUM(D10:G10)</f>
        <v>2595792.2800000003</v>
      </c>
      <c r="D10" s="35">
        <v>1678224.28</v>
      </c>
      <c r="E10" s="35">
        <f>463785</f>
        <v>463785</v>
      </c>
      <c r="F10" s="35">
        <v>45025</v>
      </c>
      <c r="G10" s="35">
        <v>408758</v>
      </c>
    </row>
    <row r="11" spans="2:7" ht="18" customHeight="1">
      <c r="B11" s="38"/>
      <c r="C11" s="39"/>
      <c r="D11" s="41"/>
      <c r="E11" s="41"/>
      <c r="F11" s="41"/>
      <c r="G11" s="41"/>
    </row>
    <row r="12" spans="2:7" ht="9" customHeight="1">
      <c r="B12" s="45"/>
      <c r="C12" s="167"/>
      <c r="D12" s="167"/>
      <c r="E12" s="167"/>
      <c r="F12" s="167"/>
      <c r="G12" s="167"/>
    </row>
    <row r="13" spans="2:7" s="19" customFormat="1" ht="16.5" customHeight="1">
      <c r="B13" s="31" t="s">
        <v>483</v>
      </c>
      <c r="E13" s="31"/>
      <c r="F13" s="31"/>
      <c r="G13" s="31"/>
    </row>
    <row r="14" ht="24" customHeight="1"/>
    <row r="15" spans="1:6" s="4" customFormat="1" ht="21" customHeight="1">
      <c r="A15" s="5" t="s">
        <v>484</v>
      </c>
      <c r="B15" s="5"/>
      <c r="F15" s="22" t="s">
        <v>447</v>
      </c>
    </row>
    <row r="25" ht="25.5" customHeight="1"/>
    <row r="26" ht="24" customHeight="1"/>
    <row r="27" spans="1:6" s="4" customFormat="1" ht="21" customHeight="1">
      <c r="A27" s="5" t="s">
        <v>485</v>
      </c>
      <c r="B27" s="5"/>
      <c r="F27" s="22" t="s">
        <v>452</v>
      </c>
    </row>
    <row r="49" ht="9.75" customHeight="1"/>
    <row r="50" ht="9" customHeight="1"/>
    <row r="51" spans="2:10" s="32" customFormat="1" ht="17.25" customHeight="1">
      <c r="B51" s="32" t="s">
        <v>453</v>
      </c>
      <c r="E51" s="32" t="s">
        <v>486</v>
      </c>
      <c r="I51" s="31"/>
      <c r="J51" s="169"/>
    </row>
  </sheetData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Ｐゴシック,太字"&amp;14電気・ガス・水道　&amp;"ＭＳ Ｐ明朝,太字"55&amp;"ＭＳ Ｐゴシック,太字"&amp;11
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0.6171875" style="0" customWidth="1"/>
    <col min="3" max="3" width="0.74609375" style="0" customWidth="1"/>
    <col min="4" max="4" width="4.125" style="0" customWidth="1"/>
    <col min="5" max="5" width="18.50390625" style="0" customWidth="1"/>
    <col min="6" max="6" width="0.6171875" style="0" customWidth="1"/>
    <col min="7" max="7" width="11.50390625" style="0" customWidth="1"/>
    <col min="8" max="8" width="12.25390625" style="0" customWidth="1"/>
    <col min="9" max="9" width="12.125" style="0" customWidth="1"/>
    <col min="10" max="10" width="11.50390625" style="0" customWidth="1"/>
    <col min="11" max="11" width="12.00390625" style="0" customWidth="1"/>
    <col min="12" max="12" width="12.25390625" style="0" customWidth="1"/>
    <col min="13" max="13" width="2.125" style="0" customWidth="1"/>
  </cols>
  <sheetData>
    <row r="1" ht="13.5">
      <c r="A1" s="234" t="s">
        <v>495</v>
      </c>
    </row>
    <row r="2" spans="1:8" s="4" customFormat="1" ht="21" customHeight="1" thickBot="1">
      <c r="A2" s="5" t="s">
        <v>487</v>
      </c>
      <c r="C2" s="5"/>
      <c r="H2" s="5"/>
    </row>
    <row r="3" spans="2:12" s="6" customFormat="1" ht="17.25" customHeight="1" thickTop="1">
      <c r="B3" s="248" t="s">
        <v>8</v>
      </c>
      <c r="C3" s="248"/>
      <c r="D3" s="248"/>
      <c r="E3" s="248"/>
      <c r="F3" s="249"/>
      <c r="G3" s="246" t="s">
        <v>488</v>
      </c>
      <c r="H3" s="247"/>
      <c r="I3" s="247"/>
      <c r="J3" s="246" t="s">
        <v>489</v>
      </c>
      <c r="K3" s="247"/>
      <c r="L3" s="247"/>
    </row>
    <row r="4" spans="2:12" s="6" customFormat="1" ht="17.25" customHeight="1">
      <c r="B4" s="250"/>
      <c r="C4" s="250"/>
      <c r="D4" s="250"/>
      <c r="E4" s="250"/>
      <c r="F4" s="251"/>
      <c r="G4" s="59" t="s">
        <v>454</v>
      </c>
      <c r="H4" s="59" t="s">
        <v>455</v>
      </c>
      <c r="I4" s="60" t="s">
        <v>456</v>
      </c>
      <c r="J4" s="59" t="s">
        <v>454</v>
      </c>
      <c r="K4" s="59" t="s">
        <v>455</v>
      </c>
      <c r="L4" s="60" t="s">
        <v>456</v>
      </c>
    </row>
    <row r="5" spans="2:12" s="6" customFormat="1" ht="16.5" customHeight="1">
      <c r="B5" s="51"/>
      <c r="C5" s="51"/>
      <c r="D5" s="51"/>
      <c r="E5" s="51"/>
      <c r="F5" s="52"/>
      <c r="G5" s="28" t="s">
        <v>457</v>
      </c>
      <c r="H5" s="28" t="s">
        <v>458</v>
      </c>
      <c r="I5" s="28" t="s">
        <v>459</v>
      </c>
      <c r="J5" s="28" t="s">
        <v>457</v>
      </c>
      <c r="K5" s="28" t="s">
        <v>458</v>
      </c>
      <c r="L5" s="28" t="s">
        <v>459</v>
      </c>
    </row>
    <row r="6" spans="2:12" s="17" customFormat="1" ht="16.5" customHeight="1">
      <c r="B6" s="54"/>
      <c r="C6" s="283" t="s">
        <v>1</v>
      </c>
      <c r="D6" s="284"/>
      <c r="E6" s="284"/>
      <c r="F6" s="222"/>
      <c r="G6" s="35">
        <v>60174</v>
      </c>
      <c r="H6" s="35">
        <v>1149121</v>
      </c>
      <c r="I6" s="35">
        <v>2871239</v>
      </c>
      <c r="J6" s="35">
        <v>59287</v>
      </c>
      <c r="K6" s="35">
        <v>1123482.5</v>
      </c>
      <c r="L6" s="35">
        <v>2900535.2060000002</v>
      </c>
    </row>
    <row r="7" spans="2:12" s="6" customFormat="1" ht="4.5" customHeight="1">
      <c r="B7" s="45"/>
      <c r="C7" s="45"/>
      <c r="D7" s="45"/>
      <c r="E7" s="45"/>
      <c r="F7" s="47"/>
      <c r="G7" s="31"/>
      <c r="H7" s="31"/>
      <c r="I7" s="31"/>
      <c r="J7" s="31"/>
      <c r="K7" s="31"/>
      <c r="L7" s="31"/>
    </row>
    <row r="8" spans="2:12" s="6" customFormat="1" ht="15" customHeight="1">
      <c r="B8" s="45"/>
      <c r="C8" s="267" t="s">
        <v>460</v>
      </c>
      <c r="D8" s="267"/>
      <c r="E8" s="267"/>
      <c r="F8" s="47"/>
      <c r="G8" s="31">
        <v>57403</v>
      </c>
      <c r="H8" s="31">
        <v>436786</v>
      </c>
      <c r="I8" s="31">
        <v>407984</v>
      </c>
      <c r="J8" s="31">
        <v>56537</v>
      </c>
      <c r="K8" s="31">
        <v>426430.5</v>
      </c>
      <c r="L8" s="31">
        <v>387122.652</v>
      </c>
    </row>
    <row r="9" spans="2:12" s="6" customFormat="1" ht="15" customHeight="1">
      <c r="B9" s="45"/>
      <c r="C9" s="267" t="s">
        <v>461</v>
      </c>
      <c r="D9" s="267"/>
      <c r="E9" s="267"/>
      <c r="F9" s="47"/>
      <c r="G9" s="31">
        <v>2771</v>
      </c>
      <c r="H9" s="31">
        <v>712335</v>
      </c>
      <c r="I9" s="31">
        <v>2463255</v>
      </c>
      <c r="J9" s="31">
        <v>2750</v>
      </c>
      <c r="K9" s="31">
        <v>697052</v>
      </c>
      <c r="L9" s="31">
        <v>2513412.554</v>
      </c>
    </row>
    <row r="10" spans="2:12" s="6" customFormat="1" ht="4.5" customHeight="1">
      <c r="B10" s="45"/>
      <c r="C10" s="45"/>
      <c r="D10" s="45"/>
      <c r="E10" s="45"/>
      <c r="F10" s="47"/>
      <c r="G10" s="31"/>
      <c r="H10" s="31"/>
      <c r="I10" s="31"/>
      <c r="J10" s="31"/>
      <c r="K10" s="31"/>
      <c r="L10" s="31"/>
    </row>
    <row r="11" spans="2:12" s="6" customFormat="1" ht="15" customHeight="1">
      <c r="B11" s="45"/>
      <c r="C11" s="267" t="s">
        <v>462</v>
      </c>
      <c r="D11" s="267"/>
      <c r="E11" s="267"/>
      <c r="F11" s="47"/>
      <c r="G11" s="31"/>
      <c r="H11" s="31"/>
      <c r="I11" s="31"/>
      <c r="J11" s="31"/>
      <c r="K11" s="31"/>
      <c r="L11" s="31"/>
    </row>
    <row r="12" spans="2:12" s="6" customFormat="1" ht="15.75" customHeight="1">
      <c r="B12" s="45"/>
      <c r="C12" s="45"/>
      <c r="D12" s="245" t="s">
        <v>35</v>
      </c>
      <c r="E12" s="245"/>
      <c r="F12" s="47"/>
      <c r="G12" s="31">
        <v>50</v>
      </c>
      <c r="H12" s="31">
        <v>3518</v>
      </c>
      <c r="I12" s="31">
        <v>8766</v>
      </c>
      <c r="J12" s="31">
        <v>51</v>
      </c>
      <c r="K12" s="31">
        <v>3752</v>
      </c>
      <c r="L12" s="31">
        <v>9383.576</v>
      </c>
    </row>
    <row r="13" spans="2:12" s="6" customFormat="1" ht="15.75" customHeight="1">
      <c r="B13" s="45"/>
      <c r="C13" s="45"/>
      <c r="D13" s="245" t="s">
        <v>463</v>
      </c>
      <c r="E13" s="245"/>
      <c r="F13" s="47"/>
      <c r="G13" s="9" t="s">
        <v>490</v>
      </c>
      <c r="H13" s="9" t="s">
        <v>490</v>
      </c>
      <c r="I13" s="9" t="s">
        <v>490</v>
      </c>
      <c r="J13" s="9" t="s">
        <v>10</v>
      </c>
      <c r="K13" s="9" t="s">
        <v>10</v>
      </c>
      <c r="L13" s="9" t="s">
        <v>10</v>
      </c>
    </row>
    <row r="14" spans="2:12" s="6" customFormat="1" ht="15.75" customHeight="1">
      <c r="B14" s="45"/>
      <c r="C14" s="45"/>
      <c r="D14" s="245" t="s">
        <v>11</v>
      </c>
      <c r="E14" s="245"/>
      <c r="F14" s="47"/>
      <c r="G14" s="28">
        <v>64</v>
      </c>
      <c r="H14" s="31">
        <v>21816</v>
      </c>
      <c r="I14" s="31">
        <v>33191</v>
      </c>
      <c r="J14" s="28">
        <v>63</v>
      </c>
      <c r="K14" s="31">
        <v>21072</v>
      </c>
      <c r="L14" s="31">
        <v>32625.47</v>
      </c>
    </row>
    <row r="15" spans="2:12" s="6" customFormat="1" ht="15.75" customHeight="1">
      <c r="B15" s="45"/>
      <c r="C15" s="45"/>
      <c r="D15" s="245" t="s">
        <v>12</v>
      </c>
      <c r="E15" s="245"/>
      <c r="F15" s="47"/>
      <c r="G15" s="31">
        <v>33</v>
      </c>
      <c r="H15" s="31">
        <v>5477</v>
      </c>
      <c r="I15" s="31">
        <v>13076</v>
      </c>
      <c r="J15" s="31">
        <v>30</v>
      </c>
      <c r="K15" s="31">
        <v>4450</v>
      </c>
      <c r="L15" s="31">
        <v>11492.285</v>
      </c>
    </row>
    <row r="16" spans="2:12" s="6" customFormat="1" ht="15.75" customHeight="1">
      <c r="B16" s="45"/>
      <c r="C16" s="45"/>
      <c r="D16" s="245" t="s">
        <v>13</v>
      </c>
      <c r="E16" s="245"/>
      <c r="F16" s="47"/>
      <c r="G16" s="31">
        <v>2196</v>
      </c>
      <c r="H16" s="31">
        <v>596243</v>
      </c>
      <c r="I16" s="31">
        <v>2175035</v>
      </c>
      <c r="J16" s="31">
        <v>2167</v>
      </c>
      <c r="K16" s="31">
        <v>579803</v>
      </c>
      <c r="L16" s="31">
        <v>2193724.278</v>
      </c>
    </row>
    <row r="17" spans="2:12" s="6" customFormat="1" ht="15.75" customHeight="1">
      <c r="B17" s="45"/>
      <c r="C17" s="45"/>
      <c r="D17" s="290" t="s">
        <v>464</v>
      </c>
      <c r="E17" s="46" t="s">
        <v>465</v>
      </c>
      <c r="F17" s="47"/>
      <c r="G17" s="31">
        <v>243</v>
      </c>
      <c r="H17" s="31">
        <v>72502</v>
      </c>
      <c r="I17" s="31">
        <v>244029</v>
      </c>
      <c r="J17" s="31">
        <v>246</v>
      </c>
      <c r="K17" s="31">
        <v>70460</v>
      </c>
      <c r="L17" s="31">
        <v>235248.332</v>
      </c>
    </row>
    <row r="18" spans="2:12" s="6" customFormat="1" ht="16.5" customHeight="1">
      <c r="B18" s="45"/>
      <c r="C18" s="45"/>
      <c r="D18" s="290"/>
      <c r="E18" s="46" t="s">
        <v>466</v>
      </c>
      <c r="F18" s="47"/>
      <c r="G18" s="31">
        <v>53</v>
      </c>
      <c r="H18" s="31">
        <v>12022</v>
      </c>
      <c r="I18" s="31">
        <v>30160</v>
      </c>
      <c r="J18" s="31">
        <v>52</v>
      </c>
      <c r="K18" s="31">
        <v>11990</v>
      </c>
      <c r="L18" s="31">
        <v>30719.159</v>
      </c>
    </row>
    <row r="19" spans="2:12" s="6" customFormat="1" ht="15.75" customHeight="1">
      <c r="B19" s="45"/>
      <c r="C19" s="45"/>
      <c r="D19" s="290"/>
      <c r="E19" s="46" t="s">
        <v>467</v>
      </c>
      <c r="F19" s="47"/>
      <c r="G19" s="31">
        <v>27</v>
      </c>
      <c r="H19" s="31">
        <v>16687</v>
      </c>
      <c r="I19" s="31">
        <v>77511</v>
      </c>
      <c r="J19" s="31">
        <v>29</v>
      </c>
      <c r="K19" s="31">
        <v>18602</v>
      </c>
      <c r="L19" s="31">
        <v>86449.312</v>
      </c>
    </row>
    <row r="20" spans="2:12" s="6" customFormat="1" ht="15.75" customHeight="1">
      <c r="B20" s="45"/>
      <c r="C20" s="45"/>
      <c r="D20" s="290"/>
      <c r="E20" s="46" t="s">
        <v>468</v>
      </c>
      <c r="F20" s="47"/>
      <c r="G20" s="31">
        <v>132</v>
      </c>
      <c r="H20" s="31">
        <v>25581</v>
      </c>
      <c r="I20" s="31">
        <v>47164</v>
      </c>
      <c r="J20" s="31">
        <v>130</v>
      </c>
      <c r="K20" s="31">
        <v>25236</v>
      </c>
      <c r="L20" s="31">
        <v>45803.562</v>
      </c>
    </row>
    <row r="21" spans="2:12" s="6" customFormat="1" ht="15.75" customHeight="1">
      <c r="B21" s="45"/>
      <c r="C21" s="45"/>
      <c r="D21" s="290"/>
      <c r="E21" s="46" t="s">
        <v>469</v>
      </c>
      <c r="F21" s="47"/>
      <c r="G21" s="31">
        <v>35</v>
      </c>
      <c r="H21" s="31">
        <v>6438</v>
      </c>
      <c r="I21" s="31">
        <v>26340</v>
      </c>
      <c r="J21" s="31">
        <v>36</v>
      </c>
      <c r="K21" s="31">
        <v>6324</v>
      </c>
      <c r="L21" s="31">
        <v>21281.204</v>
      </c>
    </row>
    <row r="22" spans="2:12" s="6" customFormat="1" ht="15.75" customHeight="1">
      <c r="B22" s="45"/>
      <c r="C22" s="45"/>
      <c r="D22" s="290"/>
      <c r="E22" s="46" t="s">
        <v>470</v>
      </c>
      <c r="F22" s="47"/>
      <c r="G22" s="31">
        <v>325</v>
      </c>
      <c r="H22" s="31">
        <v>51729</v>
      </c>
      <c r="I22" s="31">
        <v>129992</v>
      </c>
      <c r="J22" s="31">
        <v>318</v>
      </c>
      <c r="K22" s="31">
        <v>47759</v>
      </c>
      <c r="L22" s="31">
        <v>132045.384</v>
      </c>
    </row>
    <row r="23" spans="2:12" s="6" customFormat="1" ht="15.75" customHeight="1">
      <c r="B23" s="45"/>
      <c r="C23" s="45"/>
      <c r="D23" s="290"/>
      <c r="E23" s="46" t="s">
        <v>471</v>
      </c>
      <c r="F23" s="47"/>
      <c r="G23" s="31">
        <v>194</v>
      </c>
      <c r="H23" s="31">
        <v>61274</v>
      </c>
      <c r="I23" s="31">
        <v>203823</v>
      </c>
      <c r="J23" s="31">
        <v>193</v>
      </c>
      <c r="K23" s="31">
        <v>61811</v>
      </c>
      <c r="L23" s="31">
        <v>212792.063</v>
      </c>
    </row>
    <row r="24" spans="2:12" s="6" customFormat="1" ht="15.75" customHeight="1">
      <c r="B24" s="45"/>
      <c r="C24" s="45"/>
      <c r="D24" s="290"/>
      <c r="E24" s="46" t="s">
        <v>472</v>
      </c>
      <c r="F24" s="47"/>
      <c r="G24" s="31">
        <v>249</v>
      </c>
      <c r="H24" s="31">
        <v>171920</v>
      </c>
      <c r="I24" s="31">
        <v>819280</v>
      </c>
      <c r="J24" s="31">
        <v>238</v>
      </c>
      <c r="K24" s="31">
        <v>162766</v>
      </c>
      <c r="L24" s="31">
        <v>847809.527</v>
      </c>
    </row>
    <row r="25" spans="2:12" s="6" customFormat="1" ht="15.75" customHeight="1">
      <c r="B25" s="45"/>
      <c r="C25" s="45"/>
      <c r="D25" s="290"/>
      <c r="E25" s="46" t="s">
        <v>473</v>
      </c>
      <c r="F25" s="47"/>
      <c r="G25" s="31">
        <v>72</v>
      </c>
      <c r="H25" s="31">
        <v>29433</v>
      </c>
      <c r="I25" s="31">
        <v>104370</v>
      </c>
      <c r="J25" s="31">
        <v>69</v>
      </c>
      <c r="K25" s="31">
        <v>29349</v>
      </c>
      <c r="L25" s="31">
        <v>108319.835</v>
      </c>
    </row>
    <row r="26" spans="2:12" s="6" customFormat="1" ht="15.75" customHeight="1">
      <c r="B26" s="45"/>
      <c r="C26" s="45"/>
      <c r="D26" s="290"/>
      <c r="E26" s="46" t="s">
        <v>474</v>
      </c>
      <c r="F26" s="47"/>
      <c r="G26" s="31">
        <v>116</v>
      </c>
      <c r="H26" s="31">
        <v>44966</v>
      </c>
      <c r="I26" s="31">
        <v>145059</v>
      </c>
      <c r="J26" s="31">
        <v>116</v>
      </c>
      <c r="K26" s="31">
        <v>44384</v>
      </c>
      <c r="L26" s="31">
        <v>148686.587</v>
      </c>
    </row>
    <row r="27" spans="2:12" s="6" customFormat="1" ht="15.75" customHeight="1">
      <c r="B27" s="45"/>
      <c r="C27" s="45"/>
      <c r="D27" s="290"/>
      <c r="E27" s="46" t="s">
        <v>475</v>
      </c>
      <c r="F27" s="47"/>
      <c r="G27" s="31">
        <v>287</v>
      </c>
      <c r="H27" s="31">
        <v>52305</v>
      </c>
      <c r="I27" s="31">
        <v>197023</v>
      </c>
      <c r="J27" s="31">
        <v>283</v>
      </c>
      <c r="K27" s="31">
        <v>50880</v>
      </c>
      <c r="L27" s="31">
        <v>199671.73</v>
      </c>
    </row>
    <row r="28" spans="2:12" s="6" customFormat="1" ht="15.75" customHeight="1">
      <c r="B28" s="45"/>
      <c r="C28" s="45"/>
      <c r="D28" s="290"/>
      <c r="E28" s="46" t="s">
        <v>476</v>
      </c>
      <c r="F28" s="47"/>
      <c r="G28" s="32">
        <v>463</v>
      </c>
      <c r="H28" s="31">
        <v>51386</v>
      </c>
      <c r="I28" s="31">
        <v>132284</v>
      </c>
      <c r="J28" s="32">
        <v>457</v>
      </c>
      <c r="K28" s="31">
        <v>50242</v>
      </c>
      <c r="L28" s="31">
        <v>124897.583</v>
      </c>
    </row>
    <row r="29" spans="2:12" s="6" customFormat="1" ht="16.5" customHeight="1">
      <c r="B29" s="45"/>
      <c r="C29" s="45"/>
      <c r="D29" s="245" t="s">
        <v>15</v>
      </c>
      <c r="E29" s="245"/>
      <c r="F29" s="47"/>
      <c r="G29" s="32">
        <v>81</v>
      </c>
      <c r="H29" s="31">
        <v>42186</v>
      </c>
      <c r="I29" s="31">
        <v>111272</v>
      </c>
      <c r="J29" s="32">
        <v>85</v>
      </c>
      <c r="K29" s="31">
        <v>41289</v>
      </c>
      <c r="L29" s="31">
        <v>112042.488</v>
      </c>
    </row>
    <row r="30" spans="2:12" s="6" customFormat="1" ht="16.5" customHeight="1">
      <c r="B30" s="45"/>
      <c r="C30" s="45"/>
      <c r="D30" s="245" t="s">
        <v>37</v>
      </c>
      <c r="E30" s="245"/>
      <c r="F30" s="47"/>
      <c r="G30" s="32">
        <v>113</v>
      </c>
      <c r="H30" s="31">
        <v>13100</v>
      </c>
      <c r="I30" s="31">
        <v>57104</v>
      </c>
      <c r="J30" s="32">
        <v>121</v>
      </c>
      <c r="K30" s="31">
        <v>13923</v>
      </c>
      <c r="L30" s="31">
        <v>61270.67</v>
      </c>
    </row>
    <row r="31" spans="2:12" s="6" customFormat="1" ht="15.75" customHeight="1">
      <c r="B31" s="45"/>
      <c r="C31" s="45"/>
      <c r="D31" s="245" t="s">
        <v>20</v>
      </c>
      <c r="E31" s="245"/>
      <c r="F31" s="47"/>
      <c r="G31" s="32">
        <v>234</v>
      </c>
      <c r="H31" s="31">
        <v>29995</v>
      </c>
      <c r="I31" s="31">
        <v>82811</v>
      </c>
      <c r="J31" s="32">
        <v>233</v>
      </c>
      <c r="K31" s="31">
        <v>32763</v>
      </c>
      <c r="L31" s="31">
        <v>92873.787</v>
      </c>
    </row>
    <row r="32" spans="2:12" s="6" customFormat="1" ht="4.5" customHeight="1">
      <c r="B32" s="40"/>
      <c r="C32" s="40"/>
      <c r="D32" s="40"/>
      <c r="E32" s="40"/>
      <c r="F32" s="38"/>
      <c r="G32" s="41"/>
      <c r="H32" s="41"/>
      <c r="I32" s="41"/>
      <c r="J32" s="41"/>
      <c r="K32" s="41"/>
      <c r="L32" s="41"/>
    </row>
    <row r="33" spans="2:12" s="6" customFormat="1" ht="4.5" customHeight="1">
      <c r="B33" s="45"/>
      <c r="C33" s="45"/>
      <c r="D33" s="45"/>
      <c r="E33" s="45"/>
      <c r="F33" s="45"/>
      <c r="G33" s="167"/>
      <c r="H33" s="167"/>
      <c r="I33" s="167"/>
      <c r="J33" s="167"/>
      <c r="K33" s="167"/>
      <c r="L33" s="167"/>
    </row>
    <row r="34" spans="2:12" s="32" customFormat="1" ht="16.5" customHeight="1">
      <c r="B34" s="32" t="s">
        <v>477</v>
      </c>
      <c r="G34" s="31"/>
      <c r="H34" s="31"/>
      <c r="I34" s="31"/>
      <c r="J34" s="31"/>
      <c r="L34" s="31"/>
    </row>
    <row r="35" spans="2:12" s="32" customFormat="1" ht="16.5" customHeight="1">
      <c r="B35" s="32" t="s">
        <v>478</v>
      </c>
      <c r="G35" s="31"/>
      <c r="H35" s="31"/>
      <c r="I35" s="31"/>
      <c r="J35" s="31"/>
      <c r="K35" s="31"/>
      <c r="L35" s="31"/>
    </row>
    <row r="36" s="6" customFormat="1" ht="12" customHeight="1"/>
    <row r="37" spans="1:10" s="4" customFormat="1" ht="24" customHeight="1">
      <c r="A37" s="5" t="s">
        <v>491</v>
      </c>
      <c r="C37" s="5"/>
      <c r="H37" s="5"/>
      <c r="J37" s="77"/>
    </row>
    <row r="43" ht="19.5" customHeight="1"/>
    <row r="44" ht="6" customHeight="1"/>
    <row r="45" spans="3:9" s="32" customFormat="1" ht="19.5" customHeight="1">
      <c r="C45" s="31"/>
      <c r="E45" s="31"/>
      <c r="F45" s="31"/>
      <c r="I45" s="31" t="s">
        <v>479</v>
      </c>
    </row>
    <row r="46" ht="12" customHeight="1"/>
    <row r="47" spans="1:10" s="4" customFormat="1" ht="22.5" customHeight="1">
      <c r="A47" s="5" t="s">
        <v>492</v>
      </c>
      <c r="C47" s="5"/>
      <c r="H47" s="5"/>
      <c r="J47" s="77" t="s">
        <v>493</v>
      </c>
    </row>
    <row r="55" ht="9" customHeight="1"/>
    <row r="56" ht="4.5" customHeight="1"/>
    <row r="57" s="19" customFormat="1" ht="16.5" customHeight="1">
      <c r="J57" s="32" t="s">
        <v>494</v>
      </c>
    </row>
  </sheetData>
  <mergeCells count="16">
    <mergeCell ref="D30:E30"/>
    <mergeCell ref="D31:E31"/>
    <mergeCell ref="D17:D28"/>
    <mergeCell ref="B3:F4"/>
    <mergeCell ref="D14:E14"/>
    <mergeCell ref="D15:E15"/>
    <mergeCell ref="D16:E16"/>
    <mergeCell ref="D29:E29"/>
    <mergeCell ref="D12:E12"/>
    <mergeCell ref="D13:E13"/>
    <mergeCell ref="C9:E9"/>
    <mergeCell ref="C11:E11"/>
    <mergeCell ref="G3:I3"/>
    <mergeCell ref="J3:L3"/>
    <mergeCell ref="C6:E6"/>
    <mergeCell ref="C8:E8"/>
  </mergeCells>
  <hyperlinks>
    <hyperlink ref="A1" r:id="rId1" display="平成１５年度　県勢ダイジェスト&lt;&lt;"/>
  </hyperlinks>
  <printOptions/>
  <pageMargins left="0.31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&amp;L&amp;"ＭＳ Ｐ明朝,太字"&amp;14 56&amp;"ＭＳ Ｐゴシック,太字"　電気・ガス・水道&amp;R&amp;"ＭＳ Ｐゴシック,太字"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3" max="6" width="19.875" style="0" customWidth="1"/>
    <col min="7" max="7" width="3.625" style="0" customWidth="1"/>
  </cols>
  <sheetData>
    <row r="1" ht="13.5">
      <c r="A1" s="234" t="s">
        <v>495</v>
      </c>
    </row>
    <row r="2" spans="1:2" s="4" customFormat="1" ht="24" customHeight="1" thickBot="1">
      <c r="A2" s="5" t="s">
        <v>61</v>
      </c>
      <c r="B2" s="5"/>
    </row>
    <row r="3" spans="2:6" s="6" customFormat="1" ht="21" customHeight="1" thickTop="1">
      <c r="B3" s="249" t="s">
        <v>0</v>
      </c>
      <c r="C3" s="256" t="s">
        <v>30</v>
      </c>
      <c r="D3" s="256" t="s">
        <v>29</v>
      </c>
      <c r="E3" s="246" t="s">
        <v>31</v>
      </c>
      <c r="F3" s="255"/>
    </row>
    <row r="4" spans="2:6" s="6" customFormat="1" ht="21" customHeight="1">
      <c r="B4" s="251"/>
      <c r="C4" s="257"/>
      <c r="D4" s="257"/>
      <c r="E4" s="59" t="s">
        <v>32</v>
      </c>
      <c r="F4" s="60" t="s">
        <v>29</v>
      </c>
    </row>
    <row r="5" spans="2:6" s="6" customFormat="1" ht="18" customHeight="1">
      <c r="B5" s="63"/>
      <c r="C5" s="64" t="s">
        <v>33</v>
      </c>
      <c r="D5" s="64" t="s">
        <v>34</v>
      </c>
      <c r="E5" s="64" t="s">
        <v>33</v>
      </c>
      <c r="F5" s="64" t="s">
        <v>34</v>
      </c>
    </row>
    <row r="6" spans="2:6" s="6" customFormat="1" ht="18" customHeight="1">
      <c r="B6" s="30" t="s">
        <v>124</v>
      </c>
      <c r="C6" s="31">
        <v>471040</v>
      </c>
      <c r="D6" s="31">
        <v>640395232</v>
      </c>
      <c r="E6" s="31">
        <v>1990</v>
      </c>
      <c r="F6" s="31">
        <v>3318189</v>
      </c>
    </row>
    <row r="7" spans="2:6" s="6" customFormat="1" ht="18" customHeight="1">
      <c r="B7" s="30">
        <v>11</v>
      </c>
      <c r="C7" s="31">
        <v>442379</v>
      </c>
      <c r="D7" s="31">
        <v>571148614</v>
      </c>
      <c r="E7" s="31">
        <v>1920</v>
      </c>
      <c r="F7" s="31">
        <v>3727561</v>
      </c>
    </row>
    <row r="8" spans="2:6" s="6" customFormat="1" ht="18" customHeight="1">
      <c r="B8" s="30">
        <v>12</v>
      </c>
      <c r="C8" s="31">
        <v>413765</v>
      </c>
      <c r="D8" s="31">
        <v>533441843</v>
      </c>
      <c r="E8" s="31">
        <v>2309</v>
      </c>
      <c r="F8" s="31">
        <v>4596905</v>
      </c>
    </row>
    <row r="9" spans="2:6" s="6" customFormat="1" ht="18" customHeight="1">
      <c r="B9" s="30">
        <v>13</v>
      </c>
      <c r="C9" s="31">
        <v>377074</v>
      </c>
      <c r="D9" s="31">
        <v>460537273</v>
      </c>
      <c r="E9" s="31">
        <v>1863</v>
      </c>
      <c r="F9" s="31">
        <v>2555165</v>
      </c>
    </row>
    <row r="10" spans="2:6" s="17" customFormat="1" ht="18" customHeight="1">
      <c r="B10" s="34">
        <v>14</v>
      </c>
      <c r="C10" s="35">
        <v>339788</v>
      </c>
      <c r="D10" s="35">
        <v>392594281</v>
      </c>
      <c r="E10" s="35">
        <v>1994</v>
      </c>
      <c r="F10" s="35">
        <v>2601275</v>
      </c>
    </row>
    <row r="11" spans="2:6" s="6" customFormat="1" ht="18" customHeight="1">
      <c r="B11" s="38"/>
      <c r="C11" s="39"/>
      <c r="D11" s="41"/>
      <c r="E11" s="41"/>
      <c r="F11" s="41"/>
    </row>
    <row r="12" spans="2:6" ht="9" customHeight="1">
      <c r="B12" s="19"/>
      <c r="C12" s="19"/>
      <c r="D12" s="19"/>
      <c r="E12" s="19"/>
      <c r="F12" s="19"/>
    </row>
    <row r="13" spans="2:6" ht="16.5" customHeight="1">
      <c r="B13" s="19"/>
      <c r="C13" s="19"/>
      <c r="D13" s="32" t="s">
        <v>129</v>
      </c>
      <c r="F13" s="19"/>
    </row>
    <row r="14" ht="26.25" customHeight="1"/>
    <row r="15" spans="1:6" s="4" customFormat="1" ht="24" customHeight="1">
      <c r="A15" s="5" t="s">
        <v>62</v>
      </c>
      <c r="B15" s="5"/>
      <c r="F15" s="22" t="s">
        <v>126</v>
      </c>
    </row>
    <row r="47" spans="2:6" ht="17.25">
      <c r="B47" s="32" t="s">
        <v>78</v>
      </c>
      <c r="C47" s="32"/>
      <c r="D47" s="32"/>
      <c r="E47" s="31"/>
      <c r="F47" s="31"/>
    </row>
    <row r="48" spans="2:6" ht="17.25">
      <c r="B48" s="32" t="s">
        <v>138</v>
      </c>
      <c r="C48" s="32"/>
      <c r="D48" s="32"/>
      <c r="E48" s="31"/>
      <c r="F48" s="31"/>
    </row>
    <row r="49" spans="2:6" ht="17.25">
      <c r="B49" s="32" t="s">
        <v>139</v>
      </c>
      <c r="C49" s="32"/>
      <c r="D49" s="32"/>
      <c r="E49" s="31"/>
      <c r="F49" s="31"/>
    </row>
    <row r="50" spans="2:6" ht="17.25">
      <c r="B50" s="19"/>
      <c r="C50" s="19"/>
      <c r="D50" s="19"/>
      <c r="E50" s="31" t="s">
        <v>79</v>
      </c>
      <c r="F50" s="19"/>
    </row>
    <row r="51" ht="15.75" customHeight="1"/>
    <row r="52" ht="15.75" customHeight="1"/>
    <row r="53" ht="15.75" customHeight="1"/>
    <row r="54" ht="20.25" customHeight="1"/>
    <row r="55" ht="9" customHeight="1"/>
    <row r="56" spans="7:8" s="32" customFormat="1" ht="15.75" customHeight="1">
      <c r="G56" s="31"/>
      <c r="H56" s="35"/>
    </row>
    <row r="57" s="32" customFormat="1" ht="15.75" customHeight="1">
      <c r="G57" s="31"/>
    </row>
    <row r="58" s="19" customFormat="1" ht="15.75" customHeight="1"/>
  </sheetData>
  <mergeCells count="4">
    <mergeCell ref="E3:F3"/>
    <mergeCell ref="B3:B4"/>
    <mergeCell ref="C3:C4"/>
    <mergeCell ref="D3:D4"/>
  </mergeCells>
  <hyperlinks>
    <hyperlink ref="A1" r:id="rId1" display="平成１５年度　県勢ダイジェスト&lt;&lt;"/>
  </hyperlinks>
  <printOptions/>
  <pageMargins left="0.3937007874015748" right="0.3" top="0.984251968503937" bottom="0.3937007874015748" header="0.5118110236220472" footer="0"/>
  <pageSetup horizontalDpi="600" verticalDpi="600" orientation="portrait" paperSize="9" r:id="rId4"/>
  <headerFooter alignWithMargins="0">
    <oddHeader>&amp;L&amp;"ＭＳ Ｐ明朝,太字"&amp;14 &amp;R&amp;"ＭＳ Ｐゴシック,太字"&amp;14 35　金　　　融&amp;11
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3.5"/>
  <cols>
    <col min="2" max="2" width="18.00390625" style="0" customWidth="1"/>
    <col min="3" max="7" width="10.625" style="0" customWidth="1"/>
  </cols>
  <sheetData>
    <row r="1" ht="13.5">
      <c r="A1" s="234" t="s">
        <v>495</v>
      </c>
    </row>
    <row r="23" spans="2:6" ht="22.5" customHeight="1" thickBot="1">
      <c r="B23" s="37" t="s">
        <v>105</v>
      </c>
      <c r="F23" s="85" t="s">
        <v>123</v>
      </c>
    </row>
    <row r="24" spans="1:7" s="83" customFormat="1" ht="30" customHeight="1" thickTop="1">
      <c r="A24" s="236" t="s">
        <v>118</v>
      </c>
      <c r="B24" s="237"/>
      <c r="C24" s="86" t="s">
        <v>140</v>
      </c>
      <c r="D24" s="86" t="s">
        <v>141</v>
      </c>
      <c r="E24" s="86" t="s">
        <v>142</v>
      </c>
      <c r="F24" s="108" t="s">
        <v>143</v>
      </c>
      <c r="G24" s="87" t="s">
        <v>144</v>
      </c>
    </row>
    <row r="25" spans="1:7" ht="24.75" customHeight="1">
      <c r="A25" s="238" t="s">
        <v>106</v>
      </c>
      <c r="B25" s="88" t="s">
        <v>107</v>
      </c>
      <c r="C25" s="89">
        <v>91</v>
      </c>
      <c r="D25" s="89">
        <v>126</v>
      </c>
      <c r="E25" s="89">
        <v>144</v>
      </c>
      <c r="F25" s="102">
        <v>101</v>
      </c>
      <c r="G25" s="90">
        <v>120</v>
      </c>
    </row>
    <row r="26" spans="1:7" ht="24.75" customHeight="1">
      <c r="A26" s="239"/>
      <c r="B26" s="91" t="s">
        <v>115</v>
      </c>
      <c r="C26" s="92">
        <v>33334</v>
      </c>
      <c r="D26" s="92">
        <v>27873</v>
      </c>
      <c r="E26" s="92">
        <v>90293</v>
      </c>
      <c r="F26" s="103">
        <v>45281</v>
      </c>
      <c r="G26" s="93">
        <v>79410</v>
      </c>
    </row>
    <row r="27" spans="1:7" ht="24.75" customHeight="1">
      <c r="A27" s="238" t="s">
        <v>119</v>
      </c>
      <c r="B27" s="88" t="s">
        <v>108</v>
      </c>
      <c r="C27" s="89">
        <v>19</v>
      </c>
      <c r="D27" s="89">
        <v>42</v>
      </c>
      <c r="E27" s="89">
        <v>45</v>
      </c>
      <c r="F27" s="102">
        <v>40</v>
      </c>
      <c r="G27" s="90">
        <v>50</v>
      </c>
    </row>
    <row r="28" spans="1:7" ht="24.75" customHeight="1">
      <c r="A28" s="240"/>
      <c r="B28" s="94" t="s">
        <v>109</v>
      </c>
      <c r="C28" s="95">
        <v>27</v>
      </c>
      <c r="D28" s="95">
        <v>26</v>
      </c>
      <c r="E28" s="95">
        <v>26</v>
      </c>
      <c r="F28" s="104">
        <v>16</v>
      </c>
      <c r="G28" s="96">
        <v>13</v>
      </c>
    </row>
    <row r="29" spans="1:7" ht="24.75" customHeight="1">
      <c r="A29" s="240"/>
      <c r="B29" s="94" t="s">
        <v>116</v>
      </c>
      <c r="C29" s="95">
        <v>30</v>
      </c>
      <c r="D29" s="95">
        <v>43</v>
      </c>
      <c r="E29" s="95">
        <v>48</v>
      </c>
      <c r="F29" s="104">
        <v>27</v>
      </c>
      <c r="G29" s="96">
        <v>38</v>
      </c>
    </row>
    <row r="30" spans="1:7" ht="24.75" customHeight="1">
      <c r="A30" s="240"/>
      <c r="B30" s="94" t="s">
        <v>117</v>
      </c>
      <c r="C30" s="95">
        <v>4</v>
      </c>
      <c r="D30" s="95">
        <v>4</v>
      </c>
      <c r="E30" s="95">
        <v>2</v>
      </c>
      <c r="F30" s="105">
        <v>5</v>
      </c>
      <c r="G30" s="97">
        <v>7</v>
      </c>
    </row>
    <row r="31" spans="1:7" ht="24.75" customHeight="1">
      <c r="A31" s="239"/>
      <c r="B31" s="91" t="s">
        <v>110</v>
      </c>
      <c r="C31" s="92">
        <v>11</v>
      </c>
      <c r="D31" s="92">
        <v>11</v>
      </c>
      <c r="E31" s="92">
        <v>23</v>
      </c>
      <c r="F31" s="106">
        <v>13</v>
      </c>
      <c r="G31" s="98">
        <f>G25-SUM(G27:G30)</f>
        <v>12</v>
      </c>
    </row>
    <row r="32" spans="1:7" ht="24.75" customHeight="1">
      <c r="A32" s="238" t="s">
        <v>120</v>
      </c>
      <c r="B32" s="88" t="s">
        <v>111</v>
      </c>
      <c r="C32" s="89">
        <v>55</v>
      </c>
      <c r="D32" s="89">
        <v>68</v>
      </c>
      <c r="E32" s="89">
        <v>79</v>
      </c>
      <c r="F32" s="107">
        <v>57</v>
      </c>
      <c r="G32" s="99">
        <v>66</v>
      </c>
    </row>
    <row r="33" spans="1:7" ht="24.75" customHeight="1">
      <c r="A33" s="240"/>
      <c r="B33" s="94" t="s">
        <v>145</v>
      </c>
      <c r="C33" s="100" t="s">
        <v>146</v>
      </c>
      <c r="D33" s="100" t="s">
        <v>146</v>
      </c>
      <c r="E33" s="100" t="s">
        <v>146</v>
      </c>
      <c r="F33" s="105">
        <v>4</v>
      </c>
      <c r="G33" s="97">
        <v>10</v>
      </c>
    </row>
    <row r="34" spans="1:7" ht="24.75" customHeight="1">
      <c r="A34" s="240"/>
      <c r="B34" s="94" t="s">
        <v>112</v>
      </c>
      <c r="C34" s="100">
        <v>0</v>
      </c>
      <c r="D34" s="100">
        <v>0</v>
      </c>
      <c r="E34" s="100">
        <v>0</v>
      </c>
      <c r="F34" s="105">
        <v>0</v>
      </c>
      <c r="G34" s="97">
        <v>4</v>
      </c>
    </row>
    <row r="35" spans="1:7" ht="24.75" customHeight="1">
      <c r="A35" s="240"/>
      <c r="B35" s="84" t="s">
        <v>122</v>
      </c>
      <c r="C35" s="95">
        <v>1</v>
      </c>
      <c r="D35" s="95">
        <v>2</v>
      </c>
      <c r="E35" s="95">
        <v>6</v>
      </c>
      <c r="F35" s="104">
        <v>4</v>
      </c>
      <c r="G35" s="96">
        <v>4</v>
      </c>
    </row>
    <row r="36" spans="1:7" ht="24.75" customHeight="1">
      <c r="A36" s="240"/>
      <c r="B36" s="94" t="s">
        <v>113</v>
      </c>
      <c r="C36" s="95">
        <v>16</v>
      </c>
      <c r="D36" s="95">
        <v>28</v>
      </c>
      <c r="E36" s="95">
        <v>23</v>
      </c>
      <c r="F36" s="104">
        <v>19</v>
      </c>
      <c r="G36" s="96">
        <v>14</v>
      </c>
    </row>
    <row r="37" spans="1:7" ht="24.75" customHeight="1">
      <c r="A37" s="239"/>
      <c r="B37" s="91" t="s">
        <v>114</v>
      </c>
      <c r="C37" s="92">
        <v>19</v>
      </c>
      <c r="D37" s="92">
        <v>28</v>
      </c>
      <c r="E37" s="92">
        <v>36</v>
      </c>
      <c r="F37" s="103">
        <v>17</v>
      </c>
      <c r="G37" s="93">
        <f>G25-SUM(G32:G36)</f>
        <v>22</v>
      </c>
    </row>
    <row r="38" spans="1:7" ht="17.25">
      <c r="A38" s="32"/>
      <c r="B38" s="32"/>
      <c r="C38" s="32"/>
      <c r="D38" s="32"/>
      <c r="E38" s="32"/>
      <c r="F38" s="32"/>
      <c r="G38" s="19"/>
    </row>
    <row r="39" spans="1:7" ht="17.25">
      <c r="A39" s="32"/>
      <c r="B39" s="32"/>
      <c r="C39" s="32"/>
      <c r="D39" s="32" t="s">
        <v>121</v>
      </c>
      <c r="F39" s="32"/>
      <c r="G39" s="19"/>
    </row>
  </sheetData>
  <mergeCells count="4">
    <mergeCell ref="A24:B24"/>
    <mergeCell ref="A25:A26"/>
    <mergeCell ref="A27:A31"/>
    <mergeCell ref="A32:A37"/>
  </mergeCells>
  <hyperlinks>
    <hyperlink ref="A1" r:id="rId1" display="平成１５年度　県勢ダイジェスト&lt;&lt;"/>
  </hyperlinks>
  <printOptions/>
  <pageMargins left="0.41" right="0.42" top="1" bottom="1" header="0.512" footer="0.512"/>
  <pageSetup horizontalDpi="600" verticalDpi="600" orientation="portrait" paperSize="9" r:id="rId3"/>
  <headerFooter alignWithMargins="0">
    <oddHeader>&amp;L&amp;"ＭＳ Ｐゴシック,太字"&amp;14 36　金　　　融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0.875" style="0" customWidth="1"/>
    <col min="3" max="3" width="9.125" style="0" customWidth="1"/>
    <col min="4" max="4" width="16.75390625" style="0" customWidth="1"/>
    <col min="5" max="5" width="0.875" style="0" customWidth="1"/>
    <col min="6" max="11" width="10.50390625" style="0" customWidth="1"/>
    <col min="12" max="12" width="3.125" style="0" customWidth="1"/>
    <col min="15" max="15" width="10.875" style="0" customWidth="1"/>
    <col min="17" max="17" width="12.75390625" style="0" customWidth="1"/>
  </cols>
  <sheetData>
    <row r="1" ht="14.25" thickBot="1">
      <c r="A1" s="234" t="s">
        <v>495</v>
      </c>
    </row>
    <row r="2" spans="1:12" s="3" customFormat="1" ht="36" customHeight="1" thickBot="1">
      <c r="A2" s="1" t="s">
        <v>63</v>
      </c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ht="18.75" customHeight="1"/>
    <row r="4" spans="3:10" ht="18.75" customHeight="1">
      <c r="C4" s="32" t="s">
        <v>101</v>
      </c>
      <c r="J4" s="32"/>
    </row>
    <row r="5" spans="3:9" ht="18.75" customHeight="1">
      <c r="C5" s="32" t="s">
        <v>102</v>
      </c>
      <c r="I5" s="32" t="s">
        <v>103</v>
      </c>
    </row>
    <row r="6" ht="13.5" customHeight="1"/>
    <row r="7" spans="1:11" s="4" customFormat="1" ht="24" customHeight="1" thickBot="1">
      <c r="A7" s="5" t="s">
        <v>64</v>
      </c>
      <c r="C7" s="5"/>
      <c r="K7" s="5"/>
    </row>
    <row r="8" spans="2:11" s="6" customFormat="1" ht="17.25" customHeight="1" thickTop="1">
      <c r="B8" s="248" t="s">
        <v>19</v>
      </c>
      <c r="C8" s="248"/>
      <c r="D8" s="248"/>
      <c r="E8" s="249"/>
      <c r="F8" s="246" t="s">
        <v>1</v>
      </c>
      <c r="G8" s="241"/>
      <c r="H8" s="246" t="s">
        <v>38</v>
      </c>
      <c r="I8" s="241"/>
      <c r="J8" s="246" t="s">
        <v>39</v>
      </c>
      <c r="K8" s="255"/>
    </row>
    <row r="9" spans="2:14" s="6" customFormat="1" ht="17.25" customHeight="1">
      <c r="B9" s="250"/>
      <c r="C9" s="250"/>
      <c r="D9" s="250"/>
      <c r="E9" s="251"/>
      <c r="F9" s="59" t="s">
        <v>40</v>
      </c>
      <c r="G9" s="66" t="s">
        <v>104</v>
      </c>
      <c r="H9" s="59" t="s">
        <v>40</v>
      </c>
      <c r="I9" s="66" t="s">
        <v>104</v>
      </c>
      <c r="J9" s="60" t="s">
        <v>40</v>
      </c>
      <c r="K9" s="67" t="s">
        <v>104</v>
      </c>
      <c r="L9" s="18"/>
      <c r="M9" s="18"/>
      <c r="N9" s="18"/>
    </row>
    <row r="10" spans="2:11" s="6" customFormat="1" ht="18" customHeight="1">
      <c r="B10" s="32"/>
      <c r="C10" s="45"/>
      <c r="D10" s="45"/>
      <c r="E10" s="52"/>
      <c r="F10" s="28" t="s">
        <v>2</v>
      </c>
      <c r="G10" s="55" t="s">
        <v>2</v>
      </c>
      <c r="H10" s="28" t="s">
        <v>2</v>
      </c>
      <c r="I10" s="55" t="s">
        <v>2</v>
      </c>
      <c r="J10" s="28" t="s">
        <v>2</v>
      </c>
      <c r="K10" s="55" t="s">
        <v>2</v>
      </c>
    </row>
    <row r="11" spans="2:11" s="6" customFormat="1" ht="18" customHeight="1">
      <c r="B11" s="32"/>
      <c r="C11" s="245" t="s">
        <v>41</v>
      </c>
      <c r="D11" s="245"/>
      <c r="E11" s="47"/>
      <c r="F11" s="31">
        <v>735869</v>
      </c>
      <c r="G11" s="35">
        <v>750347</v>
      </c>
      <c r="H11" s="31">
        <v>360029</v>
      </c>
      <c r="I11" s="35">
        <v>365985</v>
      </c>
      <c r="J11" s="31">
        <v>375840</v>
      </c>
      <c r="K11" s="35">
        <v>384362</v>
      </c>
    </row>
    <row r="12" spans="2:11" s="6" customFormat="1" ht="18" customHeight="1">
      <c r="B12" s="32"/>
      <c r="C12" s="242" t="s">
        <v>80</v>
      </c>
      <c r="D12" s="68" t="s">
        <v>1</v>
      </c>
      <c r="E12" s="47"/>
      <c r="F12" s="31">
        <v>478891</v>
      </c>
      <c r="G12" s="35">
        <v>475704</v>
      </c>
      <c r="H12" s="31">
        <v>287962</v>
      </c>
      <c r="I12" s="35">
        <v>281366</v>
      </c>
      <c r="J12" s="31">
        <v>190929</v>
      </c>
      <c r="K12" s="35">
        <v>194338</v>
      </c>
    </row>
    <row r="13" spans="2:11" s="6" customFormat="1" ht="18" customHeight="1">
      <c r="B13" s="32"/>
      <c r="C13" s="242"/>
      <c r="D13" s="68" t="s">
        <v>42</v>
      </c>
      <c r="E13" s="47"/>
      <c r="F13" s="31">
        <v>462446</v>
      </c>
      <c r="G13" s="35">
        <v>457688</v>
      </c>
      <c r="H13" s="31">
        <v>277035</v>
      </c>
      <c r="I13" s="35">
        <v>269638</v>
      </c>
      <c r="J13" s="31">
        <v>185411</v>
      </c>
      <c r="K13" s="35">
        <v>188050</v>
      </c>
    </row>
    <row r="14" spans="2:11" s="6" customFormat="1" ht="18" customHeight="1">
      <c r="B14" s="32"/>
      <c r="C14" s="242"/>
      <c r="D14" s="68" t="s">
        <v>43</v>
      </c>
      <c r="E14" s="47"/>
      <c r="F14" s="31">
        <v>16445</v>
      </c>
      <c r="G14" s="35">
        <v>18016</v>
      </c>
      <c r="H14" s="31">
        <v>10927</v>
      </c>
      <c r="I14" s="35">
        <v>11728</v>
      </c>
      <c r="J14" s="31">
        <v>5518</v>
      </c>
      <c r="K14" s="35">
        <v>6288</v>
      </c>
    </row>
    <row r="15" spans="2:11" s="6" customFormat="1" ht="18" customHeight="1">
      <c r="B15" s="32"/>
      <c r="C15" s="245" t="s">
        <v>44</v>
      </c>
      <c r="D15" s="245"/>
      <c r="E15" s="47"/>
      <c r="F15" s="31">
        <v>256240</v>
      </c>
      <c r="G15" s="35">
        <v>271548</v>
      </c>
      <c r="H15" s="31">
        <v>71659</v>
      </c>
      <c r="I15" s="35">
        <v>82579</v>
      </c>
      <c r="J15" s="31">
        <v>184581</v>
      </c>
      <c r="K15" s="35">
        <v>188969</v>
      </c>
    </row>
    <row r="16" spans="2:11" s="6" customFormat="1" ht="18" customHeight="1">
      <c r="B16" s="32"/>
      <c r="C16" s="245" t="s">
        <v>81</v>
      </c>
      <c r="D16" s="245"/>
      <c r="E16" s="47"/>
      <c r="F16" s="31">
        <v>738</v>
      </c>
      <c r="G16" s="35">
        <v>3095</v>
      </c>
      <c r="H16" s="31">
        <v>408</v>
      </c>
      <c r="I16" s="35">
        <v>2040</v>
      </c>
      <c r="J16" s="31">
        <v>330</v>
      </c>
      <c r="K16" s="35">
        <v>1055</v>
      </c>
    </row>
    <row r="17" spans="2:11" s="6" customFormat="1" ht="12" customHeight="1">
      <c r="B17" s="32"/>
      <c r="C17" s="40"/>
      <c r="D17" s="40"/>
      <c r="E17" s="38"/>
      <c r="F17" s="41"/>
      <c r="G17" s="65"/>
      <c r="H17" s="41"/>
      <c r="I17" s="65"/>
      <c r="J17" s="41"/>
      <c r="K17" s="65"/>
    </row>
    <row r="19" spans="1:12" s="4" customFormat="1" ht="24" customHeight="1">
      <c r="A19" s="5" t="s">
        <v>65</v>
      </c>
      <c r="C19" s="5"/>
      <c r="L19" s="5"/>
    </row>
    <row r="28" ht="18.75" customHeight="1"/>
    <row r="29" ht="8.25" customHeight="1"/>
    <row r="30" ht="9" customHeight="1"/>
    <row r="31" spans="2:3" s="6" customFormat="1" ht="16.5" customHeight="1">
      <c r="B31" s="32" t="s">
        <v>82</v>
      </c>
      <c r="C31" s="32"/>
    </row>
    <row r="32" spans="2:3" s="6" customFormat="1" ht="16.5" customHeight="1">
      <c r="B32" s="32"/>
      <c r="C32" s="32"/>
    </row>
    <row r="33" ht="16.5" customHeight="1">
      <c r="F33" s="32" t="s">
        <v>100</v>
      </c>
    </row>
    <row r="35" ht="24" customHeight="1">
      <c r="A35" s="5" t="s">
        <v>498</v>
      </c>
    </row>
    <row r="50" ht="14.25" customHeight="1"/>
    <row r="51" ht="7.5" customHeight="1"/>
    <row r="52" ht="9" customHeight="1"/>
    <row r="53" ht="16.5" customHeight="1">
      <c r="F53" s="32" t="s">
        <v>97</v>
      </c>
    </row>
  </sheetData>
  <mergeCells count="8">
    <mergeCell ref="C16:D16"/>
    <mergeCell ref="F8:G8"/>
    <mergeCell ref="H8:I8"/>
    <mergeCell ref="J8:K8"/>
    <mergeCell ref="C12:C14"/>
    <mergeCell ref="B8:E9"/>
    <mergeCell ref="C11:D11"/>
    <mergeCell ref="C15:D15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r:id="rId4"/>
  <headerFooter alignWithMargins="0">
    <oddHeader>&amp;R&amp;"ＭＳ Ｐゴシック,太字"&amp;14労働力・賃金　&amp;"ＭＳ Ｐ明朝,太字"37&amp;"ＭＳ Ｐゴシック,太字"&amp;11
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32.125" style="0" customWidth="1"/>
    <col min="4" max="4" width="1.37890625" style="0" customWidth="1"/>
    <col min="5" max="7" width="18.625" style="0" customWidth="1"/>
    <col min="8" max="8" width="3.125" style="0" customWidth="1"/>
  </cols>
  <sheetData>
    <row r="1" ht="13.5">
      <c r="A1" s="234" t="s">
        <v>495</v>
      </c>
    </row>
    <row r="2" spans="1:4" s="4" customFormat="1" ht="24" customHeight="1" thickBot="1">
      <c r="A2" s="5" t="s">
        <v>499</v>
      </c>
      <c r="C2" s="5"/>
      <c r="D2" s="5"/>
    </row>
    <row r="3" spans="2:7" s="13" customFormat="1" ht="33" customHeight="1" thickTop="1">
      <c r="B3" s="247" t="s">
        <v>47</v>
      </c>
      <c r="C3" s="253"/>
      <c r="D3" s="243"/>
      <c r="E3" s="24" t="s">
        <v>1</v>
      </c>
      <c r="F3" s="24" t="s">
        <v>38</v>
      </c>
      <c r="G3" s="57" t="s">
        <v>39</v>
      </c>
    </row>
    <row r="4" spans="2:7" ht="21" customHeight="1">
      <c r="B4" s="50"/>
      <c r="C4" s="42"/>
      <c r="D4" s="27"/>
      <c r="E4" s="28" t="s">
        <v>2</v>
      </c>
      <c r="F4" s="28" t="s">
        <v>2</v>
      </c>
      <c r="G4" s="28" t="s">
        <v>2</v>
      </c>
    </row>
    <row r="5" spans="2:7" s="17" customFormat="1" ht="21" customHeight="1">
      <c r="B5" s="54"/>
      <c r="C5" s="44" t="s">
        <v>55</v>
      </c>
      <c r="D5" s="34"/>
      <c r="E5" s="35">
        <v>457688</v>
      </c>
      <c r="F5" s="35">
        <v>269638</v>
      </c>
      <c r="G5" s="35">
        <v>188050</v>
      </c>
    </row>
    <row r="6" spans="2:7" ht="21" customHeight="1">
      <c r="B6" s="54"/>
      <c r="C6" s="46"/>
      <c r="D6" s="47"/>
      <c r="E6" s="31"/>
      <c r="F6" s="31"/>
      <c r="G6" s="31"/>
    </row>
    <row r="7" spans="2:7" ht="21" customHeight="1">
      <c r="B7" s="54"/>
      <c r="C7" s="46" t="s">
        <v>35</v>
      </c>
      <c r="D7" s="47"/>
      <c r="E7" s="31">
        <v>39023</v>
      </c>
      <c r="F7" s="31">
        <v>20918</v>
      </c>
      <c r="G7" s="31">
        <v>18105</v>
      </c>
    </row>
    <row r="8" spans="2:7" ht="21" customHeight="1">
      <c r="B8" s="54"/>
      <c r="C8" s="46" t="s">
        <v>36</v>
      </c>
      <c r="D8" s="47"/>
      <c r="E8" s="31">
        <v>995</v>
      </c>
      <c r="F8" s="31">
        <v>862</v>
      </c>
      <c r="G8" s="31">
        <v>133</v>
      </c>
    </row>
    <row r="9" spans="2:7" ht="21" customHeight="1">
      <c r="B9" s="54"/>
      <c r="C9" s="46" t="s">
        <v>48</v>
      </c>
      <c r="D9" s="47"/>
      <c r="E9" s="31">
        <v>117</v>
      </c>
      <c r="F9" s="31">
        <v>86</v>
      </c>
      <c r="G9" s="31">
        <v>31</v>
      </c>
    </row>
    <row r="10" spans="2:7" ht="21" customHeight="1">
      <c r="B10" s="54"/>
      <c r="C10" s="46" t="s">
        <v>11</v>
      </c>
      <c r="D10" s="47"/>
      <c r="E10" s="31">
        <v>518</v>
      </c>
      <c r="F10" s="31">
        <v>419</v>
      </c>
      <c r="G10" s="31">
        <v>99</v>
      </c>
    </row>
    <row r="11" spans="2:7" ht="21" customHeight="1">
      <c r="B11" s="54"/>
      <c r="C11" s="46" t="s">
        <v>12</v>
      </c>
      <c r="D11" s="47"/>
      <c r="E11" s="31">
        <v>48950</v>
      </c>
      <c r="F11" s="31">
        <v>41994</v>
      </c>
      <c r="G11" s="31">
        <v>6956</v>
      </c>
    </row>
    <row r="12" spans="2:7" ht="21" customHeight="1">
      <c r="B12" s="54"/>
      <c r="C12" s="46" t="s">
        <v>13</v>
      </c>
      <c r="D12" s="47"/>
      <c r="E12" s="31">
        <v>106648</v>
      </c>
      <c r="F12" s="31">
        <v>68017</v>
      </c>
      <c r="G12" s="31">
        <v>38631</v>
      </c>
    </row>
    <row r="13" spans="2:7" ht="21" customHeight="1">
      <c r="B13" s="54"/>
      <c r="C13" s="46" t="s">
        <v>14</v>
      </c>
      <c r="D13" s="47"/>
      <c r="E13" s="31">
        <v>2677</v>
      </c>
      <c r="F13" s="31">
        <v>2248</v>
      </c>
      <c r="G13" s="31">
        <v>429</v>
      </c>
    </row>
    <row r="14" spans="2:7" ht="21" customHeight="1">
      <c r="B14" s="54"/>
      <c r="C14" s="46" t="s">
        <v>15</v>
      </c>
      <c r="D14" s="47"/>
      <c r="E14" s="31">
        <v>20206</v>
      </c>
      <c r="F14" s="31">
        <v>16523</v>
      </c>
      <c r="G14" s="31">
        <v>3683</v>
      </c>
    </row>
    <row r="15" spans="2:7" ht="21" customHeight="1">
      <c r="B15" s="54"/>
      <c r="C15" s="46" t="s">
        <v>46</v>
      </c>
      <c r="D15" s="47"/>
      <c r="E15" s="31">
        <v>90504</v>
      </c>
      <c r="F15" s="31">
        <v>43995</v>
      </c>
      <c r="G15" s="31">
        <v>46509</v>
      </c>
    </row>
    <row r="16" spans="2:7" ht="21" customHeight="1">
      <c r="B16" s="54"/>
      <c r="C16" s="46" t="s">
        <v>16</v>
      </c>
      <c r="D16" s="47"/>
      <c r="E16" s="31">
        <v>11107</v>
      </c>
      <c r="F16" s="31">
        <v>5607</v>
      </c>
      <c r="G16" s="31">
        <v>5500</v>
      </c>
    </row>
    <row r="17" spans="2:7" ht="21" customHeight="1">
      <c r="B17" s="54"/>
      <c r="C17" s="46" t="s">
        <v>17</v>
      </c>
      <c r="D17" s="47"/>
      <c r="E17" s="31">
        <v>3598</v>
      </c>
      <c r="F17" s="31">
        <v>2236</v>
      </c>
      <c r="G17" s="31">
        <v>1362</v>
      </c>
    </row>
    <row r="18" spans="2:7" ht="21" customHeight="1">
      <c r="B18" s="54"/>
      <c r="C18" s="46" t="s">
        <v>18</v>
      </c>
      <c r="D18" s="47"/>
      <c r="E18" s="31">
        <v>115401</v>
      </c>
      <c r="F18" s="31">
        <v>53578</v>
      </c>
      <c r="G18" s="31">
        <v>61823</v>
      </c>
    </row>
    <row r="19" spans="2:7" ht="21" customHeight="1">
      <c r="B19" s="54"/>
      <c r="C19" s="46" t="s">
        <v>49</v>
      </c>
      <c r="D19" s="47"/>
      <c r="E19" s="31">
        <v>16447</v>
      </c>
      <c r="F19" s="31">
        <v>12333</v>
      </c>
      <c r="G19" s="31">
        <v>4114</v>
      </c>
    </row>
    <row r="20" spans="2:7" ht="21" customHeight="1">
      <c r="B20" s="54"/>
      <c r="C20" s="46" t="s">
        <v>50</v>
      </c>
      <c r="D20" s="47"/>
      <c r="E20" s="31">
        <v>1497</v>
      </c>
      <c r="F20" s="31">
        <v>822</v>
      </c>
      <c r="G20" s="31">
        <v>675</v>
      </c>
    </row>
    <row r="21" spans="2:7" ht="21" customHeight="1">
      <c r="B21" s="56"/>
      <c r="C21" s="40"/>
      <c r="D21" s="38"/>
      <c r="E21" s="41"/>
      <c r="F21" s="41"/>
      <c r="G21" s="41"/>
    </row>
    <row r="22" spans="2:7" ht="9" customHeight="1">
      <c r="B22" s="19"/>
      <c r="C22" s="19"/>
      <c r="D22" s="19"/>
      <c r="E22" s="19"/>
      <c r="F22" s="19"/>
      <c r="G22" s="19"/>
    </row>
    <row r="23" spans="2:7" ht="16.5" customHeight="1">
      <c r="B23" s="19"/>
      <c r="C23" s="19"/>
      <c r="D23" s="32" t="s">
        <v>99</v>
      </c>
      <c r="G23" s="19"/>
    </row>
    <row r="24" ht="27" customHeight="1"/>
    <row r="25" ht="24" customHeight="1">
      <c r="F25" s="5" t="s">
        <v>90</v>
      </c>
    </row>
    <row r="44" ht="17.25" customHeight="1"/>
    <row r="45" ht="15" customHeight="1"/>
    <row r="46" ht="9" customHeight="1"/>
    <row r="47" ht="15.75" customHeight="1"/>
  </sheetData>
  <mergeCells count="1">
    <mergeCell ref="B3:D3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headerFooter alignWithMargins="0">
    <oddHeader>&amp;L&amp;"ＭＳ Ｐ明朝,太字"&amp;14 38&amp;"ＭＳ Ｐゴシック,太字"　労働力・賃金&amp;R&amp;"ＭＳ Ｐゴシック,太字"
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4.125" style="0" customWidth="1"/>
    <col min="4" max="4" width="1.37890625" style="0" customWidth="1"/>
    <col min="5" max="7" width="15.625" style="0" customWidth="1"/>
    <col min="8" max="8" width="17.25390625" style="0" customWidth="1"/>
    <col min="9" max="9" width="3.125" style="0" customWidth="1"/>
    <col min="11" max="11" width="12.75390625" style="0" customWidth="1"/>
  </cols>
  <sheetData>
    <row r="1" ht="13.5">
      <c r="A1" s="234" t="s">
        <v>495</v>
      </c>
    </row>
    <row r="2" spans="1:4" s="4" customFormat="1" ht="24" customHeight="1" thickBot="1">
      <c r="A2" s="5" t="s">
        <v>500</v>
      </c>
      <c r="C2" s="5"/>
      <c r="D2" s="5"/>
    </row>
    <row r="3" spans="2:8" s="6" customFormat="1" ht="36.75" customHeight="1" thickTop="1">
      <c r="B3" s="248" t="s">
        <v>8</v>
      </c>
      <c r="C3" s="244"/>
      <c r="D3" s="258"/>
      <c r="E3" s="261" t="s">
        <v>83</v>
      </c>
      <c r="F3" s="253"/>
      <c r="G3" s="243"/>
      <c r="H3" s="73" t="s">
        <v>84</v>
      </c>
    </row>
    <row r="4" spans="2:8" s="6" customFormat="1" ht="36.75" customHeight="1">
      <c r="B4" s="259"/>
      <c r="C4" s="259"/>
      <c r="D4" s="260"/>
      <c r="E4" s="69" t="s">
        <v>85</v>
      </c>
      <c r="F4" s="69" t="s">
        <v>86</v>
      </c>
      <c r="G4" s="69" t="s">
        <v>87</v>
      </c>
      <c r="H4" s="74" t="s">
        <v>70</v>
      </c>
    </row>
    <row r="5" spans="2:8" s="6" customFormat="1" ht="33.75" customHeight="1">
      <c r="B5" s="51"/>
      <c r="C5" s="51"/>
      <c r="D5" s="52"/>
      <c r="E5" s="32"/>
      <c r="F5" s="32"/>
      <c r="G5" s="32"/>
      <c r="H5" s="32"/>
    </row>
    <row r="6" spans="2:8" s="6" customFormat="1" ht="33.75" customHeight="1">
      <c r="B6" s="45"/>
      <c r="C6" s="44" t="s">
        <v>9</v>
      </c>
      <c r="D6" s="34"/>
      <c r="E6" s="36">
        <v>155.5</v>
      </c>
      <c r="F6" s="36">
        <v>143.6</v>
      </c>
      <c r="G6" s="36">
        <v>11.9</v>
      </c>
      <c r="H6" s="36">
        <v>19.5</v>
      </c>
    </row>
    <row r="7" spans="2:8" s="6" customFormat="1" ht="33.75" customHeight="1">
      <c r="B7" s="45"/>
      <c r="C7" s="46"/>
      <c r="D7" s="47"/>
      <c r="E7" s="33"/>
      <c r="F7" s="33"/>
      <c r="G7" s="32"/>
      <c r="H7" s="33"/>
    </row>
    <row r="8" spans="2:8" s="6" customFormat="1" ht="33.75" customHeight="1">
      <c r="B8" s="45"/>
      <c r="C8" s="46" t="s">
        <v>12</v>
      </c>
      <c r="D8" s="47"/>
      <c r="E8" s="33">
        <v>180.2</v>
      </c>
      <c r="F8" s="33">
        <v>160.9</v>
      </c>
      <c r="G8" s="33">
        <v>19.3</v>
      </c>
      <c r="H8" s="33">
        <v>20.8</v>
      </c>
    </row>
    <row r="9" spans="2:8" s="6" customFormat="1" ht="33.75" customHeight="1">
      <c r="B9" s="45"/>
      <c r="C9" s="46" t="s">
        <v>13</v>
      </c>
      <c r="D9" s="47"/>
      <c r="E9" s="33">
        <v>165</v>
      </c>
      <c r="F9" s="33">
        <v>148.1</v>
      </c>
      <c r="G9" s="33">
        <v>16.9</v>
      </c>
      <c r="H9" s="33">
        <v>19.3</v>
      </c>
    </row>
    <row r="10" spans="2:8" s="6" customFormat="1" ht="33.75" customHeight="1">
      <c r="B10" s="45"/>
      <c r="C10" s="46" t="s">
        <v>15</v>
      </c>
      <c r="D10" s="47"/>
      <c r="E10" s="33">
        <v>158.5</v>
      </c>
      <c r="F10" s="33">
        <v>137.1</v>
      </c>
      <c r="G10" s="33">
        <v>21.4</v>
      </c>
      <c r="H10" s="33">
        <v>20.3</v>
      </c>
    </row>
    <row r="11" spans="2:8" s="6" customFormat="1" ht="33.75" customHeight="1">
      <c r="B11" s="45"/>
      <c r="C11" s="46" t="s">
        <v>46</v>
      </c>
      <c r="D11" s="47"/>
      <c r="E11" s="33">
        <v>142.4</v>
      </c>
      <c r="F11" s="33">
        <v>137.3</v>
      </c>
      <c r="G11" s="33">
        <v>5.1</v>
      </c>
      <c r="H11" s="33">
        <v>19.9</v>
      </c>
    </row>
    <row r="12" spans="2:8" s="6" customFormat="1" ht="33.75" customHeight="1">
      <c r="B12" s="45"/>
      <c r="C12" s="46" t="s">
        <v>16</v>
      </c>
      <c r="D12" s="47"/>
      <c r="E12" s="33">
        <v>146.3</v>
      </c>
      <c r="F12" s="33">
        <v>139.6</v>
      </c>
      <c r="G12" s="33">
        <v>6.7</v>
      </c>
      <c r="H12" s="33">
        <v>19.3</v>
      </c>
    </row>
    <row r="13" spans="2:8" s="6" customFormat="1" ht="33.75" customHeight="1">
      <c r="B13" s="45"/>
      <c r="C13" s="46" t="s">
        <v>18</v>
      </c>
      <c r="D13" s="47"/>
      <c r="E13" s="32">
        <v>148</v>
      </c>
      <c r="F13" s="32">
        <v>140.8</v>
      </c>
      <c r="G13" s="33">
        <v>7.2</v>
      </c>
      <c r="H13" s="33">
        <v>19.3</v>
      </c>
    </row>
    <row r="14" spans="2:8" s="6" customFormat="1" ht="33.75" customHeight="1">
      <c r="B14" s="40"/>
      <c r="C14" s="40"/>
      <c r="D14" s="38"/>
      <c r="E14" s="40"/>
      <c r="F14" s="40"/>
      <c r="G14" s="40"/>
      <c r="H14" s="40"/>
    </row>
    <row r="15" spans="2:8" ht="9" customHeight="1">
      <c r="B15" s="19"/>
      <c r="C15" s="19"/>
      <c r="D15" s="19"/>
      <c r="E15" s="19"/>
      <c r="F15" s="19"/>
      <c r="G15" s="19"/>
      <c r="H15" s="19"/>
    </row>
    <row r="16" spans="2:8" ht="16.5" customHeight="1">
      <c r="B16" s="19"/>
      <c r="C16" s="19"/>
      <c r="D16" s="19"/>
      <c r="E16" s="32" t="s">
        <v>98</v>
      </c>
      <c r="G16" s="19"/>
      <c r="H16" s="19"/>
    </row>
    <row r="17" ht="27" customHeight="1"/>
    <row r="18" spans="1:4" s="4" customFormat="1" ht="24" customHeight="1">
      <c r="A18" s="5" t="s">
        <v>501</v>
      </c>
      <c r="C18" s="5"/>
      <c r="D18" s="5"/>
    </row>
    <row r="37" ht="17.25" customHeight="1"/>
    <row r="38" ht="9" customHeight="1"/>
    <row r="39" ht="16.5" customHeight="1">
      <c r="E39" s="32" t="s">
        <v>98</v>
      </c>
    </row>
  </sheetData>
  <mergeCells count="2">
    <mergeCell ref="B3:D4"/>
    <mergeCell ref="E3:G3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4"/>
  <headerFooter alignWithMargins="0">
    <oddHeader>&amp;R&amp;"ＭＳ Ｐゴシック,太字"&amp;14労働力・賃金　&amp;"ＭＳ Ｐ明朝,太字"39&amp;"ＭＳ Ｐゴシック,太字"&amp;11
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2.75390625" style="0" customWidth="1"/>
    <col min="3" max="6" width="19.50390625" style="0" customWidth="1"/>
    <col min="7" max="7" width="3.125" style="0" customWidth="1"/>
  </cols>
  <sheetData>
    <row r="1" ht="13.5">
      <c r="A1" s="234" t="s">
        <v>495</v>
      </c>
    </row>
    <row r="2" spans="1:4" s="4" customFormat="1" ht="24" customHeight="1" thickBot="1">
      <c r="A2" s="5" t="s">
        <v>88</v>
      </c>
      <c r="B2" s="5"/>
      <c r="D2" s="5"/>
    </row>
    <row r="3" spans="2:6" s="6" customFormat="1" ht="16.5" customHeight="1" thickTop="1">
      <c r="B3" s="249" t="s">
        <v>19</v>
      </c>
      <c r="C3" s="262" t="s">
        <v>51</v>
      </c>
      <c r="D3" s="246" t="s">
        <v>52</v>
      </c>
      <c r="E3" s="247"/>
      <c r="F3" s="247"/>
    </row>
    <row r="4" spans="2:6" s="6" customFormat="1" ht="16.5" customHeight="1">
      <c r="B4" s="251"/>
      <c r="C4" s="257"/>
      <c r="D4" s="48" t="s">
        <v>53</v>
      </c>
      <c r="E4" s="48" t="s">
        <v>38</v>
      </c>
      <c r="F4" s="49" t="s">
        <v>39</v>
      </c>
    </row>
    <row r="5" spans="2:6" s="6" customFormat="1" ht="16.5" customHeight="1">
      <c r="B5" s="52"/>
      <c r="C5" s="32"/>
      <c r="D5" s="28" t="s">
        <v>2</v>
      </c>
      <c r="E5" s="28" t="s">
        <v>2</v>
      </c>
      <c r="F5" s="28" t="s">
        <v>2</v>
      </c>
    </row>
    <row r="6" spans="2:6" s="6" customFormat="1" ht="18" customHeight="1">
      <c r="B6" s="30" t="s">
        <v>147</v>
      </c>
      <c r="C6" s="31">
        <v>464</v>
      </c>
      <c r="D6" s="31">
        <v>60647</v>
      </c>
      <c r="E6" s="31">
        <v>41002</v>
      </c>
      <c r="F6" s="31">
        <v>19645</v>
      </c>
    </row>
    <row r="7" spans="2:6" s="6" customFormat="1" ht="18" customHeight="1">
      <c r="B7" s="30">
        <v>12</v>
      </c>
      <c r="C7" s="31">
        <v>458</v>
      </c>
      <c r="D7" s="31">
        <v>59136</v>
      </c>
      <c r="E7" s="31">
        <v>39705</v>
      </c>
      <c r="F7" s="31">
        <v>19431</v>
      </c>
    </row>
    <row r="8" spans="2:6" s="6" customFormat="1" ht="18" customHeight="1">
      <c r="B8" s="30">
        <v>13</v>
      </c>
      <c r="C8" s="31">
        <v>448</v>
      </c>
      <c r="D8" s="31">
        <v>59362</v>
      </c>
      <c r="E8" s="31">
        <v>39864</v>
      </c>
      <c r="F8" s="31">
        <v>19498</v>
      </c>
    </row>
    <row r="9" spans="2:6" s="17" customFormat="1" ht="18" customHeight="1">
      <c r="B9" s="34">
        <v>14</v>
      </c>
      <c r="C9" s="35">
        <v>444</v>
      </c>
      <c r="D9" s="35">
        <v>55815</v>
      </c>
      <c r="E9" s="35">
        <v>37852</v>
      </c>
      <c r="F9" s="35">
        <v>17963</v>
      </c>
    </row>
    <row r="10" spans="2:6" s="6" customFormat="1" ht="15" customHeight="1">
      <c r="B10" s="38"/>
      <c r="C10" s="75"/>
      <c r="D10" s="41"/>
      <c r="E10" s="41"/>
      <c r="F10" s="41"/>
    </row>
    <row r="11" spans="2:6" s="6" customFormat="1" ht="14.25" customHeight="1">
      <c r="B11" s="15"/>
      <c r="C11" s="15"/>
      <c r="D11" s="16"/>
      <c r="E11" s="16"/>
      <c r="F11" s="16"/>
    </row>
    <row r="12" spans="2:5" s="5" customFormat="1" ht="24" customHeight="1">
      <c r="B12" s="21" t="s">
        <v>66</v>
      </c>
      <c r="E12" s="21" t="s">
        <v>67</v>
      </c>
    </row>
    <row r="39" ht="12.75" customHeight="1"/>
    <row r="40" ht="9" customHeight="1"/>
    <row r="41" ht="16.5" customHeight="1">
      <c r="E41" s="32" t="s">
        <v>93</v>
      </c>
    </row>
    <row r="43" spans="1:6" s="4" customFormat="1" ht="24" customHeight="1">
      <c r="A43" s="5" t="s">
        <v>68</v>
      </c>
      <c r="B43" s="5"/>
      <c r="D43" s="5"/>
      <c r="F43" s="22" t="s">
        <v>89</v>
      </c>
    </row>
    <row r="52" ht="15.75" customHeight="1"/>
    <row r="53" ht="16.5" customHeight="1"/>
    <row r="54" ht="9" customHeight="1"/>
    <row r="55" spans="2:4" s="32" customFormat="1" ht="16.5" customHeight="1">
      <c r="B55" s="32" t="s">
        <v>130</v>
      </c>
      <c r="C55" s="31"/>
      <c r="D55" s="31"/>
    </row>
    <row r="56" spans="2:5" s="19" customFormat="1" ht="16.5" customHeight="1">
      <c r="B56" s="32"/>
      <c r="E56" s="32" t="s">
        <v>94</v>
      </c>
    </row>
  </sheetData>
  <mergeCells count="3">
    <mergeCell ref="B3:B4"/>
    <mergeCell ref="C3:C4"/>
    <mergeCell ref="D3:F3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fitToHeight="1" fitToWidth="1" horizontalDpi="600" verticalDpi="600" orientation="portrait" paperSize="9" r:id="rId4"/>
  <headerFooter alignWithMargins="0">
    <oddHeader>&amp;L&amp;"ＭＳ Ｐ明朝,太字"&amp;14 40&amp;"ＭＳ Ｐゴシック,太字"　労働力・賃金&amp;R&amp;"ＭＳ Ｐゴシック,太字"
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.37890625" style="0" customWidth="1"/>
    <col min="3" max="3" width="2.375" style="0" customWidth="1"/>
    <col min="4" max="4" width="3.00390625" style="0" customWidth="1"/>
    <col min="5" max="5" width="17.375" style="0" customWidth="1"/>
    <col min="6" max="6" width="18.125" style="0" customWidth="1"/>
    <col min="7" max="7" width="1.37890625" style="0" customWidth="1"/>
    <col min="8" max="12" width="9.50390625" style="0" customWidth="1"/>
    <col min="13" max="13" width="3.125" style="0" customWidth="1"/>
  </cols>
  <sheetData>
    <row r="1" ht="14.25" thickBot="1">
      <c r="A1" s="234" t="s">
        <v>495</v>
      </c>
    </row>
    <row r="2" spans="1:13" s="3" customFormat="1" ht="36" customHeight="1" thickBot="1">
      <c r="A2" s="1" t="s">
        <v>233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</row>
    <row r="3" ht="18.75" customHeight="1"/>
    <row r="4" spans="1:10" s="4" customFormat="1" ht="24" customHeight="1" thickBot="1">
      <c r="A4" s="5" t="s">
        <v>234</v>
      </c>
      <c r="C4" s="5"/>
      <c r="H4"/>
      <c r="I4"/>
      <c r="J4" s="22" t="s">
        <v>235</v>
      </c>
    </row>
    <row r="5" spans="2:12" s="6" customFormat="1" ht="33" customHeight="1" thickTop="1">
      <c r="B5" s="247" t="s">
        <v>149</v>
      </c>
      <c r="C5" s="253"/>
      <c r="D5" s="253"/>
      <c r="E5" s="253"/>
      <c r="F5" s="253"/>
      <c r="G5" s="243"/>
      <c r="H5" s="113" t="s">
        <v>236</v>
      </c>
      <c r="I5" s="25">
        <v>10</v>
      </c>
      <c r="J5" s="26">
        <v>11</v>
      </c>
      <c r="K5" s="26">
        <v>12</v>
      </c>
      <c r="L5" s="114">
        <v>13</v>
      </c>
    </row>
    <row r="6" spans="2:12" s="6" customFormat="1" ht="9" customHeight="1">
      <c r="B6" s="115"/>
      <c r="C6" s="115"/>
      <c r="D6" s="115"/>
      <c r="E6" s="115"/>
      <c r="F6" s="115"/>
      <c r="G6" s="116"/>
      <c r="H6" s="32"/>
      <c r="I6" s="32"/>
      <c r="J6" s="32"/>
      <c r="K6" s="32"/>
      <c r="L6" s="37"/>
    </row>
    <row r="7" spans="2:12" s="6" customFormat="1" ht="16.5" customHeight="1">
      <c r="B7" s="117"/>
      <c r="C7" s="245" t="s">
        <v>150</v>
      </c>
      <c r="D7" s="245"/>
      <c r="E7" s="245"/>
      <c r="F7" s="118"/>
      <c r="G7" s="119"/>
      <c r="H7" s="32"/>
      <c r="I7" s="32"/>
      <c r="J7" s="32"/>
      <c r="K7" s="32"/>
      <c r="L7" s="37"/>
    </row>
    <row r="8" spans="2:12" s="6" customFormat="1" ht="16.5" customHeight="1">
      <c r="B8" s="117"/>
      <c r="C8" s="117"/>
      <c r="D8" s="245" t="s">
        <v>237</v>
      </c>
      <c r="E8" s="245"/>
      <c r="F8" s="245"/>
      <c r="G8" s="119"/>
      <c r="H8" s="71">
        <v>0.7985</v>
      </c>
      <c r="I8" s="71">
        <v>-3.50581</v>
      </c>
      <c r="J8" s="71">
        <v>2.9663</v>
      </c>
      <c r="K8" s="71">
        <v>0.99051</v>
      </c>
      <c r="L8" s="70">
        <v>-6.39293</v>
      </c>
    </row>
    <row r="9" spans="2:12" s="6" customFormat="1" ht="16.5" customHeight="1">
      <c r="B9" s="117"/>
      <c r="C9" s="117"/>
      <c r="D9" s="245" t="s">
        <v>238</v>
      </c>
      <c r="E9" s="245"/>
      <c r="F9" s="245"/>
      <c r="G9" s="119"/>
      <c r="H9" s="71">
        <v>0.28968</v>
      </c>
      <c r="I9" s="71">
        <v>-2.86059</v>
      </c>
      <c r="J9" s="71">
        <v>4.00292</v>
      </c>
      <c r="K9" s="71">
        <v>1.98274</v>
      </c>
      <c r="L9" s="70">
        <v>-5.55902</v>
      </c>
    </row>
    <row r="10" spans="2:12" s="6" customFormat="1" ht="16.5" customHeight="1">
      <c r="B10" s="117"/>
      <c r="C10" s="117"/>
      <c r="D10" s="245" t="s">
        <v>151</v>
      </c>
      <c r="E10" s="245"/>
      <c r="F10" s="245"/>
      <c r="G10" s="119"/>
      <c r="H10" s="71">
        <v>0.7</v>
      </c>
      <c r="I10" s="71">
        <v>-4.1</v>
      </c>
      <c r="J10" s="71">
        <v>1.4</v>
      </c>
      <c r="K10" s="71">
        <v>2</v>
      </c>
      <c r="L10" s="70">
        <v>-6.5</v>
      </c>
    </row>
    <row r="11" spans="2:12" s="6" customFormat="1" ht="16.5" customHeight="1">
      <c r="B11" s="117"/>
      <c r="C11" s="117"/>
      <c r="D11" s="245" t="s">
        <v>152</v>
      </c>
      <c r="E11" s="245"/>
      <c r="F11" s="245"/>
      <c r="G11" s="119"/>
      <c r="H11" s="71">
        <v>0.2</v>
      </c>
      <c r="I11" s="71">
        <v>-3.5</v>
      </c>
      <c r="J11" s="71">
        <v>2.4</v>
      </c>
      <c r="K11" s="71">
        <v>3</v>
      </c>
      <c r="L11" s="70">
        <v>-5.6</v>
      </c>
    </row>
    <row r="12" spans="2:12" s="6" customFormat="1" ht="16.5" customHeight="1">
      <c r="B12" s="117"/>
      <c r="C12" s="117"/>
      <c r="D12" s="245" t="s">
        <v>239</v>
      </c>
      <c r="E12" s="245"/>
      <c r="F12" s="245"/>
      <c r="G12" s="119"/>
      <c r="H12" s="71">
        <v>0.23921</v>
      </c>
      <c r="I12" s="71">
        <v>-5.79142</v>
      </c>
      <c r="J12" s="71">
        <v>1.32332</v>
      </c>
      <c r="K12" s="71">
        <v>2.01641</v>
      </c>
      <c r="L12" s="70">
        <v>-7.79311</v>
      </c>
    </row>
    <row r="13" spans="2:12" s="6" customFormat="1" ht="9" customHeight="1">
      <c r="B13" s="117"/>
      <c r="C13" s="117"/>
      <c r="D13" s="117"/>
      <c r="E13" s="117"/>
      <c r="F13" s="117"/>
      <c r="G13" s="119"/>
      <c r="H13" s="32"/>
      <c r="I13" s="32"/>
      <c r="J13" s="32"/>
      <c r="K13" s="32"/>
      <c r="L13" s="37"/>
    </row>
    <row r="14" spans="2:12" s="6" customFormat="1" ht="16.5" customHeight="1">
      <c r="B14" s="117"/>
      <c r="C14" s="245" t="s">
        <v>240</v>
      </c>
      <c r="D14" s="245"/>
      <c r="E14" s="263"/>
      <c r="F14" s="118"/>
      <c r="G14" s="119"/>
      <c r="H14" s="32"/>
      <c r="I14" s="32"/>
      <c r="J14" s="32"/>
      <c r="K14" s="32"/>
      <c r="L14" s="37"/>
    </row>
    <row r="15" spans="2:12" s="6" customFormat="1" ht="16.5" customHeight="1">
      <c r="B15" s="117"/>
      <c r="C15" s="117"/>
      <c r="D15" s="245" t="s">
        <v>241</v>
      </c>
      <c r="E15" s="245"/>
      <c r="F15" s="245"/>
      <c r="G15" s="119"/>
      <c r="H15" s="31">
        <v>2946.3704673150255</v>
      </c>
      <c r="I15" s="31">
        <v>2770.155102040816</v>
      </c>
      <c r="J15" s="31">
        <v>2809.394472500561</v>
      </c>
      <c r="K15" s="31">
        <v>2863.258467954405</v>
      </c>
      <c r="L15" s="35">
        <v>2635.01270937887</v>
      </c>
    </row>
    <row r="16" spans="2:12" s="6" customFormat="1" ht="16.5" customHeight="1">
      <c r="B16" s="117"/>
      <c r="C16" s="117"/>
      <c r="D16" s="245" t="s">
        <v>242</v>
      </c>
      <c r="E16" s="245"/>
      <c r="F16" s="245"/>
      <c r="G16" s="119"/>
      <c r="H16" s="31">
        <v>1829</v>
      </c>
      <c r="I16" s="31">
        <v>1785</v>
      </c>
      <c r="J16" s="31">
        <v>1795</v>
      </c>
      <c r="K16" s="31">
        <v>1836</v>
      </c>
      <c r="L16" s="35">
        <v>1807</v>
      </c>
    </row>
    <row r="17" spans="2:12" s="6" customFormat="1" ht="16.5" customHeight="1">
      <c r="B17" s="117"/>
      <c r="C17" s="117"/>
      <c r="D17" s="245" t="s">
        <v>153</v>
      </c>
      <c r="E17" s="245"/>
      <c r="F17" s="245"/>
      <c r="G17" s="119"/>
      <c r="H17" s="31">
        <v>3925</v>
      </c>
      <c r="I17" s="31">
        <v>3969</v>
      </c>
      <c r="J17" s="31">
        <v>3893</v>
      </c>
      <c r="K17" s="31">
        <v>3976</v>
      </c>
      <c r="L17" s="35">
        <v>3901</v>
      </c>
    </row>
    <row r="18" spans="2:12" s="6" customFormat="1" ht="16.5" customHeight="1">
      <c r="B18" s="117"/>
      <c r="C18" s="117"/>
      <c r="D18" s="245" t="s">
        <v>243</v>
      </c>
      <c r="E18" s="245"/>
      <c r="F18" s="245"/>
      <c r="G18" s="119"/>
      <c r="H18" s="31">
        <v>5351</v>
      </c>
      <c r="I18" s="31">
        <v>5006</v>
      </c>
      <c r="J18" s="31">
        <v>5155</v>
      </c>
      <c r="K18" s="31">
        <v>5218</v>
      </c>
      <c r="L18" s="35">
        <v>4805</v>
      </c>
    </row>
    <row r="19" spans="2:12" s="6" customFormat="1" ht="16.5" customHeight="1">
      <c r="B19" s="117"/>
      <c r="C19" s="117"/>
      <c r="D19" s="117"/>
      <c r="E19" s="245" t="s">
        <v>244</v>
      </c>
      <c r="F19" s="264"/>
      <c r="G19" s="119"/>
      <c r="H19" s="31">
        <v>1485</v>
      </c>
      <c r="I19" s="31">
        <v>1384</v>
      </c>
      <c r="J19" s="31">
        <v>1359</v>
      </c>
      <c r="K19" s="31">
        <v>1350</v>
      </c>
      <c r="L19" s="35">
        <v>1247</v>
      </c>
    </row>
    <row r="20" spans="2:12" s="6" customFormat="1" ht="16.5" customHeight="1">
      <c r="B20" s="117"/>
      <c r="C20" s="117"/>
      <c r="D20" s="117"/>
      <c r="E20" s="245" t="s">
        <v>245</v>
      </c>
      <c r="F20" s="264"/>
      <c r="G20" s="119"/>
      <c r="H20" s="31">
        <v>6105</v>
      </c>
      <c r="I20" s="31">
        <v>5194</v>
      </c>
      <c r="J20" s="31">
        <v>5731</v>
      </c>
      <c r="K20" s="31">
        <v>5772</v>
      </c>
      <c r="L20" s="35">
        <v>4640</v>
      </c>
    </row>
    <row r="21" spans="2:12" s="6" customFormat="1" ht="16.5" customHeight="1">
      <c r="B21" s="117"/>
      <c r="C21" s="117"/>
      <c r="D21" s="117"/>
      <c r="E21" s="245" t="s">
        <v>246</v>
      </c>
      <c r="F21" s="264"/>
      <c r="G21" s="119"/>
      <c r="H21" s="31">
        <v>6057</v>
      </c>
      <c r="I21" s="31">
        <v>5937</v>
      </c>
      <c r="J21" s="31">
        <v>5824</v>
      </c>
      <c r="K21" s="31">
        <v>5897</v>
      </c>
      <c r="L21" s="35">
        <v>5902</v>
      </c>
    </row>
    <row r="22" spans="2:12" s="6" customFormat="1" ht="9" customHeight="1">
      <c r="B22" s="40"/>
      <c r="C22" s="40"/>
      <c r="D22" s="40"/>
      <c r="E22" s="40"/>
      <c r="F22" s="40"/>
      <c r="G22" s="38"/>
      <c r="H22" s="40"/>
      <c r="I22" s="40"/>
      <c r="J22" s="40"/>
      <c r="K22" s="40"/>
      <c r="L22" s="120"/>
    </row>
    <row r="23" spans="2:12" ht="6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2:12" s="6" customFormat="1" ht="16.5" customHeight="1">
      <c r="B24" s="32" t="s">
        <v>502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</row>
    <row r="25" spans="2:12" s="6" customFormat="1" ht="16.5" customHeight="1">
      <c r="B25" s="32"/>
      <c r="C25" s="32"/>
      <c r="D25" s="32"/>
      <c r="E25" s="32" t="s">
        <v>247</v>
      </c>
      <c r="F25" s="32"/>
      <c r="G25" s="32"/>
      <c r="H25" s="32"/>
      <c r="I25" s="32"/>
      <c r="J25" s="32"/>
      <c r="K25" s="32"/>
      <c r="L25" s="32"/>
    </row>
    <row r="27" spans="1:11" s="4" customFormat="1" ht="24" customHeight="1">
      <c r="A27" s="5" t="s">
        <v>248</v>
      </c>
      <c r="C27" s="5"/>
      <c r="K27" s="22" t="s">
        <v>249</v>
      </c>
    </row>
    <row r="52" ht="9" customHeight="1"/>
    <row r="53" ht="6" customHeight="1"/>
    <row r="54" s="19" customFormat="1" ht="16.5" customHeight="1">
      <c r="H54" s="32" t="s">
        <v>250</v>
      </c>
    </row>
  </sheetData>
  <mergeCells count="15">
    <mergeCell ref="E19:F19"/>
    <mergeCell ref="E20:F20"/>
    <mergeCell ref="E21:F21"/>
    <mergeCell ref="D17:F17"/>
    <mergeCell ref="D15:F15"/>
    <mergeCell ref="D16:F16"/>
    <mergeCell ref="D18:F18"/>
    <mergeCell ref="C14:E14"/>
    <mergeCell ref="B5:G5"/>
    <mergeCell ref="D10:F10"/>
    <mergeCell ref="D11:F11"/>
    <mergeCell ref="D12:F12"/>
    <mergeCell ref="C7:E7"/>
    <mergeCell ref="D8:F8"/>
    <mergeCell ref="D9:F9"/>
  </mergeCells>
  <hyperlinks>
    <hyperlink ref="A1" r:id="rId1" display="平成１５年度　県勢ダイジェスト&lt;&lt;"/>
  </hyperlinks>
  <printOptions/>
  <pageMargins left="0.3937007874015748" right="0.3937007874015748" top="0.984251968503937" bottom="0.3937007874015748" header="0.5118110236220472" footer="0"/>
  <pageSetup horizontalDpi="600" verticalDpi="600" orientation="portrait" paperSize="9" r:id="rId3"/>
  <headerFooter alignWithMargins="0">
    <oddHeader>&amp;R&amp;"ＭＳ Ｐゴシック,太字"&amp;14県&amp;"ＭＳ Ｐ明朝,太字" &amp;"ＭＳ Ｐゴシック,太字"民&amp;"ＭＳ Ｐ明朝,太字" &amp;"ＭＳ Ｐゴシック,太字"所&amp;"ＭＳ Ｐ明朝,太字" &amp;"ＭＳ Ｐゴシック,太字"得　&amp;"ＭＳ Ｐ明朝,太字"41&amp;"ＭＳ Ｐゴシック,太字"&amp;11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県勢ダイジェスト（産業・経済編２）</dc:title>
  <dc:subject>（平成１５年度）</dc:subject>
  <dc:creator/>
  <cp:keywords/>
  <dc:description/>
  <cp:lastModifiedBy>山梨県統計調査課</cp:lastModifiedBy>
  <cp:lastPrinted>2005-05-10T02:53:25Z</cp:lastPrinted>
  <dcterms:created xsi:type="dcterms:W3CDTF">1999-12-14T02:28:53Z</dcterms:created>
  <dcterms:modified xsi:type="dcterms:W3CDTF">2009-02-05T00:04:20Z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