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15" windowWidth="9720" windowHeight="73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</sheets>
  <definedNames>
    <definedName name="_xlnm.Print_Area" localSheetId="0">'1'!$A$2:$K$52</definedName>
    <definedName name="_xlnm.Print_Area" localSheetId="9">'10'!$A$2:$K$15</definedName>
    <definedName name="_xlnm.Print_Area" localSheetId="10">'11'!$A$2:$P$38</definedName>
    <definedName name="_xlnm.Print_Area" localSheetId="11">'12'!$A$2:$U$41</definedName>
    <definedName name="_xlnm.Print_Area" localSheetId="13">'14'!$A$2:$K$43</definedName>
    <definedName name="_xlnm.Print_Area" localSheetId="14">'15'!$A$2:$J$31</definedName>
    <definedName name="_xlnm.Print_Area" localSheetId="18">'19'!$A$2:$Q$27</definedName>
    <definedName name="_xlnm.Print_Area" localSheetId="1">'2'!$A$2:$L$89</definedName>
    <definedName name="_xlnm.Print_Area" localSheetId="20">'21'!$A$2:$P$28</definedName>
    <definedName name="_xlnm.Print_Area" localSheetId="2">'3'!$A$2:$L$95</definedName>
    <definedName name="_xlnm.Print_Area" localSheetId="3">'4'!$A$2:$J$15</definedName>
    <definedName name="_xlnm.Print_Area" localSheetId="7">'8'!$A$2:$K$10</definedName>
    <definedName name="_xlnm.Print_Area" localSheetId="8">'9'!$A$1:$K$11</definedName>
    <definedName name="_xlnm.Print_Titles" localSheetId="11">'12'!$A:$B</definedName>
    <definedName name="_xlnm.Print_Titles" localSheetId="18">'19'!$A:$A</definedName>
    <definedName name="_xlnm.Print_Titles" localSheetId="1">'2'!$2:$4</definedName>
    <definedName name="_xlnm.Print_Titles" localSheetId="2">'3'!$2:$4</definedName>
    <definedName name="_xlnm.Print_Titles" localSheetId="5">'6'!$A:$A</definedName>
  </definedNames>
  <calcPr fullCalcOnLoad="1"/>
</workbook>
</file>

<file path=xl/sharedStrings.xml><?xml version="1.0" encoding="utf-8"?>
<sst xmlns="http://schemas.openxmlformats.org/spreadsheetml/2006/main" count="2236" uniqueCount="681">
  <si>
    <t>資料　文部省学校基本調査</t>
  </si>
  <si>
    <t>年および性別</t>
  </si>
  <si>
    <t>幼稚部</t>
  </si>
  <si>
    <t>小学部</t>
  </si>
  <si>
    <t>中学部</t>
  </si>
  <si>
    <t>高等部</t>
  </si>
  <si>
    <t>合計</t>
  </si>
  <si>
    <t>１学年</t>
  </si>
  <si>
    <t>２学年</t>
  </si>
  <si>
    <t>３学年</t>
  </si>
  <si>
    <t>４学年</t>
  </si>
  <si>
    <t>５学年</t>
  </si>
  <si>
    <t>６学年</t>
  </si>
  <si>
    <t>養護学校</t>
  </si>
  <si>
    <t>学級数</t>
  </si>
  <si>
    <t>本校</t>
  </si>
  <si>
    <t>分校</t>
  </si>
  <si>
    <t>総数</t>
  </si>
  <si>
    <t>資料　文部省学校基本調査</t>
  </si>
  <si>
    <t>本務教員数</t>
  </si>
  <si>
    <t>年次および   市郡</t>
  </si>
  <si>
    <t>学校数</t>
  </si>
  <si>
    <t>児童数</t>
  </si>
  <si>
    <t>教員数</t>
  </si>
  <si>
    <t>総数</t>
  </si>
  <si>
    <t>本校</t>
  </si>
  <si>
    <t>分校</t>
  </si>
  <si>
    <t>資料　文部省学校基本調査</t>
  </si>
  <si>
    <t>年次および学校種別</t>
  </si>
  <si>
    <t>学校数</t>
  </si>
  <si>
    <t>学級数</t>
  </si>
  <si>
    <t>幼児・児童・生徒・学生数</t>
  </si>
  <si>
    <t>定時制</t>
  </si>
  <si>
    <t>就学免除</t>
  </si>
  <si>
    <t>計</t>
  </si>
  <si>
    <t>男</t>
  </si>
  <si>
    <t>女</t>
  </si>
  <si>
    <t>弱視</t>
  </si>
  <si>
    <t>聾</t>
  </si>
  <si>
    <t>難聴</t>
  </si>
  <si>
    <t>肢体不自由</t>
  </si>
  <si>
    <t>病弱・虚弱</t>
  </si>
  <si>
    <t>裸眼視力１．０未満の者</t>
  </si>
  <si>
    <t>口腔咽喉頭疾患・異常</t>
  </si>
  <si>
    <t>寄生虫卵保有者</t>
  </si>
  <si>
    <t>寄生虫病</t>
  </si>
  <si>
    <t>幼稚園</t>
  </si>
  <si>
    <t>５歳</t>
  </si>
  <si>
    <t>小学校</t>
  </si>
  <si>
    <t>７歳</t>
  </si>
  <si>
    <t>８歳</t>
  </si>
  <si>
    <t>９歳</t>
  </si>
  <si>
    <t>10歳</t>
  </si>
  <si>
    <t>11歳</t>
  </si>
  <si>
    <t>中学校</t>
  </si>
  <si>
    <t>13歳</t>
  </si>
  <si>
    <t>14歳</t>
  </si>
  <si>
    <t>16歳</t>
  </si>
  <si>
    <t>17歳</t>
  </si>
  <si>
    <t>甲府市</t>
  </si>
  <si>
    <t>富士吉田市</t>
  </si>
  <si>
    <t>山梨市</t>
  </si>
  <si>
    <t>大月市</t>
  </si>
  <si>
    <t>韮崎市</t>
  </si>
  <si>
    <t>南都留郡</t>
  </si>
  <si>
    <t>県</t>
  </si>
  <si>
    <t>高等学校</t>
  </si>
  <si>
    <t>資料　文部省学校基本調査</t>
  </si>
  <si>
    <t>都留市</t>
  </si>
  <si>
    <t>西八代郡</t>
  </si>
  <si>
    <t>南巨摩郡</t>
  </si>
  <si>
    <t>中巨摩郡</t>
  </si>
  <si>
    <t>北巨摩郡</t>
  </si>
  <si>
    <t>北都留郡</t>
  </si>
  <si>
    <t>計</t>
  </si>
  <si>
    <t>合計</t>
  </si>
  <si>
    <t>盲</t>
  </si>
  <si>
    <t>ろう学校</t>
  </si>
  <si>
    <t>全日制</t>
  </si>
  <si>
    <t>小学校</t>
  </si>
  <si>
    <t>６歳</t>
  </si>
  <si>
    <t>耳疾患</t>
  </si>
  <si>
    <t>鼻および咽頭</t>
  </si>
  <si>
    <t>栄養不良</t>
  </si>
  <si>
    <t>陽性</t>
  </si>
  <si>
    <t>幼稚園</t>
  </si>
  <si>
    <t>中学校</t>
  </si>
  <si>
    <t>（３） 年齢別体位平均値（山梨県）</t>
  </si>
  <si>
    <t>教育・文化・宗教</t>
  </si>
  <si>
    <t>計</t>
  </si>
  <si>
    <t>各種学校</t>
  </si>
  <si>
    <t>総合学科</t>
  </si>
  <si>
    <t>年次および   市郡</t>
  </si>
  <si>
    <t>学級数</t>
  </si>
  <si>
    <t>本校</t>
  </si>
  <si>
    <t>分校</t>
  </si>
  <si>
    <t>総数</t>
  </si>
  <si>
    <t>男</t>
  </si>
  <si>
    <t>女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</si>
  <si>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</si>
  <si>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</si>
  <si>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</si>
  <si>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</si>
  <si>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</si>
  <si>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</si>
  <si>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</si>
  <si>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</si>
  <si>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</si>
  <si>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</si>
  <si>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</si>
  <si>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</si>
  <si>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</si>
  <si>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</si>
  <si>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</si>
  <si>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職員数</t>
  </si>
  <si>
    <t>学校数</t>
  </si>
  <si>
    <t>児童数</t>
  </si>
  <si>
    <t>教員数</t>
  </si>
  <si>
    <t>職員数</t>
  </si>
  <si>
    <t xml:space="preserve">  注： (    )は中学校組合で内数</t>
  </si>
  <si>
    <t>東山梨郡</t>
  </si>
  <si>
    <t>東八代郡</t>
  </si>
  <si>
    <t>区分</t>
  </si>
  <si>
    <t>総数</t>
  </si>
  <si>
    <t>神道系</t>
  </si>
  <si>
    <t>仏教系</t>
  </si>
  <si>
    <t>基督教系</t>
  </si>
  <si>
    <t>諸教</t>
  </si>
  <si>
    <t>資料　総務部私学文書課</t>
  </si>
  <si>
    <t>区分</t>
  </si>
  <si>
    <t>総数</t>
  </si>
  <si>
    <t>市郡</t>
  </si>
  <si>
    <t>女性団体</t>
  </si>
  <si>
    <t>青年団</t>
  </si>
  <si>
    <t>ﾎﾞｰｲｽｶｳﾄ</t>
  </si>
  <si>
    <t>ｶﾞｰﾙｽｶｳﾄ</t>
  </si>
  <si>
    <t>団体数</t>
  </si>
  <si>
    <t>団員数</t>
  </si>
  <si>
    <t>団体数</t>
  </si>
  <si>
    <t>塩山市</t>
  </si>
  <si>
    <t>資料　企画県民局青少年女性課・教育庁社会教育課</t>
  </si>
  <si>
    <t>　　　ﾎﾞｰｲｽｶｳﾄ山梨連盟・ｶﾞｰﾙｽｶｳﾄ日本連盟山梨県支部</t>
  </si>
  <si>
    <t>（単位：校、千円）</t>
  </si>
  <si>
    <t>総数</t>
  </si>
  <si>
    <t>手数料</t>
  </si>
  <si>
    <t>寄付金</t>
  </si>
  <si>
    <t>人件費</t>
  </si>
  <si>
    <t>区分</t>
  </si>
  <si>
    <t>男</t>
  </si>
  <si>
    <t>女</t>
  </si>
  <si>
    <t>６歳</t>
  </si>
  <si>
    <t>７歳</t>
  </si>
  <si>
    <t>８歳</t>
  </si>
  <si>
    <t>９歳</t>
  </si>
  <si>
    <t>10歳</t>
  </si>
  <si>
    <t>男</t>
  </si>
  <si>
    <t>女</t>
  </si>
  <si>
    <t>11歳</t>
  </si>
  <si>
    <t>12歳</t>
  </si>
  <si>
    <t>13歳</t>
  </si>
  <si>
    <t>14歳</t>
  </si>
  <si>
    <t>15歳</t>
  </si>
  <si>
    <t>資料　文部省学校保健統計調査</t>
  </si>
  <si>
    <t>（単位：％）</t>
  </si>
  <si>
    <t>区分</t>
  </si>
  <si>
    <t>高等学校</t>
  </si>
  <si>
    <t>全国</t>
  </si>
  <si>
    <t>全国</t>
  </si>
  <si>
    <t>色覚異常</t>
  </si>
  <si>
    <t>伝染性眼疾患</t>
  </si>
  <si>
    <t>その他の眼疾・異常</t>
  </si>
  <si>
    <t>耳</t>
  </si>
  <si>
    <t>難聴</t>
  </si>
  <si>
    <t>鼻副鼻腔疾患</t>
  </si>
  <si>
    <t>歯</t>
  </si>
  <si>
    <t>う歯</t>
  </si>
  <si>
    <t>処置完了者</t>
  </si>
  <si>
    <t>未処置歯のある者</t>
  </si>
  <si>
    <t>その他の歯疾</t>
  </si>
  <si>
    <t>口腔疾病・異常</t>
  </si>
  <si>
    <t>結核</t>
  </si>
  <si>
    <t>蛋白検出の者</t>
  </si>
  <si>
    <t>肥満傾向</t>
  </si>
  <si>
    <t>せき柱・胸郭異常</t>
  </si>
  <si>
    <t>伝染性皮膚疾患</t>
  </si>
  <si>
    <t>心臓疾患・異常</t>
  </si>
  <si>
    <t>ぜん息</t>
  </si>
  <si>
    <t>腎臓疾患</t>
  </si>
  <si>
    <t>言語障害</t>
  </si>
  <si>
    <t>資料　文部省学校保健統計調査　</t>
  </si>
  <si>
    <t>男</t>
  </si>
  <si>
    <t>女</t>
  </si>
  <si>
    <t>男</t>
  </si>
  <si>
    <t>女</t>
  </si>
  <si>
    <t>専攻科</t>
  </si>
  <si>
    <t>別科</t>
  </si>
  <si>
    <t>男</t>
  </si>
  <si>
    <t>女</t>
  </si>
  <si>
    <t>計</t>
  </si>
  <si>
    <t>私立</t>
  </si>
  <si>
    <t>12歳</t>
  </si>
  <si>
    <t>男</t>
  </si>
  <si>
    <t>女</t>
  </si>
  <si>
    <t>就学猶予</t>
  </si>
  <si>
    <t>就学免除</t>
  </si>
  <si>
    <t>６～11歳</t>
  </si>
  <si>
    <t>12～14歳</t>
  </si>
  <si>
    <t>男</t>
  </si>
  <si>
    <t>女</t>
  </si>
  <si>
    <t>精神薄弱</t>
  </si>
  <si>
    <t>その他</t>
  </si>
  <si>
    <t>（注）　国立を除く。</t>
  </si>
  <si>
    <t>資料　文部省学校基本調査</t>
  </si>
  <si>
    <t>区分</t>
  </si>
  <si>
    <t>普通科</t>
  </si>
  <si>
    <t>農業科</t>
  </si>
  <si>
    <t>水産科</t>
  </si>
  <si>
    <t>工業科</t>
  </si>
  <si>
    <t>商業科</t>
  </si>
  <si>
    <t>公立</t>
  </si>
  <si>
    <t>公立</t>
  </si>
  <si>
    <t>家庭科</t>
  </si>
  <si>
    <t>看護</t>
  </si>
  <si>
    <t>その他</t>
  </si>
  <si>
    <t>（注）　専攻科、別科を除く。</t>
  </si>
  <si>
    <t>眼</t>
  </si>
  <si>
    <t>ﾂﾍﾞﾙｸﾘﾝ反応</t>
  </si>
  <si>
    <t>疑陽性・陰性</t>
  </si>
  <si>
    <t>その他の疾病・異常</t>
  </si>
  <si>
    <r>
      <t>進学者</t>
    </r>
    <r>
      <rPr>
        <sz val="8"/>
        <rFont val="ＭＳ Ｐ明朝"/>
        <family val="1"/>
      </rPr>
      <t>（就職進学者を含む）</t>
    </r>
  </si>
  <si>
    <t>計</t>
  </si>
  <si>
    <t>小計</t>
  </si>
  <si>
    <t>総数</t>
  </si>
  <si>
    <t>山梨県</t>
  </si>
  <si>
    <t>支出総額</t>
  </si>
  <si>
    <t>年次および公私立</t>
  </si>
  <si>
    <t>本務教員数</t>
  </si>
  <si>
    <t>生徒数</t>
  </si>
  <si>
    <t>公立</t>
  </si>
  <si>
    <t>私立</t>
  </si>
  <si>
    <t>計</t>
  </si>
  <si>
    <t>６　各年別児童生徒数</t>
  </si>
  <si>
    <t>小中学校別</t>
  </si>
  <si>
    <t>１学年</t>
  </si>
  <si>
    <t>２学年</t>
  </si>
  <si>
    <t>３学年</t>
  </si>
  <si>
    <t>４学年</t>
  </si>
  <si>
    <t>小学校</t>
  </si>
  <si>
    <t>中学校</t>
  </si>
  <si>
    <t>５学年</t>
  </si>
  <si>
    <t>６学年</t>
  </si>
  <si>
    <t>合計</t>
  </si>
  <si>
    <t>（注）　国立を除く。</t>
  </si>
  <si>
    <t>資料　文部省学校基本調査</t>
  </si>
  <si>
    <t>区分</t>
  </si>
  <si>
    <t>本科</t>
  </si>
  <si>
    <t>年</t>
  </si>
  <si>
    <t>幼児・児童・生徒数</t>
  </si>
  <si>
    <t>（１）　中学校（公・私立）</t>
  </si>
  <si>
    <t>年度</t>
  </si>
  <si>
    <t>卒業者総数</t>
  </si>
  <si>
    <t>Ａ   進学者                   （就職進学者を含む）</t>
  </si>
  <si>
    <t>教育訓練機関等入学者                              （就職して入学した者を含む）</t>
  </si>
  <si>
    <t>就職先別就職者（就職進学者等を含む）</t>
  </si>
  <si>
    <t>無業者</t>
  </si>
  <si>
    <t>死亡・不詳</t>
  </si>
  <si>
    <t>左記Ａのうち                     就職している者                                （就職進学者）</t>
  </si>
  <si>
    <t>左記BＣのうち                        就職している者</t>
  </si>
  <si>
    <t>他県への進学者</t>
  </si>
  <si>
    <t>B高等課程</t>
  </si>
  <si>
    <t>C一般課程</t>
  </si>
  <si>
    <t>県内</t>
  </si>
  <si>
    <t>県外</t>
  </si>
  <si>
    <t>（注）　上級学校とは、大学等、専修学校（専門課程）をさす。</t>
  </si>
  <si>
    <t>（１）　年齢別体位平均値（全国）</t>
  </si>
  <si>
    <t>（２）　高等学校（公・私立）</t>
  </si>
  <si>
    <t>年度および課程</t>
  </si>
  <si>
    <t>産</t>
  </si>
  <si>
    <t>業</t>
  </si>
  <si>
    <t>別</t>
  </si>
  <si>
    <t>就</t>
  </si>
  <si>
    <t>職</t>
  </si>
  <si>
    <t>者</t>
  </si>
  <si>
    <t>数</t>
  </si>
  <si>
    <t>死亡・                   不詳</t>
  </si>
  <si>
    <t>就職者のうち上級学校に入学した者（再掲）</t>
  </si>
  <si>
    <t>大学等</t>
  </si>
  <si>
    <t>専修学校</t>
  </si>
  <si>
    <t>農業</t>
  </si>
  <si>
    <t>林業・     狩猟業</t>
  </si>
  <si>
    <t>漁業・水産養殖業</t>
  </si>
  <si>
    <t>鉱業</t>
  </si>
  <si>
    <t>建設業</t>
  </si>
  <si>
    <t>製造業</t>
  </si>
  <si>
    <t>卸売業・小売業・飲食店</t>
  </si>
  <si>
    <t>金融業・       保険業</t>
  </si>
  <si>
    <t>不動産業</t>
  </si>
  <si>
    <t>運輸通信その他の公益事業電気・ガス等</t>
  </si>
  <si>
    <t>サービス業</t>
  </si>
  <si>
    <t>公務</t>
  </si>
  <si>
    <t>その他</t>
  </si>
  <si>
    <t>全日制</t>
  </si>
  <si>
    <t>定時制</t>
  </si>
  <si>
    <t>高等学校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</si>
  <si>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</si>
  <si>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</si>
  <si>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</si>
  <si>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</si>
  <si>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</si>
  <si>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</si>
  <si>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</si>
  <si>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</si>
  <si>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</si>
  <si>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</si>
  <si>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</si>
  <si>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</si>
  <si>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身長（㎝）</t>
  </si>
  <si>
    <t>体重（㎏）</t>
  </si>
  <si>
    <t>座高（㎝）</t>
  </si>
  <si>
    <t>１４　学校教育費</t>
  </si>
  <si>
    <t>（単位：校、千円）</t>
  </si>
  <si>
    <t>総計</t>
  </si>
  <si>
    <t>幼稚園</t>
  </si>
  <si>
    <t>特殊　　　　　　学校</t>
  </si>
  <si>
    <t>専修　　　　　　学校</t>
  </si>
  <si>
    <t>各種　　　　　　　　　　　　学校</t>
  </si>
  <si>
    <t>通信制</t>
  </si>
  <si>
    <t>①学校数</t>
  </si>
  <si>
    <t>②財源別</t>
  </si>
  <si>
    <t>国庫補助金</t>
  </si>
  <si>
    <t>県支出金</t>
  </si>
  <si>
    <t>市町村支出金</t>
  </si>
  <si>
    <t>地方債</t>
  </si>
  <si>
    <t>公費に組み入れられた寄付金</t>
  </si>
  <si>
    <t>③支出項目別</t>
  </si>
  <si>
    <t>消費的支出</t>
  </si>
  <si>
    <t>資本的支出</t>
  </si>
  <si>
    <t>債務償還金</t>
  </si>
  <si>
    <t>（注）　②の財源内訳は私費を除外。</t>
  </si>
  <si>
    <t>資料　教育庁総務課　地方教育費調査</t>
  </si>
  <si>
    <t>１５　学校の土地建物面積</t>
  </si>
  <si>
    <t>（単位：㎡）</t>
  </si>
  <si>
    <t>事項</t>
  </si>
  <si>
    <t>盲・聾・養護学校</t>
  </si>
  <si>
    <t>土地面積</t>
  </si>
  <si>
    <t>設置者所有</t>
  </si>
  <si>
    <t>建物敷地</t>
  </si>
  <si>
    <t>屋外運動場敷地</t>
  </si>
  <si>
    <t>実験実習地その他</t>
  </si>
  <si>
    <t>借用</t>
  </si>
  <si>
    <t>建物面積</t>
  </si>
  <si>
    <t>校舎</t>
  </si>
  <si>
    <t>屋内運動場</t>
  </si>
  <si>
    <t>寄宿舎</t>
  </si>
  <si>
    <t>資料　教育庁学校施設課</t>
  </si>
  <si>
    <t>（注）郡市は女性団体連絡協議会加入団体のみ。</t>
  </si>
  <si>
    <t>年度および市郡</t>
  </si>
  <si>
    <t>公民館</t>
  </si>
  <si>
    <t>図書館</t>
  </si>
  <si>
    <t>博物館（含相当施設）</t>
  </si>
  <si>
    <t>本館</t>
  </si>
  <si>
    <t>分館</t>
  </si>
  <si>
    <t>館数</t>
  </si>
  <si>
    <t>蔵書数</t>
  </si>
  <si>
    <t>貸出冊数</t>
  </si>
  <si>
    <t>資料　教育庁社会教育課　教育庁学術文化財課</t>
  </si>
  <si>
    <t>１９　県立図書館</t>
  </si>
  <si>
    <t>１.  一                      般                      資                      料</t>
  </si>
  <si>
    <t>２. 特                殊                資                料</t>
  </si>
  <si>
    <t>図書</t>
  </si>
  <si>
    <t>（１）漢籍和装本</t>
  </si>
  <si>
    <t>（２）洋書</t>
  </si>
  <si>
    <t>（３）逐次刊行物</t>
  </si>
  <si>
    <t>（４）郷土資料</t>
  </si>
  <si>
    <t>（５）点字資料</t>
  </si>
  <si>
    <t>（６）マイクロ資料</t>
  </si>
  <si>
    <t>館内奉仕</t>
  </si>
  <si>
    <t>館外奉仕</t>
  </si>
  <si>
    <t>新聞</t>
  </si>
  <si>
    <t>雑誌</t>
  </si>
  <si>
    <t>行政資料</t>
  </si>
  <si>
    <t>古文書・古記録・その他</t>
  </si>
  <si>
    <t>一般書</t>
  </si>
  <si>
    <t>児童書</t>
  </si>
  <si>
    <t>市町村協力用</t>
  </si>
  <si>
    <t>（注１）（３）の新聞については購入紙（縮刷版を含む）のタイトル数</t>
  </si>
  <si>
    <t>資料　県立図書館</t>
  </si>
  <si>
    <t>（注２）（３）の雑誌についてはタイトル数</t>
  </si>
  <si>
    <t>開館日数</t>
  </si>
  <si>
    <t>総記（冊）</t>
  </si>
  <si>
    <t>哲学・宗教（冊）</t>
  </si>
  <si>
    <t>歴史・地理（冊）</t>
  </si>
  <si>
    <t>社会科学（冊）</t>
  </si>
  <si>
    <t>自然科学（冊）</t>
  </si>
  <si>
    <t>人員             （入館者）</t>
  </si>
  <si>
    <t>冊数</t>
  </si>
  <si>
    <t>工学・家事（冊）</t>
  </si>
  <si>
    <t>産業・交通（冊）</t>
  </si>
  <si>
    <t>芸術（冊）</t>
  </si>
  <si>
    <t>語学（冊）</t>
  </si>
  <si>
    <t>文学（冊）</t>
  </si>
  <si>
    <t>絵本・漫画（冊）</t>
  </si>
  <si>
    <t>団体貸出</t>
  </si>
  <si>
    <t>市郡別</t>
  </si>
  <si>
    <t>市部計</t>
  </si>
  <si>
    <t>郡部計</t>
  </si>
  <si>
    <t>（注）無料を含む。</t>
  </si>
  <si>
    <t>資料　ＮＨＫ甲府放送局</t>
  </si>
  <si>
    <t>国宝</t>
  </si>
  <si>
    <t>重要文化財</t>
  </si>
  <si>
    <t>民俗文化財</t>
  </si>
  <si>
    <t>史跡、名勝、天然記念物</t>
  </si>
  <si>
    <t>絵画</t>
  </si>
  <si>
    <t>工芸</t>
  </si>
  <si>
    <t>建造物</t>
  </si>
  <si>
    <t>彫刻</t>
  </si>
  <si>
    <t>書跡</t>
  </si>
  <si>
    <t>考古資料</t>
  </si>
  <si>
    <t>歴史資料</t>
  </si>
  <si>
    <t>有形</t>
  </si>
  <si>
    <t>無形</t>
  </si>
  <si>
    <t>史跡</t>
  </si>
  <si>
    <t>名勝</t>
  </si>
  <si>
    <t>天然記念物</t>
  </si>
  <si>
    <t>（注）１　表中a及びbで示した数はそれぞれ２郡市にわたるものである。</t>
  </si>
  <si>
    <t>資料　教育庁学術文化財課</t>
  </si>
  <si>
    <t>　　　２　天然記念物の総数中（　）で示したものは地域を定めず指定したものである。</t>
  </si>
  <si>
    <t>２３　遺跡調査件数</t>
  </si>
  <si>
    <t>（法57条の1及び98条の2による）</t>
  </si>
  <si>
    <t>学術調査</t>
  </si>
  <si>
    <t>緊急調査</t>
  </si>
  <si>
    <t>…</t>
  </si>
  <si>
    <t>国立</t>
  </si>
  <si>
    <t>-</t>
  </si>
  <si>
    <t>公立</t>
  </si>
  <si>
    <t>-</t>
  </si>
  <si>
    <t>公立</t>
  </si>
  <si>
    <t>幼稚園</t>
  </si>
  <si>
    <t>国立</t>
  </si>
  <si>
    <t>総数</t>
  </si>
  <si>
    <t>国立</t>
  </si>
  <si>
    <t>高等学校</t>
  </si>
  <si>
    <t>総数</t>
  </si>
  <si>
    <t>…</t>
  </si>
  <si>
    <t>短期大学</t>
  </si>
  <si>
    <t>総数</t>
  </si>
  <si>
    <t>私立</t>
  </si>
  <si>
    <t>大学</t>
  </si>
  <si>
    <t>国立</t>
  </si>
  <si>
    <t>盲学校（公立）</t>
  </si>
  <si>
    <t>ろう学校（公立）</t>
  </si>
  <si>
    <t>養護学校</t>
  </si>
  <si>
    <t>専修学校</t>
  </si>
  <si>
    <t>国 立 計</t>
  </si>
  <si>
    <t>公 立 計</t>
  </si>
  <si>
    <t>私 立 計</t>
  </si>
  <si>
    <t>市　　計</t>
  </si>
  <si>
    <t>郡    計</t>
  </si>
  <si>
    <t>春日居町</t>
  </si>
  <si>
    <t>牧丘町</t>
  </si>
  <si>
    <t>三富村</t>
  </si>
  <si>
    <t>勝沼町</t>
  </si>
  <si>
    <t>大和村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</si>
  <si>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</si>
  <si>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</si>
  <si>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</si>
  <si>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</si>
  <si>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</si>
  <si>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</si>
  <si>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</si>
  <si>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</si>
  <si>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上九一色村</t>
  </si>
  <si>
    <t>三珠町</t>
  </si>
  <si>
    <t>市川大門町</t>
  </si>
  <si>
    <t>六郷町</t>
  </si>
  <si>
    <t>下部町</t>
  </si>
  <si>
    <t>増穂町</t>
  </si>
  <si>
    <t>鰍沢町</t>
  </si>
  <si>
    <t>中富町</t>
  </si>
  <si>
    <t>早川町</t>
  </si>
  <si>
    <t>身延町</t>
  </si>
  <si>
    <t>南部町</t>
  </si>
  <si>
    <t>富沢町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</si>
  <si>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</si>
  <si>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</si>
  <si>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</si>
  <si>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</si>
  <si>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</si>
  <si>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</si>
  <si>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</si>
  <si>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</si>
  <si>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</si>
  <si>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</si>
  <si>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</si>
  <si>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</si>
  <si>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</si>
  <si>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</si>
  <si>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</si>
  <si>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</si>
  <si>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</si>
  <si>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</si>
  <si>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</si>
  <si>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</si>
  <si>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</si>
  <si>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</si>
  <si>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</si>
  <si>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</si>
  <si>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</si>
  <si>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</si>
  <si>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</si>
  <si>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</si>
  <si>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</si>
  <si>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上野原町</t>
  </si>
  <si>
    <t>小菅村</t>
  </si>
  <si>
    <t>丹波山村</t>
  </si>
  <si>
    <t xml:space="preserve">   国 立 計</t>
  </si>
  <si>
    <t xml:space="preserve">   公 立 計</t>
  </si>
  <si>
    <t xml:space="preserve">   私 立 計</t>
  </si>
  <si>
    <t xml:space="preserve">   市    計</t>
  </si>
  <si>
    <t xml:space="preserve">   郡    計</t>
  </si>
  <si>
    <t>(牧丘町･三富村)</t>
  </si>
  <si>
    <t>(八代町･境川村)</t>
  </si>
  <si>
    <t>(中道町･豊富村)</t>
  </si>
  <si>
    <t>(河口湖南)</t>
  </si>
  <si>
    <t>－</t>
  </si>
  <si>
    <t>小学校</t>
  </si>
  <si>
    <t>中学校</t>
  </si>
  <si>
    <t>-</t>
  </si>
  <si>
    <t>盲学校</t>
  </si>
  <si>
    <t>総数</t>
  </si>
  <si>
    <t>全日制</t>
  </si>
  <si>
    <t>男</t>
  </si>
  <si>
    <t>女</t>
  </si>
  <si>
    <t>定時制</t>
  </si>
  <si>
    <t>男</t>
  </si>
  <si>
    <t>女</t>
  </si>
  <si>
    <t>平成１０年度</t>
  </si>
  <si>
    <t>身長</t>
  </si>
  <si>
    <t>体重</t>
  </si>
  <si>
    <t>座高</t>
  </si>
  <si>
    <t>身長</t>
  </si>
  <si>
    <t>体重</t>
  </si>
  <si>
    <t>㎝</t>
  </si>
  <si>
    <t>㎏</t>
  </si>
  <si>
    <t>区分</t>
  </si>
  <si>
    <t>総数</t>
  </si>
  <si>
    <t>中学校</t>
  </si>
  <si>
    <t>高等学校</t>
  </si>
  <si>
    <t>学校総数</t>
  </si>
  <si>
    <t>収入総額</t>
  </si>
  <si>
    <t>生徒等納付金</t>
  </si>
  <si>
    <t>補助金</t>
  </si>
  <si>
    <t>資産運用収入</t>
  </si>
  <si>
    <t>資産売却収入</t>
  </si>
  <si>
    <t>事業収入</t>
  </si>
  <si>
    <t>雑収入</t>
  </si>
  <si>
    <t>借入金等収入</t>
  </si>
  <si>
    <t>教育研究費</t>
  </si>
  <si>
    <t>管理経費</t>
  </si>
  <si>
    <t>施設費</t>
  </si>
  <si>
    <t>設備費</t>
  </si>
  <si>
    <t>借入金等利息</t>
  </si>
  <si>
    <t>借入金等返済</t>
  </si>
  <si>
    <t>（注）　（　）は休校、休園で内数</t>
  </si>
  <si>
    <t>　　　　　　　              　　　資料　総務部私学文書課</t>
  </si>
  <si>
    <t>（単位：㎡）</t>
  </si>
  <si>
    <t>-</t>
  </si>
  <si>
    <t>-</t>
  </si>
  <si>
    <t>-</t>
  </si>
  <si>
    <t>（１）日本育英会（高等学校）</t>
  </si>
  <si>
    <t>（２）山梨県奨学資金（高等学校）</t>
  </si>
  <si>
    <t>年度</t>
  </si>
  <si>
    <t>人員</t>
  </si>
  <si>
    <t>奨学金</t>
  </si>
  <si>
    <t>年度</t>
  </si>
  <si>
    <t>人員</t>
  </si>
  <si>
    <t>人</t>
  </si>
  <si>
    <t>円</t>
  </si>
  <si>
    <t>人</t>
  </si>
  <si>
    <t>資料　日本育英会山梨県支部</t>
  </si>
  <si>
    <t>資料　教育庁高校教育課</t>
  </si>
  <si>
    <t>（注）人員ならびに奨学金は、当該年度に貸し付けた実人員ならびに実貸付額である。</t>
  </si>
  <si>
    <t>-</t>
  </si>
  <si>
    <t xml:space="preserve"> </t>
  </si>
  <si>
    <t>地上契約数</t>
  </si>
  <si>
    <t>衛星契約数</t>
  </si>
  <si>
    <t>合計</t>
  </si>
  <si>
    <t>地上契約数</t>
  </si>
  <si>
    <t>衛星契約数</t>
  </si>
  <si>
    <t>31+(4)</t>
  </si>
  <si>
    <r>
      <t>１　学校総覧</t>
    </r>
    <r>
      <rPr>
        <sz val="11"/>
        <rFont val="ＭＳ Ｐ明朝"/>
        <family val="1"/>
      </rPr>
      <t>（平成10～12年）（各年５月１日）</t>
    </r>
  </si>
  <si>
    <t>平成１０年</t>
  </si>
  <si>
    <t>平成１１年</t>
  </si>
  <si>
    <t>平成１２年</t>
  </si>
  <si>
    <r>
      <t>２ 小学校</t>
    </r>
    <r>
      <rPr>
        <sz val="11"/>
        <rFont val="ＭＳ Ｐ明朝"/>
        <family val="1"/>
      </rPr>
      <t>（平成8～12年）（各年５月１日）</t>
    </r>
  </si>
  <si>
    <t>平成8年度</t>
  </si>
  <si>
    <t>－</t>
  </si>
  <si>
    <r>
      <t>３ 中学校</t>
    </r>
    <r>
      <rPr>
        <sz val="11"/>
        <rFont val="ＭＳ Ｐ明朝"/>
        <family val="1"/>
      </rPr>
      <t>（平成8～12年）（各年５月１日）</t>
    </r>
  </si>
  <si>
    <r>
      <t>４　高等学校</t>
    </r>
    <r>
      <rPr>
        <sz val="11"/>
        <rFont val="ＭＳ Ｐ明朝"/>
        <family val="1"/>
      </rPr>
      <t>（平成8～12年）（各年５月１日）</t>
    </r>
  </si>
  <si>
    <t>平成8年</t>
  </si>
  <si>
    <t>-</t>
  </si>
  <si>
    <r>
      <t>５　課程・学科別生徒数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年５月１日）</t>
    </r>
  </si>
  <si>
    <t>（１）小中学校（平成12年５月１日）</t>
  </si>
  <si>
    <t>（２）　高等学校（平成12年５月１日）</t>
  </si>
  <si>
    <t>-</t>
  </si>
  <si>
    <t>-</t>
  </si>
  <si>
    <t>-</t>
  </si>
  <si>
    <r>
      <t>７　不就学児童生徒数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年５月１日）</t>
    </r>
  </si>
  <si>
    <t>平成11年度間の死亡者数</t>
  </si>
  <si>
    <r>
      <t>８　盲学校</t>
    </r>
    <r>
      <rPr>
        <sz val="11"/>
        <rFont val="ＭＳ Ｐ明朝"/>
        <family val="1"/>
      </rPr>
      <t>（公立）（平成</t>
    </r>
    <r>
      <rPr>
        <sz val="11"/>
        <rFont val="ＭＳ Ｐゴシック"/>
        <family val="3"/>
      </rPr>
      <t>8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年）（各年５月１日）</t>
    </r>
  </si>
  <si>
    <t>-</t>
  </si>
  <si>
    <r>
      <t>９　ろう学校</t>
    </r>
    <r>
      <rPr>
        <sz val="11"/>
        <rFont val="ＭＳ Ｐ明朝"/>
        <family val="1"/>
      </rPr>
      <t>（公立）（平成</t>
    </r>
    <r>
      <rPr>
        <sz val="11"/>
        <rFont val="ＭＳ Ｐゴシック"/>
        <family val="3"/>
      </rPr>
      <t>8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年）（各年５月１日）</t>
    </r>
  </si>
  <si>
    <r>
      <t>１０　養護学校</t>
    </r>
    <r>
      <rPr>
        <sz val="11"/>
        <rFont val="ＭＳ Ｐ明朝"/>
        <family val="1"/>
      </rPr>
      <t>（国立・公立）（平成</t>
    </r>
    <r>
      <rPr>
        <sz val="11"/>
        <rFont val="ＭＳ Ｐゴシック"/>
        <family val="3"/>
      </rPr>
      <t>8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年）（各年５月１日）</t>
    </r>
  </si>
  <si>
    <r>
      <t>１１　幼児・児童・生徒数（公立特殊学校）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8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年）（各年５月１日）</t>
    </r>
  </si>
  <si>
    <r>
      <t>１２　中学校・高等学校卒業者の状況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10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年度）</t>
    </r>
  </si>
  <si>
    <t>10年度</t>
  </si>
  <si>
    <t>平成10年度</t>
  </si>
  <si>
    <t>平成11年度</t>
  </si>
  <si>
    <t>平成12年度</t>
  </si>
  <si>
    <r>
      <t>１３　学校衛生</t>
    </r>
    <r>
      <rPr>
        <sz val="11"/>
        <rFont val="ＭＳ Ｐ明朝"/>
        <family val="1"/>
      </rPr>
      <t>（平成12年度）</t>
    </r>
  </si>
  <si>
    <t>（２）　幼児・児童生徒疾病異常被患率（平成12年度）</t>
  </si>
  <si>
    <t>平成１１年度</t>
  </si>
  <si>
    <t>平成1２年度</t>
  </si>
  <si>
    <t>（１）　公立（平成12年度）（公費）</t>
  </si>
  <si>
    <t>-</t>
  </si>
  <si>
    <t>（２）私立（平成12年度）</t>
  </si>
  <si>
    <t>84(6)</t>
  </si>
  <si>
    <t>69(5)</t>
  </si>
  <si>
    <t>4(1)</t>
  </si>
  <si>
    <t>（１）公立（平成12年５月１日）</t>
  </si>
  <si>
    <t>（２）　私立（平成12年５月１日）</t>
  </si>
  <si>
    <t>事項</t>
  </si>
  <si>
    <t>総数</t>
  </si>
  <si>
    <t>幼稚園</t>
  </si>
  <si>
    <t>小学校</t>
  </si>
  <si>
    <t>中学校</t>
  </si>
  <si>
    <t>高等学校</t>
  </si>
  <si>
    <t>専修学校</t>
  </si>
  <si>
    <t>各種学校</t>
  </si>
  <si>
    <t>土地面積</t>
  </si>
  <si>
    <t>-</t>
  </si>
  <si>
    <t>設置者所有</t>
  </si>
  <si>
    <t>建物敷地その他</t>
  </si>
  <si>
    <t>屋外運動場敷地</t>
  </si>
  <si>
    <t>実験実習地</t>
  </si>
  <si>
    <t>借用</t>
  </si>
  <si>
    <t>建物面積</t>
  </si>
  <si>
    <t>校舎</t>
  </si>
  <si>
    <t>屋内運動場　　　　　　(講堂も含む)</t>
  </si>
  <si>
    <t>寄宿舎</t>
  </si>
  <si>
    <t>（注）　各種学校については、設置者所有面積の内訳をとっていない。</t>
  </si>
  <si>
    <t>資料　文部省　学校基本調査</t>
  </si>
  <si>
    <r>
      <t>１６　育英事業</t>
    </r>
    <r>
      <rPr>
        <sz val="11"/>
        <rFont val="ＭＳ Ｐ明朝"/>
        <family val="1"/>
      </rPr>
      <t>（平成８～1２年度）</t>
    </r>
  </si>
  <si>
    <t>平成８年度</t>
  </si>
  <si>
    <r>
      <t>１７　女性団体および青少年団体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13</t>
    </r>
    <r>
      <rPr>
        <sz val="11"/>
        <rFont val="ＭＳ Ｐ明朝"/>
        <family val="1"/>
      </rPr>
      <t>年３月３１日）</t>
    </r>
  </si>
  <si>
    <t xml:space="preserve"> </t>
  </si>
  <si>
    <t>…</t>
  </si>
  <si>
    <t>-</t>
  </si>
  <si>
    <t>各郡に含む</t>
  </si>
  <si>
    <r>
      <t>１８　公民館および図書館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11</t>
    </r>
    <r>
      <rPr>
        <sz val="11"/>
        <rFont val="ＭＳ Ｐ明朝"/>
        <family val="1"/>
      </rPr>
      <t>・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年度）</t>
    </r>
  </si>
  <si>
    <t>平成11年度</t>
  </si>
  <si>
    <t>（１）　所蔵資料冊（点）数　（平成8～12年度）</t>
  </si>
  <si>
    <t>平成8年度末</t>
  </si>
  <si>
    <t>（２）　館外貸出状況（平成8～12年度）</t>
  </si>
  <si>
    <t>…</t>
  </si>
  <si>
    <r>
      <t>２０　テレビ普及状況</t>
    </r>
    <r>
      <rPr>
        <sz val="11"/>
        <rFont val="ＭＳ Ｐ明朝"/>
        <family val="1"/>
      </rPr>
      <t>（平成11・12年度末）</t>
    </r>
  </si>
  <si>
    <t>平成11年度末</t>
  </si>
  <si>
    <t>平成12年度末</t>
  </si>
  <si>
    <r>
      <t>２１　国指定文化財</t>
    </r>
    <r>
      <rPr>
        <sz val="11"/>
        <rFont val="ＭＳ Ｐ明朝"/>
        <family val="1"/>
      </rPr>
      <t>（平成8～12年度）</t>
    </r>
  </si>
  <si>
    <t>平成8年度末</t>
  </si>
  <si>
    <t>31+(4)</t>
  </si>
  <si>
    <t>-</t>
  </si>
  <si>
    <t>1(a)</t>
  </si>
  <si>
    <t>1(b)</t>
  </si>
  <si>
    <t>5(a)</t>
  </si>
  <si>
    <t>10(a)</t>
  </si>
  <si>
    <r>
      <t>２２　宗教法人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8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年度）　</t>
    </r>
  </si>
  <si>
    <t>（平成3～平成12年度）</t>
  </si>
  <si>
    <t>平成3年度</t>
  </si>
  <si>
    <t>救護院又は少年院にいるため</t>
  </si>
  <si>
    <t>平成１４年刊行　統計年鑑&lt;&lt;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</si>
</sst>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_);[Red]\(#,##0\)"/>
    <numFmt numFmtId="180" formatCode="#,##0_ ;[Red]\-#,##0\ "/>
    <numFmt numFmtId="181" formatCode="#,##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24"/>
      <name val="ＭＳ Ｐ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wrapText="1"/>
    </xf>
    <xf numFmtId="0" fontId="3" fillId="0" borderId="5" xfId="0" applyFont="1" applyBorder="1" applyAlignment="1">
      <alignment horizontal="distributed" wrapText="1"/>
    </xf>
    <xf numFmtId="0" fontId="3" fillId="0" borderId="6" xfId="0" applyFont="1" applyBorder="1" applyAlignment="1">
      <alignment horizontal="distributed" wrapText="1"/>
    </xf>
    <xf numFmtId="0" fontId="3" fillId="0" borderId="0" xfId="0" applyFont="1" applyBorder="1" applyAlignment="1">
      <alignment/>
    </xf>
    <xf numFmtId="179" fontId="3" fillId="0" borderId="5" xfId="0" applyNumberFormat="1" applyFont="1" applyBorder="1" applyAlignment="1">
      <alignment horizontal="centerContinuous" vertical="center"/>
    </xf>
    <xf numFmtId="179" fontId="3" fillId="0" borderId="6" xfId="0" applyNumberFormat="1" applyFont="1" applyBorder="1" applyAlignment="1">
      <alignment horizontal="centerContinuous" vertical="center"/>
    </xf>
    <xf numFmtId="179" fontId="3" fillId="0" borderId="1" xfId="0" applyNumberFormat="1" applyFont="1" applyBorder="1" applyAlignment="1">
      <alignment horizontal="centerContinuous" vertical="center"/>
    </xf>
    <xf numFmtId="179" fontId="3" fillId="0" borderId="7" xfId="0" applyNumberFormat="1" applyFont="1" applyBorder="1" applyAlignment="1">
      <alignment horizontal="distributed" vertical="center"/>
    </xf>
    <xf numFmtId="179" fontId="3" fillId="0" borderId="8" xfId="0" applyNumberFormat="1" applyFont="1" applyBorder="1" applyAlignment="1">
      <alignment horizontal="distributed" vertical="center"/>
    </xf>
    <xf numFmtId="179" fontId="3" fillId="0" borderId="2" xfId="0" applyNumberFormat="1" applyFont="1" applyBorder="1" applyAlignment="1">
      <alignment horizontal="distributed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6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wrapText="1"/>
    </xf>
    <xf numFmtId="0" fontId="3" fillId="0" borderId="13" xfId="0" applyFont="1" applyBorder="1" applyAlignment="1">
      <alignment horizontal="distributed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wrapText="1"/>
    </xf>
    <xf numFmtId="38" fontId="4" fillId="0" borderId="14" xfId="17" applyFont="1" applyBorder="1" applyAlignment="1">
      <alignment horizontal="right" vertical="center" shrinkToFit="1"/>
    </xf>
    <xf numFmtId="38" fontId="4" fillId="0" borderId="0" xfId="17" applyFont="1" applyBorder="1" applyAlignment="1">
      <alignment horizontal="right" vertical="center" shrinkToFit="1"/>
    </xf>
    <xf numFmtId="0" fontId="5" fillId="0" borderId="3" xfId="0" applyFont="1" applyBorder="1" applyAlignment="1">
      <alignment horizontal="left" vertical="center" wrapText="1" indent="1"/>
    </xf>
    <xf numFmtId="38" fontId="4" fillId="0" borderId="15" xfId="17" applyFont="1" applyBorder="1" applyAlignment="1">
      <alignment horizontal="right" vertical="center" shrinkToFit="1"/>
    </xf>
    <xf numFmtId="38" fontId="4" fillId="0" borderId="16" xfId="17" applyFont="1" applyBorder="1" applyAlignment="1">
      <alignment horizontal="right" vertical="center" shrinkToFit="1"/>
    </xf>
    <xf numFmtId="0" fontId="3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distributed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distributed" wrapText="1"/>
    </xf>
    <xf numFmtId="0" fontId="3" fillId="0" borderId="0" xfId="0" applyFont="1" applyBorder="1" applyAlignment="1">
      <alignment vertical="center"/>
    </xf>
    <xf numFmtId="0" fontId="5" fillId="0" borderId="3" xfId="0" applyFont="1" applyBorder="1" applyAlignment="1">
      <alignment horizontal="distributed" wrapText="1"/>
    </xf>
    <xf numFmtId="0" fontId="2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179" fontId="5" fillId="0" borderId="14" xfId="17" applyNumberFormat="1" applyFont="1" applyBorder="1" applyAlignment="1">
      <alignment horizontal="right"/>
    </xf>
    <xf numFmtId="179" fontId="5" fillId="0" borderId="0" xfId="17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179" fontId="5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18" xfId="0" applyFont="1" applyBorder="1" applyAlignment="1">
      <alignment horizontal="distributed" wrapText="1"/>
    </xf>
    <xf numFmtId="179" fontId="5" fillId="0" borderId="15" xfId="17" applyNumberFormat="1" applyFont="1" applyBorder="1" applyAlignment="1">
      <alignment horizontal="right"/>
    </xf>
    <xf numFmtId="179" fontId="5" fillId="0" borderId="16" xfId="17" applyNumberFormat="1" applyFont="1" applyBorder="1" applyAlignment="1">
      <alignment horizontal="right"/>
    </xf>
    <xf numFmtId="179" fontId="5" fillId="0" borderId="14" xfId="0" applyNumberFormat="1" applyFont="1" applyBorder="1" applyAlignment="1">
      <alignment horizontal="right"/>
    </xf>
    <xf numFmtId="38" fontId="8" fillId="0" borderId="0" xfId="17" applyFont="1" applyBorder="1" applyAlignment="1">
      <alignment horizontal="center" vertical="center"/>
    </xf>
    <xf numFmtId="38" fontId="8" fillId="0" borderId="10" xfId="17" applyFont="1" applyBorder="1" applyAlignment="1">
      <alignment horizontal="right" vertical="center"/>
    </xf>
    <xf numFmtId="38" fontId="8" fillId="0" borderId="0" xfId="17" applyFont="1" applyBorder="1" applyAlignment="1">
      <alignment horizontal="left" vertical="center" indent="1"/>
    </xf>
    <xf numFmtId="38" fontId="8" fillId="0" borderId="0" xfId="17" applyFont="1" applyBorder="1" applyAlignment="1">
      <alignment vertical="center"/>
    </xf>
    <xf numFmtId="38" fontId="8" fillId="0" borderId="0" xfId="17" applyFont="1" applyBorder="1" applyAlignment="1">
      <alignment horizontal="right" vertical="center"/>
    </xf>
    <xf numFmtId="0" fontId="5" fillId="0" borderId="0" xfId="0" applyFont="1" applyAlignment="1">
      <alignment/>
    </xf>
    <xf numFmtId="38" fontId="8" fillId="0" borderId="0" xfId="17" applyFont="1" applyBorder="1" applyAlignment="1">
      <alignment horizontal="left" vertical="center" indent="1" shrinkToFit="1"/>
    </xf>
    <xf numFmtId="38" fontId="8" fillId="0" borderId="16" xfId="17" applyFont="1" applyBorder="1" applyAlignment="1">
      <alignment horizontal="left" vertical="center" indent="1"/>
    </xf>
    <xf numFmtId="38" fontId="8" fillId="0" borderId="16" xfId="17" applyFont="1" applyBorder="1" applyAlignment="1">
      <alignment horizontal="right" vertical="center"/>
    </xf>
    <xf numFmtId="38" fontId="8" fillId="0" borderId="13" xfId="17" applyFont="1" applyBorder="1" applyAlignment="1">
      <alignment horizontal="right" vertical="center"/>
    </xf>
    <xf numFmtId="38" fontId="5" fillId="0" borderId="10" xfId="17" applyFont="1" applyBorder="1" applyAlignment="1">
      <alignment horizontal="right" vertical="center"/>
    </xf>
    <xf numFmtId="38" fontId="8" fillId="0" borderId="14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5" fillId="0" borderId="14" xfId="17" applyFont="1" applyBorder="1" applyAlignment="1">
      <alignment horizontal="right" vertical="center"/>
    </xf>
    <xf numFmtId="38" fontId="8" fillId="0" borderId="15" xfId="17" applyFont="1" applyBorder="1" applyAlignment="1">
      <alignment horizontal="right" vertical="center"/>
    </xf>
    <xf numFmtId="38" fontId="5" fillId="0" borderId="16" xfId="17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 shrinkToFit="1"/>
    </xf>
    <xf numFmtId="3" fontId="8" fillId="0" borderId="1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179" fontId="5" fillId="0" borderId="14" xfId="17" applyNumberFormat="1" applyFont="1" applyBorder="1" applyAlignment="1">
      <alignment horizontal="right" vertical="center"/>
    </xf>
    <xf numFmtId="179" fontId="5" fillId="0" borderId="0" xfId="17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5" fillId="0" borderId="18" xfId="0" applyFont="1" applyBorder="1" applyAlignment="1">
      <alignment horizontal="right" vertical="center" wrapText="1"/>
    </xf>
    <xf numFmtId="179" fontId="5" fillId="0" borderId="14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 wrapText="1"/>
    </xf>
    <xf numFmtId="38" fontId="5" fillId="0" borderId="13" xfId="17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38" fontId="5" fillId="0" borderId="15" xfId="17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wrapText="1"/>
    </xf>
    <xf numFmtId="38" fontId="5" fillId="0" borderId="14" xfId="17" applyFont="1" applyBorder="1" applyAlignment="1">
      <alignment horizontal="right"/>
    </xf>
    <xf numFmtId="38" fontId="5" fillId="0" borderId="0" xfId="17" applyFont="1" applyBorder="1" applyAlignment="1">
      <alignment horizontal="right"/>
    </xf>
    <xf numFmtId="181" fontId="5" fillId="0" borderId="0" xfId="0" applyNumberFormat="1" applyFont="1" applyAlignment="1">
      <alignment horizontal="right"/>
    </xf>
    <xf numFmtId="0" fontId="5" fillId="0" borderId="17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indent="1" shrinkToFit="1"/>
    </xf>
    <xf numFmtId="2" fontId="5" fillId="0" borderId="0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2" fontId="5" fillId="0" borderId="16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 shrinkToFit="1"/>
    </xf>
    <xf numFmtId="2" fontId="5" fillId="0" borderId="15" xfId="0" applyNumberFormat="1" applyFont="1" applyBorder="1" applyAlignment="1">
      <alignment horizontal="right" vertical="center"/>
    </xf>
    <xf numFmtId="178" fontId="5" fillId="0" borderId="0" xfId="17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 indent="1"/>
    </xf>
    <xf numFmtId="178" fontId="5" fillId="0" borderId="16" xfId="17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vertical="center"/>
    </xf>
    <xf numFmtId="17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distributed" vertical="center" wrapText="1"/>
    </xf>
    <xf numFmtId="38" fontId="5" fillId="0" borderId="13" xfId="17" applyFont="1" applyBorder="1" applyAlignment="1">
      <alignment horizontal="right"/>
    </xf>
    <xf numFmtId="38" fontId="5" fillId="0" borderId="10" xfId="17" applyFont="1" applyBorder="1" applyAlignment="1">
      <alignment horizontal="right"/>
    </xf>
    <xf numFmtId="38" fontId="5" fillId="0" borderId="15" xfId="17" applyFont="1" applyBorder="1" applyAlignment="1">
      <alignment horizontal="right"/>
    </xf>
    <xf numFmtId="38" fontId="5" fillId="0" borderId="16" xfId="17" applyFont="1" applyBorder="1" applyAlignment="1">
      <alignment horizontal="right"/>
    </xf>
    <xf numFmtId="0" fontId="5" fillId="0" borderId="17" xfId="0" applyFont="1" applyBorder="1" applyAlignment="1">
      <alignment horizontal="distributed" vertical="center" wrapText="1"/>
    </xf>
    <xf numFmtId="179" fontId="5" fillId="0" borderId="10" xfId="17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 wrapText="1"/>
    </xf>
    <xf numFmtId="179" fontId="5" fillId="0" borderId="16" xfId="17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distributed" vertical="center" wrapText="1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horizontal="center" vertical="center"/>
    </xf>
    <xf numFmtId="38" fontId="5" fillId="0" borderId="0" xfId="17" applyFont="1" applyBorder="1" applyAlignment="1">
      <alignment horizontal="right" shrinkToFit="1"/>
    </xf>
    <xf numFmtId="38" fontId="5" fillId="0" borderId="14" xfId="17" applyFont="1" applyBorder="1" applyAlignment="1">
      <alignment horizontal="right" shrinkToFit="1"/>
    </xf>
    <xf numFmtId="38" fontId="5" fillId="0" borderId="15" xfId="17" applyFont="1" applyBorder="1" applyAlignment="1">
      <alignment horizontal="right" shrinkToFit="1"/>
    </xf>
    <xf numFmtId="38" fontId="5" fillId="0" borderId="16" xfId="17" applyFont="1" applyBorder="1" applyAlignment="1">
      <alignment horizontal="right" shrinkToFit="1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4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81" fontId="5" fillId="0" borderId="0" xfId="0" applyNumberFormat="1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 vertical="center" shrinkToFit="1"/>
    </xf>
    <xf numFmtId="38" fontId="8" fillId="0" borderId="0" xfId="17" applyFont="1" applyBorder="1" applyAlignment="1" applyProtection="1">
      <alignment horizontal="right" vertical="center"/>
      <protection locked="0"/>
    </xf>
    <xf numFmtId="38" fontId="8" fillId="0" borderId="16" xfId="17" applyFont="1" applyBorder="1" applyAlignment="1" applyProtection="1">
      <alignment horizontal="right" vertical="center"/>
      <protection locked="0"/>
    </xf>
    <xf numFmtId="38" fontId="5" fillId="0" borderId="0" xfId="17" applyFont="1" applyBorder="1" applyAlignment="1" applyProtection="1">
      <alignment horizontal="right" vertical="center"/>
      <protection locked="0"/>
    </xf>
    <xf numFmtId="38" fontId="5" fillId="0" borderId="16" xfId="17" applyFont="1" applyBorder="1" applyAlignment="1" applyProtection="1">
      <alignment horizontal="right" vertical="center"/>
      <protection locked="0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 quotePrefix="1">
      <alignment horizontal="right" vertical="center"/>
      <protection locked="0"/>
    </xf>
    <xf numFmtId="179" fontId="8" fillId="0" borderId="0" xfId="0" applyNumberFormat="1" applyFont="1" applyBorder="1" applyAlignment="1">
      <alignment horizontal="right" vertical="center"/>
    </xf>
    <xf numFmtId="38" fontId="5" fillId="0" borderId="13" xfId="17" applyFont="1" applyBorder="1" applyAlignment="1" quotePrefix="1">
      <alignment horizontal="right" vertical="center"/>
    </xf>
    <xf numFmtId="38" fontId="5" fillId="0" borderId="10" xfId="17" applyFont="1" applyBorder="1" applyAlignment="1" quotePrefix="1">
      <alignment horizontal="right" vertical="center"/>
    </xf>
    <xf numFmtId="3" fontId="8" fillId="0" borderId="14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/>
    </xf>
    <xf numFmtId="0" fontId="11" fillId="0" borderId="3" xfId="0" applyFont="1" applyBorder="1" applyAlignment="1">
      <alignment horizontal="distributed" wrapText="1"/>
    </xf>
    <xf numFmtId="179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indent="1"/>
    </xf>
    <xf numFmtId="38" fontId="13" fillId="0" borderId="0" xfId="17" applyFont="1" applyBorder="1" applyAlignment="1">
      <alignment horizontal="center" vertical="center"/>
    </xf>
    <xf numFmtId="38" fontId="13" fillId="0" borderId="14" xfId="17" applyFont="1" applyBorder="1" applyAlignment="1">
      <alignment horizontal="right" vertical="center"/>
    </xf>
    <xf numFmtId="38" fontId="13" fillId="0" borderId="0" xfId="17" applyFont="1" applyBorder="1" applyAlignment="1">
      <alignment horizontal="right" vertical="center"/>
    </xf>
    <xf numFmtId="38" fontId="11" fillId="0" borderId="0" xfId="17" applyFont="1" applyBorder="1" applyAlignment="1">
      <alignment horizontal="right" vertical="center"/>
    </xf>
    <xf numFmtId="38" fontId="13" fillId="0" borderId="0" xfId="17" applyFont="1" applyBorder="1" applyAlignment="1">
      <alignment horizontal="distributed" vertical="center"/>
    </xf>
    <xf numFmtId="38" fontId="13" fillId="0" borderId="0" xfId="17" applyFont="1" applyBorder="1" applyAlignment="1" applyProtection="1">
      <alignment horizontal="right" vertical="center"/>
      <protection locked="0"/>
    </xf>
    <xf numFmtId="38" fontId="11" fillId="0" borderId="0" xfId="17" applyFont="1" applyBorder="1" applyAlignment="1" applyProtection="1">
      <alignment horizontal="right" vertical="center"/>
      <protection locked="0"/>
    </xf>
    <xf numFmtId="38" fontId="13" fillId="0" borderId="0" xfId="17" applyFont="1" applyBorder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distributed" vertical="center"/>
    </xf>
    <xf numFmtId="3" fontId="13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right" vertical="center" wrapText="1"/>
    </xf>
    <xf numFmtId="179" fontId="11" fillId="0" borderId="14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 wrapText="1"/>
    </xf>
    <xf numFmtId="179" fontId="11" fillId="0" borderId="16" xfId="0" applyNumberFormat="1" applyFont="1" applyBorder="1" applyAlignment="1">
      <alignment horizontal="right" vertical="center"/>
    </xf>
    <xf numFmtId="38" fontId="11" fillId="0" borderId="10" xfId="17" applyFont="1" applyBorder="1" applyAlignment="1">
      <alignment horizontal="right" vertical="center"/>
    </xf>
    <xf numFmtId="38" fontId="11" fillId="0" borderId="16" xfId="17" applyFont="1" applyBorder="1" applyAlignment="1">
      <alignment horizontal="right" vertical="center"/>
    </xf>
    <xf numFmtId="0" fontId="12" fillId="0" borderId="19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38" fontId="11" fillId="0" borderId="10" xfId="0" applyNumberFormat="1" applyFont="1" applyBorder="1" applyAlignment="1">
      <alignment horizontal="right" vertical="center"/>
    </xf>
    <xf numFmtId="38" fontId="11" fillId="0" borderId="16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distributed" wrapText="1"/>
    </xf>
    <xf numFmtId="0" fontId="12" fillId="0" borderId="15" xfId="0" applyFont="1" applyBorder="1" applyAlignment="1">
      <alignment horizontal="distributed" wrapText="1"/>
    </xf>
    <xf numFmtId="0" fontId="12" fillId="0" borderId="5" xfId="0" applyFont="1" applyBorder="1" applyAlignment="1">
      <alignment horizontal="distributed" wrapText="1"/>
    </xf>
    <xf numFmtId="0" fontId="11" fillId="0" borderId="10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2" fillId="0" borderId="6" xfId="0" applyFont="1" applyBorder="1" applyAlignment="1">
      <alignment horizontal="distributed" wrapText="1"/>
    </xf>
    <xf numFmtId="38" fontId="11" fillId="0" borderId="15" xfId="17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1" fillId="0" borderId="14" xfId="0" applyFont="1" applyBorder="1" applyAlignment="1">
      <alignment horizontal="right" vertical="center"/>
    </xf>
    <xf numFmtId="38" fontId="11" fillId="0" borderId="14" xfId="17" applyFont="1" applyBorder="1" applyAlignment="1">
      <alignment horizontal="right" vertical="center"/>
    </xf>
    <xf numFmtId="0" fontId="11" fillId="0" borderId="3" xfId="0" applyFont="1" applyBorder="1" applyAlignment="1">
      <alignment horizontal="center" wrapText="1"/>
    </xf>
    <xf numFmtId="179" fontId="11" fillId="0" borderId="0" xfId="0" applyNumberFormat="1" applyFont="1" applyBorder="1" applyAlignment="1">
      <alignment horizontal="right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179" fontId="11" fillId="0" borderId="16" xfId="0" applyNumberFormat="1" applyFont="1" applyBorder="1" applyAlignment="1">
      <alignment horizontal="right"/>
    </xf>
    <xf numFmtId="181" fontId="11" fillId="0" borderId="0" xfId="0" applyNumberFormat="1" applyFont="1" applyAlignment="1">
      <alignment horizontal="right"/>
    </xf>
    <xf numFmtId="181" fontId="11" fillId="0" borderId="0" xfId="0" applyNumberFormat="1" applyFont="1" applyAlignment="1">
      <alignment/>
    </xf>
    <xf numFmtId="181" fontId="11" fillId="0" borderId="0" xfId="0" applyNumberFormat="1" applyFont="1" applyBorder="1" applyAlignment="1">
      <alignment horizontal="right"/>
    </xf>
    <xf numFmtId="181" fontId="11" fillId="0" borderId="16" xfId="0" applyNumberFormat="1" applyFont="1" applyBorder="1" applyAlignment="1">
      <alignment horizontal="right"/>
    </xf>
    <xf numFmtId="0" fontId="12" fillId="0" borderId="12" xfId="0" applyFont="1" applyBorder="1" applyAlignment="1">
      <alignment horizontal="distributed" wrapText="1"/>
    </xf>
    <xf numFmtId="0" fontId="12" fillId="0" borderId="13" xfId="0" applyFont="1" applyBorder="1" applyAlignment="1">
      <alignment horizontal="distributed" wrapText="1"/>
    </xf>
    <xf numFmtId="0" fontId="12" fillId="0" borderId="10" xfId="0" applyFont="1" applyBorder="1" applyAlignment="1">
      <alignment horizontal="right" wrapText="1"/>
    </xf>
    <xf numFmtId="178" fontId="11" fillId="0" borderId="0" xfId="17" applyNumberFormat="1" applyFont="1" applyBorder="1" applyAlignment="1">
      <alignment horizontal="right" vertical="center"/>
    </xf>
    <xf numFmtId="178" fontId="11" fillId="0" borderId="16" xfId="17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38" fontId="15" fillId="0" borderId="13" xfId="17" applyFont="1" applyBorder="1" applyAlignment="1">
      <alignment horizontal="right" vertical="center" shrinkToFit="1"/>
    </xf>
    <xf numFmtId="38" fontId="15" fillId="0" borderId="10" xfId="17" applyFont="1" applyBorder="1" applyAlignment="1">
      <alignment horizontal="right" vertical="center" shrinkToFit="1"/>
    </xf>
    <xf numFmtId="0" fontId="11" fillId="0" borderId="3" xfId="0" applyFont="1" applyBorder="1" applyAlignment="1">
      <alignment vertical="center" wrapText="1"/>
    </xf>
    <xf numFmtId="179" fontId="11" fillId="0" borderId="16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vertical="center"/>
    </xf>
    <xf numFmtId="179" fontId="11" fillId="0" borderId="16" xfId="0" applyNumberFormat="1" applyFont="1" applyBorder="1" applyAlignment="1">
      <alignment vertical="center"/>
    </xf>
    <xf numFmtId="0" fontId="11" fillId="0" borderId="3" xfId="0" applyFont="1" applyBorder="1" applyAlignment="1">
      <alignment horizontal="distributed" vertical="center" wrapText="1"/>
    </xf>
    <xf numFmtId="38" fontId="11" fillId="0" borderId="13" xfId="17" applyFont="1" applyBorder="1" applyAlignment="1">
      <alignment horizontal="right"/>
    </xf>
    <xf numFmtId="38" fontId="11" fillId="0" borderId="10" xfId="17" applyFont="1" applyBorder="1" applyAlignment="1">
      <alignment horizontal="right"/>
    </xf>
    <xf numFmtId="38" fontId="11" fillId="0" borderId="14" xfId="17" applyFont="1" applyBorder="1" applyAlignment="1">
      <alignment horizontal="right"/>
    </xf>
    <xf numFmtId="38" fontId="11" fillId="0" borderId="0" xfId="17" applyFont="1" applyBorder="1" applyAlignment="1">
      <alignment horizontal="right"/>
    </xf>
    <xf numFmtId="179" fontId="11" fillId="0" borderId="15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distributed" vertical="center" wrapText="1"/>
    </xf>
    <xf numFmtId="0" fontId="12" fillId="0" borderId="9" xfId="0" applyFont="1" applyBorder="1" applyAlignment="1">
      <alignment horizontal="distributed" vertical="center" wrapText="1"/>
    </xf>
    <xf numFmtId="179" fontId="11" fillId="0" borderId="1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38" fontId="11" fillId="0" borderId="0" xfId="17" applyFont="1" applyBorder="1" applyAlignment="1">
      <alignment horizontal="right" shrinkToFit="1"/>
    </xf>
    <xf numFmtId="2" fontId="11" fillId="0" borderId="10" xfId="0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 shrinkToFit="1"/>
    </xf>
    <xf numFmtId="2" fontId="11" fillId="0" borderId="0" xfId="0" applyNumberFormat="1" applyFont="1" applyBorder="1" applyAlignment="1">
      <alignment horizontal="right" vertical="center"/>
    </xf>
    <xf numFmtId="2" fontId="11" fillId="0" borderId="16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4" xfId="0" applyFont="1" applyBorder="1" applyAlignment="1">
      <alignment/>
    </xf>
    <xf numFmtId="38" fontId="11" fillId="0" borderId="0" xfId="0" applyNumberFormat="1" applyFont="1" applyBorder="1" applyAlignment="1">
      <alignment horizontal="right" vertical="center"/>
    </xf>
    <xf numFmtId="38" fontId="16" fillId="0" borderId="0" xfId="17" applyFont="1" applyBorder="1" applyAlignment="1">
      <alignment horizontal="center" vertical="center"/>
    </xf>
    <xf numFmtId="38" fontId="13" fillId="0" borderId="14" xfId="17" applyFont="1" applyBorder="1" applyAlignment="1" applyProtection="1">
      <alignment horizontal="right" vertical="center"/>
      <protection locked="0"/>
    </xf>
    <xf numFmtId="38" fontId="13" fillId="0" borderId="0" xfId="17" applyFont="1" applyBorder="1" applyAlignment="1">
      <alignment horizontal="right" vertical="center" wrapText="1"/>
    </xf>
    <xf numFmtId="179" fontId="8" fillId="0" borderId="14" xfId="0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horizontal="right"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179" fontId="13" fillId="0" borderId="14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3" fillId="0" borderId="10" xfId="0" applyFont="1" applyBorder="1" applyAlignment="1">
      <alignment/>
    </xf>
    <xf numFmtId="0" fontId="12" fillId="0" borderId="15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3" fillId="0" borderId="2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/>
    </xf>
    <xf numFmtId="0" fontId="11" fillId="0" borderId="0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/>
    </xf>
    <xf numFmtId="0" fontId="3" fillId="0" borderId="7" xfId="0" applyFont="1" applyBorder="1" applyAlignment="1">
      <alignment horizontal="distributed" vertical="center"/>
    </xf>
    <xf numFmtId="0" fontId="18" fillId="0" borderId="0" xfId="16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wrapText="1"/>
    </xf>
    <xf numFmtId="0" fontId="5" fillId="0" borderId="17" xfId="0" applyFont="1" applyBorder="1" applyAlignment="1">
      <alignment horizontal="distributed" wrapText="1"/>
    </xf>
    <xf numFmtId="0" fontId="3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wrapText="1"/>
    </xf>
    <xf numFmtId="0" fontId="5" fillId="0" borderId="3" xfId="0" applyFont="1" applyBorder="1" applyAlignment="1">
      <alignment horizontal="distributed" wrapText="1"/>
    </xf>
    <xf numFmtId="0" fontId="11" fillId="0" borderId="0" xfId="0" applyFont="1" applyBorder="1" applyAlignment="1">
      <alignment horizontal="distributed" wrapText="1"/>
    </xf>
    <xf numFmtId="0" fontId="11" fillId="0" borderId="3" xfId="0" applyFont="1" applyBorder="1" applyAlignment="1">
      <alignment horizontal="distributed" wrapText="1"/>
    </xf>
    <xf numFmtId="0" fontId="3" fillId="0" borderId="6" xfId="0" applyFont="1" applyBorder="1" applyAlignment="1">
      <alignment horizontal="distributed"/>
    </xf>
    <xf numFmtId="0" fontId="3" fillId="0" borderId="20" xfId="0" applyFont="1" applyBorder="1" applyAlignment="1">
      <alignment horizontal="distributed"/>
    </xf>
    <xf numFmtId="0" fontId="3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/>
    </xf>
    <xf numFmtId="0" fontId="3" fillId="0" borderId="21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0" xfId="0" applyFont="1" applyBorder="1" applyAlignment="1">
      <alignment vertical="center"/>
    </xf>
    <xf numFmtId="0" fontId="2" fillId="0" borderId="4" xfId="0" applyFont="1" applyBorder="1" applyAlignment="1">
      <alignment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16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/>
    </xf>
    <xf numFmtId="0" fontId="3" fillId="0" borderId="22" xfId="0" applyFont="1" applyBorder="1" applyAlignment="1">
      <alignment horizontal="distributed"/>
    </xf>
    <xf numFmtId="0" fontId="3" fillId="0" borderId="23" xfId="0" applyFont="1" applyBorder="1" applyAlignment="1">
      <alignment horizontal="distributed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1" fillId="0" borderId="0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7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3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/>
    </xf>
    <xf numFmtId="0" fontId="12" fillId="0" borderId="20" xfId="0" applyFont="1" applyBorder="1" applyAlignment="1">
      <alignment horizontal="distributed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wrapText="1"/>
    </xf>
    <xf numFmtId="49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textRotation="255" wrapText="1"/>
    </xf>
    <xf numFmtId="38" fontId="5" fillId="0" borderId="14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textRotation="255"/>
    </xf>
    <xf numFmtId="0" fontId="5" fillId="0" borderId="16" xfId="0" applyFont="1" applyBorder="1" applyAlignment="1">
      <alignment horizontal="distributed" vertical="center" textRotation="255"/>
    </xf>
    <xf numFmtId="0" fontId="11" fillId="0" borderId="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textRotation="255"/>
    </xf>
    <xf numFmtId="0" fontId="3" fillId="0" borderId="0" xfId="0" applyFont="1" applyAlignment="1">
      <alignment/>
    </xf>
    <xf numFmtId="38" fontId="5" fillId="0" borderId="14" xfId="17" applyFont="1" applyBorder="1" applyAlignment="1">
      <alignment horizontal="distributed" vertical="center" textRotation="255" wrapText="1"/>
    </xf>
    <xf numFmtId="0" fontId="3" fillId="0" borderId="23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179" fontId="3" fillId="0" borderId="2" xfId="0" applyNumberFormat="1" applyFont="1" applyBorder="1" applyAlignment="1">
      <alignment horizontal="distributed" vertical="center"/>
    </xf>
    <xf numFmtId="179" fontId="3" fillId="0" borderId="1" xfId="0" applyNumberFormat="1" applyFont="1" applyBorder="1" applyAlignment="1">
      <alignment horizontal="distributed" vertical="center"/>
    </xf>
    <xf numFmtId="179" fontId="3" fillId="0" borderId="11" xfId="0" applyNumberFormat="1" applyFont="1" applyBorder="1" applyAlignment="1">
      <alignment horizontal="distributed" vertical="center"/>
    </xf>
    <xf numFmtId="179" fontId="3" fillId="0" borderId="9" xfId="0" applyNumberFormat="1" applyFont="1" applyBorder="1" applyAlignment="1">
      <alignment horizontal="distributed" vertical="center"/>
    </xf>
    <xf numFmtId="179" fontId="5" fillId="0" borderId="24" xfId="0" applyNumberFormat="1" applyFont="1" applyBorder="1" applyAlignment="1">
      <alignment horizontal="distributed" vertical="center"/>
    </xf>
    <xf numFmtId="179" fontId="5" fillId="0" borderId="19" xfId="0" applyNumberFormat="1" applyFont="1" applyBorder="1" applyAlignment="1">
      <alignment horizontal="distributed" vertical="center"/>
    </xf>
    <xf numFmtId="179" fontId="3" fillId="0" borderId="14" xfId="0" applyNumberFormat="1" applyFont="1" applyBorder="1" applyAlignment="1">
      <alignment horizontal="distributed" vertical="center"/>
    </xf>
    <xf numFmtId="179" fontId="3" fillId="0" borderId="15" xfId="0" applyNumberFormat="1" applyFont="1" applyBorder="1" applyAlignment="1">
      <alignment horizontal="distributed" vertical="center"/>
    </xf>
    <xf numFmtId="179" fontId="3" fillId="0" borderId="2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distributed"/>
    </xf>
    <xf numFmtId="0" fontId="3" fillId="0" borderId="6" xfId="0" applyFont="1" applyBorder="1" applyAlignment="1">
      <alignment shrinkToFit="1"/>
    </xf>
    <xf numFmtId="0" fontId="3" fillId="0" borderId="20" xfId="0" applyFont="1" applyBorder="1" applyAlignment="1">
      <alignment shrinkToFit="1"/>
    </xf>
    <xf numFmtId="0" fontId="3" fillId="0" borderId="6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41</xdr:row>
      <xdr:rowOff>66675</xdr:rowOff>
    </xdr:from>
    <xdr:to>
      <xdr:col>1</xdr:col>
      <xdr:colOff>95250</xdr:colOff>
      <xdr:row>44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704850" y="8591550"/>
          <a:ext cx="762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95250</xdr:colOff>
      <xdr:row>31</xdr:row>
      <xdr:rowOff>171450</xdr:rowOff>
    </xdr:to>
    <xdr:sp>
      <xdr:nvSpPr>
        <xdr:cNvPr id="2" name="AutoShape 3"/>
        <xdr:cNvSpPr>
          <a:spLocks/>
        </xdr:cNvSpPr>
      </xdr:nvSpPr>
      <xdr:spPr>
        <a:xfrm>
          <a:off x="704850" y="602932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95250</xdr:colOff>
      <xdr:row>24</xdr:row>
      <xdr:rowOff>171450</xdr:rowOff>
    </xdr:to>
    <xdr:sp>
      <xdr:nvSpPr>
        <xdr:cNvPr id="3" name="AutoShape 4"/>
        <xdr:cNvSpPr>
          <a:spLocks/>
        </xdr:cNvSpPr>
      </xdr:nvSpPr>
      <xdr:spPr>
        <a:xfrm>
          <a:off x="704850" y="456247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32</xdr:row>
      <xdr:rowOff>19050</xdr:rowOff>
    </xdr:from>
    <xdr:to>
      <xdr:col>1</xdr:col>
      <xdr:colOff>95250</xdr:colOff>
      <xdr:row>34</xdr:row>
      <xdr:rowOff>171450</xdr:rowOff>
    </xdr:to>
    <xdr:sp>
      <xdr:nvSpPr>
        <xdr:cNvPr id="4" name="AutoShape 5"/>
        <xdr:cNvSpPr>
          <a:spLocks/>
        </xdr:cNvSpPr>
      </xdr:nvSpPr>
      <xdr:spPr>
        <a:xfrm>
          <a:off x="704850" y="665797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19050</xdr:rowOff>
    </xdr:from>
    <xdr:to>
      <xdr:col>1</xdr:col>
      <xdr:colOff>95250</xdr:colOff>
      <xdr:row>38</xdr:row>
      <xdr:rowOff>190500</xdr:rowOff>
    </xdr:to>
    <xdr:sp>
      <xdr:nvSpPr>
        <xdr:cNvPr id="5" name="AutoShape 6"/>
        <xdr:cNvSpPr>
          <a:spLocks/>
        </xdr:cNvSpPr>
      </xdr:nvSpPr>
      <xdr:spPr>
        <a:xfrm>
          <a:off x="704850" y="7286625"/>
          <a:ext cx="762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44</xdr:row>
      <xdr:rowOff>19050</xdr:rowOff>
    </xdr:from>
    <xdr:to>
      <xdr:col>1</xdr:col>
      <xdr:colOff>123825</xdr:colOff>
      <xdr:row>48</xdr:row>
      <xdr:rowOff>0</xdr:rowOff>
    </xdr:to>
    <xdr:sp>
      <xdr:nvSpPr>
        <xdr:cNvPr id="6" name="AutoShape 7"/>
        <xdr:cNvSpPr>
          <a:spLocks/>
        </xdr:cNvSpPr>
      </xdr:nvSpPr>
      <xdr:spPr>
        <a:xfrm>
          <a:off x="704850" y="9172575"/>
          <a:ext cx="10477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25</xdr:row>
      <xdr:rowOff>19050</xdr:rowOff>
    </xdr:from>
    <xdr:to>
      <xdr:col>1</xdr:col>
      <xdr:colOff>95250</xdr:colOff>
      <xdr:row>29</xdr:row>
      <xdr:rowOff>19050</xdr:rowOff>
    </xdr:to>
    <xdr:sp>
      <xdr:nvSpPr>
        <xdr:cNvPr id="7" name="AutoShape 8"/>
        <xdr:cNvSpPr>
          <a:spLocks/>
        </xdr:cNvSpPr>
      </xdr:nvSpPr>
      <xdr:spPr>
        <a:xfrm>
          <a:off x="704850" y="5191125"/>
          <a:ext cx="76200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19050</xdr:rowOff>
    </xdr:from>
    <xdr:to>
      <xdr:col>1</xdr:col>
      <xdr:colOff>95250</xdr:colOff>
      <xdr:row>21</xdr:row>
      <xdr:rowOff>190500</xdr:rowOff>
    </xdr:to>
    <xdr:sp>
      <xdr:nvSpPr>
        <xdr:cNvPr id="8" name="AutoShape 9"/>
        <xdr:cNvSpPr>
          <a:spLocks/>
        </xdr:cNvSpPr>
      </xdr:nvSpPr>
      <xdr:spPr>
        <a:xfrm>
          <a:off x="704850" y="3724275"/>
          <a:ext cx="762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41</xdr:row>
      <xdr:rowOff>66675</xdr:rowOff>
    </xdr:from>
    <xdr:to>
      <xdr:col>1</xdr:col>
      <xdr:colOff>95250</xdr:colOff>
      <xdr:row>44</xdr:row>
      <xdr:rowOff>19050</xdr:rowOff>
    </xdr:to>
    <xdr:sp>
      <xdr:nvSpPr>
        <xdr:cNvPr id="9" name="AutoShape 11"/>
        <xdr:cNvSpPr>
          <a:spLocks/>
        </xdr:cNvSpPr>
      </xdr:nvSpPr>
      <xdr:spPr>
        <a:xfrm>
          <a:off x="704850" y="8591550"/>
          <a:ext cx="762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95250</xdr:colOff>
      <xdr:row>31</xdr:row>
      <xdr:rowOff>171450</xdr:rowOff>
    </xdr:to>
    <xdr:sp>
      <xdr:nvSpPr>
        <xdr:cNvPr id="10" name="AutoShape 12"/>
        <xdr:cNvSpPr>
          <a:spLocks/>
        </xdr:cNvSpPr>
      </xdr:nvSpPr>
      <xdr:spPr>
        <a:xfrm>
          <a:off x="704850" y="602932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95250</xdr:colOff>
      <xdr:row>24</xdr:row>
      <xdr:rowOff>171450</xdr:rowOff>
    </xdr:to>
    <xdr:sp>
      <xdr:nvSpPr>
        <xdr:cNvPr id="11" name="AutoShape 13"/>
        <xdr:cNvSpPr>
          <a:spLocks/>
        </xdr:cNvSpPr>
      </xdr:nvSpPr>
      <xdr:spPr>
        <a:xfrm>
          <a:off x="704850" y="456247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32</xdr:row>
      <xdr:rowOff>19050</xdr:rowOff>
    </xdr:from>
    <xdr:to>
      <xdr:col>1</xdr:col>
      <xdr:colOff>95250</xdr:colOff>
      <xdr:row>34</xdr:row>
      <xdr:rowOff>171450</xdr:rowOff>
    </xdr:to>
    <xdr:sp>
      <xdr:nvSpPr>
        <xdr:cNvPr id="12" name="AutoShape 14"/>
        <xdr:cNvSpPr>
          <a:spLocks/>
        </xdr:cNvSpPr>
      </xdr:nvSpPr>
      <xdr:spPr>
        <a:xfrm>
          <a:off x="704850" y="665797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19050</xdr:rowOff>
    </xdr:from>
    <xdr:to>
      <xdr:col>1</xdr:col>
      <xdr:colOff>95250</xdr:colOff>
      <xdr:row>38</xdr:row>
      <xdr:rowOff>190500</xdr:rowOff>
    </xdr:to>
    <xdr:sp>
      <xdr:nvSpPr>
        <xdr:cNvPr id="13" name="AutoShape 15"/>
        <xdr:cNvSpPr>
          <a:spLocks/>
        </xdr:cNvSpPr>
      </xdr:nvSpPr>
      <xdr:spPr>
        <a:xfrm>
          <a:off x="704850" y="7286625"/>
          <a:ext cx="762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44</xdr:row>
      <xdr:rowOff>19050</xdr:rowOff>
    </xdr:from>
    <xdr:to>
      <xdr:col>1</xdr:col>
      <xdr:colOff>123825</xdr:colOff>
      <xdr:row>48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704850" y="9172575"/>
          <a:ext cx="10477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25</xdr:row>
      <xdr:rowOff>19050</xdr:rowOff>
    </xdr:from>
    <xdr:to>
      <xdr:col>1</xdr:col>
      <xdr:colOff>95250</xdr:colOff>
      <xdr:row>29</xdr:row>
      <xdr:rowOff>19050</xdr:rowOff>
    </xdr:to>
    <xdr:sp>
      <xdr:nvSpPr>
        <xdr:cNvPr id="15" name="AutoShape 17"/>
        <xdr:cNvSpPr>
          <a:spLocks/>
        </xdr:cNvSpPr>
      </xdr:nvSpPr>
      <xdr:spPr>
        <a:xfrm>
          <a:off x="704850" y="5191125"/>
          <a:ext cx="76200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19050</xdr:rowOff>
    </xdr:from>
    <xdr:to>
      <xdr:col>1</xdr:col>
      <xdr:colOff>95250</xdr:colOff>
      <xdr:row>21</xdr:row>
      <xdr:rowOff>190500</xdr:rowOff>
    </xdr:to>
    <xdr:sp>
      <xdr:nvSpPr>
        <xdr:cNvPr id="16" name="AutoShape 18"/>
        <xdr:cNvSpPr>
          <a:spLocks/>
        </xdr:cNvSpPr>
      </xdr:nvSpPr>
      <xdr:spPr>
        <a:xfrm>
          <a:off x="704850" y="3724275"/>
          <a:ext cx="762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48</xdr:row>
      <xdr:rowOff>19050</xdr:rowOff>
    </xdr:from>
    <xdr:to>
      <xdr:col>1</xdr:col>
      <xdr:colOff>76200</xdr:colOff>
      <xdr:row>50</xdr:row>
      <xdr:rowOff>190500</xdr:rowOff>
    </xdr:to>
    <xdr:sp>
      <xdr:nvSpPr>
        <xdr:cNvPr id="17" name="AutoShape 19"/>
        <xdr:cNvSpPr>
          <a:spLocks/>
        </xdr:cNvSpPr>
      </xdr:nvSpPr>
      <xdr:spPr>
        <a:xfrm>
          <a:off x="704850" y="10010775"/>
          <a:ext cx="5715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76200</xdr:rowOff>
    </xdr:from>
    <xdr:to>
      <xdr:col>1</xdr:col>
      <xdr:colOff>114300</xdr:colOff>
      <xdr:row>6</xdr:row>
      <xdr:rowOff>238125</xdr:rowOff>
    </xdr:to>
    <xdr:sp>
      <xdr:nvSpPr>
        <xdr:cNvPr id="10" name="AutoShape 10"/>
        <xdr:cNvSpPr>
          <a:spLocks/>
        </xdr:cNvSpPr>
      </xdr:nvSpPr>
      <xdr:spPr>
        <a:xfrm>
          <a:off x="723900" y="952500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76200</xdr:rowOff>
    </xdr:from>
    <xdr:to>
      <xdr:col>1</xdr:col>
      <xdr:colOff>114300</xdr:colOff>
      <xdr:row>8</xdr:row>
      <xdr:rowOff>238125</xdr:rowOff>
    </xdr:to>
    <xdr:sp>
      <xdr:nvSpPr>
        <xdr:cNvPr id="11" name="AutoShape 11"/>
        <xdr:cNvSpPr>
          <a:spLocks/>
        </xdr:cNvSpPr>
      </xdr:nvSpPr>
      <xdr:spPr>
        <a:xfrm>
          <a:off x="723900" y="157162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66675</xdr:rowOff>
    </xdr:from>
    <xdr:to>
      <xdr:col>1</xdr:col>
      <xdr:colOff>114300</xdr:colOff>
      <xdr:row>10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723900" y="2162175"/>
          <a:ext cx="762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10</xdr:row>
      <xdr:rowOff>0</xdr:rowOff>
    </xdr:from>
    <xdr:to>
      <xdr:col>0</xdr:col>
      <xdr:colOff>371475</xdr:colOff>
      <xdr:row>15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95275" y="3143250"/>
          <a:ext cx="76200" cy="2105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5</xdr:row>
      <xdr:rowOff>0</xdr:rowOff>
    </xdr:from>
    <xdr:to>
      <xdr:col>0</xdr:col>
      <xdr:colOff>371475</xdr:colOff>
      <xdr:row>10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95275" y="1047750"/>
          <a:ext cx="76200" cy="2105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6</xdr:row>
      <xdr:rowOff>9525</xdr:rowOff>
    </xdr:from>
    <xdr:to>
      <xdr:col>2</xdr:col>
      <xdr:colOff>57150</xdr:colOff>
      <xdr:row>9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714375" y="1476375"/>
          <a:ext cx="76200" cy="1257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76200</xdr:colOff>
      <xdr:row>14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33425" y="3562350"/>
          <a:ext cx="76200" cy="1257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19</xdr:row>
      <xdr:rowOff>0</xdr:rowOff>
    </xdr:from>
    <xdr:to>
      <xdr:col>0</xdr:col>
      <xdr:colOff>390525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14325" y="5934075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20</xdr:row>
      <xdr:rowOff>0</xdr:rowOff>
    </xdr:from>
    <xdr:to>
      <xdr:col>0</xdr:col>
      <xdr:colOff>390525</xdr:colOff>
      <xdr:row>20</xdr:row>
      <xdr:rowOff>19050</xdr:rowOff>
    </xdr:to>
    <xdr:sp>
      <xdr:nvSpPr>
        <xdr:cNvPr id="6" name="AutoShape 7"/>
        <xdr:cNvSpPr>
          <a:spLocks/>
        </xdr:cNvSpPr>
      </xdr:nvSpPr>
      <xdr:spPr>
        <a:xfrm>
          <a:off x="314325" y="6115050"/>
          <a:ext cx="76200" cy="19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" y="5934075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" y="5934075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2000250" y="59340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972300" y="59340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972300" y="59340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2000250" y="59340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20</xdr:row>
      <xdr:rowOff>0</xdr:rowOff>
    </xdr:from>
    <xdr:to>
      <xdr:col>0</xdr:col>
      <xdr:colOff>390525</xdr:colOff>
      <xdr:row>25</xdr:row>
      <xdr:rowOff>19050</xdr:rowOff>
    </xdr:to>
    <xdr:sp>
      <xdr:nvSpPr>
        <xdr:cNvPr id="13" name="AutoShape 14"/>
        <xdr:cNvSpPr>
          <a:spLocks/>
        </xdr:cNvSpPr>
      </xdr:nvSpPr>
      <xdr:spPr>
        <a:xfrm>
          <a:off x="314325" y="6115050"/>
          <a:ext cx="76200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25</xdr:row>
      <xdr:rowOff>0</xdr:rowOff>
    </xdr:from>
    <xdr:to>
      <xdr:col>0</xdr:col>
      <xdr:colOff>390525</xdr:colOff>
      <xdr:row>30</xdr:row>
      <xdr:rowOff>19050</xdr:rowOff>
    </xdr:to>
    <xdr:sp>
      <xdr:nvSpPr>
        <xdr:cNvPr id="14" name="AutoShape 15"/>
        <xdr:cNvSpPr>
          <a:spLocks/>
        </xdr:cNvSpPr>
      </xdr:nvSpPr>
      <xdr:spPr>
        <a:xfrm>
          <a:off x="314325" y="6972300"/>
          <a:ext cx="76200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21</xdr:row>
      <xdr:rowOff>0</xdr:rowOff>
    </xdr:from>
    <xdr:to>
      <xdr:col>2</xdr:col>
      <xdr:colOff>0</xdr:colOff>
      <xdr:row>24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" y="62865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26</xdr:row>
      <xdr:rowOff>0</xdr:rowOff>
    </xdr:from>
    <xdr:to>
      <xdr:col>2</xdr:col>
      <xdr:colOff>0</xdr:colOff>
      <xdr:row>29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" y="7143750"/>
          <a:ext cx="9525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24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2000250" y="6286500"/>
          <a:ext cx="7620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24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6972300" y="6286500"/>
          <a:ext cx="7620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29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6972300" y="7143750"/>
          <a:ext cx="7620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29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2000250" y="7143750"/>
          <a:ext cx="7620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19050</xdr:rowOff>
    </xdr:from>
    <xdr:to>
      <xdr:col>1</xdr:col>
      <xdr:colOff>114300</xdr:colOff>
      <xdr:row>12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895350" y="1238250"/>
          <a:ext cx="95250" cy="990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114300</xdr:colOff>
      <xdr:row>12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895350" y="1238250"/>
          <a:ext cx="95250" cy="990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114300</xdr:colOff>
      <xdr:row>12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895350" y="1238250"/>
          <a:ext cx="95250" cy="990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0</xdr:rowOff>
    </xdr:from>
    <xdr:to>
      <xdr:col>1</xdr:col>
      <xdr:colOff>133350</xdr:colOff>
      <xdr:row>6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742950" y="70485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0</xdr:rowOff>
    </xdr:from>
    <xdr:to>
      <xdr:col>1</xdr:col>
      <xdr:colOff>133350</xdr:colOff>
      <xdr:row>8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742950" y="104775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0</xdr:rowOff>
    </xdr:from>
    <xdr:to>
      <xdr:col>1</xdr:col>
      <xdr:colOff>133350</xdr:colOff>
      <xdr:row>10</xdr:row>
      <xdr:rowOff>19050</xdr:rowOff>
    </xdr:to>
    <xdr:sp>
      <xdr:nvSpPr>
        <xdr:cNvPr id="3" name="AutoShape 5"/>
        <xdr:cNvSpPr>
          <a:spLocks/>
        </xdr:cNvSpPr>
      </xdr:nvSpPr>
      <xdr:spPr>
        <a:xfrm>
          <a:off x="742950" y="139065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10</xdr:row>
      <xdr:rowOff>0</xdr:rowOff>
    </xdr:from>
    <xdr:to>
      <xdr:col>1</xdr:col>
      <xdr:colOff>133350</xdr:colOff>
      <xdr:row>12</xdr:row>
      <xdr:rowOff>19050</xdr:rowOff>
    </xdr:to>
    <xdr:sp>
      <xdr:nvSpPr>
        <xdr:cNvPr id="4" name="AutoShape 6"/>
        <xdr:cNvSpPr>
          <a:spLocks/>
        </xdr:cNvSpPr>
      </xdr:nvSpPr>
      <xdr:spPr>
        <a:xfrm>
          <a:off x="742950" y="173355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142875</xdr:colOff>
      <xdr:row>13</xdr:row>
      <xdr:rowOff>171450</xdr:rowOff>
    </xdr:to>
    <xdr:sp>
      <xdr:nvSpPr>
        <xdr:cNvPr id="5" name="AutoShape 7"/>
        <xdr:cNvSpPr>
          <a:spLocks/>
        </xdr:cNvSpPr>
      </xdr:nvSpPr>
      <xdr:spPr>
        <a:xfrm>
          <a:off x="742950" y="2076450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0</xdr:rowOff>
    </xdr:from>
    <xdr:to>
      <xdr:col>1</xdr:col>
      <xdr:colOff>133350</xdr:colOff>
      <xdr:row>6</xdr:row>
      <xdr:rowOff>19050</xdr:rowOff>
    </xdr:to>
    <xdr:sp>
      <xdr:nvSpPr>
        <xdr:cNvPr id="6" name="AutoShape 10"/>
        <xdr:cNvSpPr>
          <a:spLocks/>
        </xdr:cNvSpPr>
      </xdr:nvSpPr>
      <xdr:spPr>
        <a:xfrm>
          <a:off x="742950" y="70485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0</xdr:rowOff>
    </xdr:from>
    <xdr:to>
      <xdr:col>1</xdr:col>
      <xdr:colOff>133350</xdr:colOff>
      <xdr:row>8</xdr:row>
      <xdr:rowOff>19050</xdr:rowOff>
    </xdr:to>
    <xdr:sp>
      <xdr:nvSpPr>
        <xdr:cNvPr id="7" name="AutoShape 11"/>
        <xdr:cNvSpPr>
          <a:spLocks/>
        </xdr:cNvSpPr>
      </xdr:nvSpPr>
      <xdr:spPr>
        <a:xfrm>
          <a:off x="742950" y="104775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0</xdr:rowOff>
    </xdr:from>
    <xdr:to>
      <xdr:col>1</xdr:col>
      <xdr:colOff>133350</xdr:colOff>
      <xdr:row>10</xdr:row>
      <xdr:rowOff>19050</xdr:rowOff>
    </xdr:to>
    <xdr:sp>
      <xdr:nvSpPr>
        <xdr:cNvPr id="8" name="AutoShape 12"/>
        <xdr:cNvSpPr>
          <a:spLocks/>
        </xdr:cNvSpPr>
      </xdr:nvSpPr>
      <xdr:spPr>
        <a:xfrm>
          <a:off x="742950" y="139065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10</xdr:row>
      <xdr:rowOff>0</xdr:rowOff>
    </xdr:from>
    <xdr:to>
      <xdr:col>1</xdr:col>
      <xdr:colOff>133350</xdr:colOff>
      <xdr:row>12</xdr:row>
      <xdr:rowOff>19050</xdr:rowOff>
    </xdr:to>
    <xdr:sp>
      <xdr:nvSpPr>
        <xdr:cNvPr id="9" name="AutoShape 13"/>
        <xdr:cNvSpPr>
          <a:spLocks/>
        </xdr:cNvSpPr>
      </xdr:nvSpPr>
      <xdr:spPr>
        <a:xfrm>
          <a:off x="742950" y="173355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142875</xdr:colOff>
      <xdr:row>13</xdr:row>
      <xdr:rowOff>171450</xdr:rowOff>
    </xdr:to>
    <xdr:sp>
      <xdr:nvSpPr>
        <xdr:cNvPr id="10" name="AutoShape 14"/>
        <xdr:cNvSpPr>
          <a:spLocks/>
        </xdr:cNvSpPr>
      </xdr:nvSpPr>
      <xdr:spPr>
        <a:xfrm>
          <a:off x="742950" y="2076450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76200</xdr:colOff>
      <xdr:row>4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666750" y="552450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76200</xdr:colOff>
      <xdr:row>6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666750" y="895350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9525</xdr:rowOff>
    </xdr:from>
    <xdr:to>
      <xdr:col>7</xdr:col>
      <xdr:colOff>0</xdr:colOff>
      <xdr:row>4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6924675" y="552450"/>
          <a:ext cx="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19050</xdr:rowOff>
    </xdr:from>
    <xdr:to>
      <xdr:col>7</xdr:col>
      <xdr:colOff>0</xdr:colOff>
      <xdr:row>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924675" y="904875"/>
          <a:ext cx="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9525</xdr:rowOff>
    </xdr:from>
    <xdr:to>
      <xdr:col>1</xdr:col>
      <xdr:colOff>133350</xdr:colOff>
      <xdr:row>4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942975" y="542925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5</xdr:row>
      <xdr:rowOff>19050</xdr:rowOff>
    </xdr:from>
    <xdr:to>
      <xdr:col>1</xdr:col>
      <xdr:colOff>133350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42975" y="89535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19050</xdr:rowOff>
    </xdr:from>
    <xdr:to>
      <xdr:col>1</xdr:col>
      <xdr:colOff>133350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42975" y="123825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9</xdr:row>
      <xdr:rowOff>19050</xdr:rowOff>
    </xdr:from>
    <xdr:to>
      <xdr:col>1</xdr:col>
      <xdr:colOff>133350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42975" y="158115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0</xdr:rowOff>
    </xdr:from>
    <xdr:to>
      <xdr:col>1</xdr:col>
      <xdr:colOff>95250</xdr:colOff>
      <xdr:row>10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04850" y="173355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0</xdr:rowOff>
    </xdr:from>
    <xdr:to>
      <xdr:col>1</xdr:col>
      <xdr:colOff>95250</xdr:colOff>
      <xdr:row>10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704850" y="173355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0</xdr:rowOff>
    </xdr:from>
    <xdr:to>
      <xdr:col>1</xdr:col>
      <xdr:colOff>95250</xdr:colOff>
      <xdr:row>10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704850" y="173355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0</xdr:rowOff>
    </xdr:from>
    <xdr:to>
      <xdr:col>1</xdr:col>
      <xdr:colOff>95250</xdr:colOff>
      <xdr:row>10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704850" y="173355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1</xdr:col>
      <xdr:colOff>104775</xdr:colOff>
      <xdr:row>10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714375" y="173355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0</xdr:row>
      <xdr:rowOff>0</xdr:rowOff>
    </xdr:from>
    <xdr:to>
      <xdr:col>13</xdr:col>
      <xdr:colOff>361950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01075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114300</xdr:rowOff>
    </xdr:from>
    <xdr:to>
      <xdr:col>1</xdr:col>
      <xdr:colOff>95250</xdr:colOff>
      <xdr:row>7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704850" y="1181100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114300</xdr:rowOff>
    </xdr:from>
    <xdr:to>
      <xdr:col>1</xdr:col>
      <xdr:colOff>95250</xdr:colOff>
      <xdr:row>9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704850" y="1543050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114300</xdr:rowOff>
    </xdr:from>
    <xdr:to>
      <xdr:col>1</xdr:col>
      <xdr:colOff>95250</xdr:colOff>
      <xdr:row>11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704850" y="1905000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114300</xdr:rowOff>
    </xdr:from>
    <xdr:to>
      <xdr:col>1</xdr:col>
      <xdr:colOff>95250</xdr:colOff>
      <xdr:row>13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704850" y="2266950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1</xdr:col>
      <xdr:colOff>104775</xdr:colOff>
      <xdr:row>5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714375" y="8096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114300</xdr:rowOff>
    </xdr:from>
    <xdr:to>
      <xdr:col>1</xdr:col>
      <xdr:colOff>95250</xdr:colOff>
      <xdr:row>7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704850" y="1181100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114300</xdr:rowOff>
    </xdr:from>
    <xdr:to>
      <xdr:col>1</xdr:col>
      <xdr:colOff>95250</xdr:colOff>
      <xdr:row>9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704850" y="1543050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114300</xdr:rowOff>
    </xdr:from>
    <xdr:to>
      <xdr:col>1</xdr:col>
      <xdr:colOff>95250</xdr:colOff>
      <xdr:row>11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704850" y="1905000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114300</xdr:rowOff>
    </xdr:from>
    <xdr:to>
      <xdr:col>1</xdr:col>
      <xdr:colOff>95250</xdr:colOff>
      <xdr:row>13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704850" y="2266950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1</xdr:col>
      <xdr:colOff>104775</xdr:colOff>
      <xdr:row>5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714375" y="8096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266700</xdr:rowOff>
    </xdr:from>
    <xdr:to>
      <xdr:col>1</xdr:col>
      <xdr:colOff>76200</xdr:colOff>
      <xdr:row>8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685800" y="160020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266700</xdr:rowOff>
    </xdr:from>
    <xdr:to>
      <xdr:col>1</xdr:col>
      <xdr:colOff>76200</xdr:colOff>
      <xdr:row>10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685800" y="21717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19050</xdr:rowOff>
    </xdr:from>
    <xdr:to>
      <xdr:col>1</xdr:col>
      <xdr:colOff>76200</xdr:colOff>
      <xdr:row>12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685800" y="27813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1</xdr:col>
      <xdr:colOff>66675</xdr:colOff>
      <xdr:row>14</xdr:row>
      <xdr:rowOff>247650</xdr:rowOff>
    </xdr:to>
    <xdr:sp>
      <xdr:nvSpPr>
        <xdr:cNvPr id="4" name="AutoShape 4"/>
        <xdr:cNvSpPr>
          <a:spLocks/>
        </xdr:cNvSpPr>
      </xdr:nvSpPr>
      <xdr:spPr>
        <a:xfrm>
          <a:off x="676275" y="333375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76200</xdr:colOff>
      <xdr:row>6</xdr:row>
      <xdr:rowOff>247650</xdr:rowOff>
    </xdr:to>
    <xdr:sp>
      <xdr:nvSpPr>
        <xdr:cNvPr id="5" name="AutoShape 5"/>
        <xdr:cNvSpPr>
          <a:spLocks/>
        </xdr:cNvSpPr>
      </xdr:nvSpPr>
      <xdr:spPr>
        <a:xfrm>
          <a:off x="685800" y="104775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266700</xdr:rowOff>
    </xdr:from>
    <xdr:to>
      <xdr:col>1</xdr:col>
      <xdr:colOff>76200</xdr:colOff>
      <xdr:row>19</xdr:row>
      <xdr:rowOff>257175</xdr:rowOff>
    </xdr:to>
    <xdr:sp>
      <xdr:nvSpPr>
        <xdr:cNvPr id="6" name="AutoShape 6"/>
        <xdr:cNvSpPr>
          <a:spLocks/>
        </xdr:cNvSpPr>
      </xdr:nvSpPr>
      <xdr:spPr>
        <a:xfrm>
          <a:off x="685800" y="474345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266700</xdr:rowOff>
    </xdr:from>
    <xdr:to>
      <xdr:col>1</xdr:col>
      <xdr:colOff>76200</xdr:colOff>
      <xdr:row>21</xdr:row>
      <xdr:rowOff>266700</xdr:rowOff>
    </xdr:to>
    <xdr:sp>
      <xdr:nvSpPr>
        <xdr:cNvPr id="7" name="AutoShape 7"/>
        <xdr:cNvSpPr>
          <a:spLocks/>
        </xdr:cNvSpPr>
      </xdr:nvSpPr>
      <xdr:spPr>
        <a:xfrm>
          <a:off x="685800" y="531495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</xdr:rowOff>
    </xdr:from>
    <xdr:to>
      <xdr:col>1</xdr:col>
      <xdr:colOff>76200</xdr:colOff>
      <xdr:row>23</xdr:row>
      <xdr:rowOff>266700</xdr:rowOff>
    </xdr:to>
    <xdr:sp>
      <xdr:nvSpPr>
        <xdr:cNvPr id="8" name="AutoShape 8"/>
        <xdr:cNvSpPr>
          <a:spLocks/>
        </xdr:cNvSpPr>
      </xdr:nvSpPr>
      <xdr:spPr>
        <a:xfrm>
          <a:off x="685800" y="592455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24</xdr:row>
      <xdr:rowOff>0</xdr:rowOff>
    </xdr:from>
    <xdr:to>
      <xdr:col>1</xdr:col>
      <xdr:colOff>66675</xdr:colOff>
      <xdr:row>25</xdr:row>
      <xdr:rowOff>247650</xdr:rowOff>
    </xdr:to>
    <xdr:sp>
      <xdr:nvSpPr>
        <xdr:cNvPr id="9" name="AutoShape 9"/>
        <xdr:cNvSpPr>
          <a:spLocks/>
        </xdr:cNvSpPr>
      </xdr:nvSpPr>
      <xdr:spPr>
        <a:xfrm>
          <a:off x="676275" y="64770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76200</xdr:colOff>
      <xdr:row>17</xdr:row>
      <xdr:rowOff>247650</xdr:rowOff>
    </xdr:to>
    <xdr:sp>
      <xdr:nvSpPr>
        <xdr:cNvPr id="10" name="AutoShape 10"/>
        <xdr:cNvSpPr>
          <a:spLocks/>
        </xdr:cNvSpPr>
      </xdr:nvSpPr>
      <xdr:spPr>
        <a:xfrm>
          <a:off x="685800" y="41910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266700</xdr:rowOff>
    </xdr:from>
    <xdr:to>
      <xdr:col>1</xdr:col>
      <xdr:colOff>76200</xdr:colOff>
      <xdr:row>30</xdr:row>
      <xdr:rowOff>257175</xdr:rowOff>
    </xdr:to>
    <xdr:sp>
      <xdr:nvSpPr>
        <xdr:cNvPr id="11" name="AutoShape 11"/>
        <xdr:cNvSpPr>
          <a:spLocks/>
        </xdr:cNvSpPr>
      </xdr:nvSpPr>
      <xdr:spPr>
        <a:xfrm>
          <a:off x="685800" y="788670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266700</xdr:rowOff>
    </xdr:from>
    <xdr:to>
      <xdr:col>1</xdr:col>
      <xdr:colOff>76200</xdr:colOff>
      <xdr:row>32</xdr:row>
      <xdr:rowOff>266700</xdr:rowOff>
    </xdr:to>
    <xdr:sp>
      <xdr:nvSpPr>
        <xdr:cNvPr id="12" name="AutoShape 12"/>
        <xdr:cNvSpPr>
          <a:spLocks/>
        </xdr:cNvSpPr>
      </xdr:nvSpPr>
      <xdr:spPr>
        <a:xfrm>
          <a:off x="685800" y="84582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76200</xdr:colOff>
      <xdr:row>34</xdr:row>
      <xdr:rowOff>266700</xdr:rowOff>
    </xdr:to>
    <xdr:sp>
      <xdr:nvSpPr>
        <xdr:cNvPr id="13" name="AutoShape 13"/>
        <xdr:cNvSpPr>
          <a:spLocks/>
        </xdr:cNvSpPr>
      </xdr:nvSpPr>
      <xdr:spPr>
        <a:xfrm>
          <a:off x="685800" y="90678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35</xdr:row>
      <xdr:rowOff>0</xdr:rowOff>
    </xdr:from>
    <xdr:to>
      <xdr:col>1</xdr:col>
      <xdr:colOff>66675</xdr:colOff>
      <xdr:row>36</xdr:row>
      <xdr:rowOff>247650</xdr:rowOff>
    </xdr:to>
    <xdr:sp>
      <xdr:nvSpPr>
        <xdr:cNvPr id="14" name="AutoShape 14"/>
        <xdr:cNvSpPr>
          <a:spLocks/>
        </xdr:cNvSpPr>
      </xdr:nvSpPr>
      <xdr:spPr>
        <a:xfrm>
          <a:off x="676275" y="962025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76200</xdr:colOff>
      <xdr:row>28</xdr:row>
      <xdr:rowOff>247650</xdr:rowOff>
    </xdr:to>
    <xdr:sp>
      <xdr:nvSpPr>
        <xdr:cNvPr id="15" name="AutoShape 15"/>
        <xdr:cNvSpPr>
          <a:spLocks/>
        </xdr:cNvSpPr>
      </xdr:nvSpPr>
      <xdr:spPr>
        <a:xfrm>
          <a:off x="685800" y="733425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266700</xdr:rowOff>
    </xdr:from>
    <xdr:to>
      <xdr:col>1</xdr:col>
      <xdr:colOff>76200</xdr:colOff>
      <xdr:row>8</xdr:row>
      <xdr:rowOff>257175</xdr:rowOff>
    </xdr:to>
    <xdr:sp>
      <xdr:nvSpPr>
        <xdr:cNvPr id="16" name="AutoShape 16"/>
        <xdr:cNvSpPr>
          <a:spLocks/>
        </xdr:cNvSpPr>
      </xdr:nvSpPr>
      <xdr:spPr>
        <a:xfrm>
          <a:off x="685800" y="160020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266700</xdr:rowOff>
    </xdr:from>
    <xdr:to>
      <xdr:col>1</xdr:col>
      <xdr:colOff>76200</xdr:colOff>
      <xdr:row>10</xdr:row>
      <xdr:rowOff>266700</xdr:rowOff>
    </xdr:to>
    <xdr:sp>
      <xdr:nvSpPr>
        <xdr:cNvPr id="17" name="AutoShape 17"/>
        <xdr:cNvSpPr>
          <a:spLocks/>
        </xdr:cNvSpPr>
      </xdr:nvSpPr>
      <xdr:spPr>
        <a:xfrm>
          <a:off x="685800" y="21717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19050</xdr:rowOff>
    </xdr:from>
    <xdr:to>
      <xdr:col>1</xdr:col>
      <xdr:colOff>76200</xdr:colOff>
      <xdr:row>12</xdr:row>
      <xdr:rowOff>266700</xdr:rowOff>
    </xdr:to>
    <xdr:sp>
      <xdr:nvSpPr>
        <xdr:cNvPr id="18" name="AutoShape 18"/>
        <xdr:cNvSpPr>
          <a:spLocks/>
        </xdr:cNvSpPr>
      </xdr:nvSpPr>
      <xdr:spPr>
        <a:xfrm>
          <a:off x="685800" y="27813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1</xdr:col>
      <xdr:colOff>66675</xdr:colOff>
      <xdr:row>14</xdr:row>
      <xdr:rowOff>247650</xdr:rowOff>
    </xdr:to>
    <xdr:sp>
      <xdr:nvSpPr>
        <xdr:cNvPr id="19" name="AutoShape 19"/>
        <xdr:cNvSpPr>
          <a:spLocks/>
        </xdr:cNvSpPr>
      </xdr:nvSpPr>
      <xdr:spPr>
        <a:xfrm>
          <a:off x="676275" y="333375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76200</xdr:colOff>
      <xdr:row>6</xdr:row>
      <xdr:rowOff>247650</xdr:rowOff>
    </xdr:to>
    <xdr:sp>
      <xdr:nvSpPr>
        <xdr:cNvPr id="20" name="AutoShape 20"/>
        <xdr:cNvSpPr>
          <a:spLocks/>
        </xdr:cNvSpPr>
      </xdr:nvSpPr>
      <xdr:spPr>
        <a:xfrm>
          <a:off x="685800" y="104775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266700</xdr:rowOff>
    </xdr:from>
    <xdr:to>
      <xdr:col>1</xdr:col>
      <xdr:colOff>76200</xdr:colOff>
      <xdr:row>19</xdr:row>
      <xdr:rowOff>257175</xdr:rowOff>
    </xdr:to>
    <xdr:sp>
      <xdr:nvSpPr>
        <xdr:cNvPr id="21" name="AutoShape 21"/>
        <xdr:cNvSpPr>
          <a:spLocks/>
        </xdr:cNvSpPr>
      </xdr:nvSpPr>
      <xdr:spPr>
        <a:xfrm>
          <a:off x="685800" y="474345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266700</xdr:rowOff>
    </xdr:from>
    <xdr:to>
      <xdr:col>1</xdr:col>
      <xdr:colOff>76200</xdr:colOff>
      <xdr:row>21</xdr:row>
      <xdr:rowOff>266700</xdr:rowOff>
    </xdr:to>
    <xdr:sp>
      <xdr:nvSpPr>
        <xdr:cNvPr id="22" name="AutoShape 22"/>
        <xdr:cNvSpPr>
          <a:spLocks/>
        </xdr:cNvSpPr>
      </xdr:nvSpPr>
      <xdr:spPr>
        <a:xfrm>
          <a:off x="685800" y="531495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</xdr:rowOff>
    </xdr:from>
    <xdr:to>
      <xdr:col>1</xdr:col>
      <xdr:colOff>76200</xdr:colOff>
      <xdr:row>23</xdr:row>
      <xdr:rowOff>266700</xdr:rowOff>
    </xdr:to>
    <xdr:sp>
      <xdr:nvSpPr>
        <xdr:cNvPr id="23" name="AutoShape 23"/>
        <xdr:cNvSpPr>
          <a:spLocks/>
        </xdr:cNvSpPr>
      </xdr:nvSpPr>
      <xdr:spPr>
        <a:xfrm>
          <a:off x="685800" y="592455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24</xdr:row>
      <xdr:rowOff>0</xdr:rowOff>
    </xdr:from>
    <xdr:to>
      <xdr:col>1</xdr:col>
      <xdr:colOff>66675</xdr:colOff>
      <xdr:row>25</xdr:row>
      <xdr:rowOff>247650</xdr:rowOff>
    </xdr:to>
    <xdr:sp>
      <xdr:nvSpPr>
        <xdr:cNvPr id="24" name="AutoShape 24"/>
        <xdr:cNvSpPr>
          <a:spLocks/>
        </xdr:cNvSpPr>
      </xdr:nvSpPr>
      <xdr:spPr>
        <a:xfrm>
          <a:off x="676275" y="64770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76200</xdr:colOff>
      <xdr:row>17</xdr:row>
      <xdr:rowOff>247650</xdr:rowOff>
    </xdr:to>
    <xdr:sp>
      <xdr:nvSpPr>
        <xdr:cNvPr id="25" name="AutoShape 25"/>
        <xdr:cNvSpPr>
          <a:spLocks/>
        </xdr:cNvSpPr>
      </xdr:nvSpPr>
      <xdr:spPr>
        <a:xfrm>
          <a:off x="685800" y="41910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266700</xdr:rowOff>
    </xdr:from>
    <xdr:to>
      <xdr:col>1</xdr:col>
      <xdr:colOff>76200</xdr:colOff>
      <xdr:row>30</xdr:row>
      <xdr:rowOff>257175</xdr:rowOff>
    </xdr:to>
    <xdr:sp>
      <xdr:nvSpPr>
        <xdr:cNvPr id="26" name="AutoShape 26"/>
        <xdr:cNvSpPr>
          <a:spLocks/>
        </xdr:cNvSpPr>
      </xdr:nvSpPr>
      <xdr:spPr>
        <a:xfrm>
          <a:off x="685800" y="788670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266700</xdr:rowOff>
    </xdr:from>
    <xdr:to>
      <xdr:col>1</xdr:col>
      <xdr:colOff>76200</xdr:colOff>
      <xdr:row>32</xdr:row>
      <xdr:rowOff>266700</xdr:rowOff>
    </xdr:to>
    <xdr:sp>
      <xdr:nvSpPr>
        <xdr:cNvPr id="27" name="AutoShape 27"/>
        <xdr:cNvSpPr>
          <a:spLocks/>
        </xdr:cNvSpPr>
      </xdr:nvSpPr>
      <xdr:spPr>
        <a:xfrm>
          <a:off x="685800" y="84582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76200</xdr:colOff>
      <xdr:row>34</xdr:row>
      <xdr:rowOff>266700</xdr:rowOff>
    </xdr:to>
    <xdr:sp>
      <xdr:nvSpPr>
        <xdr:cNvPr id="28" name="AutoShape 28"/>
        <xdr:cNvSpPr>
          <a:spLocks/>
        </xdr:cNvSpPr>
      </xdr:nvSpPr>
      <xdr:spPr>
        <a:xfrm>
          <a:off x="685800" y="90678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35</xdr:row>
      <xdr:rowOff>0</xdr:rowOff>
    </xdr:from>
    <xdr:to>
      <xdr:col>1</xdr:col>
      <xdr:colOff>66675</xdr:colOff>
      <xdr:row>36</xdr:row>
      <xdr:rowOff>247650</xdr:rowOff>
    </xdr:to>
    <xdr:sp>
      <xdr:nvSpPr>
        <xdr:cNvPr id="29" name="AutoShape 29"/>
        <xdr:cNvSpPr>
          <a:spLocks/>
        </xdr:cNvSpPr>
      </xdr:nvSpPr>
      <xdr:spPr>
        <a:xfrm>
          <a:off x="676275" y="962025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76200</xdr:colOff>
      <xdr:row>28</xdr:row>
      <xdr:rowOff>247650</xdr:rowOff>
    </xdr:to>
    <xdr:sp>
      <xdr:nvSpPr>
        <xdr:cNvPr id="30" name="AutoShape 30"/>
        <xdr:cNvSpPr>
          <a:spLocks/>
        </xdr:cNvSpPr>
      </xdr:nvSpPr>
      <xdr:spPr>
        <a:xfrm>
          <a:off x="685800" y="733425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5</xdr:row>
      <xdr:rowOff>9525</xdr:rowOff>
    </xdr:from>
    <xdr:to>
      <xdr:col>1</xdr:col>
      <xdr:colOff>66675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9125" y="1152525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9525</xdr:rowOff>
    </xdr:from>
    <xdr:to>
      <xdr:col>1</xdr:col>
      <xdr:colOff>66675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1695450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11</xdr:row>
      <xdr:rowOff>9525</xdr:rowOff>
    </xdr:from>
    <xdr:to>
      <xdr:col>1</xdr:col>
      <xdr:colOff>66675</xdr:colOff>
      <xdr:row>14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19125" y="2238375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5</xdr:row>
      <xdr:rowOff>9525</xdr:rowOff>
    </xdr:from>
    <xdr:to>
      <xdr:col>1</xdr:col>
      <xdr:colOff>66675</xdr:colOff>
      <xdr:row>8</xdr:row>
      <xdr:rowOff>0</xdr:rowOff>
    </xdr:to>
    <xdr:sp>
      <xdr:nvSpPr>
        <xdr:cNvPr id="4" name="AutoShape 8"/>
        <xdr:cNvSpPr>
          <a:spLocks/>
        </xdr:cNvSpPr>
      </xdr:nvSpPr>
      <xdr:spPr>
        <a:xfrm>
          <a:off x="619125" y="1152525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9525</xdr:rowOff>
    </xdr:from>
    <xdr:to>
      <xdr:col>1</xdr:col>
      <xdr:colOff>66675</xdr:colOff>
      <xdr:row>11</xdr:row>
      <xdr:rowOff>0</xdr:rowOff>
    </xdr:to>
    <xdr:sp>
      <xdr:nvSpPr>
        <xdr:cNvPr id="5" name="AutoShape 9"/>
        <xdr:cNvSpPr>
          <a:spLocks/>
        </xdr:cNvSpPr>
      </xdr:nvSpPr>
      <xdr:spPr>
        <a:xfrm>
          <a:off x="619125" y="1695450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11</xdr:row>
      <xdr:rowOff>9525</xdr:rowOff>
    </xdr:from>
    <xdr:to>
      <xdr:col>1</xdr:col>
      <xdr:colOff>66675</xdr:colOff>
      <xdr:row>14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619125" y="2238375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9525</xdr:rowOff>
    </xdr:from>
    <xdr:to>
      <xdr:col>1</xdr:col>
      <xdr:colOff>95250</xdr:colOff>
      <xdr:row>21</xdr:row>
      <xdr:rowOff>161925</xdr:rowOff>
    </xdr:to>
    <xdr:sp>
      <xdr:nvSpPr>
        <xdr:cNvPr id="7" name="AutoShape 11"/>
        <xdr:cNvSpPr>
          <a:spLocks/>
        </xdr:cNvSpPr>
      </xdr:nvSpPr>
      <xdr:spPr>
        <a:xfrm>
          <a:off x="638175" y="38862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85725</xdr:colOff>
      <xdr:row>29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628650" y="509587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33</xdr:row>
      <xdr:rowOff>9525</xdr:rowOff>
    </xdr:from>
    <xdr:to>
      <xdr:col>1</xdr:col>
      <xdr:colOff>95250</xdr:colOff>
      <xdr:row>35</xdr:row>
      <xdr:rowOff>161925</xdr:rowOff>
    </xdr:to>
    <xdr:sp>
      <xdr:nvSpPr>
        <xdr:cNvPr id="9" name="AutoShape 13"/>
        <xdr:cNvSpPr>
          <a:spLocks/>
        </xdr:cNvSpPr>
      </xdr:nvSpPr>
      <xdr:spPr>
        <a:xfrm>
          <a:off x="638175" y="62865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9525</xdr:rowOff>
    </xdr:from>
    <xdr:to>
      <xdr:col>1</xdr:col>
      <xdr:colOff>95250</xdr:colOff>
      <xdr:row>24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638175" y="4400550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9525</xdr:rowOff>
    </xdr:from>
    <xdr:to>
      <xdr:col>1</xdr:col>
      <xdr:colOff>95250</xdr:colOff>
      <xdr:row>26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638175" y="4743450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29</xdr:row>
      <xdr:rowOff>9525</xdr:rowOff>
    </xdr:from>
    <xdr:to>
      <xdr:col>1</xdr:col>
      <xdr:colOff>95250</xdr:colOff>
      <xdr:row>31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638175" y="5600700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9525</xdr:rowOff>
    </xdr:from>
    <xdr:to>
      <xdr:col>1</xdr:col>
      <xdr:colOff>95250</xdr:colOff>
      <xdr:row>33</xdr:row>
      <xdr:rowOff>0</xdr:rowOff>
    </xdr:to>
    <xdr:sp>
      <xdr:nvSpPr>
        <xdr:cNvPr id="13" name="AutoShape 17"/>
        <xdr:cNvSpPr>
          <a:spLocks/>
        </xdr:cNvSpPr>
      </xdr:nvSpPr>
      <xdr:spPr>
        <a:xfrm>
          <a:off x="638175" y="5943600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9525</xdr:rowOff>
    </xdr:from>
    <xdr:to>
      <xdr:col>1</xdr:col>
      <xdr:colOff>95250</xdr:colOff>
      <xdr:row>38</xdr:row>
      <xdr:rowOff>0</xdr:rowOff>
    </xdr:to>
    <xdr:sp>
      <xdr:nvSpPr>
        <xdr:cNvPr id="14" name="AutoShape 18"/>
        <xdr:cNvSpPr>
          <a:spLocks/>
        </xdr:cNvSpPr>
      </xdr:nvSpPr>
      <xdr:spPr>
        <a:xfrm>
          <a:off x="638175" y="6800850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38</xdr:row>
      <xdr:rowOff>9525</xdr:rowOff>
    </xdr:from>
    <xdr:to>
      <xdr:col>1</xdr:col>
      <xdr:colOff>95250</xdr:colOff>
      <xdr:row>40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638175" y="7143750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2" width="9.00390625" style="2" customWidth="1"/>
    <col min="3" max="4" width="7.375" style="2" customWidth="1"/>
    <col min="5" max="5" width="8.00390625" style="2" customWidth="1"/>
    <col min="6" max="6" width="8.625" style="2" customWidth="1"/>
    <col min="7" max="7" width="7.875" style="2" customWidth="1"/>
    <col min="8" max="8" width="8.00390625" style="2" customWidth="1"/>
    <col min="9" max="11" width="8.625" style="2" customWidth="1"/>
    <col min="12" max="16384" width="9.00390625" style="2" customWidth="1"/>
  </cols>
  <sheetData>
    <row r="1" ht="13.5">
      <c r="A1" s="321" t="s">
        <v>680</v>
      </c>
    </row>
    <row r="2" ht="28.5">
      <c r="A2" s="182" t="s">
        <v>88</v>
      </c>
    </row>
    <row r="3" ht="14.25" thickBot="1">
      <c r="A3" s="1" t="s">
        <v>590</v>
      </c>
    </row>
    <row r="4" spans="1:11" ht="14.25" thickTop="1">
      <c r="A4" s="328" t="s">
        <v>28</v>
      </c>
      <c r="B4" s="329"/>
      <c r="C4" s="326" t="s">
        <v>29</v>
      </c>
      <c r="D4" s="327"/>
      <c r="E4" s="324" t="s">
        <v>30</v>
      </c>
      <c r="F4" s="324" t="s">
        <v>19</v>
      </c>
      <c r="G4" s="324"/>
      <c r="H4" s="324"/>
      <c r="I4" s="324" t="s">
        <v>31</v>
      </c>
      <c r="J4" s="324"/>
      <c r="K4" s="325"/>
    </row>
    <row r="5" spans="1:11" ht="13.5">
      <c r="A5" s="330"/>
      <c r="B5" s="331"/>
      <c r="C5" s="4" t="s">
        <v>15</v>
      </c>
      <c r="D5" s="4" t="s">
        <v>16</v>
      </c>
      <c r="E5" s="334"/>
      <c r="F5" s="4" t="s">
        <v>17</v>
      </c>
      <c r="G5" s="4" t="s">
        <v>190</v>
      </c>
      <c r="H5" s="4" t="s">
        <v>191</v>
      </c>
      <c r="I5" s="4" t="s">
        <v>17</v>
      </c>
      <c r="J5" s="4" t="s">
        <v>190</v>
      </c>
      <c r="K5" s="29" t="s">
        <v>191</v>
      </c>
    </row>
    <row r="6" spans="1:11" ht="15.75" customHeight="1">
      <c r="A6" s="332" t="s">
        <v>591</v>
      </c>
      <c r="B6" s="333"/>
      <c r="C6" s="64">
        <v>514</v>
      </c>
      <c r="D6" s="65">
        <v>19</v>
      </c>
      <c r="E6" s="65" t="s">
        <v>431</v>
      </c>
      <c r="F6" s="65">
        <v>10193</v>
      </c>
      <c r="G6" s="65">
        <v>5449</v>
      </c>
      <c r="H6" s="65">
        <v>4744</v>
      </c>
      <c r="I6" s="65">
        <v>155619</v>
      </c>
      <c r="J6" s="65">
        <v>81308</v>
      </c>
      <c r="K6" s="65">
        <v>74311</v>
      </c>
    </row>
    <row r="7" spans="1:11" ht="15.75" customHeight="1">
      <c r="A7" s="66"/>
      <c r="B7" s="58" t="s">
        <v>432</v>
      </c>
      <c r="C7" s="64">
        <v>7</v>
      </c>
      <c r="D7" s="65" t="s">
        <v>433</v>
      </c>
      <c r="E7" s="65" t="s">
        <v>431</v>
      </c>
      <c r="F7" s="65">
        <v>690</v>
      </c>
      <c r="G7" s="65">
        <v>587</v>
      </c>
      <c r="H7" s="65">
        <v>103</v>
      </c>
      <c r="I7" s="65">
        <v>6564</v>
      </c>
      <c r="J7" s="65">
        <v>4345</v>
      </c>
      <c r="K7" s="65">
        <v>2219</v>
      </c>
    </row>
    <row r="8" spans="1:11" ht="15.75" customHeight="1">
      <c r="A8" s="66"/>
      <c r="B8" s="58" t="s">
        <v>434</v>
      </c>
      <c r="C8" s="64">
        <v>374</v>
      </c>
      <c r="D8" s="65">
        <v>18</v>
      </c>
      <c r="E8" s="65" t="s">
        <v>431</v>
      </c>
      <c r="F8" s="65">
        <v>8011</v>
      </c>
      <c r="G8" s="65">
        <v>4180</v>
      </c>
      <c r="H8" s="65">
        <v>3831</v>
      </c>
      <c r="I8" s="65">
        <v>117439</v>
      </c>
      <c r="J8" s="65">
        <v>59522</v>
      </c>
      <c r="K8" s="65">
        <v>57917</v>
      </c>
    </row>
    <row r="9" spans="1:11" ht="15.75" customHeight="1">
      <c r="A9" s="66"/>
      <c r="B9" s="58" t="s">
        <v>199</v>
      </c>
      <c r="C9" s="64">
        <v>133</v>
      </c>
      <c r="D9" s="65">
        <v>1</v>
      </c>
      <c r="E9" s="65" t="s">
        <v>431</v>
      </c>
      <c r="F9" s="65">
        <v>1492</v>
      </c>
      <c r="G9" s="65">
        <v>682</v>
      </c>
      <c r="H9" s="65">
        <v>810</v>
      </c>
      <c r="I9" s="65">
        <v>31616</v>
      </c>
      <c r="J9" s="65">
        <v>17441</v>
      </c>
      <c r="K9" s="65">
        <v>14175</v>
      </c>
    </row>
    <row r="10" spans="1:11" ht="15.75" customHeight="1">
      <c r="A10" s="336" t="s">
        <v>592</v>
      </c>
      <c r="B10" s="337"/>
      <c r="C10" s="73">
        <v>511</v>
      </c>
      <c r="D10" s="68">
        <v>19</v>
      </c>
      <c r="E10" s="65" t="s">
        <v>431</v>
      </c>
      <c r="F10" s="68">
        <v>10130</v>
      </c>
      <c r="G10" s="68">
        <v>5403</v>
      </c>
      <c r="H10" s="68">
        <v>4727</v>
      </c>
      <c r="I10" s="68">
        <v>153607</v>
      </c>
      <c r="J10" s="68">
        <v>80269</v>
      </c>
      <c r="K10" s="68">
        <v>73338</v>
      </c>
    </row>
    <row r="11" spans="1:11" ht="15.75" customHeight="1">
      <c r="A11" s="67"/>
      <c r="B11" s="58" t="s">
        <v>432</v>
      </c>
      <c r="C11" s="73">
        <v>7</v>
      </c>
      <c r="D11" s="68" t="s">
        <v>433</v>
      </c>
      <c r="E11" s="65" t="s">
        <v>431</v>
      </c>
      <c r="F11" s="68">
        <v>690</v>
      </c>
      <c r="G11" s="68">
        <v>594</v>
      </c>
      <c r="H11" s="68">
        <v>96</v>
      </c>
      <c r="I11" s="68">
        <v>6603</v>
      </c>
      <c r="J11" s="68">
        <v>4378</v>
      </c>
      <c r="K11" s="68">
        <v>2225</v>
      </c>
    </row>
    <row r="12" spans="1:11" ht="15.75" customHeight="1">
      <c r="A12" s="67"/>
      <c r="B12" s="58" t="s">
        <v>434</v>
      </c>
      <c r="C12" s="73">
        <v>371</v>
      </c>
      <c r="D12" s="68">
        <v>18</v>
      </c>
      <c r="E12" s="65" t="s">
        <v>431</v>
      </c>
      <c r="F12" s="68">
        <v>7978</v>
      </c>
      <c r="G12" s="68">
        <v>4148</v>
      </c>
      <c r="H12" s="68">
        <v>3830</v>
      </c>
      <c r="I12" s="68">
        <v>116089</v>
      </c>
      <c r="J12" s="68">
        <v>58889</v>
      </c>
      <c r="K12" s="68">
        <v>57200</v>
      </c>
    </row>
    <row r="13" spans="1:11" ht="15.75" customHeight="1">
      <c r="A13" s="67"/>
      <c r="B13" s="58" t="s">
        <v>199</v>
      </c>
      <c r="C13" s="73">
        <v>133</v>
      </c>
      <c r="D13" s="68">
        <v>1</v>
      </c>
      <c r="E13" s="65" t="s">
        <v>431</v>
      </c>
      <c r="F13" s="68">
        <v>1462</v>
      </c>
      <c r="G13" s="68">
        <v>661</v>
      </c>
      <c r="H13" s="68">
        <v>801</v>
      </c>
      <c r="I13" s="68">
        <v>30915</v>
      </c>
      <c r="J13" s="68">
        <v>17002</v>
      </c>
      <c r="K13" s="68">
        <v>13913</v>
      </c>
    </row>
    <row r="14" spans="1:11" s="201" customFormat="1" ht="15.75" customHeight="1">
      <c r="A14" s="338" t="s">
        <v>593</v>
      </c>
      <c r="B14" s="339"/>
      <c r="C14" s="200">
        <v>510</v>
      </c>
      <c r="D14" s="200">
        <v>18</v>
      </c>
      <c r="E14" s="200">
        <v>4476</v>
      </c>
      <c r="F14" s="200">
        <v>10169</v>
      </c>
      <c r="G14" s="200">
        <v>5378</v>
      </c>
      <c r="H14" s="200">
        <v>4791</v>
      </c>
      <c r="I14" s="200">
        <v>151365</v>
      </c>
      <c r="J14" s="200">
        <v>79211</v>
      </c>
      <c r="K14" s="200">
        <v>72154</v>
      </c>
    </row>
    <row r="15" spans="1:11" s="201" customFormat="1" ht="15.75" customHeight="1">
      <c r="A15" s="202"/>
      <c r="B15" s="199" t="s">
        <v>432</v>
      </c>
      <c r="C15" s="200">
        <v>7</v>
      </c>
      <c r="D15" s="200" t="s">
        <v>435</v>
      </c>
      <c r="E15" s="200">
        <v>44</v>
      </c>
      <c r="F15" s="200">
        <v>703</v>
      </c>
      <c r="G15" s="200">
        <v>607</v>
      </c>
      <c r="H15" s="200">
        <v>96</v>
      </c>
      <c r="I15" s="200">
        <v>6680</v>
      </c>
      <c r="J15" s="200">
        <v>4455</v>
      </c>
      <c r="K15" s="200">
        <v>2225</v>
      </c>
    </row>
    <row r="16" spans="1:11" s="201" customFormat="1" ht="15.75" customHeight="1">
      <c r="A16" s="202"/>
      <c r="B16" s="199" t="s">
        <v>436</v>
      </c>
      <c r="C16" s="200">
        <v>370</v>
      </c>
      <c r="D16" s="200">
        <v>17</v>
      </c>
      <c r="E16" s="200">
        <v>4023</v>
      </c>
      <c r="F16" s="200">
        <v>8037</v>
      </c>
      <c r="G16" s="200">
        <v>4125</v>
      </c>
      <c r="H16" s="200">
        <v>3912</v>
      </c>
      <c r="I16" s="200">
        <v>114748</v>
      </c>
      <c r="J16" s="200">
        <v>58299</v>
      </c>
      <c r="K16" s="200">
        <v>56349</v>
      </c>
    </row>
    <row r="17" spans="1:11" s="201" customFormat="1" ht="15.75" customHeight="1">
      <c r="A17" s="202"/>
      <c r="B17" s="199" t="s">
        <v>199</v>
      </c>
      <c r="C17" s="200">
        <v>133</v>
      </c>
      <c r="D17" s="200">
        <v>1</v>
      </c>
      <c r="E17" s="200">
        <v>409</v>
      </c>
      <c r="F17" s="200">
        <v>1429</v>
      </c>
      <c r="G17" s="200">
        <v>646</v>
      </c>
      <c r="H17" s="200">
        <v>783</v>
      </c>
      <c r="I17" s="200">
        <v>29937</v>
      </c>
      <c r="J17" s="200">
        <v>16457</v>
      </c>
      <c r="K17" s="200">
        <v>13480</v>
      </c>
    </row>
    <row r="18" spans="1:11" ht="18.75" customHeight="1">
      <c r="A18" s="66"/>
      <c r="B18" s="69"/>
      <c r="C18" s="64"/>
      <c r="D18" s="65"/>
      <c r="E18" s="65"/>
      <c r="F18" s="65"/>
      <c r="G18" s="65"/>
      <c r="H18" s="65"/>
      <c r="I18" s="65"/>
      <c r="J18" s="65"/>
      <c r="K18" s="65"/>
    </row>
    <row r="19" spans="1:12" ht="16.5" customHeight="1">
      <c r="A19" s="335" t="s">
        <v>437</v>
      </c>
      <c r="B19" s="58" t="s">
        <v>24</v>
      </c>
      <c r="C19" s="64">
        <v>76</v>
      </c>
      <c r="D19" s="65">
        <v>1</v>
      </c>
      <c r="E19" s="65">
        <v>405</v>
      </c>
      <c r="F19" s="65">
        <v>608</v>
      </c>
      <c r="G19" s="65">
        <v>48</v>
      </c>
      <c r="H19" s="65">
        <v>560</v>
      </c>
      <c r="I19" s="65">
        <v>9852</v>
      </c>
      <c r="J19" s="65">
        <v>4938</v>
      </c>
      <c r="K19" s="65">
        <v>4914</v>
      </c>
      <c r="L19" s="23"/>
    </row>
    <row r="20" spans="1:11" ht="16.5" customHeight="1">
      <c r="A20" s="335"/>
      <c r="B20" s="58" t="s">
        <v>438</v>
      </c>
      <c r="C20" s="64">
        <v>1</v>
      </c>
      <c r="D20" s="65" t="s">
        <v>435</v>
      </c>
      <c r="E20" s="65">
        <v>5</v>
      </c>
      <c r="F20" s="65">
        <v>7</v>
      </c>
      <c r="G20" s="65">
        <v>0</v>
      </c>
      <c r="H20" s="65">
        <v>7</v>
      </c>
      <c r="I20" s="65">
        <v>153</v>
      </c>
      <c r="J20" s="65">
        <v>88</v>
      </c>
      <c r="K20" s="65">
        <v>65</v>
      </c>
    </row>
    <row r="21" spans="1:11" ht="16.5" customHeight="1">
      <c r="A21" s="335"/>
      <c r="B21" s="58" t="s">
        <v>436</v>
      </c>
      <c r="C21" s="64">
        <v>7</v>
      </c>
      <c r="D21" s="65" t="s">
        <v>435</v>
      </c>
      <c r="E21" s="65">
        <v>21</v>
      </c>
      <c r="F21" s="65">
        <v>32</v>
      </c>
      <c r="G21" s="65">
        <v>2</v>
      </c>
      <c r="H21" s="65">
        <v>30</v>
      </c>
      <c r="I21" s="65">
        <v>491</v>
      </c>
      <c r="J21" s="65">
        <v>245</v>
      </c>
      <c r="K21" s="65">
        <v>246</v>
      </c>
    </row>
    <row r="22" spans="1:12" ht="16.5" customHeight="1">
      <c r="A22" s="335"/>
      <c r="B22" s="58" t="s">
        <v>199</v>
      </c>
      <c r="C22" s="64">
        <v>68</v>
      </c>
      <c r="D22" s="65">
        <v>1</v>
      </c>
      <c r="E22" s="65">
        <v>379</v>
      </c>
      <c r="F22" s="65">
        <v>569</v>
      </c>
      <c r="G22" s="65">
        <v>46</v>
      </c>
      <c r="H22" s="65">
        <v>523</v>
      </c>
      <c r="I22" s="65">
        <v>9208</v>
      </c>
      <c r="J22" s="65">
        <v>4605</v>
      </c>
      <c r="K22" s="65">
        <v>4603</v>
      </c>
      <c r="L22" s="23"/>
    </row>
    <row r="23" spans="1:12" ht="16.5" customHeight="1">
      <c r="A23" s="335" t="s">
        <v>79</v>
      </c>
      <c r="B23" s="58" t="s">
        <v>439</v>
      </c>
      <c r="C23" s="64">
        <v>211</v>
      </c>
      <c r="D23" s="65">
        <v>11</v>
      </c>
      <c r="E23" s="65">
        <v>2187</v>
      </c>
      <c r="F23" s="65">
        <v>3409</v>
      </c>
      <c r="G23" s="65">
        <v>1378</v>
      </c>
      <c r="H23" s="65">
        <v>2031</v>
      </c>
      <c r="I23" s="65">
        <v>55735</v>
      </c>
      <c r="J23" s="65">
        <v>28615</v>
      </c>
      <c r="K23" s="65">
        <v>27120</v>
      </c>
      <c r="L23" s="23"/>
    </row>
    <row r="24" spans="1:12" ht="16.5" customHeight="1">
      <c r="A24" s="335"/>
      <c r="B24" s="58" t="s">
        <v>440</v>
      </c>
      <c r="C24" s="64">
        <v>1</v>
      </c>
      <c r="D24" s="65" t="s">
        <v>435</v>
      </c>
      <c r="E24" s="65">
        <v>18</v>
      </c>
      <c r="F24" s="65">
        <v>24</v>
      </c>
      <c r="G24" s="65">
        <v>17</v>
      </c>
      <c r="H24" s="65">
        <v>7</v>
      </c>
      <c r="I24" s="65">
        <v>697</v>
      </c>
      <c r="J24" s="65">
        <v>350</v>
      </c>
      <c r="K24" s="65">
        <v>347</v>
      </c>
      <c r="L24" s="23"/>
    </row>
    <row r="25" spans="1:12" ht="16.5" customHeight="1">
      <c r="A25" s="335"/>
      <c r="B25" s="58" t="s">
        <v>436</v>
      </c>
      <c r="C25" s="64">
        <v>210</v>
      </c>
      <c r="D25" s="65">
        <v>11</v>
      </c>
      <c r="E25" s="65">
        <v>2169</v>
      </c>
      <c r="F25" s="65">
        <v>3385</v>
      </c>
      <c r="G25" s="65">
        <v>1361</v>
      </c>
      <c r="H25" s="65">
        <v>2024</v>
      </c>
      <c r="I25" s="65">
        <v>55038</v>
      </c>
      <c r="J25" s="65">
        <v>28265</v>
      </c>
      <c r="K25" s="65">
        <v>26773</v>
      </c>
      <c r="L25" s="23"/>
    </row>
    <row r="26" spans="1:12" ht="16.5" customHeight="1">
      <c r="A26" s="335" t="s">
        <v>86</v>
      </c>
      <c r="B26" s="58" t="s">
        <v>439</v>
      </c>
      <c r="C26" s="64">
        <v>105</v>
      </c>
      <c r="D26" s="65">
        <v>3</v>
      </c>
      <c r="E26" s="65">
        <v>973</v>
      </c>
      <c r="F26" s="65">
        <v>2092</v>
      </c>
      <c r="G26" s="65">
        <v>1210</v>
      </c>
      <c r="H26" s="65">
        <v>882</v>
      </c>
      <c r="I26" s="65">
        <v>30173</v>
      </c>
      <c r="J26" s="65">
        <v>15408</v>
      </c>
      <c r="K26" s="65">
        <v>14765</v>
      </c>
      <c r="L26" s="23"/>
    </row>
    <row r="27" spans="1:12" ht="16.5" customHeight="1">
      <c r="A27" s="335"/>
      <c r="B27" s="58" t="s">
        <v>440</v>
      </c>
      <c r="C27" s="64">
        <v>1</v>
      </c>
      <c r="D27" s="65" t="s">
        <v>435</v>
      </c>
      <c r="E27" s="65">
        <v>12</v>
      </c>
      <c r="F27" s="65">
        <v>23</v>
      </c>
      <c r="G27" s="65">
        <v>18</v>
      </c>
      <c r="H27" s="65">
        <v>5</v>
      </c>
      <c r="I27" s="65">
        <v>475</v>
      </c>
      <c r="J27" s="65">
        <v>237</v>
      </c>
      <c r="K27" s="65">
        <v>238</v>
      </c>
      <c r="L27" s="23"/>
    </row>
    <row r="28" spans="1:12" ht="16.5" customHeight="1">
      <c r="A28" s="335"/>
      <c r="B28" s="58" t="s">
        <v>436</v>
      </c>
      <c r="C28" s="64">
        <v>100</v>
      </c>
      <c r="D28" s="65">
        <v>3</v>
      </c>
      <c r="E28" s="65">
        <v>931</v>
      </c>
      <c r="F28" s="65">
        <v>2020</v>
      </c>
      <c r="G28" s="65">
        <v>1168</v>
      </c>
      <c r="H28" s="65">
        <v>852</v>
      </c>
      <c r="I28" s="65">
        <v>28551</v>
      </c>
      <c r="J28" s="65">
        <v>14807</v>
      </c>
      <c r="K28" s="65">
        <v>13744</v>
      </c>
      <c r="L28" s="23"/>
    </row>
    <row r="29" spans="1:12" ht="16.5" customHeight="1">
      <c r="A29" s="335"/>
      <c r="B29" s="58" t="s">
        <v>199</v>
      </c>
      <c r="C29" s="64">
        <v>4</v>
      </c>
      <c r="D29" s="65" t="s">
        <v>435</v>
      </c>
      <c r="E29" s="65">
        <v>30</v>
      </c>
      <c r="F29" s="65">
        <v>49</v>
      </c>
      <c r="G29" s="65">
        <v>24</v>
      </c>
      <c r="H29" s="65">
        <v>25</v>
      </c>
      <c r="I29" s="65">
        <v>1147</v>
      </c>
      <c r="J29" s="65">
        <v>364</v>
      </c>
      <c r="K29" s="65">
        <v>783</v>
      </c>
      <c r="L29" s="23"/>
    </row>
    <row r="30" spans="1:12" ht="16.5" customHeight="1">
      <c r="A30" s="335" t="s">
        <v>441</v>
      </c>
      <c r="B30" s="58" t="s">
        <v>442</v>
      </c>
      <c r="C30" s="64">
        <v>47</v>
      </c>
      <c r="D30" s="65">
        <v>1</v>
      </c>
      <c r="E30" s="65">
        <v>715</v>
      </c>
      <c r="F30" s="65">
        <v>2225</v>
      </c>
      <c r="G30" s="65">
        <v>1575</v>
      </c>
      <c r="H30" s="65">
        <v>650</v>
      </c>
      <c r="I30" s="65">
        <v>32022</v>
      </c>
      <c r="J30" s="65">
        <v>16989</v>
      </c>
      <c r="K30" s="65">
        <v>15033</v>
      </c>
      <c r="L30" s="23"/>
    </row>
    <row r="31" spans="1:12" ht="16.5" customHeight="1">
      <c r="A31" s="335"/>
      <c r="B31" s="58" t="s">
        <v>436</v>
      </c>
      <c r="C31" s="64">
        <v>36</v>
      </c>
      <c r="D31" s="65">
        <v>1</v>
      </c>
      <c r="E31" s="65">
        <v>715</v>
      </c>
      <c r="F31" s="65">
        <v>1859</v>
      </c>
      <c r="G31" s="65">
        <v>1295</v>
      </c>
      <c r="H31" s="65">
        <v>564</v>
      </c>
      <c r="I31" s="65">
        <v>25324</v>
      </c>
      <c r="J31" s="65">
        <v>13310</v>
      </c>
      <c r="K31" s="65">
        <v>12014</v>
      </c>
      <c r="L31" s="23"/>
    </row>
    <row r="32" spans="1:12" ht="16.5" customHeight="1">
      <c r="A32" s="335"/>
      <c r="B32" s="58" t="s">
        <v>199</v>
      </c>
      <c r="C32" s="64">
        <v>11</v>
      </c>
      <c r="D32" s="65" t="s">
        <v>435</v>
      </c>
      <c r="E32" s="65" t="s">
        <v>443</v>
      </c>
      <c r="F32" s="65">
        <v>366</v>
      </c>
      <c r="G32" s="65">
        <v>280</v>
      </c>
      <c r="H32" s="65">
        <v>86</v>
      </c>
      <c r="I32" s="65">
        <v>6698</v>
      </c>
      <c r="J32" s="65">
        <v>3679</v>
      </c>
      <c r="K32" s="65">
        <v>3019</v>
      </c>
      <c r="L32" s="23"/>
    </row>
    <row r="33" spans="1:12" ht="16.5" customHeight="1">
      <c r="A33" s="335" t="s">
        <v>444</v>
      </c>
      <c r="B33" s="58" t="s">
        <v>445</v>
      </c>
      <c r="C33" s="64">
        <v>6</v>
      </c>
      <c r="D33" s="65" t="s">
        <v>435</v>
      </c>
      <c r="E33" s="65" t="s">
        <v>443</v>
      </c>
      <c r="F33" s="65">
        <v>157</v>
      </c>
      <c r="G33" s="65">
        <v>79</v>
      </c>
      <c r="H33" s="65">
        <v>78</v>
      </c>
      <c r="I33" s="65">
        <v>2631</v>
      </c>
      <c r="J33" s="65">
        <v>211</v>
      </c>
      <c r="K33" s="65">
        <v>2420</v>
      </c>
      <c r="L33" s="23"/>
    </row>
    <row r="34" spans="1:12" ht="16.5" customHeight="1">
      <c r="A34" s="335"/>
      <c r="B34" s="58" t="s">
        <v>436</v>
      </c>
      <c r="C34" s="64">
        <v>3</v>
      </c>
      <c r="D34" s="65" t="s">
        <v>435</v>
      </c>
      <c r="E34" s="65" t="s">
        <v>443</v>
      </c>
      <c r="F34" s="65">
        <v>85</v>
      </c>
      <c r="G34" s="65">
        <v>33</v>
      </c>
      <c r="H34" s="65">
        <v>52</v>
      </c>
      <c r="I34" s="65">
        <v>1199</v>
      </c>
      <c r="J34" s="65">
        <v>128</v>
      </c>
      <c r="K34" s="65">
        <v>1071</v>
      </c>
      <c r="L34" s="23"/>
    </row>
    <row r="35" spans="1:12" ht="16.5" customHeight="1">
      <c r="A35" s="335"/>
      <c r="B35" s="58" t="s">
        <v>446</v>
      </c>
      <c r="C35" s="64">
        <v>3</v>
      </c>
      <c r="D35" s="65" t="s">
        <v>435</v>
      </c>
      <c r="E35" s="65" t="s">
        <v>443</v>
      </c>
      <c r="F35" s="65">
        <v>72</v>
      </c>
      <c r="G35" s="65">
        <v>46</v>
      </c>
      <c r="H35" s="65">
        <v>26</v>
      </c>
      <c r="I35" s="65">
        <v>1432</v>
      </c>
      <c r="J35" s="65">
        <v>83</v>
      </c>
      <c r="K35" s="65">
        <v>1349</v>
      </c>
      <c r="L35" s="23"/>
    </row>
    <row r="36" spans="1:12" ht="16.5" customHeight="1">
      <c r="A36" s="335" t="s">
        <v>447</v>
      </c>
      <c r="B36" s="58" t="s">
        <v>232</v>
      </c>
      <c r="C36" s="64">
        <v>7</v>
      </c>
      <c r="D36" s="65" t="s">
        <v>435</v>
      </c>
      <c r="E36" s="65" t="s">
        <v>443</v>
      </c>
      <c r="F36" s="65">
        <v>905</v>
      </c>
      <c r="G36" s="65">
        <v>799</v>
      </c>
      <c r="H36" s="65">
        <v>106</v>
      </c>
      <c r="I36" s="65">
        <v>16412</v>
      </c>
      <c r="J36" s="65">
        <v>11429</v>
      </c>
      <c r="K36" s="65">
        <v>4983</v>
      </c>
      <c r="L36" s="23"/>
    </row>
    <row r="37" spans="1:12" ht="16.5" customHeight="1">
      <c r="A37" s="335"/>
      <c r="B37" s="58" t="s">
        <v>448</v>
      </c>
      <c r="C37" s="64">
        <v>2</v>
      </c>
      <c r="D37" s="65" t="s">
        <v>435</v>
      </c>
      <c r="E37" s="65" t="s">
        <v>443</v>
      </c>
      <c r="F37" s="65">
        <v>617</v>
      </c>
      <c r="G37" s="65">
        <v>559</v>
      </c>
      <c r="H37" s="65">
        <v>58</v>
      </c>
      <c r="I37" s="65">
        <v>5255</v>
      </c>
      <c r="J37" s="65">
        <v>3747</v>
      </c>
      <c r="K37" s="65">
        <v>1508</v>
      </c>
      <c r="L37" s="23"/>
    </row>
    <row r="38" spans="1:12" ht="16.5" customHeight="1">
      <c r="A38" s="335"/>
      <c r="B38" s="58" t="s">
        <v>436</v>
      </c>
      <c r="C38" s="64">
        <v>2</v>
      </c>
      <c r="D38" s="65" t="s">
        <v>435</v>
      </c>
      <c r="E38" s="65" t="s">
        <v>443</v>
      </c>
      <c r="F38" s="65">
        <v>112</v>
      </c>
      <c r="G38" s="65">
        <v>69</v>
      </c>
      <c r="H38" s="65">
        <v>43</v>
      </c>
      <c r="I38" s="65">
        <v>3212</v>
      </c>
      <c r="J38" s="65">
        <v>1080</v>
      </c>
      <c r="K38" s="65">
        <v>2032</v>
      </c>
      <c r="L38" s="23"/>
    </row>
    <row r="39" spans="1:12" ht="16.5" customHeight="1">
      <c r="A39" s="335"/>
      <c r="B39" s="58" t="s">
        <v>446</v>
      </c>
      <c r="C39" s="64">
        <v>3</v>
      </c>
      <c r="D39" s="65" t="s">
        <v>435</v>
      </c>
      <c r="E39" s="65" t="s">
        <v>443</v>
      </c>
      <c r="F39" s="65">
        <v>176</v>
      </c>
      <c r="G39" s="65">
        <v>171</v>
      </c>
      <c r="H39" s="65">
        <v>5</v>
      </c>
      <c r="I39" s="65">
        <v>7945</v>
      </c>
      <c r="J39" s="65">
        <v>6602</v>
      </c>
      <c r="K39" s="65">
        <v>1343</v>
      </c>
      <c r="L39" s="23"/>
    </row>
    <row r="40" spans="1:12" ht="16.5" customHeight="1">
      <c r="A40" s="66" t="s">
        <v>449</v>
      </c>
      <c r="B40" s="69"/>
      <c r="C40" s="64">
        <v>1</v>
      </c>
      <c r="D40" s="65" t="s">
        <v>435</v>
      </c>
      <c r="E40" s="65">
        <v>19</v>
      </c>
      <c r="F40" s="65">
        <v>44</v>
      </c>
      <c r="G40" s="65">
        <v>21</v>
      </c>
      <c r="H40" s="65">
        <v>23</v>
      </c>
      <c r="I40" s="65">
        <v>45</v>
      </c>
      <c r="J40" s="65">
        <v>34</v>
      </c>
      <c r="K40" s="65">
        <v>11</v>
      </c>
      <c r="L40" s="23"/>
    </row>
    <row r="41" spans="1:12" ht="16.5" customHeight="1">
      <c r="A41" s="66" t="s">
        <v>450</v>
      </c>
      <c r="B41" s="69"/>
      <c r="C41" s="64">
        <v>1</v>
      </c>
      <c r="D41" s="65" t="s">
        <v>435</v>
      </c>
      <c r="E41" s="65">
        <v>14</v>
      </c>
      <c r="F41" s="65">
        <v>36</v>
      </c>
      <c r="G41" s="65">
        <v>10</v>
      </c>
      <c r="H41" s="65">
        <v>26</v>
      </c>
      <c r="I41" s="65">
        <v>37</v>
      </c>
      <c r="J41" s="65">
        <v>22</v>
      </c>
      <c r="K41" s="65">
        <v>15</v>
      </c>
      <c r="L41" s="23"/>
    </row>
    <row r="42" spans="1:12" ht="16.5" customHeight="1">
      <c r="A42" s="335" t="s">
        <v>451</v>
      </c>
      <c r="B42" s="58" t="s">
        <v>439</v>
      </c>
      <c r="C42" s="64">
        <v>7</v>
      </c>
      <c r="D42" s="65">
        <v>2</v>
      </c>
      <c r="E42" s="65">
        <v>163</v>
      </c>
      <c r="F42" s="65">
        <v>454</v>
      </c>
      <c r="G42" s="65">
        <v>159</v>
      </c>
      <c r="H42" s="65">
        <v>295</v>
      </c>
      <c r="I42" s="65">
        <v>543</v>
      </c>
      <c r="J42" s="65">
        <v>336</v>
      </c>
      <c r="K42" s="65">
        <v>207</v>
      </c>
      <c r="L42" s="23"/>
    </row>
    <row r="43" spans="1:12" ht="16.5" customHeight="1">
      <c r="A43" s="335"/>
      <c r="B43" s="58" t="s">
        <v>440</v>
      </c>
      <c r="C43" s="64">
        <v>1</v>
      </c>
      <c r="D43" s="65" t="s">
        <v>435</v>
      </c>
      <c r="E43" s="65">
        <v>9</v>
      </c>
      <c r="F43" s="65">
        <v>28</v>
      </c>
      <c r="G43" s="65">
        <v>12</v>
      </c>
      <c r="H43" s="65">
        <v>16</v>
      </c>
      <c r="I43" s="65">
        <v>52</v>
      </c>
      <c r="J43" s="65">
        <v>31</v>
      </c>
      <c r="K43" s="65">
        <v>21</v>
      </c>
      <c r="L43" s="23"/>
    </row>
    <row r="44" spans="1:12" ht="16.5" customHeight="1">
      <c r="A44" s="335"/>
      <c r="B44" s="58" t="s">
        <v>436</v>
      </c>
      <c r="C44" s="64">
        <v>6</v>
      </c>
      <c r="D44" s="65">
        <v>2</v>
      </c>
      <c r="E44" s="65">
        <v>154</v>
      </c>
      <c r="F44" s="65">
        <v>426</v>
      </c>
      <c r="G44" s="65">
        <v>147</v>
      </c>
      <c r="H44" s="65">
        <v>279</v>
      </c>
      <c r="I44" s="65">
        <v>491</v>
      </c>
      <c r="J44" s="65">
        <v>305</v>
      </c>
      <c r="K44" s="65">
        <v>186</v>
      </c>
      <c r="L44" s="23"/>
    </row>
    <row r="45" spans="1:12" ht="16.5" customHeight="1">
      <c r="A45" s="335" t="s">
        <v>452</v>
      </c>
      <c r="B45" s="58" t="s">
        <v>143</v>
      </c>
      <c r="C45" s="64">
        <v>25</v>
      </c>
      <c r="D45" s="65" t="s">
        <v>435</v>
      </c>
      <c r="E45" s="65" t="s">
        <v>443</v>
      </c>
      <c r="F45" s="65">
        <v>195</v>
      </c>
      <c r="G45" s="65">
        <v>93</v>
      </c>
      <c r="H45" s="65">
        <v>102</v>
      </c>
      <c r="I45" s="65">
        <v>2660</v>
      </c>
      <c r="J45" s="65">
        <v>935</v>
      </c>
      <c r="K45" s="65">
        <v>1725</v>
      </c>
      <c r="L45" s="23"/>
    </row>
    <row r="46" spans="1:12" ht="16.5" customHeight="1">
      <c r="A46" s="335"/>
      <c r="B46" s="58" t="s">
        <v>448</v>
      </c>
      <c r="C46" s="64">
        <v>1</v>
      </c>
      <c r="D46" s="65" t="s">
        <v>435</v>
      </c>
      <c r="E46" s="65" t="s">
        <v>443</v>
      </c>
      <c r="F46" s="65">
        <v>4</v>
      </c>
      <c r="G46" s="65">
        <v>1</v>
      </c>
      <c r="H46" s="65">
        <v>3</v>
      </c>
      <c r="I46" s="65">
        <v>48</v>
      </c>
      <c r="J46" s="65">
        <v>2</v>
      </c>
      <c r="K46" s="65">
        <v>46</v>
      </c>
      <c r="L46" s="23"/>
    </row>
    <row r="47" spans="1:12" ht="16.5" customHeight="1">
      <c r="A47" s="335"/>
      <c r="B47" s="58" t="s">
        <v>436</v>
      </c>
      <c r="C47" s="64">
        <v>3</v>
      </c>
      <c r="D47" s="65" t="s">
        <v>435</v>
      </c>
      <c r="E47" s="65" t="s">
        <v>443</v>
      </c>
      <c r="F47" s="65">
        <v>35</v>
      </c>
      <c r="G47" s="65">
        <v>19</v>
      </c>
      <c r="H47" s="65">
        <v>16</v>
      </c>
      <c r="I47" s="65">
        <v>328</v>
      </c>
      <c r="J47" s="65">
        <v>98</v>
      </c>
      <c r="K47" s="65">
        <v>230</v>
      </c>
      <c r="L47" s="23"/>
    </row>
    <row r="48" spans="1:12" ht="16.5" customHeight="1">
      <c r="A48" s="335"/>
      <c r="B48" s="58" t="s">
        <v>446</v>
      </c>
      <c r="C48" s="64">
        <v>21</v>
      </c>
      <c r="D48" s="65" t="s">
        <v>435</v>
      </c>
      <c r="E48" s="65" t="s">
        <v>443</v>
      </c>
      <c r="F48" s="65">
        <v>156</v>
      </c>
      <c r="G48" s="65">
        <v>73</v>
      </c>
      <c r="H48" s="65">
        <v>83</v>
      </c>
      <c r="I48" s="65">
        <v>2284</v>
      </c>
      <c r="J48" s="65">
        <v>835</v>
      </c>
      <c r="K48" s="65">
        <v>1449</v>
      </c>
      <c r="L48" s="23"/>
    </row>
    <row r="49" spans="1:12" ht="16.5" customHeight="1">
      <c r="A49" s="322" t="s">
        <v>90</v>
      </c>
      <c r="B49" s="58" t="s">
        <v>442</v>
      </c>
      <c r="C49" s="64">
        <v>24</v>
      </c>
      <c r="D49" s="65" t="s">
        <v>435</v>
      </c>
      <c r="E49" s="65" t="s">
        <v>443</v>
      </c>
      <c r="F49" s="65">
        <v>44</v>
      </c>
      <c r="G49" s="65">
        <v>6</v>
      </c>
      <c r="H49" s="65">
        <v>38</v>
      </c>
      <c r="I49" s="65">
        <v>1255</v>
      </c>
      <c r="J49" s="65">
        <v>294</v>
      </c>
      <c r="K49" s="65">
        <v>961</v>
      </c>
      <c r="L49" s="23"/>
    </row>
    <row r="50" spans="1:12" ht="16.5" customHeight="1">
      <c r="A50" s="322"/>
      <c r="B50" s="58" t="s">
        <v>436</v>
      </c>
      <c r="C50" s="64">
        <v>1</v>
      </c>
      <c r="D50" s="65" t="s">
        <v>435</v>
      </c>
      <c r="E50" s="65" t="s">
        <v>443</v>
      </c>
      <c r="F50" s="65">
        <v>3</v>
      </c>
      <c r="G50" s="65" t="s">
        <v>435</v>
      </c>
      <c r="H50" s="65">
        <v>3</v>
      </c>
      <c r="I50" s="65">
        <v>32</v>
      </c>
      <c r="J50" s="65">
        <v>5</v>
      </c>
      <c r="K50" s="65">
        <v>27</v>
      </c>
      <c r="L50" s="23"/>
    </row>
    <row r="51" spans="1:12" s="8" customFormat="1" ht="16.5" customHeight="1">
      <c r="A51" s="323"/>
      <c r="B51" s="70" t="s">
        <v>446</v>
      </c>
      <c r="C51" s="71">
        <v>23</v>
      </c>
      <c r="D51" s="72" t="s">
        <v>435</v>
      </c>
      <c r="E51" s="72" t="s">
        <v>443</v>
      </c>
      <c r="F51" s="72">
        <v>41</v>
      </c>
      <c r="G51" s="72">
        <v>6</v>
      </c>
      <c r="H51" s="72">
        <v>35</v>
      </c>
      <c r="I51" s="72">
        <v>1223</v>
      </c>
      <c r="J51" s="72">
        <v>289</v>
      </c>
      <c r="K51" s="72">
        <v>934</v>
      </c>
      <c r="L51" s="16"/>
    </row>
    <row r="52" ht="13.5">
      <c r="I52" s="2" t="s">
        <v>18</v>
      </c>
    </row>
  </sheetData>
  <mergeCells count="17">
    <mergeCell ref="A19:A22"/>
    <mergeCell ref="A42:A44"/>
    <mergeCell ref="A45:A48"/>
    <mergeCell ref="A26:A29"/>
    <mergeCell ref="A30:A32"/>
    <mergeCell ref="A33:A35"/>
    <mergeCell ref="A36:A39"/>
    <mergeCell ref="A49:A51"/>
    <mergeCell ref="I4:K4"/>
    <mergeCell ref="C4:D4"/>
    <mergeCell ref="A4:B5"/>
    <mergeCell ref="A6:B6"/>
    <mergeCell ref="E4:E5"/>
    <mergeCell ref="F4:H4"/>
    <mergeCell ref="A23:A25"/>
    <mergeCell ref="A10:B10"/>
    <mergeCell ref="A14:B14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1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5.625" style="2" customWidth="1"/>
    <col min="3" max="11" width="8.50390625" style="2" customWidth="1"/>
    <col min="12" max="16384" width="9.00390625" style="2" customWidth="1"/>
  </cols>
  <sheetData>
    <row r="1" ht="13.5">
      <c r="A1" s="321" t="s">
        <v>680</v>
      </c>
    </row>
    <row r="2" spans="1:11" ht="14.25" thickBot="1">
      <c r="A2" s="59" t="s">
        <v>612</v>
      </c>
      <c r="B2" s="57"/>
      <c r="C2" s="44"/>
      <c r="D2" s="44"/>
      <c r="E2" s="44"/>
      <c r="F2" s="44"/>
      <c r="G2" s="44"/>
      <c r="H2" s="44"/>
      <c r="I2" s="57"/>
      <c r="J2" s="57"/>
      <c r="K2" s="57"/>
    </row>
    <row r="3" spans="1:11" ht="14.25" thickTop="1">
      <c r="A3" s="367" t="s">
        <v>256</v>
      </c>
      <c r="B3" s="368"/>
      <c r="C3" s="325" t="s">
        <v>115</v>
      </c>
      <c r="D3" s="317"/>
      <c r="E3" s="324" t="s">
        <v>93</v>
      </c>
      <c r="F3" s="324" t="s">
        <v>236</v>
      </c>
      <c r="G3" s="324"/>
      <c r="H3" s="324"/>
      <c r="I3" s="324" t="s">
        <v>257</v>
      </c>
      <c r="J3" s="324"/>
      <c r="K3" s="325"/>
    </row>
    <row r="4" spans="1:11" ht="13.5">
      <c r="A4" s="369"/>
      <c r="B4" s="370"/>
      <c r="C4" s="4" t="s">
        <v>94</v>
      </c>
      <c r="D4" s="4" t="s">
        <v>95</v>
      </c>
      <c r="E4" s="334"/>
      <c r="F4" s="4" t="s">
        <v>96</v>
      </c>
      <c r="G4" s="4" t="s">
        <v>97</v>
      </c>
      <c r="H4" s="4" t="s">
        <v>98</v>
      </c>
      <c r="I4" s="4" t="s">
        <v>96</v>
      </c>
      <c r="J4" s="4" t="s">
        <v>97</v>
      </c>
      <c r="K4" s="29" t="s">
        <v>98</v>
      </c>
    </row>
    <row r="5" spans="1:11" ht="14.25" customHeight="1">
      <c r="A5" s="366" t="s">
        <v>599</v>
      </c>
      <c r="B5" s="51" t="s">
        <v>432</v>
      </c>
      <c r="C5" s="87">
        <v>1</v>
      </c>
      <c r="D5" s="86" t="s">
        <v>433</v>
      </c>
      <c r="E5" s="86">
        <v>9</v>
      </c>
      <c r="F5" s="86">
        <v>27</v>
      </c>
      <c r="G5" s="86">
        <v>10</v>
      </c>
      <c r="H5" s="86">
        <v>17</v>
      </c>
      <c r="I5" s="86">
        <v>58</v>
      </c>
      <c r="J5" s="86">
        <v>33</v>
      </c>
      <c r="K5" s="86">
        <v>25</v>
      </c>
    </row>
    <row r="6" spans="1:11" ht="14.25" customHeight="1">
      <c r="A6" s="363"/>
      <c r="B6" s="52" t="s">
        <v>434</v>
      </c>
      <c r="C6" s="87">
        <v>6</v>
      </c>
      <c r="D6" s="86" t="s">
        <v>433</v>
      </c>
      <c r="E6" s="86">
        <v>128</v>
      </c>
      <c r="F6" s="86">
        <v>325</v>
      </c>
      <c r="G6" s="86">
        <v>115</v>
      </c>
      <c r="H6" s="86">
        <v>210</v>
      </c>
      <c r="I6" s="86">
        <v>434</v>
      </c>
      <c r="J6" s="86">
        <v>258</v>
      </c>
      <c r="K6" s="86">
        <v>176</v>
      </c>
    </row>
    <row r="7" spans="1:11" ht="14.25" customHeight="1">
      <c r="A7" s="363">
        <v>9</v>
      </c>
      <c r="B7" s="52" t="s">
        <v>432</v>
      </c>
      <c r="C7" s="87">
        <v>1</v>
      </c>
      <c r="D7" s="86" t="s">
        <v>433</v>
      </c>
      <c r="E7" s="86">
        <v>9</v>
      </c>
      <c r="F7" s="86">
        <v>29</v>
      </c>
      <c r="G7" s="86">
        <v>9</v>
      </c>
      <c r="H7" s="86">
        <v>20</v>
      </c>
      <c r="I7" s="86">
        <v>56</v>
      </c>
      <c r="J7" s="86">
        <v>36</v>
      </c>
      <c r="K7" s="86">
        <v>20</v>
      </c>
    </row>
    <row r="8" spans="1:11" ht="14.25" customHeight="1">
      <c r="A8" s="363"/>
      <c r="B8" s="52" t="s">
        <v>434</v>
      </c>
      <c r="C8" s="87">
        <v>6</v>
      </c>
      <c r="D8" s="86">
        <v>1</v>
      </c>
      <c r="E8" s="86">
        <v>126</v>
      </c>
      <c r="F8" s="86">
        <v>331</v>
      </c>
      <c r="G8" s="86">
        <v>118</v>
      </c>
      <c r="H8" s="86">
        <v>213</v>
      </c>
      <c r="I8" s="86">
        <v>423</v>
      </c>
      <c r="J8" s="86">
        <v>249</v>
      </c>
      <c r="K8" s="86">
        <v>174</v>
      </c>
    </row>
    <row r="9" spans="1:11" ht="14.25" customHeight="1">
      <c r="A9" s="363">
        <v>10</v>
      </c>
      <c r="B9" s="52" t="s">
        <v>432</v>
      </c>
      <c r="C9" s="87">
        <v>1</v>
      </c>
      <c r="D9" s="86" t="s">
        <v>433</v>
      </c>
      <c r="E9" s="86">
        <v>9</v>
      </c>
      <c r="F9" s="86">
        <v>29</v>
      </c>
      <c r="G9" s="86">
        <v>9</v>
      </c>
      <c r="H9" s="86">
        <v>20</v>
      </c>
      <c r="I9" s="86">
        <v>51</v>
      </c>
      <c r="J9" s="86">
        <v>33</v>
      </c>
      <c r="K9" s="86">
        <v>18</v>
      </c>
    </row>
    <row r="10" spans="1:11" ht="14.25" customHeight="1">
      <c r="A10" s="363"/>
      <c r="B10" s="52" t="s">
        <v>434</v>
      </c>
      <c r="C10" s="100">
        <v>6</v>
      </c>
      <c r="D10" s="86">
        <v>1</v>
      </c>
      <c r="E10" s="86">
        <v>140</v>
      </c>
      <c r="F10" s="86">
        <v>362</v>
      </c>
      <c r="G10" s="86">
        <v>127</v>
      </c>
      <c r="H10" s="86">
        <v>235</v>
      </c>
      <c r="I10" s="86">
        <v>445</v>
      </c>
      <c r="J10" s="86">
        <v>271</v>
      </c>
      <c r="K10" s="86">
        <v>174</v>
      </c>
    </row>
    <row r="11" spans="1:11" ht="14.25" customHeight="1">
      <c r="A11" s="363">
        <v>11</v>
      </c>
      <c r="B11" s="52" t="s">
        <v>432</v>
      </c>
      <c r="C11" s="100">
        <v>1</v>
      </c>
      <c r="D11" s="86" t="s">
        <v>433</v>
      </c>
      <c r="E11" s="99">
        <v>9</v>
      </c>
      <c r="F11" s="99">
        <v>29</v>
      </c>
      <c r="G11" s="99">
        <v>12</v>
      </c>
      <c r="H11" s="99">
        <v>17</v>
      </c>
      <c r="I11" s="99">
        <v>47</v>
      </c>
      <c r="J11" s="99">
        <v>31</v>
      </c>
      <c r="K11" s="99">
        <v>16</v>
      </c>
    </row>
    <row r="12" spans="1:15" ht="14.25" customHeight="1">
      <c r="A12" s="363"/>
      <c r="B12" s="52" t="s">
        <v>434</v>
      </c>
      <c r="C12" s="100">
        <v>6</v>
      </c>
      <c r="D12" s="99">
        <v>1</v>
      </c>
      <c r="E12" s="99">
        <v>151</v>
      </c>
      <c r="F12" s="99">
        <v>372</v>
      </c>
      <c r="G12" s="99">
        <v>128</v>
      </c>
      <c r="H12" s="99">
        <v>244</v>
      </c>
      <c r="I12" s="99">
        <v>472</v>
      </c>
      <c r="J12" s="99">
        <v>297</v>
      </c>
      <c r="K12" s="99">
        <v>175</v>
      </c>
      <c r="L12" s="23"/>
      <c r="M12" s="23"/>
      <c r="N12" s="23"/>
      <c r="O12" s="23"/>
    </row>
    <row r="13" spans="1:15" ht="14.25" customHeight="1">
      <c r="A13" s="364">
        <v>12</v>
      </c>
      <c r="B13" s="221" t="s">
        <v>432</v>
      </c>
      <c r="C13" s="242">
        <v>1</v>
      </c>
      <c r="D13" s="214" t="s">
        <v>600</v>
      </c>
      <c r="E13" s="214">
        <v>9</v>
      </c>
      <c r="F13" s="214">
        <v>28</v>
      </c>
      <c r="G13" s="214">
        <v>12</v>
      </c>
      <c r="H13" s="214">
        <v>16</v>
      </c>
      <c r="I13" s="214">
        <v>52</v>
      </c>
      <c r="J13" s="214">
        <v>31</v>
      </c>
      <c r="K13" s="214">
        <v>21</v>
      </c>
      <c r="L13" s="23"/>
      <c r="M13" s="23"/>
      <c r="N13" s="23"/>
      <c r="O13" s="23"/>
    </row>
    <row r="14" spans="1:11" ht="14.25" customHeight="1">
      <c r="A14" s="365"/>
      <c r="B14" s="224" t="s">
        <v>436</v>
      </c>
      <c r="C14" s="237">
        <v>6</v>
      </c>
      <c r="D14" s="237">
        <v>2</v>
      </c>
      <c r="E14" s="237">
        <v>154</v>
      </c>
      <c r="F14" s="237">
        <v>398</v>
      </c>
      <c r="G14" s="237">
        <v>135</v>
      </c>
      <c r="H14" s="237">
        <v>263</v>
      </c>
      <c r="I14" s="237">
        <v>491</v>
      </c>
      <c r="J14" s="237">
        <v>305</v>
      </c>
      <c r="K14" s="237">
        <v>186</v>
      </c>
    </row>
    <row r="15" spans="1:11" ht="13.5">
      <c r="A15" s="57"/>
      <c r="B15" s="57"/>
      <c r="C15" s="44"/>
      <c r="D15" s="44"/>
      <c r="E15" s="44"/>
      <c r="F15" s="44"/>
      <c r="G15" s="44"/>
      <c r="H15" s="44"/>
      <c r="I15" s="57" t="s">
        <v>253</v>
      </c>
      <c r="J15" s="57"/>
      <c r="K15" s="57"/>
    </row>
    <row r="16" spans="1:11" ht="13.5">
      <c r="A16" s="23"/>
      <c r="B16" s="23"/>
      <c r="I16" s="23"/>
      <c r="J16" s="23"/>
      <c r="K16" s="23"/>
    </row>
    <row r="17" spans="1:11" ht="13.5">
      <c r="A17" s="23"/>
      <c r="B17" s="23"/>
      <c r="I17" s="23"/>
      <c r="J17" s="23"/>
      <c r="K17" s="23"/>
    </row>
    <row r="18" spans="1:11" ht="13.5">
      <c r="A18" s="23"/>
      <c r="B18" s="23"/>
      <c r="I18" s="23"/>
      <c r="J18" s="23"/>
      <c r="K18" s="23"/>
    </row>
    <row r="19" spans="1:11" ht="13.5">
      <c r="A19" s="23"/>
      <c r="B19" s="23"/>
      <c r="I19" s="23"/>
      <c r="J19" s="23"/>
      <c r="K19" s="23"/>
    </row>
    <row r="20" spans="1:11" ht="13.5">
      <c r="A20" s="23"/>
      <c r="B20" s="23"/>
      <c r="I20" s="23"/>
      <c r="J20" s="23"/>
      <c r="K20" s="23"/>
    </row>
    <row r="21" spans="1:11" ht="13.5">
      <c r="A21" s="23"/>
      <c r="B21" s="23"/>
      <c r="I21" s="23"/>
      <c r="J21" s="23"/>
      <c r="K21" s="23"/>
    </row>
    <row r="22" spans="1:11" ht="13.5">
      <c r="A22" s="23"/>
      <c r="B22" s="23"/>
      <c r="I22" s="23"/>
      <c r="J22" s="23"/>
      <c r="K22" s="23"/>
    </row>
    <row r="23" spans="1:11" ht="13.5">
      <c r="A23" s="23"/>
      <c r="B23" s="23"/>
      <c r="I23" s="23"/>
      <c r="J23" s="23"/>
      <c r="K23" s="23"/>
    </row>
    <row r="24" spans="1:11" ht="13.5">
      <c r="A24" s="23"/>
      <c r="B24" s="23"/>
      <c r="I24" s="23"/>
      <c r="J24" s="23"/>
      <c r="K24" s="23"/>
    </row>
    <row r="25" spans="1:11" ht="13.5">
      <c r="A25" s="23"/>
      <c r="B25" s="23"/>
      <c r="I25" s="23"/>
      <c r="J25" s="23"/>
      <c r="K25" s="23"/>
    </row>
    <row r="26" spans="1:11" ht="13.5">
      <c r="A26" s="23"/>
      <c r="B26" s="23"/>
      <c r="I26" s="23"/>
      <c r="J26" s="23"/>
      <c r="K26" s="23"/>
    </row>
    <row r="27" spans="1:11" ht="13.5">
      <c r="A27" s="23"/>
      <c r="B27" s="23"/>
      <c r="I27" s="23"/>
      <c r="J27" s="23"/>
      <c r="K27" s="23"/>
    </row>
    <row r="28" spans="1:11" ht="13.5">
      <c r="A28" s="23"/>
      <c r="B28" s="23"/>
      <c r="I28" s="23"/>
      <c r="J28" s="23"/>
      <c r="K28" s="23"/>
    </row>
    <row r="29" spans="1:11" ht="13.5">
      <c r="A29" s="23"/>
      <c r="B29" s="23"/>
      <c r="I29" s="23"/>
      <c r="J29" s="23"/>
      <c r="K29" s="23"/>
    </row>
    <row r="30" spans="1:11" ht="13.5">
      <c r="A30" s="23"/>
      <c r="B30" s="23"/>
      <c r="I30" s="23"/>
      <c r="J30" s="23"/>
      <c r="K30" s="23"/>
    </row>
    <row r="31" spans="1:11" ht="13.5">
      <c r="A31" s="23"/>
      <c r="B31" s="23"/>
      <c r="I31" s="23"/>
      <c r="J31" s="23"/>
      <c r="K31" s="23"/>
    </row>
    <row r="32" spans="1:11" ht="13.5">
      <c r="A32" s="23"/>
      <c r="B32" s="23"/>
      <c r="I32" s="23"/>
      <c r="J32" s="23"/>
      <c r="K32" s="23"/>
    </row>
    <row r="33" spans="9:11" ht="13.5">
      <c r="I33" s="23"/>
      <c r="J33" s="23"/>
      <c r="K33" s="23"/>
    </row>
    <row r="34" spans="9:11" ht="13.5">
      <c r="I34" s="23"/>
      <c r="J34" s="23"/>
      <c r="K34" s="23"/>
    </row>
    <row r="35" spans="9:11" ht="13.5">
      <c r="I35" s="23"/>
      <c r="J35" s="23"/>
      <c r="K35" s="23"/>
    </row>
    <row r="36" spans="9:11" ht="13.5">
      <c r="I36" s="23"/>
      <c r="J36" s="23"/>
      <c r="K36" s="23"/>
    </row>
    <row r="37" spans="9:11" ht="13.5">
      <c r="I37" s="23"/>
      <c r="J37" s="23"/>
      <c r="K37" s="23"/>
    </row>
    <row r="38" spans="9:11" ht="13.5">
      <c r="I38" s="23"/>
      <c r="J38" s="23"/>
      <c r="K38" s="23"/>
    </row>
    <row r="39" spans="9:11" ht="13.5">
      <c r="I39" s="23"/>
      <c r="J39" s="23"/>
      <c r="K39" s="23"/>
    </row>
    <row r="40" spans="9:11" ht="13.5">
      <c r="I40" s="23"/>
      <c r="J40" s="23"/>
      <c r="K40" s="23"/>
    </row>
    <row r="41" spans="9:11" ht="13.5">
      <c r="I41" s="23"/>
      <c r="J41" s="23"/>
      <c r="K41" s="23"/>
    </row>
    <row r="42" spans="9:11" ht="13.5">
      <c r="I42" s="23"/>
      <c r="J42" s="23"/>
      <c r="K42" s="23"/>
    </row>
    <row r="43" spans="9:11" ht="13.5">
      <c r="I43" s="23"/>
      <c r="J43" s="23"/>
      <c r="K43" s="23"/>
    </row>
    <row r="44" spans="9:11" ht="13.5">
      <c r="I44" s="23"/>
      <c r="J44" s="23"/>
      <c r="K44" s="23"/>
    </row>
    <row r="45" spans="9:11" ht="13.5">
      <c r="I45" s="23"/>
      <c r="J45" s="23"/>
      <c r="K45" s="23"/>
    </row>
    <row r="46" spans="9:11" ht="13.5">
      <c r="I46" s="23"/>
      <c r="J46" s="23"/>
      <c r="K46" s="23"/>
    </row>
    <row r="47" spans="9:11" ht="13.5">
      <c r="I47" s="23"/>
      <c r="J47" s="23"/>
      <c r="K47" s="23"/>
    </row>
    <row r="48" spans="9:11" ht="13.5">
      <c r="I48" s="23"/>
      <c r="J48" s="23"/>
      <c r="K48" s="23"/>
    </row>
    <row r="49" spans="9:11" ht="13.5">
      <c r="I49" s="23"/>
      <c r="J49" s="23"/>
      <c r="K49" s="23"/>
    </row>
    <row r="50" spans="9:11" ht="13.5">
      <c r="I50" s="23"/>
      <c r="J50" s="23"/>
      <c r="K50" s="23"/>
    </row>
    <row r="51" spans="9:11" ht="13.5">
      <c r="I51" s="23"/>
      <c r="J51" s="23"/>
      <c r="K51" s="23"/>
    </row>
    <row r="52" spans="9:11" ht="13.5">
      <c r="I52" s="23"/>
      <c r="J52" s="23"/>
      <c r="K52" s="23"/>
    </row>
    <row r="53" spans="9:11" ht="13.5">
      <c r="I53" s="23"/>
      <c r="J53" s="23"/>
      <c r="K53" s="23"/>
    </row>
    <row r="54" spans="9:11" ht="13.5">
      <c r="I54" s="23"/>
      <c r="J54" s="23"/>
      <c r="K54" s="23"/>
    </row>
    <row r="55" spans="9:11" ht="13.5">
      <c r="I55" s="23"/>
      <c r="J55" s="23"/>
      <c r="K55" s="23"/>
    </row>
    <row r="56" spans="9:11" ht="13.5">
      <c r="I56" s="23"/>
      <c r="J56" s="23"/>
      <c r="K56" s="23"/>
    </row>
    <row r="57" spans="9:11" ht="13.5">
      <c r="I57" s="23"/>
      <c r="J57" s="23"/>
      <c r="K57" s="23"/>
    </row>
    <row r="58" spans="9:11" ht="13.5">
      <c r="I58" s="23"/>
      <c r="J58" s="23"/>
      <c r="K58" s="23"/>
    </row>
    <row r="59" spans="9:11" ht="13.5">
      <c r="I59" s="23"/>
      <c r="J59" s="23"/>
      <c r="K59" s="23"/>
    </row>
    <row r="60" spans="9:11" ht="13.5">
      <c r="I60" s="23"/>
      <c r="J60" s="23"/>
      <c r="K60" s="23"/>
    </row>
    <row r="61" spans="9:11" ht="13.5">
      <c r="I61" s="23"/>
      <c r="J61" s="23"/>
      <c r="K61" s="23"/>
    </row>
    <row r="62" spans="9:11" ht="13.5">
      <c r="I62" s="23"/>
      <c r="J62" s="23"/>
      <c r="K62" s="23"/>
    </row>
    <row r="63" spans="9:11" ht="13.5">
      <c r="I63" s="23"/>
      <c r="J63" s="23"/>
      <c r="K63" s="23"/>
    </row>
    <row r="64" spans="9:11" ht="13.5">
      <c r="I64" s="23"/>
      <c r="J64" s="23"/>
      <c r="K64" s="23"/>
    </row>
    <row r="65" spans="9:11" ht="13.5">
      <c r="I65" s="23"/>
      <c r="J65" s="23"/>
      <c r="K65" s="23"/>
    </row>
    <row r="66" spans="9:11" ht="13.5">
      <c r="I66" s="23"/>
      <c r="J66" s="23"/>
      <c r="K66" s="23"/>
    </row>
    <row r="67" spans="9:11" ht="13.5">
      <c r="I67" s="23"/>
      <c r="J67" s="23"/>
      <c r="K67" s="23"/>
    </row>
    <row r="68" spans="9:11" ht="13.5">
      <c r="I68" s="23"/>
      <c r="J68" s="23"/>
      <c r="K68" s="23"/>
    </row>
    <row r="69" spans="9:11" ht="13.5">
      <c r="I69" s="23"/>
      <c r="J69" s="23"/>
      <c r="K69" s="23"/>
    </row>
    <row r="70" spans="9:11" ht="13.5">
      <c r="I70" s="23"/>
      <c r="J70" s="23"/>
      <c r="K70" s="23"/>
    </row>
    <row r="71" spans="9:11" ht="13.5">
      <c r="I71" s="23"/>
      <c r="J71" s="23"/>
      <c r="K71" s="23"/>
    </row>
    <row r="72" spans="9:11" ht="13.5">
      <c r="I72" s="23"/>
      <c r="J72" s="23"/>
      <c r="K72" s="23"/>
    </row>
    <row r="73" spans="9:11" ht="13.5">
      <c r="I73" s="23"/>
      <c r="J73" s="23"/>
      <c r="K73" s="23"/>
    </row>
    <row r="74" spans="9:11" ht="13.5">
      <c r="I74" s="23"/>
      <c r="J74" s="23"/>
      <c r="K74" s="23"/>
    </row>
    <row r="75" spans="9:11" ht="13.5">
      <c r="I75" s="23"/>
      <c r="J75" s="23"/>
      <c r="K75" s="23"/>
    </row>
    <row r="76" spans="9:11" ht="13.5">
      <c r="I76" s="23"/>
      <c r="J76" s="23"/>
      <c r="K76" s="23"/>
    </row>
    <row r="77" spans="9:11" ht="13.5">
      <c r="I77" s="23"/>
      <c r="J77" s="23"/>
      <c r="K77" s="23"/>
    </row>
    <row r="78" spans="9:11" ht="13.5">
      <c r="I78" s="23"/>
      <c r="J78" s="23"/>
      <c r="K78" s="23"/>
    </row>
    <row r="79" spans="9:11" ht="13.5">
      <c r="I79" s="23"/>
      <c r="J79" s="23"/>
      <c r="K79" s="23"/>
    </row>
    <row r="80" spans="9:11" ht="13.5">
      <c r="I80" s="23"/>
      <c r="J80" s="23"/>
      <c r="K80" s="23"/>
    </row>
    <row r="81" spans="9:11" ht="13.5">
      <c r="I81" s="23"/>
      <c r="J81" s="23"/>
      <c r="K81" s="23"/>
    </row>
    <row r="82" spans="9:11" ht="13.5">
      <c r="I82" s="23"/>
      <c r="J82" s="23"/>
      <c r="K82" s="23"/>
    </row>
    <row r="83" spans="9:11" ht="13.5">
      <c r="I83" s="23"/>
      <c r="J83" s="23"/>
      <c r="K83" s="23"/>
    </row>
    <row r="84" spans="9:11" ht="13.5">
      <c r="I84" s="23"/>
      <c r="J84" s="23"/>
      <c r="K84" s="23"/>
    </row>
    <row r="85" spans="9:11" ht="13.5">
      <c r="I85" s="23"/>
      <c r="J85" s="23"/>
      <c r="K85" s="23"/>
    </row>
    <row r="86" spans="9:11" ht="13.5">
      <c r="I86" s="23"/>
      <c r="J86" s="23"/>
      <c r="K86" s="23"/>
    </row>
    <row r="87" spans="9:11" ht="13.5">
      <c r="I87" s="23"/>
      <c r="J87" s="23"/>
      <c r="K87" s="23"/>
    </row>
    <row r="88" spans="9:11" ht="13.5">
      <c r="I88" s="23"/>
      <c r="J88" s="23"/>
      <c r="K88" s="23"/>
    </row>
    <row r="89" spans="9:11" ht="13.5">
      <c r="I89" s="23"/>
      <c r="J89" s="23"/>
      <c r="K89" s="23"/>
    </row>
    <row r="90" spans="9:11" ht="13.5">
      <c r="I90" s="23"/>
      <c r="J90" s="23"/>
      <c r="K90" s="23"/>
    </row>
    <row r="91" spans="9:11" ht="13.5">
      <c r="I91" s="23"/>
      <c r="J91" s="23"/>
      <c r="K91" s="23"/>
    </row>
    <row r="92" spans="9:11" ht="13.5">
      <c r="I92" s="23"/>
      <c r="J92" s="23"/>
      <c r="K92" s="23"/>
    </row>
    <row r="93" spans="9:11" ht="13.5">
      <c r="I93" s="23"/>
      <c r="J93" s="23"/>
      <c r="K93" s="23"/>
    </row>
    <row r="94" spans="9:11" ht="13.5">
      <c r="I94" s="23"/>
      <c r="J94" s="23"/>
      <c r="K94" s="23"/>
    </row>
    <row r="95" spans="9:11" ht="13.5">
      <c r="I95" s="23"/>
      <c r="J95" s="23"/>
      <c r="K95" s="23"/>
    </row>
    <row r="96" spans="9:11" ht="13.5">
      <c r="I96" s="23"/>
      <c r="J96" s="23"/>
      <c r="K96" s="23"/>
    </row>
    <row r="97" spans="9:11" ht="13.5">
      <c r="I97" s="23"/>
      <c r="J97" s="23"/>
      <c r="K97" s="23"/>
    </row>
    <row r="98" spans="9:11" ht="13.5">
      <c r="I98" s="23"/>
      <c r="J98" s="23"/>
      <c r="K98" s="23"/>
    </row>
    <row r="99" spans="9:11" ht="13.5">
      <c r="I99" s="23"/>
      <c r="J99" s="23"/>
      <c r="K99" s="23"/>
    </row>
    <row r="100" spans="9:11" ht="13.5">
      <c r="I100" s="23"/>
      <c r="J100" s="23"/>
      <c r="K100" s="23"/>
    </row>
    <row r="101" spans="9:11" ht="13.5">
      <c r="I101" s="23"/>
      <c r="J101" s="23"/>
      <c r="K101" s="23"/>
    </row>
    <row r="102" spans="9:11" ht="13.5">
      <c r="I102" s="23"/>
      <c r="J102" s="23"/>
      <c r="K102" s="23"/>
    </row>
    <row r="103" spans="9:11" ht="13.5">
      <c r="I103" s="23"/>
      <c r="J103" s="23"/>
      <c r="K103" s="23"/>
    </row>
    <row r="104" spans="9:11" ht="13.5">
      <c r="I104" s="23"/>
      <c r="J104" s="23"/>
      <c r="K104" s="23"/>
    </row>
    <row r="105" spans="9:11" ht="13.5">
      <c r="I105" s="23"/>
      <c r="J105" s="23"/>
      <c r="K105" s="23"/>
    </row>
    <row r="106" spans="9:11" ht="13.5">
      <c r="I106" s="23"/>
      <c r="J106" s="23"/>
      <c r="K106" s="23"/>
    </row>
    <row r="107" spans="9:11" ht="13.5">
      <c r="I107" s="23"/>
      <c r="J107" s="23"/>
      <c r="K107" s="23"/>
    </row>
    <row r="108" spans="9:11" ht="13.5">
      <c r="I108" s="23"/>
      <c r="J108" s="23"/>
      <c r="K108" s="23"/>
    </row>
    <row r="109" spans="9:11" ht="13.5">
      <c r="I109" s="23"/>
      <c r="J109" s="23"/>
      <c r="K109" s="23"/>
    </row>
    <row r="110" spans="9:11" ht="13.5">
      <c r="I110" s="23"/>
      <c r="J110" s="23"/>
      <c r="K110" s="23"/>
    </row>
    <row r="111" spans="9:11" ht="13.5">
      <c r="I111" s="23"/>
      <c r="J111" s="23"/>
      <c r="K111" s="23"/>
    </row>
    <row r="112" spans="9:11" ht="13.5">
      <c r="I112" s="23"/>
      <c r="J112" s="23"/>
      <c r="K112" s="23"/>
    </row>
    <row r="113" spans="9:11" ht="13.5">
      <c r="I113" s="23"/>
      <c r="J113" s="23"/>
      <c r="K113" s="23"/>
    </row>
    <row r="114" spans="9:11" ht="13.5">
      <c r="I114" s="23"/>
      <c r="J114" s="23"/>
      <c r="K114" s="23"/>
    </row>
    <row r="115" spans="9:11" ht="13.5">
      <c r="I115" s="23"/>
      <c r="J115" s="23"/>
      <c r="K115" s="23"/>
    </row>
    <row r="116" spans="9:11" ht="13.5">
      <c r="I116" s="23"/>
      <c r="J116" s="23"/>
      <c r="K116" s="23"/>
    </row>
    <row r="117" spans="9:11" ht="13.5">
      <c r="I117" s="23"/>
      <c r="J117" s="23"/>
      <c r="K117" s="23"/>
    </row>
    <row r="118" spans="9:11" ht="13.5">
      <c r="I118" s="23"/>
      <c r="J118" s="23"/>
      <c r="K118" s="23"/>
    </row>
    <row r="119" spans="9:11" ht="13.5">
      <c r="I119" s="23"/>
      <c r="J119" s="23"/>
      <c r="K119" s="23"/>
    </row>
    <row r="120" spans="9:11" ht="13.5">
      <c r="I120" s="23"/>
      <c r="J120" s="23"/>
      <c r="K120" s="23"/>
    </row>
    <row r="121" spans="9:11" ht="13.5">
      <c r="I121" s="23"/>
      <c r="J121" s="23"/>
      <c r="K121" s="23"/>
    </row>
    <row r="122" spans="9:11" ht="13.5">
      <c r="I122" s="23"/>
      <c r="J122" s="23"/>
      <c r="K122" s="23"/>
    </row>
    <row r="123" spans="9:11" ht="13.5">
      <c r="I123" s="23"/>
      <c r="J123" s="23"/>
      <c r="K123" s="23"/>
    </row>
    <row r="124" spans="9:11" ht="13.5">
      <c r="I124" s="23"/>
      <c r="J124" s="23"/>
      <c r="K124" s="23"/>
    </row>
    <row r="125" spans="9:11" ht="13.5">
      <c r="I125" s="23"/>
      <c r="J125" s="23"/>
      <c r="K125" s="23"/>
    </row>
    <row r="126" spans="9:11" ht="13.5">
      <c r="I126" s="23"/>
      <c r="J126" s="23"/>
      <c r="K126" s="23"/>
    </row>
    <row r="127" spans="9:11" ht="13.5">
      <c r="I127" s="23"/>
      <c r="J127" s="23"/>
      <c r="K127" s="23"/>
    </row>
    <row r="128" spans="9:11" ht="13.5">
      <c r="I128" s="23"/>
      <c r="J128" s="23"/>
      <c r="K128" s="23"/>
    </row>
    <row r="129" spans="9:11" ht="13.5">
      <c r="I129" s="23"/>
      <c r="J129" s="23"/>
      <c r="K129" s="23"/>
    </row>
    <row r="130" spans="9:11" ht="13.5">
      <c r="I130" s="23"/>
      <c r="J130" s="23"/>
      <c r="K130" s="23"/>
    </row>
    <row r="131" spans="9:11" ht="13.5">
      <c r="I131" s="23"/>
      <c r="J131" s="23"/>
      <c r="K131" s="23"/>
    </row>
    <row r="132" spans="9:11" ht="13.5">
      <c r="I132" s="23"/>
      <c r="J132" s="23"/>
      <c r="K132" s="23"/>
    </row>
    <row r="133" spans="9:11" ht="13.5">
      <c r="I133" s="23"/>
      <c r="J133" s="23"/>
      <c r="K133" s="23"/>
    </row>
    <row r="134" spans="9:11" ht="13.5">
      <c r="I134" s="23"/>
      <c r="J134" s="23"/>
      <c r="K134" s="23"/>
    </row>
    <row r="135" spans="9:11" ht="13.5">
      <c r="I135" s="23"/>
      <c r="J135" s="23"/>
      <c r="K135" s="23"/>
    </row>
    <row r="136" spans="9:11" ht="13.5">
      <c r="I136" s="23"/>
      <c r="J136" s="23"/>
      <c r="K136" s="23"/>
    </row>
    <row r="137" spans="9:11" ht="13.5">
      <c r="I137" s="23"/>
      <c r="J137" s="23"/>
      <c r="K137" s="23"/>
    </row>
    <row r="138" spans="9:11" ht="13.5">
      <c r="I138" s="23"/>
      <c r="J138" s="23"/>
      <c r="K138" s="23"/>
    </row>
    <row r="139" spans="9:11" ht="13.5">
      <c r="I139" s="23"/>
      <c r="J139" s="23"/>
      <c r="K139" s="23"/>
    </row>
    <row r="140" spans="9:11" ht="13.5">
      <c r="I140" s="23"/>
      <c r="J140" s="23"/>
      <c r="K140" s="23"/>
    </row>
    <row r="141" spans="9:11" ht="13.5">
      <c r="I141" s="23"/>
      <c r="J141" s="23"/>
      <c r="K141" s="23"/>
    </row>
    <row r="142" spans="9:11" ht="13.5">
      <c r="I142" s="23"/>
      <c r="J142" s="23"/>
      <c r="K142" s="23"/>
    </row>
    <row r="143" spans="9:11" ht="13.5">
      <c r="I143" s="23"/>
      <c r="J143" s="23"/>
      <c r="K143" s="23"/>
    </row>
    <row r="144" spans="9:11" ht="13.5">
      <c r="I144" s="23"/>
      <c r="J144" s="23"/>
      <c r="K144" s="23"/>
    </row>
    <row r="145" spans="9:11" ht="13.5">
      <c r="I145" s="23"/>
      <c r="J145" s="23"/>
      <c r="K145" s="23"/>
    </row>
    <row r="146" spans="9:11" ht="13.5">
      <c r="I146" s="23"/>
      <c r="J146" s="23"/>
      <c r="K146" s="23"/>
    </row>
    <row r="147" spans="9:11" ht="13.5">
      <c r="I147" s="23"/>
      <c r="J147" s="23"/>
      <c r="K147" s="23"/>
    </row>
    <row r="148" spans="9:11" ht="13.5">
      <c r="I148" s="23"/>
      <c r="J148" s="23"/>
      <c r="K148" s="23"/>
    </row>
    <row r="149" spans="9:11" ht="13.5">
      <c r="I149" s="23"/>
      <c r="J149" s="23"/>
      <c r="K149" s="23"/>
    </row>
    <row r="150" spans="9:11" ht="13.5">
      <c r="I150" s="23"/>
      <c r="J150" s="23"/>
      <c r="K150" s="23"/>
    </row>
    <row r="151" spans="9:11" ht="13.5">
      <c r="I151" s="23"/>
      <c r="J151" s="23"/>
      <c r="K151" s="23"/>
    </row>
    <row r="152" spans="9:11" ht="13.5">
      <c r="I152" s="23"/>
      <c r="J152" s="23"/>
      <c r="K152" s="23"/>
    </row>
    <row r="153" spans="9:11" ht="13.5">
      <c r="I153" s="23"/>
      <c r="J153" s="23"/>
      <c r="K153" s="23"/>
    </row>
    <row r="154" spans="9:11" ht="13.5">
      <c r="I154" s="23"/>
      <c r="J154" s="23"/>
      <c r="K154" s="23"/>
    </row>
    <row r="155" spans="9:11" ht="13.5">
      <c r="I155" s="23"/>
      <c r="J155" s="23"/>
      <c r="K155" s="23"/>
    </row>
    <row r="156" spans="9:11" ht="13.5">
      <c r="I156" s="23"/>
      <c r="J156" s="23"/>
      <c r="K156" s="23"/>
    </row>
    <row r="157" spans="9:11" ht="13.5">
      <c r="I157" s="23"/>
      <c r="J157" s="23"/>
      <c r="K157" s="23"/>
    </row>
    <row r="158" spans="9:11" ht="13.5">
      <c r="I158" s="23"/>
      <c r="J158" s="23"/>
      <c r="K158" s="23"/>
    </row>
    <row r="159" spans="9:11" ht="13.5">
      <c r="I159" s="23"/>
      <c r="J159" s="23"/>
      <c r="K159" s="23"/>
    </row>
    <row r="160" spans="9:11" ht="13.5">
      <c r="I160" s="23"/>
      <c r="J160" s="23"/>
      <c r="K160" s="23"/>
    </row>
    <row r="161" spans="9:11" ht="13.5">
      <c r="I161" s="23"/>
      <c r="J161" s="23"/>
      <c r="K161" s="23"/>
    </row>
    <row r="162" spans="9:11" ht="13.5">
      <c r="I162" s="23"/>
      <c r="J162" s="23"/>
      <c r="K162" s="23"/>
    </row>
    <row r="163" spans="9:11" ht="13.5">
      <c r="I163" s="23"/>
      <c r="J163" s="23"/>
      <c r="K163" s="23"/>
    </row>
    <row r="164" spans="9:11" ht="13.5">
      <c r="I164" s="23"/>
      <c r="J164" s="23"/>
      <c r="K164" s="23"/>
    </row>
    <row r="165" spans="9:11" ht="13.5">
      <c r="I165" s="23"/>
      <c r="J165" s="23"/>
      <c r="K165" s="23"/>
    </row>
    <row r="166" spans="9:11" ht="13.5">
      <c r="I166" s="23"/>
      <c r="J166" s="23"/>
      <c r="K166" s="23"/>
    </row>
    <row r="167" spans="9:11" ht="13.5">
      <c r="I167" s="23"/>
      <c r="J167" s="23"/>
      <c r="K167" s="23"/>
    </row>
    <row r="168" spans="9:11" ht="13.5">
      <c r="I168" s="23"/>
      <c r="J168" s="23"/>
      <c r="K168" s="23"/>
    </row>
    <row r="169" spans="9:11" ht="13.5">
      <c r="I169" s="23"/>
      <c r="J169" s="23"/>
      <c r="K169" s="23"/>
    </row>
    <row r="170" spans="9:11" ht="13.5">
      <c r="I170" s="23"/>
      <c r="J170" s="23"/>
      <c r="K170" s="23"/>
    </row>
    <row r="171" spans="9:11" ht="13.5">
      <c r="I171" s="23"/>
      <c r="J171" s="23"/>
      <c r="K171" s="23"/>
    </row>
    <row r="172" spans="9:11" ht="13.5">
      <c r="I172" s="23"/>
      <c r="J172" s="23"/>
      <c r="K172" s="23"/>
    </row>
    <row r="173" spans="9:11" ht="13.5">
      <c r="I173" s="23"/>
      <c r="J173" s="23"/>
      <c r="K173" s="23"/>
    </row>
    <row r="174" spans="9:11" ht="13.5">
      <c r="I174" s="23"/>
      <c r="J174" s="23"/>
      <c r="K174" s="23"/>
    </row>
    <row r="175" spans="9:11" ht="13.5">
      <c r="I175" s="23"/>
      <c r="J175" s="23"/>
      <c r="K175" s="23"/>
    </row>
    <row r="176" spans="9:11" ht="13.5">
      <c r="I176" s="23"/>
      <c r="J176" s="23"/>
      <c r="K176" s="23"/>
    </row>
    <row r="177" spans="9:11" ht="13.5">
      <c r="I177" s="23"/>
      <c r="J177" s="23"/>
      <c r="K177" s="23"/>
    </row>
    <row r="178" spans="9:11" ht="13.5">
      <c r="I178" s="23"/>
      <c r="J178" s="23"/>
      <c r="K178" s="23"/>
    </row>
    <row r="179" spans="9:11" ht="13.5">
      <c r="I179" s="23"/>
      <c r="J179" s="23"/>
      <c r="K179" s="23"/>
    </row>
    <row r="180" spans="9:11" ht="13.5">
      <c r="I180" s="23"/>
      <c r="J180" s="23"/>
      <c r="K180" s="23"/>
    </row>
    <row r="181" spans="9:11" ht="13.5">
      <c r="I181" s="23"/>
      <c r="J181" s="23"/>
      <c r="K181" s="23"/>
    </row>
    <row r="182" spans="9:11" ht="13.5">
      <c r="I182" s="23"/>
      <c r="J182" s="23"/>
      <c r="K182" s="23"/>
    </row>
    <row r="183" spans="9:11" ht="13.5">
      <c r="I183" s="23"/>
      <c r="J183" s="23"/>
      <c r="K183" s="23"/>
    </row>
    <row r="184" spans="9:11" ht="13.5">
      <c r="I184" s="23"/>
      <c r="J184" s="23"/>
      <c r="K184" s="23"/>
    </row>
    <row r="185" spans="9:11" ht="13.5">
      <c r="I185" s="23"/>
      <c r="J185" s="23"/>
      <c r="K185" s="23"/>
    </row>
    <row r="186" spans="9:11" ht="13.5">
      <c r="I186" s="23"/>
      <c r="J186" s="23"/>
      <c r="K186" s="23"/>
    </row>
    <row r="187" spans="9:11" ht="13.5">
      <c r="I187" s="23"/>
      <c r="J187" s="23"/>
      <c r="K187" s="23"/>
    </row>
    <row r="188" spans="9:11" ht="13.5">
      <c r="I188" s="23"/>
      <c r="J188" s="23"/>
      <c r="K188" s="23"/>
    </row>
    <row r="189" spans="9:11" ht="13.5">
      <c r="I189" s="23"/>
      <c r="J189" s="23"/>
      <c r="K189" s="23"/>
    </row>
    <row r="190" spans="9:11" ht="13.5">
      <c r="I190" s="23"/>
      <c r="J190" s="23"/>
      <c r="K190" s="23"/>
    </row>
    <row r="191" spans="9:11" ht="13.5">
      <c r="I191" s="23"/>
      <c r="J191" s="23"/>
      <c r="K191" s="23"/>
    </row>
    <row r="192" spans="9:11" ht="13.5">
      <c r="I192" s="23"/>
      <c r="J192" s="23"/>
      <c r="K192" s="23"/>
    </row>
    <row r="193" spans="9:11" ht="13.5">
      <c r="I193" s="23"/>
      <c r="J193" s="23"/>
      <c r="K193" s="23"/>
    </row>
    <row r="194" spans="9:11" ht="13.5">
      <c r="I194" s="23"/>
      <c r="J194" s="23"/>
      <c r="K194" s="23"/>
    </row>
    <row r="195" spans="9:11" ht="13.5">
      <c r="I195" s="23"/>
      <c r="J195" s="23"/>
      <c r="K195" s="23"/>
    </row>
    <row r="196" spans="9:11" ht="13.5">
      <c r="I196" s="23"/>
      <c r="J196" s="23"/>
      <c r="K196" s="23"/>
    </row>
    <row r="197" spans="9:11" ht="13.5">
      <c r="I197" s="23"/>
      <c r="J197" s="23"/>
      <c r="K197" s="23"/>
    </row>
    <row r="198" spans="9:11" ht="13.5">
      <c r="I198" s="23"/>
      <c r="J198" s="23"/>
      <c r="K198" s="23"/>
    </row>
    <row r="199" spans="9:11" ht="13.5">
      <c r="I199" s="23"/>
      <c r="J199" s="23"/>
      <c r="K199" s="23"/>
    </row>
    <row r="200" spans="9:11" ht="13.5">
      <c r="I200" s="23"/>
      <c r="J200" s="23"/>
      <c r="K200" s="23"/>
    </row>
    <row r="201" spans="9:11" ht="13.5">
      <c r="I201" s="23"/>
      <c r="J201" s="23"/>
      <c r="K201" s="23"/>
    </row>
    <row r="202" spans="9:11" ht="13.5">
      <c r="I202" s="23"/>
      <c r="J202" s="23"/>
      <c r="K202" s="23"/>
    </row>
    <row r="203" spans="9:11" ht="13.5">
      <c r="I203" s="23"/>
      <c r="J203" s="23"/>
      <c r="K203" s="23"/>
    </row>
    <row r="204" spans="9:11" ht="13.5">
      <c r="I204" s="23"/>
      <c r="J204" s="23"/>
      <c r="K204" s="23"/>
    </row>
    <row r="205" spans="9:11" ht="13.5">
      <c r="I205" s="23"/>
      <c r="J205" s="23"/>
      <c r="K205" s="23"/>
    </row>
    <row r="206" spans="9:11" ht="13.5">
      <c r="I206" s="23"/>
      <c r="J206" s="23"/>
      <c r="K206" s="23"/>
    </row>
    <row r="207" spans="9:11" ht="13.5">
      <c r="I207" s="23"/>
      <c r="J207" s="23"/>
      <c r="K207" s="23"/>
    </row>
    <row r="208" spans="9:11" ht="13.5">
      <c r="I208" s="23"/>
      <c r="J208" s="23"/>
      <c r="K208" s="23"/>
    </row>
    <row r="209" spans="9:11" ht="13.5">
      <c r="I209" s="23"/>
      <c r="J209" s="23"/>
      <c r="K209" s="23"/>
    </row>
    <row r="210" spans="9:11" ht="13.5">
      <c r="I210" s="23"/>
      <c r="J210" s="23"/>
      <c r="K210" s="23"/>
    </row>
    <row r="211" spans="9:11" ht="13.5">
      <c r="I211" s="23"/>
      <c r="J211" s="23"/>
      <c r="K211" s="23"/>
    </row>
    <row r="212" spans="9:11" ht="13.5">
      <c r="I212" s="23"/>
      <c r="J212" s="23"/>
      <c r="K212" s="23"/>
    </row>
    <row r="213" spans="9:11" ht="13.5">
      <c r="I213" s="23"/>
      <c r="J213" s="23"/>
      <c r="K213" s="23"/>
    </row>
    <row r="214" spans="9:11" ht="13.5">
      <c r="I214" s="23"/>
      <c r="J214" s="23"/>
      <c r="K214" s="23"/>
    </row>
    <row r="215" spans="9:11" ht="13.5">
      <c r="I215" s="23"/>
      <c r="J215" s="23"/>
      <c r="K215" s="23"/>
    </row>
    <row r="216" spans="9:11" ht="13.5">
      <c r="I216" s="23"/>
      <c r="J216" s="23"/>
      <c r="K216" s="23"/>
    </row>
    <row r="217" spans="9:11" ht="13.5">
      <c r="I217" s="23"/>
      <c r="J217" s="23"/>
      <c r="K217" s="23"/>
    </row>
  </sheetData>
  <mergeCells count="10">
    <mergeCell ref="A11:A12"/>
    <mergeCell ref="A13:A14"/>
    <mergeCell ref="I3:K3"/>
    <mergeCell ref="A5:A6"/>
    <mergeCell ref="A7:A8"/>
    <mergeCell ref="A9:A10"/>
    <mergeCell ref="E3:E4"/>
    <mergeCell ref="F3:H3"/>
    <mergeCell ref="A3:B4"/>
    <mergeCell ref="C3:D3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3"/>
  <colBreaks count="1" manualBreakCount="1">
    <brk id="13" max="655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.00390625" style="2" customWidth="1"/>
    <col min="3" max="3" width="6.125" style="2" customWidth="1"/>
    <col min="4" max="16" width="5.375" style="2" customWidth="1"/>
    <col min="17" max="16384" width="9.00390625" style="2" customWidth="1"/>
  </cols>
  <sheetData>
    <row r="1" ht="13.5">
      <c r="A1" s="321" t="s">
        <v>680</v>
      </c>
    </row>
    <row r="2" ht="18.75" customHeight="1" thickBot="1">
      <c r="A2" s="55" t="s">
        <v>613</v>
      </c>
    </row>
    <row r="3" spans="1:16" ht="14.25" thickTop="1">
      <c r="A3" s="328" t="s">
        <v>1</v>
      </c>
      <c r="B3" s="329"/>
      <c r="C3" s="376" t="s">
        <v>2</v>
      </c>
      <c r="D3" s="340" t="s">
        <v>3</v>
      </c>
      <c r="E3" s="341"/>
      <c r="F3" s="341"/>
      <c r="G3" s="341"/>
      <c r="H3" s="341"/>
      <c r="I3" s="341"/>
      <c r="J3" s="311"/>
      <c r="K3" s="378" t="s">
        <v>4</v>
      </c>
      <c r="L3" s="379"/>
      <c r="M3" s="379"/>
      <c r="N3" s="380"/>
      <c r="O3" s="374" t="s">
        <v>5</v>
      </c>
      <c r="P3" s="342" t="s">
        <v>6</v>
      </c>
    </row>
    <row r="4" spans="1:16" ht="13.5">
      <c r="A4" s="330"/>
      <c r="B4" s="331"/>
      <c r="C4" s="377"/>
      <c r="D4" s="56" t="s">
        <v>7</v>
      </c>
      <c r="E4" s="56" t="s">
        <v>8</v>
      </c>
      <c r="F4" s="56" t="s">
        <v>9</v>
      </c>
      <c r="G4" s="56" t="s">
        <v>10</v>
      </c>
      <c r="H4" s="56" t="s">
        <v>11</v>
      </c>
      <c r="I4" s="56" t="s">
        <v>12</v>
      </c>
      <c r="J4" s="56" t="s">
        <v>89</v>
      </c>
      <c r="K4" s="56" t="s">
        <v>7</v>
      </c>
      <c r="L4" s="56" t="s">
        <v>8</v>
      </c>
      <c r="M4" s="56" t="s">
        <v>9</v>
      </c>
      <c r="N4" s="56" t="s">
        <v>89</v>
      </c>
      <c r="O4" s="375"/>
      <c r="P4" s="315"/>
    </row>
    <row r="5" spans="1:16" ht="22.5" customHeight="1">
      <c r="A5" s="373" t="s">
        <v>528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</row>
    <row r="6" spans="1:16" ht="22.5" customHeight="1">
      <c r="A6" s="371" t="s">
        <v>599</v>
      </c>
      <c r="B6" s="51" t="s">
        <v>196</v>
      </c>
      <c r="C6" s="87">
        <v>1</v>
      </c>
      <c r="D6" s="86">
        <v>1</v>
      </c>
      <c r="E6" s="86">
        <v>1</v>
      </c>
      <c r="F6" s="86" t="s">
        <v>433</v>
      </c>
      <c r="G6" s="86" t="s">
        <v>433</v>
      </c>
      <c r="H6" s="86" t="s">
        <v>433</v>
      </c>
      <c r="I6" s="86" t="s">
        <v>433</v>
      </c>
      <c r="J6" s="86">
        <v>2</v>
      </c>
      <c r="K6" s="86">
        <v>2</v>
      </c>
      <c r="L6" s="86">
        <v>2</v>
      </c>
      <c r="M6" s="86" t="s">
        <v>433</v>
      </c>
      <c r="N6" s="86">
        <v>4</v>
      </c>
      <c r="O6" s="86">
        <v>29</v>
      </c>
      <c r="P6" s="86">
        <v>36</v>
      </c>
    </row>
    <row r="7" spans="1:16" ht="22.5" customHeight="1">
      <c r="A7" s="372"/>
      <c r="B7" s="52" t="s">
        <v>197</v>
      </c>
      <c r="C7" s="87" t="s">
        <v>433</v>
      </c>
      <c r="D7" s="86" t="s">
        <v>433</v>
      </c>
      <c r="E7" s="86" t="s">
        <v>433</v>
      </c>
      <c r="F7" s="86" t="s">
        <v>433</v>
      </c>
      <c r="G7" s="86" t="s">
        <v>433</v>
      </c>
      <c r="H7" s="86" t="s">
        <v>433</v>
      </c>
      <c r="I7" s="86" t="s">
        <v>433</v>
      </c>
      <c r="J7" s="86" t="s">
        <v>433</v>
      </c>
      <c r="K7" s="86" t="s">
        <v>433</v>
      </c>
      <c r="L7" s="86" t="s">
        <v>433</v>
      </c>
      <c r="M7" s="86" t="s">
        <v>433</v>
      </c>
      <c r="N7" s="86" t="s">
        <v>524</v>
      </c>
      <c r="O7" s="86">
        <v>14</v>
      </c>
      <c r="P7" s="86">
        <v>14</v>
      </c>
    </row>
    <row r="8" spans="1:16" ht="22.5" customHeight="1">
      <c r="A8" s="322">
        <v>9</v>
      </c>
      <c r="B8" s="52" t="s">
        <v>196</v>
      </c>
      <c r="C8" s="87" t="s">
        <v>524</v>
      </c>
      <c r="D8" s="86">
        <v>1</v>
      </c>
      <c r="E8" s="86">
        <v>1</v>
      </c>
      <c r="F8" s="86">
        <v>1</v>
      </c>
      <c r="G8" s="86" t="s">
        <v>433</v>
      </c>
      <c r="H8" s="86" t="s">
        <v>433</v>
      </c>
      <c r="I8" s="86" t="s">
        <v>433</v>
      </c>
      <c r="J8" s="86">
        <v>3</v>
      </c>
      <c r="K8" s="86">
        <v>1</v>
      </c>
      <c r="L8" s="86" t="s">
        <v>433</v>
      </c>
      <c r="M8" s="86">
        <v>2</v>
      </c>
      <c r="N8" s="86">
        <v>3</v>
      </c>
      <c r="O8" s="86">
        <v>32</v>
      </c>
      <c r="P8" s="86">
        <v>38</v>
      </c>
    </row>
    <row r="9" spans="1:16" ht="22.5" customHeight="1">
      <c r="A9" s="322"/>
      <c r="B9" s="52" t="s">
        <v>197</v>
      </c>
      <c r="C9" s="87" t="s">
        <v>524</v>
      </c>
      <c r="D9" s="86" t="s">
        <v>433</v>
      </c>
      <c r="E9" s="86" t="s">
        <v>433</v>
      </c>
      <c r="F9" s="86" t="s">
        <v>433</v>
      </c>
      <c r="G9" s="86" t="s">
        <v>433</v>
      </c>
      <c r="H9" s="86" t="s">
        <v>433</v>
      </c>
      <c r="I9" s="86" t="s">
        <v>433</v>
      </c>
      <c r="J9" s="86" t="s">
        <v>433</v>
      </c>
      <c r="K9" s="86" t="s">
        <v>433</v>
      </c>
      <c r="L9" s="86" t="s">
        <v>433</v>
      </c>
      <c r="M9" s="86" t="s">
        <v>433</v>
      </c>
      <c r="N9" s="86" t="s">
        <v>433</v>
      </c>
      <c r="O9" s="86">
        <v>14</v>
      </c>
      <c r="P9" s="86">
        <v>14</v>
      </c>
    </row>
    <row r="10" spans="1:16" ht="22.5" customHeight="1">
      <c r="A10" s="322">
        <v>10</v>
      </c>
      <c r="B10" s="52" t="s">
        <v>196</v>
      </c>
      <c r="C10" s="87" t="s">
        <v>433</v>
      </c>
      <c r="D10" s="86" t="s">
        <v>433</v>
      </c>
      <c r="E10" s="86">
        <v>2</v>
      </c>
      <c r="F10" s="86">
        <v>1</v>
      </c>
      <c r="G10" s="86">
        <v>1</v>
      </c>
      <c r="H10" s="86" t="s">
        <v>433</v>
      </c>
      <c r="I10" s="86" t="s">
        <v>433</v>
      </c>
      <c r="J10" s="86">
        <v>4</v>
      </c>
      <c r="K10" s="86" t="s">
        <v>433</v>
      </c>
      <c r="L10" s="86">
        <v>1</v>
      </c>
      <c r="M10" s="86" t="s">
        <v>433</v>
      </c>
      <c r="N10" s="86">
        <v>1</v>
      </c>
      <c r="O10" s="86">
        <v>32</v>
      </c>
      <c r="P10" s="86">
        <v>37</v>
      </c>
    </row>
    <row r="11" spans="1:16" ht="22.5" customHeight="1">
      <c r="A11" s="322"/>
      <c r="B11" s="52" t="s">
        <v>197</v>
      </c>
      <c r="C11" s="87">
        <v>1</v>
      </c>
      <c r="D11" s="86" t="s">
        <v>433</v>
      </c>
      <c r="E11" s="86" t="s">
        <v>433</v>
      </c>
      <c r="F11" s="86" t="s">
        <v>433</v>
      </c>
      <c r="G11" s="86" t="s">
        <v>433</v>
      </c>
      <c r="H11" s="86" t="s">
        <v>433</v>
      </c>
      <c r="I11" s="86" t="s">
        <v>433</v>
      </c>
      <c r="J11" s="86" t="s">
        <v>433</v>
      </c>
      <c r="K11" s="86" t="s">
        <v>433</v>
      </c>
      <c r="L11" s="86" t="s">
        <v>433</v>
      </c>
      <c r="M11" s="86" t="s">
        <v>433</v>
      </c>
      <c r="N11" s="86" t="s">
        <v>433</v>
      </c>
      <c r="O11" s="86">
        <v>12</v>
      </c>
      <c r="P11" s="86">
        <v>13</v>
      </c>
    </row>
    <row r="12" spans="1:16" ht="22.5" customHeight="1">
      <c r="A12" s="322">
        <v>11</v>
      </c>
      <c r="B12" s="52" t="s">
        <v>196</v>
      </c>
      <c r="C12" s="87" t="s">
        <v>433</v>
      </c>
      <c r="D12" s="86" t="s">
        <v>433</v>
      </c>
      <c r="E12" s="86" t="s">
        <v>433</v>
      </c>
      <c r="F12" s="86">
        <v>2</v>
      </c>
      <c r="G12" s="86">
        <v>2</v>
      </c>
      <c r="H12" s="86">
        <v>1</v>
      </c>
      <c r="I12" s="86" t="s">
        <v>433</v>
      </c>
      <c r="J12" s="86">
        <v>5</v>
      </c>
      <c r="K12" s="86" t="s">
        <v>433</v>
      </c>
      <c r="L12" s="86" t="s">
        <v>433</v>
      </c>
      <c r="M12" s="86">
        <v>1</v>
      </c>
      <c r="N12" s="86">
        <v>1</v>
      </c>
      <c r="O12" s="86">
        <v>25</v>
      </c>
      <c r="P12" s="86">
        <v>31</v>
      </c>
    </row>
    <row r="13" spans="1:16" ht="22.5" customHeight="1">
      <c r="A13" s="322"/>
      <c r="B13" s="52" t="s">
        <v>197</v>
      </c>
      <c r="C13" s="87">
        <v>1</v>
      </c>
      <c r="D13" s="86">
        <v>1</v>
      </c>
      <c r="E13" s="86" t="s">
        <v>433</v>
      </c>
      <c r="F13" s="86" t="s">
        <v>433</v>
      </c>
      <c r="G13" s="86" t="s">
        <v>433</v>
      </c>
      <c r="H13" s="86" t="s">
        <v>433</v>
      </c>
      <c r="I13" s="86" t="s">
        <v>433</v>
      </c>
      <c r="J13" s="86">
        <v>1</v>
      </c>
      <c r="K13" s="86" t="s">
        <v>433</v>
      </c>
      <c r="L13" s="86" t="s">
        <v>433</v>
      </c>
      <c r="M13" s="86" t="s">
        <v>433</v>
      </c>
      <c r="N13" s="86" t="s">
        <v>433</v>
      </c>
      <c r="O13" s="86">
        <v>9</v>
      </c>
      <c r="P13" s="86">
        <v>11</v>
      </c>
    </row>
    <row r="14" spans="1:16" ht="22.5" customHeight="1">
      <c r="A14" s="312">
        <v>12</v>
      </c>
      <c r="B14" s="221" t="s">
        <v>196</v>
      </c>
      <c r="C14" s="242">
        <v>1</v>
      </c>
      <c r="D14" s="214" t="s">
        <v>600</v>
      </c>
      <c r="E14" s="214" t="s">
        <v>600</v>
      </c>
      <c r="F14" s="214" t="s">
        <v>600</v>
      </c>
      <c r="G14" s="214">
        <v>2</v>
      </c>
      <c r="H14" s="214">
        <v>2</v>
      </c>
      <c r="I14" s="214">
        <v>1</v>
      </c>
      <c r="J14" s="214">
        <f>SUM(D14:I14)</f>
        <v>5</v>
      </c>
      <c r="K14" s="214" t="s">
        <v>600</v>
      </c>
      <c r="L14" s="206">
        <v>1</v>
      </c>
      <c r="M14" s="214" t="s">
        <v>600</v>
      </c>
      <c r="N14" s="214">
        <f>SUM(K14:M14)</f>
        <v>1</v>
      </c>
      <c r="O14" s="214">
        <v>27</v>
      </c>
      <c r="P14" s="214">
        <f>+SUM(C14)+SUM(J14)+SUM(N14)+SUM(O14)</f>
        <v>34</v>
      </c>
    </row>
    <row r="15" spans="1:16" ht="22.5" customHeight="1">
      <c r="A15" s="313"/>
      <c r="B15" s="224" t="s">
        <v>193</v>
      </c>
      <c r="C15" s="214">
        <v>1</v>
      </c>
      <c r="D15" s="214" t="s">
        <v>600</v>
      </c>
      <c r="E15" s="214">
        <v>1</v>
      </c>
      <c r="F15" s="214" t="s">
        <v>600</v>
      </c>
      <c r="G15" s="214" t="s">
        <v>600</v>
      </c>
      <c r="H15" s="214" t="s">
        <v>600</v>
      </c>
      <c r="I15" s="214" t="s">
        <v>600</v>
      </c>
      <c r="J15" s="214">
        <f>SUM(D15:I15)</f>
        <v>1</v>
      </c>
      <c r="K15" s="214" t="s">
        <v>600</v>
      </c>
      <c r="L15" s="214" t="s">
        <v>600</v>
      </c>
      <c r="M15" s="214" t="s">
        <v>600</v>
      </c>
      <c r="N15" s="214" t="s">
        <v>600</v>
      </c>
      <c r="O15" s="214">
        <v>9</v>
      </c>
      <c r="P15" s="214">
        <f>+SUM(C15)+SUM(J15)+SUM(N15)+SUM(O15)</f>
        <v>11</v>
      </c>
    </row>
    <row r="16" spans="1:16" ht="22.5" customHeight="1">
      <c r="A16" s="373" t="s">
        <v>77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</row>
    <row r="17" spans="1:16" ht="22.5" customHeight="1">
      <c r="A17" s="371" t="s">
        <v>599</v>
      </c>
      <c r="B17" s="51" t="s">
        <v>196</v>
      </c>
      <c r="C17" s="87">
        <v>9</v>
      </c>
      <c r="D17" s="86">
        <v>1</v>
      </c>
      <c r="E17" s="86">
        <v>1</v>
      </c>
      <c r="F17" s="86">
        <v>2</v>
      </c>
      <c r="G17" s="86" t="s">
        <v>433</v>
      </c>
      <c r="H17" s="86">
        <v>2</v>
      </c>
      <c r="I17" s="86">
        <v>3</v>
      </c>
      <c r="J17" s="86">
        <v>9</v>
      </c>
      <c r="K17" s="86">
        <v>5</v>
      </c>
      <c r="L17" s="86" t="s">
        <v>433</v>
      </c>
      <c r="M17" s="86">
        <v>2</v>
      </c>
      <c r="N17" s="86">
        <v>7</v>
      </c>
      <c r="O17" s="86">
        <v>3</v>
      </c>
      <c r="P17" s="86">
        <v>28</v>
      </c>
    </row>
    <row r="18" spans="1:16" ht="22.5" customHeight="1">
      <c r="A18" s="372"/>
      <c r="B18" s="52" t="s">
        <v>197</v>
      </c>
      <c r="C18" s="87">
        <v>5</v>
      </c>
      <c r="D18" s="86" t="s">
        <v>433</v>
      </c>
      <c r="E18" s="86" t="s">
        <v>433</v>
      </c>
      <c r="F18" s="86">
        <v>1</v>
      </c>
      <c r="G18" s="86" t="s">
        <v>433</v>
      </c>
      <c r="H18" s="86" t="s">
        <v>433</v>
      </c>
      <c r="I18" s="86">
        <v>2</v>
      </c>
      <c r="J18" s="86">
        <v>3</v>
      </c>
      <c r="K18" s="86" t="s">
        <v>433</v>
      </c>
      <c r="L18" s="86" t="s">
        <v>433</v>
      </c>
      <c r="M18" s="86">
        <v>1</v>
      </c>
      <c r="N18" s="86">
        <v>1</v>
      </c>
      <c r="O18" s="86">
        <v>5</v>
      </c>
      <c r="P18" s="86">
        <v>14</v>
      </c>
    </row>
    <row r="19" spans="1:16" ht="22.5" customHeight="1">
      <c r="A19" s="322">
        <v>9</v>
      </c>
      <c r="B19" s="52" t="s">
        <v>196</v>
      </c>
      <c r="C19" s="87">
        <v>8</v>
      </c>
      <c r="D19" s="86">
        <v>2</v>
      </c>
      <c r="E19" s="86">
        <v>1</v>
      </c>
      <c r="F19" s="86">
        <v>1</v>
      </c>
      <c r="G19" s="86">
        <v>2</v>
      </c>
      <c r="H19" s="86" t="s">
        <v>433</v>
      </c>
      <c r="I19" s="86">
        <v>2</v>
      </c>
      <c r="J19" s="86">
        <v>8</v>
      </c>
      <c r="K19" s="86">
        <v>3</v>
      </c>
      <c r="L19" s="86">
        <v>5</v>
      </c>
      <c r="M19" s="86" t="s">
        <v>433</v>
      </c>
      <c r="N19" s="86">
        <v>8</v>
      </c>
      <c r="O19" s="86">
        <v>4</v>
      </c>
      <c r="P19" s="86">
        <v>28</v>
      </c>
    </row>
    <row r="20" spans="1:16" ht="22.5" customHeight="1">
      <c r="A20" s="322"/>
      <c r="B20" s="52" t="s">
        <v>197</v>
      </c>
      <c r="C20" s="87">
        <v>8</v>
      </c>
      <c r="D20" s="86" t="s">
        <v>433</v>
      </c>
      <c r="E20" s="86" t="s">
        <v>433</v>
      </c>
      <c r="F20" s="86" t="s">
        <v>433</v>
      </c>
      <c r="G20" s="86">
        <v>1</v>
      </c>
      <c r="H20" s="86" t="s">
        <v>433</v>
      </c>
      <c r="I20" s="86" t="s">
        <v>433</v>
      </c>
      <c r="J20" s="86">
        <v>1</v>
      </c>
      <c r="K20" s="86">
        <v>2</v>
      </c>
      <c r="L20" s="86" t="s">
        <v>433</v>
      </c>
      <c r="M20" s="86" t="s">
        <v>433</v>
      </c>
      <c r="N20" s="86">
        <v>2</v>
      </c>
      <c r="O20" s="86">
        <v>3</v>
      </c>
      <c r="P20" s="86">
        <v>14</v>
      </c>
    </row>
    <row r="21" spans="1:16" ht="22.5" customHeight="1">
      <c r="A21" s="322">
        <v>10</v>
      </c>
      <c r="B21" s="52" t="s">
        <v>196</v>
      </c>
      <c r="C21" s="87">
        <v>8</v>
      </c>
      <c r="D21" s="86" t="s">
        <v>433</v>
      </c>
      <c r="E21" s="86">
        <v>2</v>
      </c>
      <c r="F21" s="86">
        <v>1</v>
      </c>
      <c r="G21" s="86">
        <v>1</v>
      </c>
      <c r="H21" s="86">
        <v>2</v>
      </c>
      <c r="I21" s="86" t="s">
        <v>433</v>
      </c>
      <c r="J21" s="86">
        <v>6</v>
      </c>
      <c r="K21" s="86">
        <v>2</v>
      </c>
      <c r="L21" s="86">
        <v>3</v>
      </c>
      <c r="M21" s="86">
        <v>5</v>
      </c>
      <c r="N21" s="86">
        <v>10</v>
      </c>
      <c r="O21" s="86">
        <v>3</v>
      </c>
      <c r="P21" s="86">
        <v>27</v>
      </c>
    </row>
    <row r="22" spans="1:16" ht="22.5" customHeight="1">
      <c r="A22" s="322"/>
      <c r="B22" s="52" t="s">
        <v>197</v>
      </c>
      <c r="C22" s="87">
        <v>6</v>
      </c>
      <c r="D22" s="86">
        <v>5</v>
      </c>
      <c r="E22" s="86" t="s">
        <v>433</v>
      </c>
      <c r="F22" s="86" t="s">
        <v>433</v>
      </c>
      <c r="G22" s="86" t="s">
        <v>433</v>
      </c>
      <c r="H22" s="86">
        <v>1</v>
      </c>
      <c r="I22" s="86" t="s">
        <v>433</v>
      </c>
      <c r="J22" s="86">
        <v>6</v>
      </c>
      <c r="K22" s="86" t="s">
        <v>433</v>
      </c>
      <c r="L22" s="86">
        <v>2</v>
      </c>
      <c r="M22" s="86" t="s">
        <v>433</v>
      </c>
      <c r="N22" s="86">
        <v>2</v>
      </c>
      <c r="O22" s="86">
        <v>2</v>
      </c>
      <c r="P22" s="86">
        <v>16</v>
      </c>
    </row>
    <row r="23" spans="1:16" ht="22.5" customHeight="1">
      <c r="A23" s="322">
        <v>11</v>
      </c>
      <c r="B23" s="52" t="s">
        <v>196</v>
      </c>
      <c r="C23" s="87">
        <v>2</v>
      </c>
      <c r="D23" s="86">
        <v>6</v>
      </c>
      <c r="E23" s="86" t="s">
        <v>433</v>
      </c>
      <c r="F23" s="86">
        <v>1</v>
      </c>
      <c r="G23" s="86">
        <v>1</v>
      </c>
      <c r="H23" s="86">
        <v>2</v>
      </c>
      <c r="I23" s="86">
        <v>2</v>
      </c>
      <c r="J23" s="86">
        <v>12</v>
      </c>
      <c r="K23" s="86" t="s">
        <v>433</v>
      </c>
      <c r="L23" s="86">
        <v>2</v>
      </c>
      <c r="M23" s="86">
        <v>3</v>
      </c>
      <c r="N23" s="86">
        <v>5</v>
      </c>
      <c r="O23" s="86">
        <v>6</v>
      </c>
      <c r="P23" s="86">
        <v>25</v>
      </c>
    </row>
    <row r="24" spans="1:17" ht="22.5" customHeight="1">
      <c r="A24" s="322"/>
      <c r="B24" s="52" t="s">
        <v>197</v>
      </c>
      <c r="C24" s="87">
        <v>6</v>
      </c>
      <c r="D24" s="86">
        <v>2</v>
      </c>
      <c r="E24" s="86">
        <v>5</v>
      </c>
      <c r="F24" s="86" t="s">
        <v>433</v>
      </c>
      <c r="G24" s="86" t="s">
        <v>433</v>
      </c>
      <c r="H24" s="86" t="s">
        <v>433</v>
      </c>
      <c r="I24" s="86">
        <v>1</v>
      </c>
      <c r="J24" s="86">
        <v>8</v>
      </c>
      <c r="K24" s="86" t="s">
        <v>433</v>
      </c>
      <c r="L24" s="86" t="s">
        <v>433</v>
      </c>
      <c r="M24" s="86">
        <v>2</v>
      </c>
      <c r="N24" s="86">
        <v>2</v>
      </c>
      <c r="O24" s="86">
        <v>1</v>
      </c>
      <c r="P24" s="86">
        <v>17</v>
      </c>
      <c r="Q24" s="23"/>
    </row>
    <row r="25" spans="1:17" ht="22.5" customHeight="1">
      <c r="A25" s="312">
        <v>12</v>
      </c>
      <c r="B25" s="221" t="s">
        <v>196</v>
      </c>
      <c r="C25" s="242">
        <v>1</v>
      </c>
      <c r="D25" s="214" t="s">
        <v>582</v>
      </c>
      <c r="E25" s="214">
        <v>6</v>
      </c>
      <c r="F25" s="214" t="s">
        <v>582</v>
      </c>
      <c r="G25" s="214">
        <v>1</v>
      </c>
      <c r="H25" s="214">
        <v>1</v>
      </c>
      <c r="I25" s="214">
        <v>2</v>
      </c>
      <c r="J25" s="206">
        <f>SUM(D25:I25)</f>
        <v>10</v>
      </c>
      <c r="K25" s="214">
        <v>2</v>
      </c>
      <c r="L25" s="214" t="s">
        <v>582</v>
      </c>
      <c r="M25" s="214">
        <v>2</v>
      </c>
      <c r="N25" s="206">
        <f>SUM(K25:M25)</f>
        <v>4</v>
      </c>
      <c r="O25" s="214">
        <v>7</v>
      </c>
      <c r="P25" s="206">
        <f>+SUM(C25)+SUM(J25)+SUM(N25)+SUM(O25)</f>
        <v>22</v>
      </c>
      <c r="Q25" s="23"/>
    </row>
    <row r="26" spans="1:16" ht="22.5" customHeight="1">
      <c r="A26" s="313"/>
      <c r="B26" s="224" t="s">
        <v>193</v>
      </c>
      <c r="C26" s="237">
        <v>3</v>
      </c>
      <c r="D26" s="237">
        <v>3</v>
      </c>
      <c r="E26" s="237">
        <v>2</v>
      </c>
      <c r="F26" s="237">
        <v>4</v>
      </c>
      <c r="G26" s="237" t="s">
        <v>582</v>
      </c>
      <c r="H26" s="237" t="s">
        <v>582</v>
      </c>
      <c r="I26" s="237" t="s">
        <v>582</v>
      </c>
      <c r="J26" s="227">
        <f>SUM(D26:I26)</f>
        <v>9</v>
      </c>
      <c r="K26" s="237">
        <v>1</v>
      </c>
      <c r="L26" s="237" t="s">
        <v>582</v>
      </c>
      <c r="M26" s="237" t="s">
        <v>582</v>
      </c>
      <c r="N26" s="227">
        <f>SUM(K26:M26)</f>
        <v>1</v>
      </c>
      <c r="O26" s="237">
        <v>2</v>
      </c>
      <c r="P26" s="227">
        <f>+SUM(C26)+SUM(J26)+SUM(N26)+SUM(O26)</f>
        <v>15</v>
      </c>
    </row>
    <row r="27" spans="1:16" ht="22.5" customHeight="1">
      <c r="A27" s="373" t="s">
        <v>13</v>
      </c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</row>
    <row r="28" spans="1:16" ht="22.5" customHeight="1">
      <c r="A28" s="371" t="s">
        <v>599</v>
      </c>
      <c r="B28" s="51" t="s">
        <v>196</v>
      </c>
      <c r="C28" s="110" t="s">
        <v>433</v>
      </c>
      <c r="D28" s="84">
        <v>14</v>
      </c>
      <c r="E28" s="84">
        <v>12</v>
      </c>
      <c r="F28" s="84">
        <v>17</v>
      </c>
      <c r="G28" s="84">
        <v>17</v>
      </c>
      <c r="H28" s="84">
        <v>22</v>
      </c>
      <c r="I28" s="84">
        <v>18</v>
      </c>
      <c r="J28" s="84">
        <v>100</v>
      </c>
      <c r="K28" s="84">
        <v>22</v>
      </c>
      <c r="L28" s="84">
        <v>29</v>
      </c>
      <c r="M28" s="84">
        <v>28</v>
      </c>
      <c r="N28" s="84">
        <v>79</v>
      </c>
      <c r="O28" s="84">
        <v>112</v>
      </c>
      <c r="P28" s="84">
        <v>291</v>
      </c>
    </row>
    <row r="29" spans="1:16" ht="22.5" customHeight="1">
      <c r="A29" s="372"/>
      <c r="B29" s="52" t="s">
        <v>197</v>
      </c>
      <c r="C29" s="87" t="s">
        <v>433</v>
      </c>
      <c r="D29" s="86">
        <v>14</v>
      </c>
      <c r="E29" s="86">
        <v>12</v>
      </c>
      <c r="F29" s="86">
        <v>12</v>
      </c>
      <c r="G29" s="86">
        <v>13</v>
      </c>
      <c r="H29" s="86">
        <v>15</v>
      </c>
      <c r="I29" s="86">
        <v>7</v>
      </c>
      <c r="J29" s="86">
        <v>73</v>
      </c>
      <c r="K29" s="86">
        <v>17</v>
      </c>
      <c r="L29" s="86">
        <v>17</v>
      </c>
      <c r="M29" s="86">
        <v>15</v>
      </c>
      <c r="N29" s="86">
        <v>49</v>
      </c>
      <c r="O29" s="86">
        <v>79</v>
      </c>
      <c r="P29" s="86">
        <v>201</v>
      </c>
    </row>
    <row r="30" spans="1:16" ht="22.5" customHeight="1">
      <c r="A30" s="322">
        <v>9</v>
      </c>
      <c r="B30" s="52" t="s">
        <v>196</v>
      </c>
      <c r="C30" s="87" t="s">
        <v>433</v>
      </c>
      <c r="D30" s="86">
        <v>23</v>
      </c>
      <c r="E30" s="86">
        <v>13</v>
      </c>
      <c r="F30" s="86">
        <v>14</v>
      </c>
      <c r="G30" s="86">
        <v>18</v>
      </c>
      <c r="H30" s="86">
        <v>15</v>
      </c>
      <c r="I30" s="86">
        <v>22</v>
      </c>
      <c r="J30" s="86">
        <v>105</v>
      </c>
      <c r="K30" s="86">
        <v>25</v>
      </c>
      <c r="L30" s="86">
        <v>23</v>
      </c>
      <c r="M30" s="86">
        <v>30</v>
      </c>
      <c r="N30" s="86">
        <v>78</v>
      </c>
      <c r="O30" s="86">
        <v>102</v>
      </c>
      <c r="P30" s="86">
        <v>285</v>
      </c>
    </row>
    <row r="31" spans="1:16" ht="22.5" customHeight="1">
      <c r="A31" s="322"/>
      <c r="B31" s="52" t="s">
        <v>197</v>
      </c>
      <c r="C31" s="87" t="s">
        <v>433</v>
      </c>
      <c r="D31" s="86">
        <v>6</v>
      </c>
      <c r="E31" s="86">
        <v>13</v>
      </c>
      <c r="F31" s="86">
        <v>11</v>
      </c>
      <c r="G31" s="86">
        <v>12</v>
      </c>
      <c r="H31" s="86">
        <v>13</v>
      </c>
      <c r="I31" s="86">
        <v>14</v>
      </c>
      <c r="J31" s="86">
        <v>69</v>
      </c>
      <c r="K31" s="86">
        <v>9</v>
      </c>
      <c r="L31" s="86">
        <v>18</v>
      </c>
      <c r="M31" s="86">
        <v>17</v>
      </c>
      <c r="N31" s="86">
        <v>44</v>
      </c>
      <c r="O31" s="86">
        <v>81</v>
      </c>
      <c r="P31" s="86">
        <v>194</v>
      </c>
    </row>
    <row r="32" spans="1:16" ht="22.5" customHeight="1">
      <c r="A32" s="322">
        <v>10</v>
      </c>
      <c r="B32" s="52" t="s">
        <v>196</v>
      </c>
      <c r="C32" s="87" t="s">
        <v>433</v>
      </c>
      <c r="D32" s="86">
        <v>12</v>
      </c>
      <c r="E32" s="86">
        <v>26</v>
      </c>
      <c r="F32" s="86">
        <v>15</v>
      </c>
      <c r="G32" s="86">
        <v>16</v>
      </c>
      <c r="H32" s="86">
        <v>21</v>
      </c>
      <c r="I32" s="86">
        <v>17</v>
      </c>
      <c r="J32" s="86">
        <v>107</v>
      </c>
      <c r="K32" s="86">
        <v>26</v>
      </c>
      <c r="L32" s="86">
        <v>27</v>
      </c>
      <c r="M32" s="86">
        <v>27</v>
      </c>
      <c r="N32" s="86">
        <v>80</v>
      </c>
      <c r="O32" s="86">
        <v>117</v>
      </c>
      <c r="P32" s="86">
        <v>304</v>
      </c>
    </row>
    <row r="33" spans="1:16" ht="22.5" customHeight="1">
      <c r="A33" s="322"/>
      <c r="B33" s="52" t="s">
        <v>197</v>
      </c>
      <c r="C33" s="87" t="s">
        <v>433</v>
      </c>
      <c r="D33" s="86">
        <v>12</v>
      </c>
      <c r="E33" s="86">
        <v>6</v>
      </c>
      <c r="F33" s="86">
        <v>14</v>
      </c>
      <c r="G33" s="86">
        <v>11</v>
      </c>
      <c r="H33" s="86">
        <v>13</v>
      </c>
      <c r="I33" s="86">
        <v>13</v>
      </c>
      <c r="J33" s="86">
        <v>69</v>
      </c>
      <c r="K33" s="86">
        <v>19</v>
      </c>
      <c r="L33" s="86">
        <v>11</v>
      </c>
      <c r="M33" s="86">
        <v>21</v>
      </c>
      <c r="N33" s="86">
        <v>51</v>
      </c>
      <c r="O33" s="86">
        <v>72</v>
      </c>
      <c r="P33" s="86">
        <v>192</v>
      </c>
    </row>
    <row r="34" spans="1:16" ht="22.5" customHeight="1">
      <c r="A34" s="322">
        <v>11</v>
      </c>
      <c r="B34" s="52" t="s">
        <v>196</v>
      </c>
      <c r="C34" s="87" t="s">
        <v>433</v>
      </c>
      <c r="D34" s="86">
        <v>22</v>
      </c>
      <c r="E34" s="86">
        <v>12</v>
      </c>
      <c r="F34" s="86">
        <v>21</v>
      </c>
      <c r="G34" s="86">
        <v>15</v>
      </c>
      <c r="H34" s="86">
        <v>13</v>
      </c>
      <c r="I34" s="86">
        <v>20</v>
      </c>
      <c r="J34" s="86">
        <v>103</v>
      </c>
      <c r="K34" s="86">
        <v>25</v>
      </c>
      <c r="L34" s="86">
        <v>25</v>
      </c>
      <c r="M34" s="86">
        <v>29</v>
      </c>
      <c r="N34" s="86">
        <v>79</v>
      </c>
      <c r="O34" s="86">
        <v>115</v>
      </c>
      <c r="P34" s="86">
        <v>297</v>
      </c>
    </row>
    <row r="35" spans="1:17" ht="22.5" customHeight="1">
      <c r="A35" s="322"/>
      <c r="B35" s="52" t="s">
        <v>197</v>
      </c>
      <c r="C35" s="87" t="s">
        <v>433</v>
      </c>
      <c r="D35" s="86">
        <v>14</v>
      </c>
      <c r="E35" s="86">
        <v>12</v>
      </c>
      <c r="F35" s="86">
        <v>8</v>
      </c>
      <c r="G35" s="86">
        <v>13</v>
      </c>
      <c r="H35" s="86">
        <v>11</v>
      </c>
      <c r="I35" s="86">
        <v>10</v>
      </c>
      <c r="J35" s="86">
        <v>68</v>
      </c>
      <c r="K35" s="86">
        <v>17</v>
      </c>
      <c r="L35" s="86">
        <v>16</v>
      </c>
      <c r="M35" s="86">
        <v>15</v>
      </c>
      <c r="N35" s="86">
        <v>48</v>
      </c>
      <c r="O35" s="86">
        <v>59</v>
      </c>
      <c r="P35" s="86">
        <v>175</v>
      </c>
      <c r="Q35" s="23"/>
    </row>
    <row r="36" spans="1:17" ht="22.5" customHeight="1">
      <c r="A36" s="312">
        <v>12</v>
      </c>
      <c r="B36" s="221" t="s">
        <v>196</v>
      </c>
      <c r="C36" s="243" t="s">
        <v>435</v>
      </c>
      <c r="D36" s="214">
        <v>19</v>
      </c>
      <c r="E36" s="214">
        <v>26</v>
      </c>
      <c r="F36" s="214">
        <v>13</v>
      </c>
      <c r="G36" s="214">
        <v>24</v>
      </c>
      <c r="H36" s="214">
        <v>17</v>
      </c>
      <c r="I36" s="214">
        <v>17</v>
      </c>
      <c r="J36" s="214">
        <f>SUM(D36:I36)</f>
        <v>116</v>
      </c>
      <c r="K36" s="214">
        <v>27</v>
      </c>
      <c r="L36" s="214">
        <v>25</v>
      </c>
      <c r="M36" s="214">
        <v>30</v>
      </c>
      <c r="N36" s="214">
        <f>SUM(K36:M36)</f>
        <v>82</v>
      </c>
      <c r="O36" s="214">
        <v>138</v>
      </c>
      <c r="P36" s="284">
        <f>+SUM(C36)+SUM(J36)+SUM(N36)+SUM(O36)</f>
        <v>336</v>
      </c>
      <c r="Q36" s="23"/>
    </row>
    <row r="37" spans="1:16" ht="22.5" customHeight="1">
      <c r="A37" s="313"/>
      <c r="B37" s="224" t="s">
        <v>193</v>
      </c>
      <c r="C37" s="239" t="s">
        <v>435</v>
      </c>
      <c r="D37" s="237">
        <v>12</v>
      </c>
      <c r="E37" s="237">
        <v>15</v>
      </c>
      <c r="F37" s="237">
        <v>12</v>
      </c>
      <c r="G37" s="237">
        <v>8</v>
      </c>
      <c r="H37" s="237">
        <v>16</v>
      </c>
      <c r="I37" s="237">
        <v>13</v>
      </c>
      <c r="J37" s="237">
        <f>SUM(D37:I37)</f>
        <v>76</v>
      </c>
      <c r="K37" s="237">
        <v>15</v>
      </c>
      <c r="L37" s="237">
        <v>18</v>
      </c>
      <c r="M37" s="237">
        <v>23</v>
      </c>
      <c r="N37" s="237">
        <f>SUM(K37:M37)</f>
        <v>56</v>
      </c>
      <c r="O37" s="237">
        <v>75</v>
      </c>
      <c r="P37" s="231">
        <f>+SUM(C37)+SUM(J37)+SUM(N37)+SUM(O37)</f>
        <v>207</v>
      </c>
    </row>
    <row r="38" spans="1:16" ht="13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 t="s">
        <v>0</v>
      </c>
      <c r="L38" s="23"/>
      <c r="M38" s="23"/>
      <c r="N38" s="23"/>
      <c r="O38" s="23"/>
      <c r="P38" s="23"/>
    </row>
    <row r="39" spans="1:16" ht="13.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ht="13.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ht="13.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13.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16" ht="13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13.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3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13.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3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ht="13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13.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ht="13.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ht="13.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13.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ht="13.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ht="13.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 ht="13.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6" ht="13.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6" ht="13.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16" ht="13.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6" ht="13.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6" ht="13.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ht="13.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ht="13.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ht="13.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6" ht="13.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1:16" ht="13.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ht="13.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13.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ht="13.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ht="13.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1:16" ht="13.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6" ht="13.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1:16" ht="13.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1:16" ht="13.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1:16" ht="13.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1:16" ht="13.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1:16" ht="13.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1:16" ht="13.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13.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</sheetData>
  <mergeCells count="24">
    <mergeCell ref="O3:O4"/>
    <mergeCell ref="P3:P4"/>
    <mergeCell ref="A6:A7"/>
    <mergeCell ref="A8:A9"/>
    <mergeCell ref="C3:C4"/>
    <mergeCell ref="A3:B4"/>
    <mergeCell ref="D3:J3"/>
    <mergeCell ref="K3:N3"/>
    <mergeCell ref="A5:P5"/>
    <mergeCell ref="A10:A11"/>
    <mergeCell ref="A12:A13"/>
    <mergeCell ref="A27:P27"/>
    <mergeCell ref="A16:P16"/>
    <mergeCell ref="A19:A20"/>
    <mergeCell ref="A21:A22"/>
    <mergeCell ref="A23:A24"/>
    <mergeCell ref="A25:A26"/>
    <mergeCell ref="A17:A18"/>
    <mergeCell ref="A14:A15"/>
    <mergeCell ref="A36:A37"/>
    <mergeCell ref="A32:A33"/>
    <mergeCell ref="A34:A35"/>
    <mergeCell ref="A28:A29"/>
    <mergeCell ref="A30:A31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125" style="2" customWidth="1"/>
    <col min="2" max="2" width="5.25390625" style="2" customWidth="1"/>
    <col min="3" max="3" width="11.375" style="2" customWidth="1"/>
    <col min="4" max="4" width="15.00390625" style="2" customWidth="1"/>
    <col min="5" max="5" width="9.75390625" style="2" customWidth="1"/>
    <col min="6" max="6" width="9.50390625" style="2" customWidth="1"/>
    <col min="7" max="9" width="10.875" style="2" customWidth="1"/>
    <col min="10" max="14" width="18.125" style="2" customWidth="1"/>
    <col min="15" max="16384" width="9.00390625" style="2" customWidth="1"/>
  </cols>
  <sheetData>
    <row r="1" ht="13.5">
      <c r="A1" s="321" t="s">
        <v>680</v>
      </c>
    </row>
    <row r="2" ht="13.5">
      <c r="A2" s="1" t="s">
        <v>614</v>
      </c>
    </row>
    <row r="3" ht="14.25" thickBot="1">
      <c r="A3" s="2" t="s">
        <v>258</v>
      </c>
    </row>
    <row r="4" spans="1:14" ht="33" customHeight="1" thickTop="1">
      <c r="A4" s="328" t="s">
        <v>259</v>
      </c>
      <c r="B4" s="329"/>
      <c r="C4" s="383" t="s">
        <v>260</v>
      </c>
      <c r="D4" s="385" t="s">
        <v>261</v>
      </c>
      <c r="E4" s="389" t="s">
        <v>262</v>
      </c>
      <c r="F4" s="390"/>
      <c r="G4" s="387" t="s">
        <v>263</v>
      </c>
      <c r="H4" s="388"/>
      <c r="I4" s="388"/>
      <c r="J4" s="354" t="s">
        <v>264</v>
      </c>
      <c r="K4" s="383" t="s">
        <v>265</v>
      </c>
      <c r="L4" s="385" t="s">
        <v>266</v>
      </c>
      <c r="M4" s="385" t="s">
        <v>267</v>
      </c>
      <c r="N4" s="381" t="s">
        <v>268</v>
      </c>
    </row>
    <row r="5" spans="1:14" ht="15.75" customHeight="1">
      <c r="A5" s="330"/>
      <c r="B5" s="331"/>
      <c r="C5" s="384"/>
      <c r="D5" s="386"/>
      <c r="E5" s="170" t="s">
        <v>269</v>
      </c>
      <c r="F5" s="171" t="s">
        <v>270</v>
      </c>
      <c r="G5" s="54" t="s">
        <v>240</v>
      </c>
      <c r="H5" s="54" t="s">
        <v>271</v>
      </c>
      <c r="I5" s="179" t="s">
        <v>272</v>
      </c>
      <c r="J5" s="356"/>
      <c r="K5" s="384"/>
      <c r="L5" s="386"/>
      <c r="M5" s="386"/>
      <c r="N5" s="382"/>
    </row>
    <row r="6" spans="1:14" ht="14.25" customHeight="1">
      <c r="A6" s="372" t="s">
        <v>615</v>
      </c>
      <c r="B6" s="117" t="s">
        <v>130</v>
      </c>
      <c r="C6" s="64">
        <v>10640</v>
      </c>
      <c r="D6" s="65">
        <v>10431</v>
      </c>
      <c r="E6" s="65">
        <v>7</v>
      </c>
      <c r="F6" s="65">
        <v>14</v>
      </c>
      <c r="G6" s="65">
        <v>122</v>
      </c>
      <c r="H6" s="65">
        <v>103</v>
      </c>
      <c r="I6" s="65">
        <v>20</v>
      </c>
      <c r="J6" s="65">
        <v>78</v>
      </c>
      <c r="K6" s="65">
        <v>4</v>
      </c>
      <c r="L6" s="65">
        <v>13</v>
      </c>
      <c r="M6" s="65">
        <v>3</v>
      </c>
      <c r="N6" s="65">
        <v>183</v>
      </c>
    </row>
    <row r="7" spans="1:14" ht="14.25" customHeight="1">
      <c r="A7" s="372"/>
      <c r="B7" s="117" t="s">
        <v>190</v>
      </c>
      <c r="C7" s="64">
        <v>5456</v>
      </c>
      <c r="D7" s="65">
        <v>5313</v>
      </c>
      <c r="E7" s="65">
        <v>3</v>
      </c>
      <c r="F7" s="65">
        <v>12</v>
      </c>
      <c r="G7" s="65">
        <v>90</v>
      </c>
      <c r="H7" s="65">
        <v>79</v>
      </c>
      <c r="I7" s="65">
        <v>12</v>
      </c>
      <c r="J7" s="65">
        <v>42</v>
      </c>
      <c r="K7" s="65">
        <v>4</v>
      </c>
      <c r="L7" s="65">
        <v>7</v>
      </c>
      <c r="M7" s="65">
        <v>1</v>
      </c>
      <c r="N7" s="65">
        <v>86</v>
      </c>
    </row>
    <row r="8" spans="1:14" ht="14.25" customHeight="1">
      <c r="A8" s="372"/>
      <c r="B8" s="117" t="s">
        <v>191</v>
      </c>
      <c r="C8" s="64">
        <v>5184</v>
      </c>
      <c r="D8" s="65">
        <v>5118</v>
      </c>
      <c r="E8" s="65">
        <v>4</v>
      </c>
      <c r="F8" s="65">
        <v>2</v>
      </c>
      <c r="G8" s="65">
        <v>32</v>
      </c>
      <c r="H8" s="65">
        <v>24</v>
      </c>
      <c r="I8" s="65">
        <v>8</v>
      </c>
      <c r="J8" s="65">
        <v>36</v>
      </c>
      <c r="K8" s="65" t="s">
        <v>433</v>
      </c>
      <c r="L8" s="65">
        <v>6</v>
      </c>
      <c r="M8" s="65">
        <v>2</v>
      </c>
      <c r="N8" s="65">
        <v>97</v>
      </c>
    </row>
    <row r="9" spans="1:14" ht="14.25" customHeight="1">
      <c r="A9" s="372">
        <v>11</v>
      </c>
      <c r="B9" s="117" t="s">
        <v>130</v>
      </c>
      <c r="C9" s="64">
        <v>10618</v>
      </c>
      <c r="D9" s="65">
        <v>10386</v>
      </c>
      <c r="E9" s="65">
        <v>5</v>
      </c>
      <c r="F9" s="65">
        <v>10</v>
      </c>
      <c r="G9" s="65">
        <v>105</v>
      </c>
      <c r="H9" s="65">
        <v>90</v>
      </c>
      <c r="I9" s="65">
        <v>15</v>
      </c>
      <c r="J9" s="65">
        <v>112</v>
      </c>
      <c r="K9" s="65">
        <v>6</v>
      </c>
      <c r="L9" s="65">
        <v>12</v>
      </c>
      <c r="M9" s="65" t="s">
        <v>582</v>
      </c>
      <c r="N9" s="65">
        <v>180</v>
      </c>
    </row>
    <row r="10" spans="1:14" ht="14.25" customHeight="1">
      <c r="A10" s="372"/>
      <c r="B10" s="117" t="s">
        <v>190</v>
      </c>
      <c r="C10" s="64">
        <v>5426</v>
      </c>
      <c r="D10" s="65">
        <v>5283</v>
      </c>
      <c r="E10" s="65">
        <v>1</v>
      </c>
      <c r="F10" s="65">
        <v>4</v>
      </c>
      <c r="G10" s="65">
        <v>86</v>
      </c>
      <c r="H10" s="65">
        <v>74</v>
      </c>
      <c r="I10" s="65">
        <v>12</v>
      </c>
      <c r="J10" s="65">
        <v>53</v>
      </c>
      <c r="K10" s="65">
        <v>3</v>
      </c>
      <c r="L10" s="65">
        <v>10</v>
      </c>
      <c r="M10" s="65" t="s">
        <v>433</v>
      </c>
      <c r="N10" s="65">
        <v>90</v>
      </c>
    </row>
    <row r="11" spans="1:14" ht="14.25" customHeight="1">
      <c r="A11" s="372"/>
      <c r="B11" s="117" t="s">
        <v>191</v>
      </c>
      <c r="C11" s="64">
        <v>5192</v>
      </c>
      <c r="D11" s="65">
        <v>5103</v>
      </c>
      <c r="E11" s="65">
        <v>4</v>
      </c>
      <c r="F11" s="65">
        <v>6</v>
      </c>
      <c r="G11" s="65">
        <v>19</v>
      </c>
      <c r="H11" s="65">
        <v>16</v>
      </c>
      <c r="I11" s="65">
        <v>3</v>
      </c>
      <c r="J11" s="65">
        <v>59</v>
      </c>
      <c r="K11" s="65">
        <v>3</v>
      </c>
      <c r="L11" s="65">
        <v>2</v>
      </c>
      <c r="M11" s="65" t="s">
        <v>433</v>
      </c>
      <c r="N11" s="65">
        <v>90</v>
      </c>
    </row>
    <row r="12" spans="1:14" ht="14.25" customHeight="1">
      <c r="A12" s="391">
        <v>12</v>
      </c>
      <c r="B12" s="244" t="s">
        <v>130</v>
      </c>
      <c r="C12" s="245">
        <v>10523</v>
      </c>
      <c r="D12" s="245">
        <v>10289</v>
      </c>
      <c r="E12" s="245">
        <v>8</v>
      </c>
      <c r="F12" s="245">
        <v>13</v>
      </c>
      <c r="G12" s="245">
        <v>131</v>
      </c>
      <c r="H12" s="245">
        <v>111</v>
      </c>
      <c r="I12" s="245">
        <v>20</v>
      </c>
      <c r="J12" s="245">
        <v>88</v>
      </c>
      <c r="K12" s="245">
        <v>3</v>
      </c>
      <c r="L12" s="245">
        <v>14</v>
      </c>
      <c r="M12" s="245">
        <v>1</v>
      </c>
      <c r="N12" s="245">
        <v>159</v>
      </c>
    </row>
    <row r="13" spans="1:14" ht="14.25" customHeight="1">
      <c r="A13" s="391"/>
      <c r="B13" s="244" t="s">
        <v>192</v>
      </c>
      <c r="C13" s="245">
        <v>5422</v>
      </c>
      <c r="D13" s="245">
        <v>5280</v>
      </c>
      <c r="E13" s="245">
        <v>5</v>
      </c>
      <c r="F13" s="245">
        <v>6</v>
      </c>
      <c r="G13" s="245">
        <v>90</v>
      </c>
      <c r="H13" s="245">
        <v>74</v>
      </c>
      <c r="I13" s="245">
        <v>16</v>
      </c>
      <c r="J13" s="245">
        <v>41</v>
      </c>
      <c r="K13" s="245">
        <v>2</v>
      </c>
      <c r="L13" s="245">
        <v>7</v>
      </c>
      <c r="M13" s="245">
        <v>1</v>
      </c>
      <c r="N13" s="245">
        <v>78</v>
      </c>
    </row>
    <row r="14" spans="1:14" ht="14.25" customHeight="1">
      <c r="A14" s="392"/>
      <c r="B14" s="247" t="s">
        <v>193</v>
      </c>
      <c r="C14" s="248">
        <v>5101</v>
      </c>
      <c r="D14" s="248">
        <v>5009</v>
      </c>
      <c r="E14" s="248">
        <v>3</v>
      </c>
      <c r="F14" s="248">
        <v>7</v>
      </c>
      <c r="G14" s="248">
        <v>41</v>
      </c>
      <c r="H14" s="248">
        <v>37</v>
      </c>
      <c r="I14" s="248">
        <v>4</v>
      </c>
      <c r="J14" s="248">
        <v>47</v>
      </c>
      <c r="K14" s="248">
        <v>1</v>
      </c>
      <c r="L14" s="248">
        <v>7</v>
      </c>
      <c r="M14" s="248" t="s">
        <v>582</v>
      </c>
      <c r="N14" s="248">
        <v>81</v>
      </c>
    </row>
    <row r="17" spans="1:21" ht="14.25" thickBot="1">
      <c r="A17" s="168" t="s">
        <v>275</v>
      </c>
      <c r="B17" s="168"/>
      <c r="C17" s="168"/>
      <c r="D17" s="168"/>
      <c r="E17" s="168"/>
      <c r="U17" s="23"/>
    </row>
    <row r="18" spans="1:21" ht="14.25" thickTop="1">
      <c r="A18" s="353" t="s">
        <v>276</v>
      </c>
      <c r="B18" s="354"/>
      <c r="C18" s="395" t="s">
        <v>260</v>
      </c>
      <c r="D18" s="397" t="s">
        <v>229</v>
      </c>
      <c r="E18" s="398"/>
      <c r="F18" s="172"/>
      <c r="G18" s="173" t="s">
        <v>277</v>
      </c>
      <c r="H18" s="173"/>
      <c r="I18" s="173" t="s">
        <v>278</v>
      </c>
      <c r="J18" s="173"/>
      <c r="K18" s="173" t="s">
        <v>279</v>
      </c>
      <c r="L18" s="173"/>
      <c r="M18" s="175" t="s">
        <v>280</v>
      </c>
      <c r="N18" s="173"/>
      <c r="O18" s="174" t="s">
        <v>281</v>
      </c>
      <c r="P18" s="173" t="s">
        <v>282</v>
      </c>
      <c r="Q18" s="175" t="s">
        <v>283</v>
      </c>
      <c r="R18" s="176"/>
      <c r="S18" s="395" t="s">
        <v>264</v>
      </c>
      <c r="T18" s="385" t="s">
        <v>284</v>
      </c>
      <c r="U18" s="393" t="s">
        <v>285</v>
      </c>
    </row>
    <row r="19" spans="1:21" ht="31.5">
      <c r="A19" s="355"/>
      <c r="B19" s="356"/>
      <c r="C19" s="396"/>
      <c r="D19" s="169" t="s">
        <v>286</v>
      </c>
      <c r="E19" s="46" t="s">
        <v>287</v>
      </c>
      <c r="F19" s="46" t="s">
        <v>288</v>
      </c>
      <c r="G19" s="47" t="s">
        <v>289</v>
      </c>
      <c r="H19" s="47" t="s">
        <v>290</v>
      </c>
      <c r="I19" s="46" t="s">
        <v>291</v>
      </c>
      <c r="J19" s="48" t="s">
        <v>292</v>
      </c>
      <c r="K19" s="48" t="s">
        <v>293</v>
      </c>
      <c r="L19" s="49" t="s">
        <v>294</v>
      </c>
      <c r="M19" s="50" t="s">
        <v>295</v>
      </c>
      <c r="N19" s="46" t="s">
        <v>296</v>
      </c>
      <c r="O19" s="178" t="s">
        <v>297</v>
      </c>
      <c r="P19" s="46" t="s">
        <v>298</v>
      </c>
      <c r="Q19" s="46" t="s">
        <v>299</v>
      </c>
      <c r="R19" s="46" t="s">
        <v>300</v>
      </c>
      <c r="S19" s="396"/>
      <c r="T19" s="386"/>
      <c r="U19" s="394"/>
    </row>
    <row r="20" spans="1:21" ht="13.5">
      <c r="A20" s="351" t="s">
        <v>616</v>
      </c>
      <c r="B20" s="51" t="s">
        <v>529</v>
      </c>
      <c r="C20" s="120">
        <v>11033</v>
      </c>
      <c r="D20" s="120">
        <v>5190</v>
      </c>
      <c r="E20" s="177">
        <v>3039</v>
      </c>
      <c r="F20" s="120">
        <v>9</v>
      </c>
      <c r="G20" s="120">
        <v>3</v>
      </c>
      <c r="H20" s="120" t="s">
        <v>433</v>
      </c>
      <c r="I20" s="120" t="s">
        <v>433</v>
      </c>
      <c r="J20" s="120">
        <v>256</v>
      </c>
      <c r="K20" s="120">
        <v>996</v>
      </c>
      <c r="L20" s="120">
        <v>340</v>
      </c>
      <c r="M20" s="120">
        <v>39</v>
      </c>
      <c r="N20" s="120">
        <v>49</v>
      </c>
      <c r="O20" s="120">
        <v>104</v>
      </c>
      <c r="P20" s="120">
        <v>449</v>
      </c>
      <c r="Q20" s="120">
        <v>104</v>
      </c>
      <c r="R20" s="120">
        <v>6</v>
      </c>
      <c r="S20" s="120">
        <v>462</v>
      </c>
      <c r="T20" s="120" t="s">
        <v>433</v>
      </c>
      <c r="U20" s="120">
        <v>24</v>
      </c>
    </row>
    <row r="21" spans="1:21" ht="13.5">
      <c r="A21" s="335"/>
      <c r="B21" s="52" t="s">
        <v>190</v>
      </c>
      <c r="C21" s="120">
        <v>5823</v>
      </c>
      <c r="D21" s="120">
        <v>2389</v>
      </c>
      <c r="E21" s="177">
        <v>1847</v>
      </c>
      <c r="F21" s="120">
        <v>8</v>
      </c>
      <c r="G21" s="120">
        <v>3</v>
      </c>
      <c r="H21" s="120" t="s">
        <v>433</v>
      </c>
      <c r="I21" s="120" t="s">
        <v>433</v>
      </c>
      <c r="J21" s="120">
        <v>214</v>
      </c>
      <c r="K21" s="120">
        <v>645</v>
      </c>
      <c r="L21" s="120">
        <v>123</v>
      </c>
      <c r="M21" s="120">
        <v>2</v>
      </c>
      <c r="N21" s="120">
        <v>5</v>
      </c>
      <c r="O21" s="120">
        <v>70</v>
      </c>
      <c r="P21" s="120">
        <v>176</v>
      </c>
      <c r="Q21" s="120">
        <v>93</v>
      </c>
      <c r="R21" s="120">
        <v>3</v>
      </c>
      <c r="S21" s="120">
        <v>248</v>
      </c>
      <c r="T21" s="120" t="s">
        <v>433</v>
      </c>
      <c r="U21" s="120">
        <v>3</v>
      </c>
    </row>
    <row r="22" spans="1:21" ht="13.5">
      <c r="A22" s="335"/>
      <c r="B22" s="52" t="s">
        <v>191</v>
      </c>
      <c r="C22" s="120">
        <v>5210</v>
      </c>
      <c r="D22" s="120">
        <v>2801</v>
      </c>
      <c r="E22" s="177">
        <v>1192</v>
      </c>
      <c r="F22" s="120">
        <v>1</v>
      </c>
      <c r="G22" s="120" t="s">
        <v>433</v>
      </c>
      <c r="H22" s="120" t="s">
        <v>433</v>
      </c>
      <c r="I22" s="120" t="s">
        <v>433</v>
      </c>
      <c r="J22" s="120">
        <v>42</v>
      </c>
      <c r="K22" s="120">
        <v>351</v>
      </c>
      <c r="L22" s="120">
        <v>217</v>
      </c>
      <c r="M22" s="120">
        <v>37</v>
      </c>
      <c r="N22" s="120">
        <v>44</v>
      </c>
      <c r="O22" s="120">
        <v>34</v>
      </c>
      <c r="P22" s="120">
        <v>273</v>
      </c>
      <c r="Q22" s="120">
        <v>11</v>
      </c>
      <c r="R22" s="120">
        <v>3</v>
      </c>
      <c r="S22" s="120">
        <v>214</v>
      </c>
      <c r="T22" s="120" t="s">
        <v>433</v>
      </c>
      <c r="U22" s="120">
        <v>21</v>
      </c>
    </row>
    <row r="23" spans="1:21" ht="13.5">
      <c r="A23" s="335" t="s">
        <v>530</v>
      </c>
      <c r="B23" s="52" t="s">
        <v>531</v>
      </c>
      <c r="C23" s="120">
        <v>5741</v>
      </c>
      <c r="D23" s="120">
        <v>2388</v>
      </c>
      <c r="E23" s="177">
        <v>1826</v>
      </c>
      <c r="F23" s="120">
        <v>8</v>
      </c>
      <c r="G23" s="120">
        <v>3</v>
      </c>
      <c r="H23" s="120" t="s">
        <v>433</v>
      </c>
      <c r="I23" s="120" t="s">
        <v>433</v>
      </c>
      <c r="J23" s="120">
        <v>209</v>
      </c>
      <c r="K23" s="120">
        <v>635</v>
      </c>
      <c r="L23" s="120">
        <v>113</v>
      </c>
      <c r="M23" s="120">
        <v>2</v>
      </c>
      <c r="N23" s="120">
        <v>5</v>
      </c>
      <c r="O23" s="120">
        <v>68</v>
      </c>
      <c r="P23" s="120">
        <v>163</v>
      </c>
      <c r="Q23" s="120">
        <v>92</v>
      </c>
      <c r="R23" s="120">
        <v>3</v>
      </c>
      <c r="S23" s="120">
        <v>229</v>
      </c>
      <c r="T23" s="120" t="s">
        <v>433</v>
      </c>
      <c r="U23" s="120">
        <v>3</v>
      </c>
    </row>
    <row r="24" spans="1:21" ht="13.5">
      <c r="A24" s="335"/>
      <c r="B24" s="52" t="s">
        <v>532</v>
      </c>
      <c r="C24" s="120">
        <v>5177</v>
      </c>
      <c r="D24" s="120">
        <v>2795</v>
      </c>
      <c r="E24" s="177">
        <v>1185</v>
      </c>
      <c r="F24" s="120">
        <v>1</v>
      </c>
      <c r="G24" s="120" t="s">
        <v>433</v>
      </c>
      <c r="H24" s="120" t="s">
        <v>433</v>
      </c>
      <c r="I24" s="120" t="s">
        <v>433</v>
      </c>
      <c r="J24" s="120">
        <v>42</v>
      </c>
      <c r="K24" s="120">
        <v>348</v>
      </c>
      <c r="L24" s="120">
        <v>211</v>
      </c>
      <c r="M24" s="120">
        <v>37</v>
      </c>
      <c r="N24" s="120">
        <v>44</v>
      </c>
      <c r="O24" s="120">
        <v>34</v>
      </c>
      <c r="P24" s="120">
        <v>270</v>
      </c>
      <c r="Q24" s="120">
        <v>11</v>
      </c>
      <c r="R24" s="120">
        <v>3</v>
      </c>
      <c r="S24" s="120">
        <v>205</v>
      </c>
      <c r="T24" s="120" t="s">
        <v>433</v>
      </c>
      <c r="U24" s="120">
        <v>20</v>
      </c>
    </row>
    <row r="25" spans="1:21" ht="13.5">
      <c r="A25" s="335" t="s">
        <v>533</v>
      </c>
      <c r="B25" s="52" t="s">
        <v>534</v>
      </c>
      <c r="C25" s="120">
        <v>82</v>
      </c>
      <c r="D25" s="120">
        <v>1</v>
      </c>
      <c r="E25" s="177">
        <v>21</v>
      </c>
      <c r="F25" s="120" t="s">
        <v>433</v>
      </c>
      <c r="G25" s="120" t="s">
        <v>433</v>
      </c>
      <c r="H25" s="120" t="s">
        <v>433</v>
      </c>
      <c r="I25" s="120" t="s">
        <v>433</v>
      </c>
      <c r="J25" s="120">
        <v>5</v>
      </c>
      <c r="K25" s="120">
        <v>10</v>
      </c>
      <c r="L25" s="120">
        <v>10</v>
      </c>
      <c r="M25" s="120" t="s">
        <v>433</v>
      </c>
      <c r="N25" s="120" t="s">
        <v>433</v>
      </c>
      <c r="O25" s="120">
        <v>2</v>
      </c>
      <c r="P25" s="120">
        <v>13</v>
      </c>
      <c r="Q25" s="120">
        <v>1</v>
      </c>
      <c r="R25" s="120" t="s">
        <v>433</v>
      </c>
      <c r="S25" s="120">
        <v>19</v>
      </c>
      <c r="T25" s="120" t="s">
        <v>433</v>
      </c>
      <c r="U25" s="120" t="s">
        <v>433</v>
      </c>
    </row>
    <row r="26" spans="1:21" ht="13.5">
      <c r="A26" s="335"/>
      <c r="B26" s="52" t="s">
        <v>535</v>
      </c>
      <c r="C26" s="120">
        <v>33</v>
      </c>
      <c r="D26" s="120">
        <v>6</v>
      </c>
      <c r="E26" s="177">
        <v>7</v>
      </c>
      <c r="F26" s="120" t="s">
        <v>433</v>
      </c>
      <c r="G26" s="120" t="s">
        <v>433</v>
      </c>
      <c r="H26" s="120" t="s">
        <v>433</v>
      </c>
      <c r="I26" s="120" t="s">
        <v>433</v>
      </c>
      <c r="J26" s="120" t="s">
        <v>433</v>
      </c>
      <c r="K26" s="120">
        <v>3</v>
      </c>
      <c r="L26" s="120">
        <v>6</v>
      </c>
      <c r="M26" s="120" t="s">
        <v>433</v>
      </c>
      <c r="N26" s="120" t="s">
        <v>433</v>
      </c>
      <c r="O26" s="120" t="s">
        <v>433</v>
      </c>
      <c r="P26" s="120">
        <v>3</v>
      </c>
      <c r="Q26" s="120" t="s">
        <v>433</v>
      </c>
      <c r="R26" s="120" t="s">
        <v>433</v>
      </c>
      <c r="S26" s="120">
        <v>9</v>
      </c>
      <c r="T26" s="120" t="s">
        <v>433</v>
      </c>
      <c r="U26" s="120">
        <v>1</v>
      </c>
    </row>
    <row r="27" spans="1:21" ht="13.5">
      <c r="A27" s="335" t="s">
        <v>617</v>
      </c>
      <c r="B27" s="52" t="s">
        <v>529</v>
      </c>
      <c r="C27" s="120">
        <v>10395</v>
      </c>
      <c r="D27" s="120">
        <v>5105</v>
      </c>
      <c r="E27" s="177">
        <v>2614</v>
      </c>
      <c r="F27" s="120">
        <v>10</v>
      </c>
      <c r="G27" s="120">
        <v>1</v>
      </c>
      <c r="H27" s="120" t="s">
        <v>433</v>
      </c>
      <c r="I27" s="120">
        <v>4</v>
      </c>
      <c r="J27" s="120">
        <v>209</v>
      </c>
      <c r="K27" s="120">
        <v>756</v>
      </c>
      <c r="L27" s="120">
        <v>323</v>
      </c>
      <c r="M27" s="120">
        <v>32</v>
      </c>
      <c r="N27" s="120">
        <v>2</v>
      </c>
      <c r="O27" s="120">
        <v>94</v>
      </c>
      <c r="P27" s="120">
        <v>490</v>
      </c>
      <c r="Q27" s="120">
        <v>60</v>
      </c>
      <c r="R27" s="120">
        <v>90</v>
      </c>
      <c r="S27" s="120">
        <v>530</v>
      </c>
      <c r="T27" s="120" t="s">
        <v>433</v>
      </c>
      <c r="U27" s="120">
        <v>10</v>
      </c>
    </row>
    <row r="28" spans="1:21" ht="13.5">
      <c r="A28" s="335"/>
      <c r="B28" s="52" t="s">
        <v>190</v>
      </c>
      <c r="C28" s="120">
        <v>5405</v>
      </c>
      <c r="D28" s="120">
        <v>2392</v>
      </c>
      <c r="E28" s="177">
        <v>1498</v>
      </c>
      <c r="F28" s="120">
        <v>9</v>
      </c>
      <c r="G28" s="120">
        <v>1</v>
      </c>
      <c r="H28" s="120" t="s">
        <v>433</v>
      </c>
      <c r="I28" s="120">
        <v>3</v>
      </c>
      <c r="J28" s="120">
        <v>186</v>
      </c>
      <c r="K28" s="120">
        <v>498</v>
      </c>
      <c r="L28" s="120">
        <v>119</v>
      </c>
      <c r="M28" s="120" t="s">
        <v>433</v>
      </c>
      <c r="N28" s="120">
        <v>1</v>
      </c>
      <c r="O28" s="120">
        <v>73</v>
      </c>
      <c r="P28" s="120">
        <v>182</v>
      </c>
      <c r="Q28" s="120">
        <v>56</v>
      </c>
      <c r="R28" s="120">
        <v>46</v>
      </c>
      <c r="S28" s="120">
        <v>277</v>
      </c>
      <c r="T28" s="120" t="s">
        <v>433</v>
      </c>
      <c r="U28" s="120">
        <v>6</v>
      </c>
    </row>
    <row r="29" spans="1:21" ht="13.5">
      <c r="A29" s="335"/>
      <c r="B29" s="52" t="s">
        <v>191</v>
      </c>
      <c r="C29" s="120">
        <v>4990</v>
      </c>
      <c r="D29" s="120">
        <v>2713</v>
      </c>
      <c r="E29" s="177">
        <v>1116</v>
      </c>
      <c r="F29" s="120">
        <v>1</v>
      </c>
      <c r="G29" s="120" t="s">
        <v>433</v>
      </c>
      <c r="H29" s="120" t="s">
        <v>433</v>
      </c>
      <c r="I29" s="120">
        <v>1</v>
      </c>
      <c r="J29" s="120">
        <v>23</v>
      </c>
      <c r="K29" s="120">
        <v>258</v>
      </c>
      <c r="L29" s="120">
        <v>204</v>
      </c>
      <c r="M29" s="120">
        <v>32</v>
      </c>
      <c r="N29" s="120">
        <v>1</v>
      </c>
      <c r="O29" s="120">
        <v>21</v>
      </c>
      <c r="P29" s="120">
        <v>308</v>
      </c>
      <c r="Q29" s="120">
        <v>4</v>
      </c>
      <c r="R29" s="120">
        <v>44</v>
      </c>
      <c r="S29" s="120">
        <v>253</v>
      </c>
      <c r="T29" s="120" t="s">
        <v>433</v>
      </c>
      <c r="U29" s="120">
        <v>4</v>
      </c>
    </row>
    <row r="30" spans="1:21" ht="13.5">
      <c r="A30" s="335" t="s">
        <v>530</v>
      </c>
      <c r="B30" s="52" t="s">
        <v>531</v>
      </c>
      <c r="C30" s="120">
        <v>5324</v>
      </c>
      <c r="D30" s="120">
        <v>2388</v>
      </c>
      <c r="E30" s="177">
        <v>1480</v>
      </c>
      <c r="F30" s="120">
        <v>9</v>
      </c>
      <c r="G30" s="120">
        <v>1</v>
      </c>
      <c r="H30" s="120" t="s">
        <v>433</v>
      </c>
      <c r="I30" s="120">
        <v>3</v>
      </c>
      <c r="J30" s="120">
        <v>175</v>
      </c>
      <c r="K30" s="120">
        <v>483</v>
      </c>
      <c r="L30" s="120">
        <v>109</v>
      </c>
      <c r="M30" s="120" t="s">
        <v>433</v>
      </c>
      <c r="N30" s="120">
        <v>1</v>
      </c>
      <c r="O30" s="120">
        <v>72</v>
      </c>
      <c r="P30" s="120">
        <v>175</v>
      </c>
      <c r="Q30" s="120">
        <v>56</v>
      </c>
      <c r="R30" s="120">
        <v>45</v>
      </c>
      <c r="S30" s="120">
        <v>263</v>
      </c>
      <c r="T30" s="120" t="s">
        <v>433</v>
      </c>
      <c r="U30" s="120">
        <v>6</v>
      </c>
    </row>
    <row r="31" spans="1:21" ht="13.5">
      <c r="A31" s="335"/>
      <c r="B31" s="52" t="s">
        <v>532</v>
      </c>
      <c r="C31" s="120">
        <v>4955</v>
      </c>
      <c r="D31" s="120">
        <v>2711</v>
      </c>
      <c r="E31" s="177">
        <v>1110</v>
      </c>
      <c r="F31" s="120">
        <v>1</v>
      </c>
      <c r="G31" s="120" t="s">
        <v>433</v>
      </c>
      <c r="H31" s="120" t="s">
        <v>433</v>
      </c>
      <c r="I31" s="120">
        <v>1</v>
      </c>
      <c r="J31" s="120">
        <v>23</v>
      </c>
      <c r="K31" s="120">
        <v>255</v>
      </c>
      <c r="L31" s="120">
        <v>201</v>
      </c>
      <c r="M31" s="120">
        <v>31</v>
      </c>
      <c r="N31" s="120">
        <v>1</v>
      </c>
      <c r="O31" s="120">
        <v>21</v>
      </c>
      <c r="P31" s="120">
        <v>302</v>
      </c>
      <c r="Q31" s="120">
        <v>4</v>
      </c>
      <c r="R31" s="120">
        <v>43</v>
      </c>
      <c r="S31" s="120">
        <v>240</v>
      </c>
      <c r="T31" s="120" t="s">
        <v>433</v>
      </c>
      <c r="U31" s="120">
        <v>4</v>
      </c>
    </row>
    <row r="32" spans="1:21" ht="13.5">
      <c r="A32" s="335" t="s">
        <v>533</v>
      </c>
      <c r="B32" s="52" t="s">
        <v>534</v>
      </c>
      <c r="C32" s="120">
        <v>81</v>
      </c>
      <c r="D32" s="120">
        <v>4</v>
      </c>
      <c r="E32" s="177">
        <v>18</v>
      </c>
      <c r="F32" s="120" t="s">
        <v>433</v>
      </c>
      <c r="G32" s="120" t="s">
        <v>433</v>
      </c>
      <c r="H32" s="120" t="s">
        <v>433</v>
      </c>
      <c r="I32" s="120" t="s">
        <v>433</v>
      </c>
      <c r="J32" s="120">
        <v>11</v>
      </c>
      <c r="K32" s="120">
        <v>15</v>
      </c>
      <c r="L32" s="120">
        <v>10</v>
      </c>
      <c r="M32" s="120" t="s">
        <v>433</v>
      </c>
      <c r="N32" s="120" t="s">
        <v>433</v>
      </c>
      <c r="O32" s="120">
        <v>1</v>
      </c>
      <c r="P32" s="120">
        <v>7</v>
      </c>
      <c r="Q32" s="120" t="s">
        <v>433</v>
      </c>
      <c r="R32" s="120">
        <v>1</v>
      </c>
      <c r="S32" s="120">
        <v>14</v>
      </c>
      <c r="T32" s="120" t="s">
        <v>433</v>
      </c>
      <c r="U32" s="120" t="s">
        <v>433</v>
      </c>
    </row>
    <row r="33" spans="1:21" ht="13.5">
      <c r="A33" s="335"/>
      <c r="B33" s="52" t="s">
        <v>535</v>
      </c>
      <c r="C33" s="120">
        <v>35</v>
      </c>
      <c r="D33" s="120">
        <v>2</v>
      </c>
      <c r="E33" s="177">
        <v>6</v>
      </c>
      <c r="F33" s="120" t="s">
        <v>433</v>
      </c>
      <c r="G33" s="120" t="s">
        <v>433</v>
      </c>
      <c r="H33" s="120" t="s">
        <v>433</v>
      </c>
      <c r="I33" s="120" t="s">
        <v>433</v>
      </c>
      <c r="J33" s="120" t="s">
        <v>433</v>
      </c>
      <c r="K33" s="120">
        <v>3</v>
      </c>
      <c r="L33" s="120">
        <v>3</v>
      </c>
      <c r="M33" s="120">
        <v>1</v>
      </c>
      <c r="N33" s="120" t="s">
        <v>433</v>
      </c>
      <c r="O33" s="120" t="s">
        <v>433</v>
      </c>
      <c r="P33" s="120">
        <v>6</v>
      </c>
      <c r="Q33" s="120" t="s">
        <v>433</v>
      </c>
      <c r="R33" s="120">
        <v>1</v>
      </c>
      <c r="S33" s="120">
        <v>13</v>
      </c>
      <c r="T33" s="120" t="s">
        <v>433</v>
      </c>
      <c r="U33" s="120" t="s">
        <v>433</v>
      </c>
    </row>
    <row r="34" spans="1:21" ht="13.5">
      <c r="A34" s="401" t="s">
        <v>618</v>
      </c>
      <c r="B34" s="221" t="s">
        <v>529</v>
      </c>
      <c r="C34" s="249">
        <v>10172</v>
      </c>
      <c r="D34" s="249">
        <v>5087</v>
      </c>
      <c r="E34" s="249">
        <v>2715</v>
      </c>
      <c r="F34" s="249">
        <v>9</v>
      </c>
      <c r="G34" s="249">
        <v>1</v>
      </c>
      <c r="H34" s="249" t="s">
        <v>435</v>
      </c>
      <c r="I34" s="249" t="s">
        <v>435</v>
      </c>
      <c r="J34" s="249">
        <v>194</v>
      </c>
      <c r="K34" s="249">
        <v>731</v>
      </c>
      <c r="L34" s="249">
        <v>267</v>
      </c>
      <c r="M34" s="249">
        <v>13</v>
      </c>
      <c r="N34" s="249">
        <v>3</v>
      </c>
      <c r="O34" s="249">
        <v>60</v>
      </c>
      <c r="P34" s="249">
        <v>421</v>
      </c>
      <c r="Q34" s="249">
        <v>75</v>
      </c>
      <c r="R34" s="249">
        <v>62</v>
      </c>
      <c r="S34" s="249">
        <v>471</v>
      </c>
      <c r="T34" s="249">
        <v>15</v>
      </c>
      <c r="U34" s="249">
        <v>12</v>
      </c>
    </row>
    <row r="35" spans="1:21" ht="13.5">
      <c r="A35" s="401"/>
      <c r="B35" s="221" t="s">
        <v>192</v>
      </c>
      <c r="C35" s="249">
        <v>5287</v>
      </c>
      <c r="D35" s="249">
        <v>2474</v>
      </c>
      <c r="E35" s="249">
        <v>1470</v>
      </c>
      <c r="F35" s="249">
        <v>8</v>
      </c>
      <c r="G35" s="249">
        <v>1</v>
      </c>
      <c r="H35" s="249" t="s">
        <v>435</v>
      </c>
      <c r="I35" s="249" t="s">
        <v>435</v>
      </c>
      <c r="J35" s="249">
        <v>181</v>
      </c>
      <c r="K35" s="249">
        <v>467</v>
      </c>
      <c r="L35" s="249">
        <v>104</v>
      </c>
      <c r="M35" s="249" t="s">
        <v>435</v>
      </c>
      <c r="N35" s="249">
        <v>1</v>
      </c>
      <c r="O35" s="249">
        <v>47</v>
      </c>
      <c r="P35" s="249">
        <v>150</v>
      </c>
      <c r="Q35" s="249">
        <v>60</v>
      </c>
      <c r="R35" s="249">
        <v>44</v>
      </c>
      <c r="S35" s="249">
        <v>228</v>
      </c>
      <c r="T35" s="249">
        <v>12</v>
      </c>
      <c r="U35" s="249">
        <v>4</v>
      </c>
    </row>
    <row r="36" spans="1:21" ht="13.5">
      <c r="A36" s="401"/>
      <c r="B36" s="221" t="s">
        <v>193</v>
      </c>
      <c r="C36" s="249">
        <v>4885</v>
      </c>
      <c r="D36" s="249">
        <v>2613</v>
      </c>
      <c r="E36" s="249">
        <v>1245</v>
      </c>
      <c r="F36" s="249">
        <v>1</v>
      </c>
      <c r="G36" s="249" t="s">
        <v>435</v>
      </c>
      <c r="H36" s="249" t="s">
        <v>435</v>
      </c>
      <c r="I36" s="249" t="s">
        <v>435</v>
      </c>
      <c r="J36" s="249">
        <v>13</v>
      </c>
      <c r="K36" s="249">
        <v>264</v>
      </c>
      <c r="L36" s="249">
        <v>163</v>
      </c>
      <c r="M36" s="249">
        <v>13</v>
      </c>
      <c r="N36" s="249">
        <v>2</v>
      </c>
      <c r="O36" s="249">
        <v>13</v>
      </c>
      <c r="P36" s="249">
        <v>271</v>
      </c>
      <c r="Q36" s="249">
        <v>15</v>
      </c>
      <c r="R36" s="249">
        <v>18</v>
      </c>
      <c r="S36" s="249">
        <v>243</v>
      </c>
      <c r="T36" s="249">
        <v>3</v>
      </c>
      <c r="U36" s="249">
        <v>8</v>
      </c>
    </row>
    <row r="37" spans="1:21" ht="13.5">
      <c r="A37" s="399" t="s">
        <v>530</v>
      </c>
      <c r="B37" s="221" t="s">
        <v>531</v>
      </c>
      <c r="C37" s="249">
        <v>5200</v>
      </c>
      <c r="D37" s="249">
        <v>2470</v>
      </c>
      <c r="E37" s="250">
        <v>1457</v>
      </c>
      <c r="F37" s="249">
        <v>8</v>
      </c>
      <c r="G37" s="249">
        <v>1</v>
      </c>
      <c r="H37" s="249" t="s">
        <v>435</v>
      </c>
      <c r="I37" s="249" t="s">
        <v>435</v>
      </c>
      <c r="J37" s="249">
        <v>168</v>
      </c>
      <c r="K37" s="249">
        <v>463</v>
      </c>
      <c r="L37" s="249">
        <v>92</v>
      </c>
      <c r="M37" s="249" t="s">
        <v>435</v>
      </c>
      <c r="N37" s="249" t="s">
        <v>435</v>
      </c>
      <c r="O37" s="249">
        <v>46</v>
      </c>
      <c r="P37" s="249">
        <v>140</v>
      </c>
      <c r="Q37" s="249">
        <v>60</v>
      </c>
      <c r="R37" s="249">
        <v>41</v>
      </c>
      <c r="S37" s="249">
        <v>203</v>
      </c>
      <c r="T37" s="249">
        <v>12</v>
      </c>
      <c r="U37" s="249">
        <v>4</v>
      </c>
    </row>
    <row r="38" spans="1:21" ht="13.5">
      <c r="A38" s="399"/>
      <c r="B38" s="221" t="s">
        <v>193</v>
      </c>
      <c r="C38" s="249">
        <v>4838</v>
      </c>
      <c r="D38" s="249">
        <v>2607</v>
      </c>
      <c r="E38" s="250">
        <v>1236</v>
      </c>
      <c r="F38" s="249">
        <v>1</v>
      </c>
      <c r="G38" s="249" t="s">
        <v>435</v>
      </c>
      <c r="H38" s="249" t="s">
        <v>435</v>
      </c>
      <c r="I38" s="249" t="s">
        <v>435</v>
      </c>
      <c r="J38" s="249">
        <v>11</v>
      </c>
      <c r="K38" s="249">
        <v>261</v>
      </c>
      <c r="L38" s="249">
        <v>159</v>
      </c>
      <c r="M38" s="249">
        <v>13</v>
      </c>
      <c r="N38" s="249">
        <v>2</v>
      </c>
      <c r="O38" s="249">
        <v>13</v>
      </c>
      <c r="P38" s="249">
        <v>264</v>
      </c>
      <c r="Q38" s="249">
        <v>15</v>
      </c>
      <c r="R38" s="249">
        <v>16</v>
      </c>
      <c r="S38" s="249">
        <v>229</v>
      </c>
      <c r="T38" s="249">
        <v>3</v>
      </c>
      <c r="U38" s="249">
        <v>8</v>
      </c>
    </row>
    <row r="39" spans="1:21" ht="13.5">
      <c r="A39" s="399" t="s">
        <v>533</v>
      </c>
      <c r="B39" s="221" t="s">
        <v>534</v>
      </c>
      <c r="C39" s="251">
        <v>87</v>
      </c>
      <c r="D39" s="251">
        <v>4</v>
      </c>
      <c r="E39" s="250">
        <v>13</v>
      </c>
      <c r="F39" s="249" t="s">
        <v>435</v>
      </c>
      <c r="G39" s="249" t="s">
        <v>435</v>
      </c>
      <c r="H39" s="249" t="s">
        <v>435</v>
      </c>
      <c r="I39" s="249" t="s">
        <v>435</v>
      </c>
      <c r="J39" s="251">
        <v>13</v>
      </c>
      <c r="K39" s="251">
        <v>4</v>
      </c>
      <c r="L39" s="251">
        <v>12</v>
      </c>
      <c r="M39" s="251" t="s">
        <v>435</v>
      </c>
      <c r="N39" s="251">
        <v>1</v>
      </c>
      <c r="O39" s="251">
        <v>1</v>
      </c>
      <c r="P39" s="251">
        <v>10</v>
      </c>
      <c r="Q39" s="249" t="s">
        <v>435</v>
      </c>
      <c r="R39" s="249">
        <v>3</v>
      </c>
      <c r="S39" s="251">
        <v>25</v>
      </c>
      <c r="T39" s="249" t="s">
        <v>435</v>
      </c>
      <c r="U39" s="249" t="s">
        <v>435</v>
      </c>
    </row>
    <row r="40" spans="1:21" ht="13.5">
      <c r="A40" s="400"/>
      <c r="B40" s="224" t="s">
        <v>193</v>
      </c>
      <c r="C40" s="252">
        <v>47</v>
      </c>
      <c r="D40" s="252">
        <v>6</v>
      </c>
      <c r="E40" s="250">
        <v>9</v>
      </c>
      <c r="F40" s="252" t="s">
        <v>435</v>
      </c>
      <c r="G40" s="252" t="s">
        <v>435</v>
      </c>
      <c r="H40" s="252" t="s">
        <v>435</v>
      </c>
      <c r="I40" s="252" t="s">
        <v>435</v>
      </c>
      <c r="J40" s="252">
        <v>2</v>
      </c>
      <c r="K40" s="252">
        <v>3</v>
      </c>
      <c r="L40" s="252">
        <v>4</v>
      </c>
      <c r="M40" s="252" t="s">
        <v>435</v>
      </c>
      <c r="N40" s="252" t="s">
        <v>435</v>
      </c>
      <c r="O40" s="252" t="s">
        <v>433</v>
      </c>
      <c r="P40" s="252">
        <v>7</v>
      </c>
      <c r="Q40" s="252" t="s">
        <v>435</v>
      </c>
      <c r="R40" s="252">
        <v>2</v>
      </c>
      <c r="S40" s="252">
        <v>14</v>
      </c>
      <c r="T40" s="252" t="s">
        <v>435</v>
      </c>
      <c r="U40" s="252" t="s">
        <v>435</v>
      </c>
    </row>
    <row r="41" spans="2:19" ht="13.5">
      <c r="B41" s="27"/>
      <c r="C41" s="16" t="s">
        <v>273</v>
      </c>
      <c r="D41" s="27"/>
      <c r="E41" s="27"/>
      <c r="F41" s="27"/>
      <c r="G41" s="27"/>
      <c r="H41" s="27"/>
      <c r="I41" s="27"/>
      <c r="S41" s="2" t="s">
        <v>253</v>
      </c>
    </row>
    <row r="48" ht="54.75" customHeight="1"/>
  </sheetData>
  <mergeCells count="28">
    <mergeCell ref="A37:A38"/>
    <mergeCell ref="A39:A40"/>
    <mergeCell ref="A27:A29"/>
    <mergeCell ref="A30:A31"/>
    <mergeCell ref="A32:A33"/>
    <mergeCell ref="A34:A36"/>
    <mergeCell ref="U18:U19"/>
    <mergeCell ref="A20:A22"/>
    <mergeCell ref="A23:A24"/>
    <mergeCell ref="A25:A26"/>
    <mergeCell ref="C18:C19"/>
    <mergeCell ref="D18:E18"/>
    <mergeCell ref="S18:S19"/>
    <mergeCell ref="T18:T19"/>
    <mergeCell ref="A6:A8"/>
    <mergeCell ref="A9:A11"/>
    <mergeCell ref="A12:A14"/>
    <mergeCell ref="A18:B19"/>
    <mergeCell ref="N4:N5"/>
    <mergeCell ref="A4:B5"/>
    <mergeCell ref="C4:C5"/>
    <mergeCell ref="D4:D5"/>
    <mergeCell ref="M4:M5"/>
    <mergeCell ref="J4:J5"/>
    <mergeCell ref="K4:K5"/>
    <mergeCell ref="L4:L5"/>
    <mergeCell ref="G4:I4"/>
    <mergeCell ref="E4:F4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3" r:id="rId3"/>
  <rowBreaks count="1" manualBreakCount="1">
    <brk id="71" max="12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6.875" style="2" customWidth="1"/>
    <col min="3" max="5" width="13.125" style="2" customWidth="1"/>
    <col min="6" max="7" width="13.00390625" style="2" customWidth="1"/>
    <col min="8" max="8" width="12.875" style="2" customWidth="1"/>
    <col min="9" max="12" width="15.25390625" style="2" customWidth="1"/>
    <col min="13" max="13" width="14.75390625" style="2" customWidth="1"/>
    <col min="14" max="14" width="14.50390625" style="2" customWidth="1"/>
    <col min="15" max="16384" width="9.00390625" style="2" customWidth="1"/>
  </cols>
  <sheetData>
    <row r="1" ht="13.5">
      <c r="A1" s="321" t="s">
        <v>680</v>
      </c>
    </row>
    <row r="2" ht="13.5">
      <c r="A2" s="1" t="s">
        <v>619</v>
      </c>
    </row>
    <row r="3" ht="14.25" thickBot="1">
      <c r="A3" s="2" t="s">
        <v>274</v>
      </c>
    </row>
    <row r="4" spans="1:14" ht="14.25" thickTop="1">
      <c r="A4" s="317" t="s">
        <v>254</v>
      </c>
      <c r="B4" s="324"/>
      <c r="C4" s="319" t="s">
        <v>247</v>
      </c>
      <c r="D4" s="319"/>
      <c r="E4" s="319"/>
      <c r="F4" s="319"/>
      <c r="G4" s="319"/>
      <c r="H4" s="340"/>
      <c r="I4" s="311" t="s">
        <v>248</v>
      </c>
      <c r="J4" s="319"/>
      <c r="K4" s="319"/>
      <c r="L4" s="319" t="s">
        <v>303</v>
      </c>
      <c r="M4" s="319"/>
      <c r="N4" s="340"/>
    </row>
    <row r="5" spans="1:14" ht="13.5">
      <c r="A5" s="318"/>
      <c r="B5" s="334"/>
      <c r="C5" s="4" t="s">
        <v>304</v>
      </c>
      <c r="D5" s="4" t="s">
        <v>305</v>
      </c>
      <c r="E5" s="4" t="s">
        <v>306</v>
      </c>
      <c r="F5" s="4" t="s">
        <v>307</v>
      </c>
      <c r="G5" s="4" t="s">
        <v>308</v>
      </c>
      <c r="H5" s="29" t="s">
        <v>309</v>
      </c>
      <c r="I5" s="53" t="s">
        <v>310</v>
      </c>
      <c r="J5" s="4" t="s">
        <v>311</v>
      </c>
      <c r="K5" s="4" t="s">
        <v>312</v>
      </c>
      <c r="L5" s="4" t="s">
        <v>313</v>
      </c>
      <c r="M5" s="4" t="s">
        <v>314</v>
      </c>
      <c r="N5" s="29" t="s">
        <v>315</v>
      </c>
    </row>
    <row r="6" spans="1:14" ht="24" customHeight="1">
      <c r="A6" s="351" t="s">
        <v>316</v>
      </c>
      <c r="B6" s="121" t="s">
        <v>97</v>
      </c>
      <c r="C6" s="124">
        <v>116.7</v>
      </c>
      <c r="D6" s="125">
        <v>122.5</v>
      </c>
      <c r="E6" s="125">
        <v>128.1</v>
      </c>
      <c r="F6" s="125">
        <v>133.6</v>
      </c>
      <c r="G6" s="125">
        <v>139.1</v>
      </c>
      <c r="H6" s="125">
        <v>145.3</v>
      </c>
      <c r="I6" s="125">
        <v>152.9</v>
      </c>
      <c r="J6" s="125">
        <v>160</v>
      </c>
      <c r="K6" s="125">
        <v>165.5</v>
      </c>
      <c r="L6" s="125">
        <v>168.6</v>
      </c>
      <c r="M6" s="125">
        <v>170.1</v>
      </c>
      <c r="N6" s="125">
        <v>170.8</v>
      </c>
    </row>
    <row r="7" spans="1:14" ht="24.75" customHeight="1">
      <c r="A7" s="335"/>
      <c r="B7" s="122" t="s">
        <v>98</v>
      </c>
      <c r="C7" s="126">
        <v>115.8</v>
      </c>
      <c r="D7" s="127">
        <v>121.7</v>
      </c>
      <c r="E7" s="127">
        <v>127.5</v>
      </c>
      <c r="F7" s="127">
        <v>133.5</v>
      </c>
      <c r="G7" s="127">
        <v>140.3</v>
      </c>
      <c r="H7" s="127">
        <v>147.1</v>
      </c>
      <c r="I7" s="127">
        <v>152.1</v>
      </c>
      <c r="J7" s="127">
        <v>155.1</v>
      </c>
      <c r="K7" s="127">
        <v>156.8</v>
      </c>
      <c r="L7" s="127">
        <v>157.3</v>
      </c>
      <c r="M7" s="127">
        <v>157.7</v>
      </c>
      <c r="N7" s="127">
        <v>158.1</v>
      </c>
    </row>
    <row r="8" spans="1:14" ht="22.5" customHeight="1">
      <c r="A8" s="335" t="s">
        <v>317</v>
      </c>
      <c r="B8" s="122" t="s">
        <v>97</v>
      </c>
      <c r="C8" s="126">
        <v>21.8</v>
      </c>
      <c r="D8" s="127">
        <v>24.4</v>
      </c>
      <c r="E8" s="127">
        <v>27.7</v>
      </c>
      <c r="F8" s="127">
        <v>31.2</v>
      </c>
      <c r="G8" s="127">
        <v>35.1</v>
      </c>
      <c r="H8" s="127">
        <v>39.4</v>
      </c>
      <c r="I8" s="127">
        <v>45.4</v>
      </c>
      <c r="J8" s="127">
        <v>50.4</v>
      </c>
      <c r="K8" s="127">
        <v>55.4</v>
      </c>
      <c r="L8" s="127">
        <v>59.7</v>
      </c>
      <c r="M8" s="127">
        <v>61.2</v>
      </c>
      <c r="N8" s="127">
        <v>62.6</v>
      </c>
    </row>
    <row r="9" spans="1:14" ht="24.75" customHeight="1">
      <c r="A9" s="335"/>
      <c r="B9" s="122" t="s">
        <v>98</v>
      </c>
      <c r="C9" s="126">
        <v>21.3</v>
      </c>
      <c r="D9" s="127">
        <v>23.8</v>
      </c>
      <c r="E9" s="127">
        <v>27</v>
      </c>
      <c r="F9" s="127">
        <v>30.7</v>
      </c>
      <c r="G9" s="127">
        <v>34.9</v>
      </c>
      <c r="H9" s="127">
        <v>40.1</v>
      </c>
      <c r="I9" s="127">
        <v>45</v>
      </c>
      <c r="J9" s="127">
        <v>48.3</v>
      </c>
      <c r="K9" s="127">
        <v>50.7</v>
      </c>
      <c r="L9" s="127">
        <v>52.1</v>
      </c>
      <c r="M9" s="127">
        <v>53</v>
      </c>
      <c r="N9" s="127">
        <v>53.1</v>
      </c>
    </row>
    <row r="10" spans="1:14" ht="24.75" customHeight="1">
      <c r="A10" s="335" t="s">
        <v>318</v>
      </c>
      <c r="B10" s="122" t="s">
        <v>97</v>
      </c>
      <c r="C10" s="126">
        <v>65.1</v>
      </c>
      <c r="D10" s="127">
        <v>67.7</v>
      </c>
      <c r="E10" s="127">
        <v>70.4</v>
      </c>
      <c r="F10" s="127">
        <v>72.8</v>
      </c>
      <c r="G10" s="127">
        <v>75.3</v>
      </c>
      <c r="H10" s="127">
        <v>77.9</v>
      </c>
      <c r="I10" s="127">
        <v>81.5</v>
      </c>
      <c r="J10" s="127">
        <v>85</v>
      </c>
      <c r="K10" s="127">
        <v>88.1</v>
      </c>
      <c r="L10" s="127">
        <v>90</v>
      </c>
      <c r="M10" s="127">
        <v>90.8</v>
      </c>
      <c r="N10" s="127">
        <v>91.3</v>
      </c>
    </row>
    <row r="11" spans="1:14" ht="24.75" customHeight="1">
      <c r="A11" s="350"/>
      <c r="B11" s="123" t="s">
        <v>98</v>
      </c>
      <c r="C11" s="128">
        <v>64.6</v>
      </c>
      <c r="D11" s="129">
        <v>67.4</v>
      </c>
      <c r="E11" s="129">
        <v>70.1</v>
      </c>
      <c r="F11" s="129">
        <v>72.9</v>
      </c>
      <c r="G11" s="129">
        <v>76.1</v>
      </c>
      <c r="H11" s="129">
        <v>79.5</v>
      </c>
      <c r="I11" s="129">
        <v>82.3</v>
      </c>
      <c r="J11" s="129">
        <v>83.8</v>
      </c>
      <c r="K11" s="129">
        <v>84.7</v>
      </c>
      <c r="L11" s="129">
        <v>85.1</v>
      </c>
      <c r="M11" s="129">
        <v>85.3</v>
      </c>
      <c r="N11" s="129">
        <v>85.4</v>
      </c>
    </row>
    <row r="12" ht="15" customHeight="1"/>
    <row r="14" ht="13.5">
      <c r="A14" s="2" t="s">
        <v>620</v>
      </c>
    </row>
    <row r="15" ht="14.25" thickBot="1">
      <c r="K15" s="2" t="s">
        <v>163</v>
      </c>
    </row>
    <row r="16" spans="1:11" ht="14.25" thickTop="1">
      <c r="A16" s="317" t="s">
        <v>164</v>
      </c>
      <c r="B16" s="324"/>
      <c r="C16" s="324"/>
      <c r="D16" s="319" t="s">
        <v>85</v>
      </c>
      <c r="E16" s="319"/>
      <c r="F16" s="319" t="s">
        <v>79</v>
      </c>
      <c r="G16" s="340"/>
      <c r="H16" s="311" t="s">
        <v>86</v>
      </c>
      <c r="I16" s="319"/>
      <c r="J16" s="319" t="s">
        <v>165</v>
      </c>
      <c r="K16" s="340"/>
    </row>
    <row r="17" spans="1:11" ht="13.5">
      <c r="A17" s="318"/>
      <c r="B17" s="334"/>
      <c r="C17" s="334"/>
      <c r="D17" s="402" t="s">
        <v>166</v>
      </c>
      <c r="E17" s="404" t="s">
        <v>233</v>
      </c>
      <c r="F17" s="406" t="s">
        <v>167</v>
      </c>
      <c r="G17" s="404" t="s">
        <v>233</v>
      </c>
      <c r="H17" s="408" t="s">
        <v>167</v>
      </c>
      <c r="I17" s="410" t="s">
        <v>233</v>
      </c>
      <c r="J17" s="406" t="s">
        <v>167</v>
      </c>
      <c r="K17" s="404" t="s">
        <v>233</v>
      </c>
    </row>
    <row r="18" spans="1:11" ht="13.5">
      <c r="A18" s="318"/>
      <c r="B18" s="334"/>
      <c r="C18" s="334"/>
      <c r="D18" s="403"/>
      <c r="E18" s="405"/>
      <c r="F18" s="407"/>
      <c r="G18" s="405"/>
      <c r="H18" s="409"/>
      <c r="I18" s="411"/>
      <c r="J18" s="407"/>
      <c r="K18" s="405"/>
    </row>
    <row r="19" spans="1:11" ht="13.5">
      <c r="A19" s="314" t="s">
        <v>225</v>
      </c>
      <c r="B19" s="412" t="s">
        <v>42</v>
      </c>
      <c r="C19" s="413"/>
      <c r="D19" s="130">
        <v>28.69</v>
      </c>
      <c r="E19" s="276">
        <v>18.57</v>
      </c>
      <c r="F19" s="131">
        <v>25.33</v>
      </c>
      <c r="G19" s="276">
        <v>25.32</v>
      </c>
      <c r="H19" s="131">
        <v>49.99</v>
      </c>
      <c r="I19" s="276">
        <v>48.79</v>
      </c>
      <c r="J19" s="131">
        <v>62.45</v>
      </c>
      <c r="K19" s="276">
        <v>60.87</v>
      </c>
    </row>
    <row r="20" spans="1:11" ht="13.5">
      <c r="A20" s="322"/>
      <c r="B20" s="414" t="s">
        <v>168</v>
      </c>
      <c r="C20" s="415"/>
      <c r="D20" s="134" t="s">
        <v>443</v>
      </c>
      <c r="E20" s="278" t="s">
        <v>443</v>
      </c>
      <c r="F20" s="133">
        <v>2.31</v>
      </c>
      <c r="G20" s="278">
        <v>2.37</v>
      </c>
      <c r="H20" s="138" t="s">
        <v>443</v>
      </c>
      <c r="I20" s="277" t="s">
        <v>443</v>
      </c>
      <c r="J20" s="138" t="s">
        <v>443</v>
      </c>
      <c r="K20" s="277" t="s">
        <v>443</v>
      </c>
    </row>
    <row r="21" spans="1:11" ht="13.5">
      <c r="A21" s="322"/>
      <c r="B21" s="414" t="s">
        <v>169</v>
      </c>
      <c r="C21" s="415"/>
      <c r="D21" s="134">
        <v>0.16</v>
      </c>
      <c r="E21" s="278">
        <v>0</v>
      </c>
      <c r="F21" s="133">
        <v>0.1</v>
      </c>
      <c r="G21" s="278">
        <v>0.1</v>
      </c>
      <c r="H21" s="133">
        <v>0.11</v>
      </c>
      <c r="I21" s="278">
        <v>0.12</v>
      </c>
      <c r="J21" s="133">
        <v>0.09</v>
      </c>
      <c r="K21" s="278">
        <v>0.07</v>
      </c>
    </row>
    <row r="22" spans="1:11" ht="13.5">
      <c r="A22" s="322"/>
      <c r="B22" s="414" t="s">
        <v>170</v>
      </c>
      <c r="C22" s="415"/>
      <c r="D22" s="134">
        <v>1.48</v>
      </c>
      <c r="E22" s="278">
        <v>0.05</v>
      </c>
      <c r="F22" s="133">
        <v>3.8</v>
      </c>
      <c r="G22" s="278">
        <v>7.04</v>
      </c>
      <c r="H22" s="133">
        <v>3.57</v>
      </c>
      <c r="I22" s="278">
        <v>5.49</v>
      </c>
      <c r="J22" s="133">
        <v>2.64</v>
      </c>
      <c r="K22" s="278">
        <v>4.51</v>
      </c>
    </row>
    <row r="23" spans="1:11" ht="13.5">
      <c r="A23" s="322" t="s">
        <v>171</v>
      </c>
      <c r="B23" s="414" t="s">
        <v>172</v>
      </c>
      <c r="C23" s="415"/>
      <c r="D23" s="134" t="s">
        <v>443</v>
      </c>
      <c r="E23" s="278" t="s">
        <v>443</v>
      </c>
      <c r="F23" s="133">
        <v>0.78</v>
      </c>
      <c r="G23" s="278">
        <v>0.91</v>
      </c>
      <c r="H23" s="133">
        <v>0.63</v>
      </c>
      <c r="I23" s="278">
        <v>1</v>
      </c>
      <c r="J23" s="133">
        <v>0.58</v>
      </c>
      <c r="K23" s="278">
        <v>0.29</v>
      </c>
    </row>
    <row r="24" spans="1:11" ht="13.5">
      <c r="A24" s="322"/>
      <c r="B24" s="414" t="s">
        <v>81</v>
      </c>
      <c r="C24" s="415"/>
      <c r="D24" s="134">
        <v>1.9</v>
      </c>
      <c r="E24" s="278">
        <v>0.73</v>
      </c>
      <c r="F24" s="133">
        <v>4.12</v>
      </c>
      <c r="G24" s="278">
        <v>4.6</v>
      </c>
      <c r="H24" s="133">
        <v>2.5</v>
      </c>
      <c r="I24" s="278">
        <v>1.93</v>
      </c>
      <c r="J24" s="133">
        <v>1.17</v>
      </c>
      <c r="K24" s="278">
        <v>1.24</v>
      </c>
    </row>
    <row r="25" spans="1:11" ht="13.5">
      <c r="A25" s="322" t="s">
        <v>82</v>
      </c>
      <c r="B25" s="414" t="s">
        <v>173</v>
      </c>
      <c r="C25" s="415"/>
      <c r="D25" s="134">
        <v>3.29</v>
      </c>
      <c r="E25" s="278">
        <v>0.71</v>
      </c>
      <c r="F25" s="133">
        <v>11.28</v>
      </c>
      <c r="G25" s="278">
        <v>12.13</v>
      </c>
      <c r="H25" s="133">
        <v>9.42</v>
      </c>
      <c r="I25" s="278">
        <v>10.1</v>
      </c>
      <c r="J25" s="133">
        <v>7.1</v>
      </c>
      <c r="K25" s="278">
        <v>9.94</v>
      </c>
    </row>
    <row r="26" spans="1:11" ht="13.5">
      <c r="A26" s="322"/>
      <c r="B26" s="414" t="s">
        <v>43</v>
      </c>
      <c r="C26" s="415"/>
      <c r="D26" s="134">
        <v>3.06</v>
      </c>
      <c r="E26" s="278">
        <v>2.77</v>
      </c>
      <c r="F26" s="133">
        <v>2.17</v>
      </c>
      <c r="G26" s="278">
        <v>2.04</v>
      </c>
      <c r="H26" s="133">
        <v>1.01</v>
      </c>
      <c r="I26" s="278">
        <v>1.93</v>
      </c>
      <c r="J26" s="133">
        <v>0.79</v>
      </c>
      <c r="K26" s="278">
        <v>0.49</v>
      </c>
    </row>
    <row r="27" spans="1:11" ht="13.5">
      <c r="A27" s="363" t="s">
        <v>174</v>
      </c>
      <c r="B27" s="416" t="s">
        <v>175</v>
      </c>
      <c r="C27" s="38" t="s">
        <v>74</v>
      </c>
      <c r="D27" s="134">
        <v>64.43</v>
      </c>
      <c r="E27" s="278">
        <v>71.54</v>
      </c>
      <c r="F27" s="133">
        <v>77.87</v>
      </c>
      <c r="G27" s="278">
        <v>82.3</v>
      </c>
      <c r="H27" s="133">
        <v>76.85</v>
      </c>
      <c r="I27" s="278">
        <v>83.04</v>
      </c>
      <c r="J27" s="133">
        <v>85.03</v>
      </c>
      <c r="K27" s="278">
        <v>89.63</v>
      </c>
    </row>
    <row r="28" spans="1:11" ht="13.5">
      <c r="A28" s="363"/>
      <c r="B28" s="416"/>
      <c r="C28" s="132" t="s">
        <v>176</v>
      </c>
      <c r="D28" s="134">
        <v>25.06</v>
      </c>
      <c r="E28" s="278">
        <v>32.47</v>
      </c>
      <c r="F28" s="133">
        <v>37.84</v>
      </c>
      <c r="G28" s="278">
        <v>43.51</v>
      </c>
      <c r="H28" s="133">
        <v>43.53</v>
      </c>
      <c r="I28" s="278">
        <v>47.41</v>
      </c>
      <c r="J28" s="133">
        <v>49.73</v>
      </c>
      <c r="K28" s="278">
        <v>57.66</v>
      </c>
    </row>
    <row r="29" spans="1:11" ht="13.5">
      <c r="A29" s="363"/>
      <c r="B29" s="416"/>
      <c r="C29" s="132" t="s">
        <v>177</v>
      </c>
      <c r="D29" s="134">
        <v>39.37</v>
      </c>
      <c r="E29" s="278">
        <v>39.07</v>
      </c>
      <c r="F29" s="133">
        <v>40.03</v>
      </c>
      <c r="G29" s="278">
        <v>38.79</v>
      </c>
      <c r="H29" s="133">
        <v>33.31</v>
      </c>
      <c r="I29" s="278">
        <v>35.63</v>
      </c>
      <c r="J29" s="133">
        <v>35.3</v>
      </c>
      <c r="K29" s="278">
        <v>31.98</v>
      </c>
    </row>
    <row r="30" spans="1:11" ht="13.5">
      <c r="A30" s="363"/>
      <c r="B30" s="416" t="s">
        <v>178</v>
      </c>
      <c r="C30" s="417"/>
      <c r="D30" s="134">
        <v>2.03</v>
      </c>
      <c r="E30" s="278">
        <v>1.74</v>
      </c>
      <c r="F30" s="133">
        <v>12.01</v>
      </c>
      <c r="G30" s="278">
        <v>14.89</v>
      </c>
      <c r="H30" s="133">
        <v>11.27</v>
      </c>
      <c r="I30" s="278">
        <v>10.94</v>
      </c>
      <c r="J30" s="133">
        <v>7.98</v>
      </c>
      <c r="K30" s="278">
        <v>4.26</v>
      </c>
    </row>
    <row r="31" spans="1:11" ht="13.5">
      <c r="A31" s="363"/>
      <c r="B31" s="416" t="s">
        <v>179</v>
      </c>
      <c r="C31" s="417"/>
      <c r="D31" s="134">
        <v>0.43</v>
      </c>
      <c r="E31" s="278">
        <v>0.35</v>
      </c>
      <c r="F31" s="133">
        <v>0.71</v>
      </c>
      <c r="G31" s="278">
        <v>0.16</v>
      </c>
      <c r="H31" s="133">
        <v>0.52</v>
      </c>
      <c r="I31" s="278">
        <v>0</v>
      </c>
      <c r="J31" s="133">
        <v>0.86</v>
      </c>
      <c r="K31" s="278">
        <v>0.03</v>
      </c>
    </row>
    <row r="32" spans="1:11" ht="13.5">
      <c r="A32" s="322" t="s">
        <v>180</v>
      </c>
      <c r="B32" s="322"/>
      <c r="C32" s="418"/>
      <c r="D32" s="134" t="s">
        <v>443</v>
      </c>
      <c r="E32" s="278" t="s">
        <v>443</v>
      </c>
      <c r="F32" s="133">
        <v>0.01</v>
      </c>
      <c r="G32" s="278" t="s">
        <v>435</v>
      </c>
      <c r="H32" s="133">
        <v>0.01</v>
      </c>
      <c r="I32" s="278" t="s">
        <v>435</v>
      </c>
      <c r="J32" s="133">
        <v>0.03</v>
      </c>
      <c r="K32" s="278" t="s">
        <v>435</v>
      </c>
    </row>
    <row r="33" spans="1:11" ht="13.5">
      <c r="A33" s="322" t="s">
        <v>181</v>
      </c>
      <c r="B33" s="322"/>
      <c r="C33" s="418"/>
      <c r="D33" s="134">
        <v>0.42</v>
      </c>
      <c r="E33" s="278">
        <v>0.05</v>
      </c>
      <c r="F33" s="133">
        <v>0.63</v>
      </c>
      <c r="G33" s="278">
        <v>0.5</v>
      </c>
      <c r="H33" s="133">
        <v>1.99</v>
      </c>
      <c r="I33" s="278">
        <v>1.25</v>
      </c>
      <c r="J33" s="133">
        <v>1.81</v>
      </c>
      <c r="K33" s="278">
        <v>0.98</v>
      </c>
    </row>
    <row r="34" spans="1:11" ht="13.5">
      <c r="A34" s="322" t="s">
        <v>44</v>
      </c>
      <c r="B34" s="322"/>
      <c r="C34" s="418"/>
      <c r="D34" s="134">
        <v>0.75</v>
      </c>
      <c r="E34" s="278" t="s">
        <v>443</v>
      </c>
      <c r="F34" s="133">
        <v>1.44</v>
      </c>
      <c r="G34" s="278">
        <v>0.31</v>
      </c>
      <c r="H34" s="133" t="s">
        <v>443</v>
      </c>
      <c r="I34" s="278" t="s">
        <v>443</v>
      </c>
      <c r="J34" s="133" t="s">
        <v>443</v>
      </c>
      <c r="K34" s="278" t="s">
        <v>443</v>
      </c>
    </row>
    <row r="35" spans="1:11" ht="13.5">
      <c r="A35" s="322" t="s">
        <v>83</v>
      </c>
      <c r="B35" s="322"/>
      <c r="C35" s="418"/>
      <c r="D35" s="134">
        <v>0.04</v>
      </c>
      <c r="E35" s="278">
        <v>0.05</v>
      </c>
      <c r="F35" s="133">
        <v>0.05</v>
      </c>
      <c r="G35" s="278">
        <v>0.01</v>
      </c>
      <c r="H35" s="133">
        <v>0.09</v>
      </c>
      <c r="I35" s="278">
        <v>0.23</v>
      </c>
      <c r="J35" s="133">
        <v>0.22</v>
      </c>
      <c r="K35" s="278">
        <v>0.05</v>
      </c>
    </row>
    <row r="36" spans="1:11" ht="13.5">
      <c r="A36" s="322" t="s">
        <v>182</v>
      </c>
      <c r="B36" s="322"/>
      <c r="C36" s="418"/>
      <c r="D36" s="134">
        <v>0.72</v>
      </c>
      <c r="E36" s="278">
        <v>0.62</v>
      </c>
      <c r="F36" s="133">
        <v>2.68</v>
      </c>
      <c r="G36" s="278">
        <v>2.18</v>
      </c>
      <c r="H36" s="133">
        <v>1.73</v>
      </c>
      <c r="I36" s="278">
        <v>1.72</v>
      </c>
      <c r="J36" s="133">
        <v>1.47</v>
      </c>
      <c r="K36" s="278">
        <v>0.93</v>
      </c>
    </row>
    <row r="37" spans="1:11" ht="13.5">
      <c r="A37" s="322" t="s">
        <v>183</v>
      </c>
      <c r="B37" s="322"/>
      <c r="C37" s="418"/>
      <c r="D37" s="134">
        <v>0.26</v>
      </c>
      <c r="E37" s="278">
        <v>0.05</v>
      </c>
      <c r="F37" s="133">
        <v>0.31</v>
      </c>
      <c r="G37" s="278">
        <v>0.47</v>
      </c>
      <c r="H37" s="133">
        <v>0.61</v>
      </c>
      <c r="I37" s="278">
        <v>0.56</v>
      </c>
      <c r="J37" s="133">
        <v>0.41</v>
      </c>
      <c r="K37" s="278">
        <v>0.13</v>
      </c>
    </row>
    <row r="38" spans="1:11" ht="13.5">
      <c r="A38" s="322" t="s">
        <v>184</v>
      </c>
      <c r="B38" s="322"/>
      <c r="C38" s="418"/>
      <c r="D38" s="134">
        <v>0.38</v>
      </c>
      <c r="E38" s="278">
        <v>0.19</v>
      </c>
      <c r="F38" s="133">
        <v>0.08</v>
      </c>
      <c r="G38" s="278">
        <v>0.05</v>
      </c>
      <c r="H38" s="133">
        <v>0.03</v>
      </c>
      <c r="I38" s="278">
        <v>0.11</v>
      </c>
      <c r="J38" s="133">
        <v>0.03</v>
      </c>
      <c r="K38" s="278">
        <v>0.03</v>
      </c>
    </row>
    <row r="39" spans="1:11" ht="13.5">
      <c r="A39" s="322" t="s">
        <v>185</v>
      </c>
      <c r="B39" s="322"/>
      <c r="C39" s="418"/>
      <c r="D39" s="134">
        <v>0.32</v>
      </c>
      <c r="E39" s="278">
        <v>0.54</v>
      </c>
      <c r="F39" s="133">
        <v>0.52</v>
      </c>
      <c r="G39" s="278">
        <v>0.49</v>
      </c>
      <c r="H39" s="133">
        <v>0.59</v>
      </c>
      <c r="I39" s="278">
        <v>0.26</v>
      </c>
      <c r="J39" s="133">
        <v>0.57</v>
      </c>
      <c r="K39" s="278">
        <v>0.13</v>
      </c>
    </row>
    <row r="40" spans="1:11" ht="13.5">
      <c r="A40" s="322" t="s">
        <v>186</v>
      </c>
      <c r="B40" s="322"/>
      <c r="C40" s="418"/>
      <c r="D40" s="134">
        <v>1.33</v>
      </c>
      <c r="E40" s="278">
        <v>0.6</v>
      </c>
      <c r="F40" s="133">
        <v>2.45</v>
      </c>
      <c r="G40" s="278">
        <v>1.31</v>
      </c>
      <c r="H40" s="133">
        <v>1.81</v>
      </c>
      <c r="I40" s="278">
        <v>0.87</v>
      </c>
      <c r="J40" s="133">
        <v>1.32</v>
      </c>
      <c r="K40" s="278">
        <v>0.37</v>
      </c>
    </row>
    <row r="41" spans="1:11" ht="13.5">
      <c r="A41" s="322" t="s">
        <v>187</v>
      </c>
      <c r="B41" s="322"/>
      <c r="C41" s="418"/>
      <c r="D41" s="134">
        <v>0.03</v>
      </c>
      <c r="E41" s="278" t="s">
        <v>443</v>
      </c>
      <c r="F41" s="133">
        <v>0.14</v>
      </c>
      <c r="G41" s="278">
        <v>0.08</v>
      </c>
      <c r="H41" s="133">
        <v>0.18</v>
      </c>
      <c r="I41" s="278">
        <v>0.11</v>
      </c>
      <c r="J41" s="133">
        <v>0.18</v>
      </c>
      <c r="K41" s="278">
        <v>0.11</v>
      </c>
    </row>
    <row r="42" spans="1:11" ht="13.5">
      <c r="A42" s="322" t="s">
        <v>45</v>
      </c>
      <c r="B42" s="322"/>
      <c r="C42" s="418"/>
      <c r="D42" s="134">
        <v>0.02</v>
      </c>
      <c r="E42" s="278">
        <v>0</v>
      </c>
      <c r="F42" s="133">
        <v>0.01</v>
      </c>
      <c r="G42" s="278">
        <v>0</v>
      </c>
      <c r="H42" s="133" t="s">
        <v>435</v>
      </c>
      <c r="I42" s="278">
        <v>0</v>
      </c>
      <c r="J42" s="133" t="s">
        <v>435</v>
      </c>
      <c r="K42" s="278">
        <v>0</v>
      </c>
    </row>
    <row r="43" spans="1:11" ht="13.5">
      <c r="A43" s="322" t="s">
        <v>188</v>
      </c>
      <c r="B43" s="322"/>
      <c r="C43" s="418"/>
      <c r="D43" s="134">
        <v>0.18</v>
      </c>
      <c r="E43" s="278">
        <v>0</v>
      </c>
      <c r="F43" s="133">
        <v>0.15</v>
      </c>
      <c r="G43" s="278">
        <v>0.1</v>
      </c>
      <c r="H43" s="133">
        <v>0.03</v>
      </c>
      <c r="I43" s="278">
        <v>0.04</v>
      </c>
      <c r="J43" s="133">
        <v>0</v>
      </c>
      <c r="K43" s="278">
        <v>0</v>
      </c>
    </row>
    <row r="44" spans="1:11" ht="13.5">
      <c r="A44" s="322" t="s">
        <v>228</v>
      </c>
      <c r="B44" s="322"/>
      <c r="C44" s="418"/>
      <c r="D44" s="134">
        <v>2.81</v>
      </c>
      <c r="E44" s="278">
        <v>2.12</v>
      </c>
      <c r="F44" s="133">
        <v>3.41</v>
      </c>
      <c r="G44" s="278">
        <v>2.95</v>
      </c>
      <c r="H44" s="133">
        <v>2.49</v>
      </c>
      <c r="I44" s="278">
        <v>1.31</v>
      </c>
      <c r="J44" s="133">
        <v>2.6</v>
      </c>
      <c r="K44" s="278">
        <v>1.05</v>
      </c>
    </row>
    <row r="45" spans="1:11" ht="13.5">
      <c r="A45" s="419" t="s">
        <v>226</v>
      </c>
      <c r="B45" s="416" t="s">
        <v>84</v>
      </c>
      <c r="C45" s="417"/>
      <c r="D45" s="134" t="s">
        <v>443</v>
      </c>
      <c r="E45" s="278" t="s">
        <v>443</v>
      </c>
      <c r="F45" s="133">
        <v>42.72</v>
      </c>
      <c r="G45" s="278">
        <v>39.23</v>
      </c>
      <c r="H45" s="133">
        <v>69.89</v>
      </c>
      <c r="I45" s="278">
        <v>65.14</v>
      </c>
      <c r="J45" s="133" t="s">
        <v>443</v>
      </c>
      <c r="K45" s="278" t="s">
        <v>443</v>
      </c>
    </row>
    <row r="46" spans="1:11" ht="13.5">
      <c r="A46" s="420"/>
      <c r="B46" s="421" t="s">
        <v>227</v>
      </c>
      <c r="C46" s="422"/>
      <c r="D46" s="139" t="s">
        <v>443</v>
      </c>
      <c r="E46" s="279" t="s">
        <v>443</v>
      </c>
      <c r="F46" s="137">
        <v>57.28</v>
      </c>
      <c r="G46" s="279">
        <v>60.77</v>
      </c>
      <c r="H46" s="137">
        <v>30.11</v>
      </c>
      <c r="I46" s="279">
        <v>34.86</v>
      </c>
      <c r="J46" s="137" t="s">
        <v>443</v>
      </c>
      <c r="K46" s="279" t="s">
        <v>443</v>
      </c>
    </row>
    <row r="47" ht="13.5">
      <c r="J47" s="2" t="s">
        <v>189</v>
      </c>
    </row>
    <row r="49" ht="14.25" thickBot="1">
      <c r="A49" s="2" t="s">
        <v>87</v>
      </c>
    </row>
    <row r="50" spans="1:12" ht="14.25" thickTop="1">
      <c r="A50" s="317" t="s">
        <v>147</v>
      </c>
      <c r="B50" s="324"/>
      <c r="C50" s="324"/>
      <c r="D50" s="340" t="s">
        <v>536</v>
      </c>
      <c r="E50" s="341"/>
      <c r="F50" s="341"/>
      <c r="G50" s="340" t="s">
        <v>621</v>
      </c>
      <c r="H50" s="341"/>
      <c r="I50" s="341"/>
      <c r="J50" s="424" t="s">
        <v>622</v>
      </c>
      <c r="K50" s="425"/>
      <c r="L50" s="425"/>
    </row>
    <row r="51" spans="1:12" ht="13.5">
      <c r="A51" s="352"/>
      <c r="B51" s="423"/>
      <c r="C51" s="423"/>
      <c r="D51" s="31" t="s">
        <v>537</v>
      </c>
      <c r="E51" s="31" t="s">
        <v>538</v>
      </c>
      <c r="F51" s="31" t="s">
        <v>539</v>
      </c>
      <c r="G51" s="31" t="s">
        <v>540</v>
      </c>
      <c r="H51" s="31" t="s">
        <v>541</v>
      </c>
      <c r="I51" s="31" t="s">
        <v>539</v>
      </c>
      <c r="J51" s="253" t="s">
        <v>540</v>
      </c>
      <c r="K51" s="253" t="s">
        <v>541</v>
      </c>
      <c r="L51" s="254" t="s">
        <v>539</v>
      </c>
    </row>
    <row r="52" spans="1:12" ht="13.5">
      <c r="A52" s="42"/>
      <c r="B52" s="42"/>
      <c r="C52" s="41"/>
      <c r="D52" s="43" t="s">
        <v>542</v>
      </c>
      <c r="E52" s="43" t="s">
        <v>543</v>
      </c>
      <c r="F52" s="43" t="s">
        <v>542</v>
      </c>
      <c r="G52" s="43" t="s">
        <v>542</v>
      </c>
      <c r="H52" s="43" t="s">
        <v>543</v>
      </c>
      <c r="I52" s="43" t="s">
        <v>542</v>
      </c>
      <c r="J52" s="255" t="s">
        <v>542</v>
      </c>
      <c r="K52" s="255" t="s">
        <v>543</v>
      </c>
      <c r="L52" s="255" t="s">
        <v>542</v>
      </c>
    </row>
    <row r="53" spans="1:12" ht="13.5">
      <c r="A53" s="426" t="s">
        <v>46</v>
      </c>
      <c r="B53" s="416" t="s">
        <v>47</v>
      </c>
      <c r="C53" s="38" t="s">
        <v>148</v>
      </c>
      <c r="D53" s="140">
        <v>110.4</v>
      </c>
      <c r="E53" s="140">
        <v>19</v>
      </c>
      <c r="F53" s="140">
        <v>62</v>
      </c>
      <c r="G53" s="140">
        <v>110.2</v>
      </c>
      <c r="H53" s="140">
        <v>19</v>
      </c>
      <c r="I53" s="140">
        <v>61.6</v>
      </c>
      <c r="J53" s="256">
        <v>110.6</v>
      </c>
      <c r="K53" s="256">
        <v>19.2</v>
      </c>
      <c r="L53" s="256">
        <v>62.1</v>
      </c>
    </row>
    <row r="54" spans="1:12" ht="13.5">
      <c r="A54" s="426"/>
      <c r="B54" s="416"/>
      <c r="C54" s="38" t="s">
        <v>149</v>
      </c>
      <c r="D54" s="140">
        <v>109.9</v>
      </c>
      <c r="E54" s="140">
        <v>18.8</v>
      </c>
      <c r="F54" s="140">
        <v>61.6</v>
      </c>
      <c r="G54" s="140">
        <v>109.7</v>
      </c>
      <c r="H54" s="140">
        <v>18.9</v>
      </c>
      <c r="I54" s="140">
        <v>61.4</v>
      </c>
      <c r="J54" s="256">
        <v>109.7</v>
      </c>
      <c r="K54" s="256">
        <v>18.7</v>
      </c>
      <c r="L54" s="256">
        <v>61.6</v>
      </c>
    </row>
    <row r="55" spans="1:12" ht="13.5">
      <c r="A55" s="427" t="s">
        <v>48</v>
      </c>
      <c r="B55" s="416" t="s">
        <v>150</v>
      </c>
      <c r="C55" s="38" t="s">
        <v>148</v>
      </c>
      <c r="D55" s="140">
        <v>117</v>
      </c>
      <c r="E55" s="140">
        <v>21.6</v>
      </c>
      <c r="F55" s="140">
        <v>65</v>
      </c>
      <c r="G55" s="140">
        <v>116.3</v>
      </c>
      <c r="H55" s="140">
        <v>21.5</v>
      </c>
      <c r="I55" s="140">
        <v>64.6</v>
      </c>
      <c r="J55" s="256">
        <v>116.6</v>
      </c>
      <c r="K55" s="256">
        <v>21.7</v>
      </c>
      <c r="L55" s="256">
        <v>64.9</v>
      </c>
    </row>
    <row r="56" spans="1:12" ht="13.5">
      <c r="A56" s="427"/>
      <c r="B56" s="416"/>
      <c r="C56" s="38" t="s">
        <v>149</v>
      </c>
      <c r="D56" s="140">
        <v>115.5</v>
      </c>
      <c r="E56" s="140">
        <v>20.8</v>
      </c>
      <c r="F56" s="140">
        <v>64.4</v>
      </c>
      <c r="G56" s="140">
        <v>116.1</v>
      </c>
      <c r="H56" s="140">
        <v>21.2</v>
      </c>
      <c r="I56" s="140">
        <v>64.5</v>
      </c>
      <c r="J56" s="256">
        <v>115.6</v>
      </c>
      <c r="K56" s="256">
        <v>20.9</v>
      </c>
      <c r="L56" s="256">
        <v>64.4</v>
      </c>
    </row>
    <row r="57" spans="1:12" ht="13.5">
      <c r="A57" s="427"/>
      <c r="B57" s="416" t="s">
        <v>49</v>
      </c>
      <c r="C57" s="38" t="s">
        <v>148</v>
      </c>
      <c r="D57" s="140">
        <v>122.6</v>
      </c>
      <c r="E57" s="140">
        <v>24.2</v>
      </c>
      <c r="F57" s="140">
        <v>67.8</v>
      </c>
      <c r="G57" s="140">
        <v>122.5</v>
      </c>
      <c r="H57" s="140">
        <v>24.2</v>
      </c>
      <c r="I57" s="140">
        <v>67.6</v>
      </c>
      <c r="J57" s="256">
        <v>122.7</v>
      </c>
      <c r="K57" s="256">
        <v>24.4</v>
      </c>
      <c r="L57" s="256">
        <v>67.7</v>
      </c>
    </row>
    <row r="58" spans="1:12" ht="13.5">
      <c r="A58" s="427"/>
      <c r="B58" s="416"/>
      <c r="C58" s="38" t="s">
        <v>149</v>
      </c>
      <c r="D58" s="140">
        <v>122</v>
      </c>
      <c r="E58" s="140">
        <v>23.7</v>
      </c>
      <c r="F58" s="140">
        <v>67.4</v>
      </c>
      <c r="G58" s="140">
        <v>121.7</v>
      </c>
      <c r="H58" s="140">
        <v>23.4</v>
      </c>
      <c r="I58" s="140">
        <v>67.2</v>
      </c>
      <c r="J58" s="256">
        <v>121.7</v>
      </c>
      <c r="K58" s="256">
        <v>23.5</v>
      </c>
      <c r="L58" s="256">
        <v>67.3</v>
      </c>
    </row>
    <row r="59" spans="1:12" ht="13.5">
      <c r="A59" s="427"/>
      <c r="B59" s="416" t="s">
        <v>50</v>
      </c>
      <c r="C59" s="38" t="s">
        <v>148</v>
      </c>
      <c r="D59" s="140">
        <v>128.3</v>
      </c>
      <c r="E59" s="140">
        <v>27.9</v>
      </c>
      <c r="F59" s="140">
        <v>70.4</v>
      </c>
      <c r="G59" s="140">
        <v>127.8</v>
      </c>
      <c r="H59" s="140">
        <v>27.7</v>
      </c>
      <c r="I59" s="140">
        <v>70</v>
      </c>
      <c r="J59" s="256">
        <v>127.8</v>
      </c>
      <c r="K59" s="256">
        <v>27.1</v>
      </c>
      <c r="L59" s="256">
        <v>69.9</v>
      </c>
    </row>
    <row r="60" spans="1:12" ht="13.5">
      <c r="A60" s="427"/>
      <c r="B60" s="416"/>
      <c r="C60" s="38" t="s">
        <v>149</v>
      </c>
      <c r="D60" s="140">
        <v>127.7</v>
      </c>
      <c r="E60" s="140">
        <v>27.3</v>
      </c>
      <c r="F60" s="140">
        <v>70</v>
      </c>
      <c r="G60" s="140">
        <v>127.1</v>
      </c>
      <c r="H60" s="140">
        <v>26.6</v>
      </c>
      <c r="I60" s="140">
        <v>69.6</v>
      </c>
      <c r="J60" s="256">
        <v>127.3</v>
      </c>
      <c r="K60" s="256">
        <v>26.8</v>
      </c>
      <c r="L60" s="256">
        <v>70</v>
      </c>
    </row>
    <row r="61" spans="1:12" ht="13.5">
      <c r="A61" s="427"/>
      <c r="B61" s="416" t="s">
        <v>51</v>
      </c>
      <c r="C61" s="38" t="s">
        <v>148</v>
      </c>
      <c r="D61" s="140">
        <v>133.8</v>
      </c>
      <c r="E61" s="140">
        <v>32.1</v>
      </c>
      <c r="F61" s="140">
        <v>72.8</v>
      </c>
      <c r="G61" s="140">
        <v>133.8</v>
      </c>
      <c r="H61" s="140">
        <v>31.1</v>
      </c>
      <c r="I61" s="140">
        <v>72.7</v>
      </c>
      <c r="J61" s="256">
        <v>133.3</v>
      </c>
      <c r="K61" s="256">
        <v>30.7</v>
      </c>
      <c r="L61" s="256">
        <v>72.8</v>
      </c>
    </row>
    <row r="62" spans="1:12" ht="13.5">
      <c r="A62" s="427"/>
      <c r="B62" s="416"/>
      <c r="C62" s="38" t="s">
        <v>149</v>
      </c>
      <c r="D62" s="140">
        <v>133.6</v>
      </c>
      <c r="E62" s="140">
        <v>30.5</v>
      </c>
      <c r="F62" s="140">
        <v>72.8</v>
      </c>
      <c r="G62" s="140">
        <v>133.4</v>
      </c>
      <c r="H62" s="140">
        <v>30.4</v>
      </c>
      <c r="I62" s="140">
        <v>72.7</v>
      </c>
      <c r="J62" s="256">
        <v>133.1</v>
      </c>
      <c r="K62" s="256">
        <v>29.9</v>
      </c>
      <c r="L62" s="256">
        <v>72.6</v>
      </c>
    </row>
    <row r="63" spans="1:12" ht="13.5">
      <c r="A63" s="427"/>
      <c r="B63" s="416" t="s">
        <v>52</v>
      </c>
      <c r="C63" s="38" t="s">
        <v>155</v>
      </c>
      <c r="D63" s="140">
        <v>139.2</v>
      </c>
      <c r="E63" s="140">
        <v>35.7</v>
      </c>
      <c r="F63" s="140">
        <v>75.1</v>
      </c>
      <c r="G63" s="140">
        <v>138.7</v>
      </c>
      <c r="H63" s="140">
        <v>34.6</v>
      </c>
      <c r="I63" s="140">
        <v>74.9</v>
      </c>
      <c r="J63" s="256">
        <v>138.9</v>
      </c>
      <c r="K63" s="256">
        <v>34.7</v>
      </c>
      <c r="L63" s="256">
        <v>75</v>
      </c>
    </row>
    <row r="64" spans="1:12" ht="13.5">
      <c r="A64" s="427"/>
      <c r="B64" s="416"/>
      <c r="C64" s="38" t="s">
        <v>156</v>
      </c>
      <c r="D64" s="140">
        <v>140.8</v>
      </c>
      <c r="E64" s="140">
        <v>35.3</v>
      </c>
      <c r="F64" s="140">
        <v>76.2</v>
      </c>
      <c r="G64" s="140">
        <v>140.5</v>
      </c>
      <c r="H64" s="140">
        <v>34.5</v>
      </c>
      <c r="I64" s="140">
        <v>76</v>
      </c>
      <c r="J64" s="256">
        <v>140</v>
      </c>
      <c r="K64" s="256">
        <v>34.7</v>
      </c>
      <c r="L64" s="256">
        <v>75.7</v>
      </c>
    </row>
    <row r="65" spans="1:12" ht="13.5">
      <c r="A65" s="427"/>
      <c r="B65" s="416" t="s">
        <v>53</v>
      </c>
      <c r="C65" s="38" t="s">
        <v>155</v>
      </c>
      <c r="D65" s="140">
        <v>145.4</v>
      </c>
      <c r="E65" s="140">
        <v>39.7</v>
      </c>
      <c r="F65" s="140">
        <v>78</v>
      </c>
      <c r="G65" s="140">
        <v>145</v>
      </c>
      <c r="H65" s="140">
        <v>38.6</v>
      </c>
      <c r="I65" s="140">
        <v>77.6</v>
      </c>
      <c r="J65" s="256">
        <v>144.6</v>
      </c>
      <c r="K65" s="256">
        <v>39.1</v>
      </c>
      <c r="L65" s="256">
        <v>77.5</v>
      </c>
    </row>
    <row r="66" spans="1:12" ht="13.5">
      <c r="A66" s="427"/>
      <c r="B66" s="416"/>
      <c r="C66" s="38" t="s">
        <v>156</v>
      </c>
      <c r="D66" s="140">
        <v>146.9</v>
      </c>
      <c r="E66" s="140">
        <v>39.1</v>
      </c>
      <c r="F66" s="140">
        <v>79.2</v>
      </c>
      <c r="G66" s="140">
        <v>147.4</v>
      </c>
      <c r="H66" s="140">
        <v>39.6</v>
      </c>
      <c r="I66" s="140">
        <v>79.3</v>
      </c>
      <c r="J66" s="256">
        <v>146.3</v>
      </c>
      <c r="K66" s="256">
        <v>39.2</v>
      </c>
      <c r="L66" s="256">
        <v>79.1</v>
      </c>
    </row>
    <row r="67" spans="1:12" ht="13.5">
      <c r="A67" s="426" t="s">
        <v>54</v>
      </c>
      <c r="B67" s="416" t="s">
        <v>158</v>
      </c>
      <c r="C67" s="38" t="s">
        <v>155</v>
      </c>
      <c r="D67" s="140">
        <v>152.1</v>
      </c>
      <c r="E67" s="140">
        <v>44.5</v>
      </c>
      <c r="F67" s="140">
        <v>81.2</v>
      </c>
      <c r="G67" s="140">
        <v>152</v>
      </c>
      <c r="H67" s="140">
        <v>45</v>
      </c>
      <c r="I67" s="140">
        <v>81.1</v>
      </c>
      <c r="J67" s="256">
        <v>152.3</v>
      </c>
      <c r="K67" s="256">
        <v>44.2</v>
      </c>
      <c r="L67" s="256">
        <v>81.3</v>
      </c>
    </row>
    <row r="68" spans="1:12" ht="13.5">
      <c r="A68" s="426"/>
      <c r="B68" s="416"/>
      <c r="C68" s="38" t="s">
        <v>156</v>
      </c>
      <c r="D68" s="140">
        <v>152.3</v>
      </c>
      <c r="E68" s="140">
        <v>45.3</v>
      </c>
      <c r="F68" s="140">
        <v>82.6</v>
      </c>
      <c r="G68" s="140">
        <v>151.8</v>
      </c>
      <c r="H68" s="140">
        <v>44.8</v>
      </c>
      <c r="I68" s="140">
        <v>82.2</v>
      </c>
      <c r="J68" s="256">
        <v>152</v>
      </c>
      <c r="K68" s="256">
        <v>44.7</v>
      </c>
      <c r="L68" s="256">
        <v>82.4</v>
      </c>
    </row>
    <row r="69" spans="1:12" ht="13.5">
      <c r="A69" s="426"/>
      <c r="B69" s="416" t="s">
        <v>55</v>
      </c>
      <c r="C69" s="38" t="s">
        <v>155</v>
      </c>
      <c r="D69" s="140">
        <v>159.1</v>
      </c>
      <c r="E69" s="140">
        <v>49.4</v>
      </c>
      <c r="F69" s="140">
        <v>84.4</v>
      </c>
      <c r="G69" s="140">
        <v>159.8</v>
      </c>
      <c r="H69" s="140">
        <v>50.8</v>
      </c>
      <c r="I69" s="140">
        <v>85.1</v>
      </c>
      <c r="J69" s="256">
        <v>159.7</v>
      </c>
      <c r="K69" s="256">
        <v>50</v>
      </c>
      <c r="L69" s="256">
        <v>84.9</v>
      </c>
    </row>
    <row r="70" spans="1:12" ht="13.5">
      <c r="A70" s="426"/>
      <c r="B70" s="416"/>
      <c r="C70" s="38" t="s">
        <v>156</v>
      </c>
      <c r="D70" s="140">
        <v>154.7</v>
      </c>
      <c r="E70" s="140">
        <v>47.9</v>
      </c>
      <c r="F70" s="140">
        <v>83.8</v>
      </c>
      <c r="G70" s="140">
        <v>155</v>
      </c>
      <c r="H70" s="140">
        <v>48.2</v>
      </c>
      <c r="I70" s="140">
        <v>83.9</v>
      </c>
      <c r="J70" s="256">
        <v>155.1</v>
      </c>
      <c r="K70" s="256">
        <v>48.1</v>
      </c>
      <c r="L70" s="256">
        <v>83.8</v>
      </c>
    </row>
    <row r="71" spans="1:12" ht="13.5">
      <c r="A71" s="426"/>
      <c r="B71" s="416" t="s">
        <v>56</v>
      </c>
      <c r="C71" s="38" t="s">
        <v>155</v>
      </c>
      <c r="D71" s="140">
        <v>165.2</v>
      </c>
      <c r="E71" s="140">
        <v>55.3</v>
      </c>
      <c r="F71" s="140">
        <v>87.9</v>
      </c>
      <c r="G71" s="140">
        <v>165.2</v>
      </c>
      <c r="H71" s="140">
        <v>55.2</v>
      </c>
      <c r="I71" s="140">
        <v>88</v>
      </c>
      <c r="J71" s="256">
        <v>164.9</v>
      </c>
      <c r="K71" s="256">
        <v>55.1</v>
      </c>
      <c r="L71" s="256">
        <v>87.9</v>
      </c>
    </row>
    <row r="72" spans="1:12" ht="13.5">
      <c r="A72" s="426"/>
      <c r="B72" s="416"/>
      <c r="C72" s="38" t="s">
        <v>156</v>
      </c>
      <c r="D72" s="140">
        <v>156.7</v>
      </c>
      <c r="E72" s="140">
        <v>50.9</v>
      </c>
      <c r="F72" s="140">
        <v>84.8</v>
      </c>
      <c r="G72" s="140">
        <v>156.4</v>
      </c>
      <c r="H72" s="140">
        <v>50.3</v>
      </c>
      <c r="I72" s="140">
        <v>84.7</v>
      </c>
      <c r="J72" s="256">
        <v>156.7</v>
      </c>
      <c r="K72" s="256">
        <v>50.7</v>
      </c>
      <c r="L72" s="256">
        <v>84.9</v>
      </c>
    </row>
    <row r="73" spans="1:12" ht="13.5">
      <c r="A73" s="426" t="s">
        <v>66</v>
      </c>
      <c r="B73" s="416" t="s">
        <v>161</v>
      </c>
      <c r="C73" s="38" t="s">
        <v>155</v>
      </c>
      <c r="D73" s="140">
        <v>168.4</v>
      </c>
      <c r="E73" s="140">
        <v>60.6</v>
      </c>
      <c r="F73" s="140">
        <v>90</v>
      </c>
      <c r="G73" s="140">
        <v>168.1</v>
      </c>
      <c r="H73" s="140">
        <v>59.7</v>
      </c>
      <c r="I73" s="140">
        <v>89.9</v>
      </c>
      <c r="J73" s="256">
        <v>168.4</v>
      </c>
      <c r="K73" s="256">
        <v>60</v>
      </c>
      <c r="L73" s="256">
        <v>90</v>
      </c>
    </row>
    <row r="74" spans="1:12" ht="13.5">
      <c r="A74" s="426"/>
      <c r="B74" s="416"/>
      <c r="C74" s="38" t="s">
        <v>156</v>
      </c>
      <c r="D74" s="140">
        <v>157.5</v>
      </c>
      <c r="E74" s="140">
        <v>52.3</v>
      </c>
      <c r="F74" s="140">
        <v>85.3</v>
      </c>
      <c r="G74" s="140">
        <v>157.4</v>
      </c>
      <c r="H74" s="140">
        <v>52.6</v>
      </c>
      <c r="I74" s="140">
        <v>85.3</v>
      </c>
      <c r="J74" s="256">
        <v>156.9</v>
      </c>
      <c r="K74" s="256">
        <v>52.2</v>
      </c>
      <c r="L74" s="256">
        <v>85.2</v>
      </c>
    </row>
    <row r="75" spans="1:12" ht="13.5">
      <c r="A75" s="426"/>
      <c r="B75" s="416" t="s">
        <v>57</v>
      </c>
      <c r="C75" s="38" t="s">
        <v>155</v>
      </c>
      <c r="D75" s="140">
        <v>170.3</v>
      </c>
      <c r="E75" s="140">
        <v>62.3</v>
      </c>
      <c r="F75" s="140">
        <v>90.9</v>
      </c>
      <c r="G75" s="140">
        <v>169.8</v>
      </c>
      <c r="H75" s="140">
        <v>61.4</v>
      </c>
      <c r="I75" s="140">
        <v>90.8</v>
      </c>
      <c r="J75" s="256">
        <v>169.8</v>
      </c>
      <c r="K75" s="256">
        <v>61.5</v>
      </c>
      <c r="L75" s="256">
        <v>90.8</v>
      </c>
    </row>
    <row r="76" spans="1:12" ht="13.5">
      <c r="A76" s="426"/>
      <c r="B76" s="416"/>
      <c r="C76" s="38" t="s">
        <v>156</v>
      </c>
      <c r="D76" s="140">
        <v>157.9</v>
      </c>
      <c r="E76" s="140">
        <v>53.2</v>
      </c>
      <c r="F76" s="140">
        <v>85.5</v>
      </c>
      <c r="G76" s="140">
        <v>157.4</v>
      </c>
      <c r="H76" s="140">
        <v>53.1</v>
      </c>
      <c r="I76" s="140">
        <v>85.1</v>
      </c>
      <c r="J76" s="256">
        <v>157.7</v>
      </c>
      <c r="K76" s="256">
        <v>53.1</v>
      </c>
      <c r="L76" s="256">
        <v>85.2</v>
      </c>
    </row>
    <row r="77" spans="1:12" ht="13.5">
      <c r="A77" s="426"/>
      <c r="B77" s="416" t="s">
        <v>58</v>
      </c>
      <c r="C77" s="38" t="s">
        <v>155</v>
      </c>
      <c r="D77" s="140">
        <v>170.7</v>
      </c>
      <c r="E77" s="140">
        <v>62.7</v>
      </c>
      <c r="F77" s="140">
        <v>91.3</v>
      </c>
      <c r="G77" s="140">
        <v>171.3</v>
      </c>
      <c r="H77" s="140">
        <v>63.3</v>
      </c>
      <c r="I77" s="140">
        <v>91.4</v>
      </c>
      <c r="J77" s="256">
        <v>170.6</v>
      </c>
      <c r="K77" s="256">
        <v>63.1</v>
      </c>
      <c r="L77" s="256">
        <v>91.4</v>
      </c>
    </row>
    <row r="78" spans="1:12" ht="13.5">
      <c r="A78" s="428"/>
      <c r="B78" s="421"/>
      <c r="C78" s="141" t="s">
        <v>156</v>
      </c>
      <c r="D78" s="142">
        <v>158.4</v>
      </c>
      <c r="E78" s="142">
        <v>53</v>
      </c>
      <c r="F78" s="142">
        <v>85.2</v>
      </c>
      <c r="G78" s="142">
        <v>157.6</v>
      </c>
      <c r="H78" s="142">
        <v>52.3</v>
      </c>
      <c r="I78" s="142">
        <v>85.2</v>
      </c>
      <c r="J78" s="257">
        <v>158.1</v>
      </c>
      <c r="K78" s="257">
        <v>52.9</v>
      </c>
      <c r="L78" s="257">
        <v>85.4</v>
      </c>
    </row>
    <row r="79" ht="13.5">
      <c r="I79" s="2" t="s">
        <v>162</v>
      </c>
    </row>
  </sheetData>
  <mergeCells count="72">
    <mergeCell ref="A73:A78"/>
    <mergeCell ref="B73:B74"/>
    <mergeCell ref="B75:B76"/>
    <mergeCell ref="B77:B78"/>
    <mergeCell ref="A67:A72"/>
    <mergeCell ref="B67:B68"/>
    <mergeCell ref="B69:B70"/>
    <mergeCell ref="B71:B72"/>
    <mergeCell ref="A53:A54"/>
    <mergeCell ref="B53:B54"/>
    <mergeCell ref="A55:A66"/>
    <mergeCell ref="B55:B56"/>
    <mergeCell ref="B57:B58"/>
    <mergeCell ref="B59:B60"/>
    <mergeCell ref="B61:B62"/>
    <mergeCell ref="B63:B64"/>
    <mergeCell ref="B65:B66"/>
    <mergeCell ref="A50:C51"/>
    <mergeCell ref="D50:F50"/>
    <mergeCell ref="G50:I50"/>
    <mergeCell ref="J50:L50"/>
    <mergeCell ref="A44:C44"/>
    <mergeCell ref="A45:A46"/>
    <mergeCell ref="B45:C45"/>
    <mergeCell ref="B46:C46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7:A31"/>
    <mergeCell ref="B27:B29"/>
    <mergeCell ref="B30:C30"/>
    <mergeCell ref="B31:C31"/>
    <mergeCell ref="A23:A24"/>
    <mergeCell ref="B23:C23"/>
    <mergeCell ref="B24:C24"/>
    <mergeCell ref="A25:A26"/>
    <mergeCell ref="B25:C25"/>
    <mergeCell ref="B26:C26"/>
    <mergeCell ref="A19:A22"/>
    <mergeCell ref="B19:C19"/>
    <mergeCell ref="B20:C20"/>
    <mergeCell ref="B21:C21"/>
    <mergeCell ref="B22:C22"/>
    <mergeCell ref="H17:H18"/>
    <mergeCell ref="I17:I18"/>
    <mergeCell ref="J17:J18"/>
    <mergeCell ref="K17:K18"/>
    <mergeCell ref="D17:D18"/>
    <mergeCell ref="E17:E18"/>
    <mergeCell ref="F17:F18"/>
    <mergeCell ref="G17:G18"/>
    <mergeCell ref="D16:E16"/>
    <mergeCell ref="F16:G16"/>
    <mergeCell ref="H16:I16"/>
    <mergeCell ref="J16:K16"/>
    <mergeCell ref="A10:A11"/>
    <mergeCell ref="A6:A7"/>
    <mergeCell ref="A8:A9"/>
    <mergeCell ref="A16:C18"/>
    <mergeCell ref="I4:K4"/>
    <mergeCell ref="L4:N4"/>
    <mergeCell ref="A4:B5"/>
    <mergeCell ref="C4:H4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300" verticalDpi="300" orientation="landscape" paperSize="9" scale="71" r:id="rId3"/>
  <rowBreaks count="1" manualBreakCount="1">
    <brk id="47" max="1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5.125" style="2" customWidth="1"/>
    <col min="2" max="4" width="13.00390625" style="2" customWidth="1"/>
    <col min="5" max="5" width="12.625" style="2" customWidth="1"/>
    <col min="6" max="10" width="7.625" style="2" customWidth="1"/>
    <col min="11" max="11" width="8.50390625" style="2" customWidth="1"/>
    <col min="12" max="16384" width="9.00390625" style="2" customWidth="1"/>
  </cols>
  <sheetData>
    <row r="1" ht="13.5">
      <c r="A1" s="321" t="s">
        <v>680</v>
      </c>
    </row>
    <row r="2" ht="13.5">
      <c r="A2" s="1" t="s">
        <v>319</v>
      </c>
    </row>
    <row r="3" ht="13.5">
      <c r="A3" s="2" t="s">
        <v>623</v>
      </c>
    </row>
    <row r="4" ht="14.25" thickBot="1">
      <c r="J4" s="2" t="s">
        <v>320</v>
      </c>
    </row>
    <row r="5" spans="1:11" ht="14.25" thickTop="1">
      <c r="A5" s="317" t="s">
        <v>254</v>
      </c>
      <c r="B5" s="317" t="s">
        <v>321</v>
      </c>
      <c r="C5" s="324" t="s">
        <v>322</v>
      </c>
      <c r="D5" s="324" t="s">
        <v>247</v>
      </c>
      <c r="E5" s="324" t="s">
        <v>248</v>
      </c>
      <c r="F5" s="431" t="s">
        <v>323</v>
      </c>
      <c r="G5" s="433" t="s">
        <v>303</v>
      </c>
      <c r="H5" s="433"/>
      <c r="I5" s="433"/>
      <c r="J5" s="431" t="s">
        <v>324</v>
      </c>
      <c r="K5" s="429" t="s">
        <v>325</v>
      </c>
    </row>
    <row r="6" spans="1:11" ht="13.5">
      <c r="A6" s="318"/>
      <c r="B6" s="318"/>
      <c r="C6" s="334"/>
      <c r="D6" s="334"/>
      <c r="E6" s="334"/>
      <c r="F6" s="432"/>
      <c r="G6" s="35" t="s">
        <v>301</v>
      </c>
      <c r="H6" s="35" t="s">
        <v>302</v>
      </c>
      <c r="I6" s="35" t="s">
        <v>326</v>
      </c>
      <c r="J6" s="432"/>
      <c r="K6" s="430"/>
    </row>
    <row r="7" spans="1:11" s="201" customFormat="1" ht="30" customHeight="1">
      <c r="A7" s="258" t="s">
        <v>327</v>
      </c>
      <c r="B7" s="259">
        <v>390</v>
      </c>
      <c r="C7" s="260">
        <v>7</v>
      </c>
      <c r="D7" s="260">
        <v>221</v>
      </c>
      <c r="E7" s="260">
        <v>103</v>
      </c>
      <c r="F7" s="260">
        <v>10</v>
      </c>
      <c r="G7" s="260">
        <v>35</v>
      </c>
      <c r="H7" s="260">
        <v>9</v>
      </c>
      <c r="I7" s="260">
        <v>1</v>
      </c>
      <c r="J7" s="260">
        <v>3</v>
      </c>
      <c r="K7" s="260">
        <v>1</v>
      </c>
    </row>
    <row r="8" spans="1:11" ht="30" customHeight="1">
      <c r="A8" s="144" t="s">
        <v>328</v>
      </c>
      <c r="B8" s="36">
        <v>122167900</v>
      </c>
      <c r="C8" s="37">
        <v>288237</v>
      </c>
      <c r="D8" s="37">
        <v>53012155</v>
      </c>
      <c r="E8" s="37">
        <v>31689558</v>
      </c>
      <c r="F8" s="37">
        <v>7827685</v>
      </c>
      <c r="G8" s="37">
        <v>26794174</v>
      </c>
      <c r="H8" s="37">
        <v>1861882</v>
      </c>
      <c r="I8" s="37">
        <v>143506</v>
      </c>
      <c r="J8" s="37">
        <v>520155</v>
      </c>
      <c r="K8" s="37">
        <v>30548</v>
      </c>
    </row>
    <row r="9" spans="1:11" ht="30" customHeight="1">
      <c r="A9" s="135" t="s">
        <v>329</v>
      </c>
      <c r="B9" s="36">
        <v>27962284</v>
      </c>
      <c r="C9" s="37" t="s">
        <v>624</v>
      </c>
      <c r="D9" s="37">
        <v>16156706</v>
      </c>
      <c r="E9" s="37">
        <v>9658991</v>
      </c>
      <c r="F9" s="37">
        <v>2058876</v>
      </c>
      <c r="G9" s="37">
        <v>82268</v>
      </c>
      <c r="H9" s="37">
        <v>3978</v>
      </c>
      <c r="I9" s="37">
        <v>1465</v>
      </c>
      <c r="J9" s="37" t="s">
        <v>624</v>
      </c>
      <c r="K9" s="37" t="s">
        <v>624</v>
      </c>
    </row>
    <row r="10" spans="1:11" ht="30" customHeight="1">
      <c r="A10" s="135" t="s">
        <v>330</v>
      </c>
      <c r="B10" s="36">
        <v>59610821</v>
      </c>
      <c r="C10" s="37" t="s">
        <v>624</v>
      </c>
      <c r="D10" s="37">
        <v>18465726</v>
      </c>
      <c r="E10" s="37">
        <v>10580099</v>
      </c>
      <c r="F10" s="37">
        <v>5165809</v>
      </c>
      <c r="G10" s="37">
        <v>23234430</v>
      </c>
      <c r="H10" s="37">
        <v>1857904</v>
      </c>
      <c r="I10" s="37">
        <v>142041</v>
      </c>
      <c r="J10" s="37">
        <v>164812</v>
      </c>
      <c r="K10" s="37" t="s">
        <v>624</v>
      </c>
    </row>
    <row r="11" spans="1:11" ht="30" customHeight="1">
      <c r="A11" s="135" t="s">
        <v>331</v>
      </c>
      <c r="B11" s="36">
        <v>29968542</v>
      </c>
      <c r="C11" s="37">
        <v>285783</v>
      </c>
      <c r="D11" s="37">
        <v>16701973</v>
      </c>
      <c r="E11" s="37">
        <v>10781419</v>
      </c>
      <c r="F11" s="37" t="s">
        <v>624</v>
      </c>
      <c r="G11" s="37">
        <v>1813476</v>
      </c>
      <c r="H11" s="37" t="s">
        <v>624</v>
      </c>
      <c r="I11" s="37" t="s">
        <v>624</v>
      </c>
      <c r="J11" s="37">
        <v>355343</v>
      </c>
      <c r="K11" s="37">
        <v>30548</v>
      </c>
    </row>
    <row r="12" spans="1:11" ht="30" customHeight="1">
      <c r="A12" s="135" t="s">
        <v>332</v>
      </c>
      <c r="B12" s="36">
        <v>4602730</v>
      </c>
      <c r="C12" s="37" t="s">
        <v>624</v>
      </c>
      <c r="D12" s="37">
        <v>1679530</v>
      </c>
      <c r="E12" s="37">
        <v>656200</v>
      </c>
      <c r="F12" s="37">
        <v>603000</v>
      </c>
      <c r="G12" s="37">
        <v>1664000</v>
      </c>
      <c r="H12" s="37" t="s">
        <v>624</v>
      </c>
      <c r="I12" s="37" t="s">
        <v>624</v>
      </c>
      <c r="J12" s="37" t="s">
        <v>624</v>
      </c>
      <c r="K12" s="37" t="s">
        <v>624</v>
      </c>
    </row>
    <row r="13" spans="1:11" ht="30" customHeight="1">
      <c r="A13" s="38" t="s">
        <v>333</v>
      </c>
      <c r="B13" s="36">
        <v>23523</v>
      </c>
      <c r="C13" s="37">
        <v>2454</v>
      </c>
      <c r="D13" s="37">
        <v>8220</v>
      </c>
      <c r="E13" s="37">
        <v>12849</v>
      </c>
      <c r="F13" s="37" t="s">
        <v>624</v>
      </c>
      <c r="G13" s="37" t="s">
        <v>624</v>
      </c>
      <c r="H13" s="37" t="s">
        <v>624</v>
      </c>
      <c r="I13" s="37" t="s">
        <v>624</v>
      </c>
      <c r="J13" s="37" t="s">
        <v>624</v>
      </c>
      <c r="K13" s="37" t="s">
        <v>624</v>
      </c>
    </row>
    <row r="14" spans="1:11" ht="30" customHeight="1">
      <c r="A14" s="144" t="s">
        <v>334</v>
      </c>
      <c r="B14" s="36">
        <v>122167900</v>
      </c>
      <c r="C14" s="37">
        <v>288237</v>
      </c>
      <c r="D14" s="37">
        <v>53012155</v>
      </c>
      <c r="E14" s="37">
        <v>31689558</v>
      </c>
      <c r="F14" s="37">
        <v>7827685</v>
      </c>
      <c r="G14" s="37">
        <v>26794174</v>
      </c>
      <c r="H14" s="37">
        <v>1861882</v>
      </c>
      <c r="I14" s="37">
        <v>143506</v>
      </c>
      <c r="J14" s="37">
        <v>520155</v>
      </c>
      <c r="K14" s="37">
        <v>30548</v>
      </c>
    </row>
    <row r="15" spans="1:11" ht="30" customHeight="1">
      <c r="A15" s="135" t="s">
        <v>335</v>
      </c>
      <c r="B15" s="36">
        <v>93612596</v>
      </c>
      <c r="C15" s="37">
        <v>284959</v>
      </c>
      <c r="D15" s="37">
        <v>41047006</v>
      </c>
      <c r="E15" s="37">
        <v>23815546</v>
      </c>
      <c r="F15" s="37">
        <v>5482178</v>
      </c>
      <c r="G15" s="37">
        <v>20440105</v>
      </c>
      <c r="H15" s="37">
        <v>1854085</v>
      </c>
      <c r="I15" s="37">
        <v>143482</v>
      </c>
      <c r="J15" s="37">
        <v>514922</v>
      </c>
      <c r="K15" s="37">
        <v>30313</v>
      </c>
    </row>
    <row r="16" spans="1:11" ht="30" customHeight="1">
      <c r="A16" s="135" t="s">
        <v>336</v>
      </c>
      <c r="B16" s="36">
        <v>19497516</v>
      </c>
      <c r="C16" s="37">
        <v>3278</v>
      </c>
      <c r="D16" s="37">
        <v>8191678</v>
      </c>
      <c r="E16" s="37">
        <v>5469637</v>
      </c>
      <c r="F16" s="37">
        <v>2165462</v>
      </c>
      <c r="G16" s="37">
        <v>3654172</v>
      </c>
      <c r="H16" s="37">
        <v>7797</v>
      </c>
      <c r="I16" s="37">
        <v>24</v>
      </c>
      <c r="J16" s="37">
        <v>5233</v>
      </c>
      <c r="K16" s="37">
        <v>235</v>
      </c>
    </row>
    <row r="17" spans="1:11" ht="30" customHeight="1">
      <c r="A17" s="136" t="s">
        <v>337</v>
      </c>
      <c r="B17" s="39">
        <v>9057788</v>
      </c>
      <c r="C17" s="40" t="s">
        <v>624</v>
      </c>
      <c r="D17" s="40">
        <v>3773471</v>
      </c>
      <c r="E17" s="40">
        <v>2404375</v>
      </c>
      <c r="F17" s="40">
        <v>180045</v>
      </c>
      <c r="G17" s="40">
        <v>2699897</v>
      </c>
      <c r="H17" s="40" t="s">
        <v>624</v>
      </c>
      <c r="I17" s="40" t="s">
        <v>624</v>
      </c>
      <c r="J17" s="40" t="s">
        <v>624</v>
      </c>
      <c r="K17" s="40" t="s">
        <v>624</v>
      </c>
    </row>
    <row r="18" spans="1:6" ht="13.5">
      <c r="A18" s="164" t="s">
        <v>338</v>
      </c>
      <c r="F18" s="2" t="s">
        <v>339</v>
      </c>
    </row>
    <row r="21" ht="13.5">
      <c r="A21" s="2" t="s">
        <v>625</v>
      </c>
    </row>
    <row r="22" ht="14.25" thickBot="1">
      <c r="C22" s="2" t="s">
        <v>142</v>
      </c>
    </row>
    <row r="23" spans="1:5" ht="14.25" thickTop="1">
      <c r="A23" s="3" t="s">
        <v>544</v>
      </c>
      <c r="B23" s="14" t="s">
        <v>545</v>
      </c>
      <c r="C23" s="14" t="s">
        <v>85</v>
      </c>
      <c r="D23" s="15" t="s">
        <v>546</v>
      </c>
      <c r="E23" s="15" t="s">
        <v>547</v>
      </c>
    </row>
    <row r="24" spans="1:5" ht="13.5">
      <c r="A24" s="143" t="s">
        <v>548</v>
      </c>
      <c r="B24" s="195" t="s">
        <v>626</v>
      </c>
      <c r="C24" s="196" t="s">
        <v>627</v>
      </c>
      <c r="D24" s="196" t="s">
        <v>628</v>
      </c>
      <c r="E24" s="196">
        <v>11</v>
      </c>
    </row>
    <row r="25" spans="1:5" ht="13.5">
      <c r="A25" s="261" t="s">
        <v>549</v>
      </c>
      <c r="B25" s="243">
        <v>13857818</v>
      </c>
      <c r="C25" s="206">
        <v>5300768</v>
      </c>
      <c r="D25" s="206">
        <v>971186</v>
      </c>
      <c r="E25" s="206">
        <v>7585864</v>
      </c>
    </row>
    <row r="26" spans="1:5" ht="13.5">
      <c r="A26" s="135" t="s">
        <v>550</v>
      </c>
      <c r="B26" s="87">
        <v>7326619</v>
      </c>
      <c r="C26" s="86">
        <v>2701798</v>
      </c>
      <c r="D26" s="86">
        <v>603146</v>
      </c>
      <c r="E26" s="86">
        <v>4021675</v>
      </c>
    </row>
    <row r="27" spans="1:5" ht="13.5">
      <c r="A27" s="135" t="s">
        <v>144</v>
      </c>
      <c r="B27" s="87">
        <v>85687</v>
      </c>
      <c r="C27" s="86">
        <v>1416</v>
      </c>
      <c r="D27" s="86">
        <v>4789</v>
      </c>
      <c r="E27" s="86">
        <v>79482</v>
      </c>
    </row>
    <row r="28" spans="1:5" ht="13.5">
      <c r="A28" s="135" t="s">
        <v>145</v>
      </c>
      <c r="B28" s="87">
        <v>183613</v>
      </c>
      <c r="C28" s="86">
        <v>15867</v>
      </c>
      <c r="D28" s="86">
        <v>13602</v>
      </c>
      <c r="E28" s="86">
        <v>154144</v>
      </c>
    </row>
    <row r="29" spans="1:5" ht="13.5">
      <c r="A29" s="135" t="s">
        <v>551</v>
      </c>
      <c r="B29" s="87">
        <v>3956955</v>
      </c>
      <c r="C29" s="86">
        <v>1611693</v>
      </c>
      <c r="D29" s="86">
        <v>309147</v>
      </c>
      <c r="E29" s="86">
        <v>2036115</v>
      </c>
    </row>
    <row r="30" spans="1:5" ht="13.5">
      <c r="A30" s="135" t="s">
        <v>552</v>
      </c>
      <c r="B30" s="87">
        <v>104448</v>
      </c>
      <c r="C30" s="86">
        <v>45508</v>
      </c>
      <c r="D30" s="86">
        <v>1625</v>
      </c>
      <c r="E30" s="86">
        <v>57315</v>
      </c>
    </row>
    <row r="31" spans="1:5" ht="13.5">
      <c r="A31" s="135" t="s">
        <v>553</v>
      </c>
      <c r="B31" s="87">
        <v>59165</v>
      </c>
      <c r="C31" s="86">
        <v>58165</v>
      </c>
      <c r="D31" s="86">
        <v>0</v>
      </c>
      <c r="E31" s="86">
        <v>1000</v>
      </c>
    </row>
    <row r="32" spans="1:5" ht="13.5">
      <c r="A32" s="135" t="s">
        <v>554</v>
      </c>
      <c r="B32" s="87">
        <v>820685</v>
      </c>
      <c r="C32" s="86">
        <v>477253</v>
      </c>
      <c r="D32" s="86">
        <v>4101</v>
      </c>
      <c r="E32" s="86">
        <v>339331</v>
      </c>
    </row>
    <row r="33" spans="1:5" ht="13.5">
      <c r="A33" s="135" t="s">
        <v>555</v>
      </c>
      <c r="B33" s="87">
        <v>291193</v>
      </c>
      <c r="C33" s="86">
        <v>90975</v>
      </c>
      <c r="D33" s="86">
        <v>7929</v>
      </c>
      <c r="E33" s="86">
        <v>192289</v>
      </c>
    </row>
    <row r="34" spans="1:5" ht="13.5">
      <c r="A34" s="135" t="s">
        <v>556</v>
      </c>
      <c r="B34" s="87">
        <v>1029453</v>
      </c>
      <c r="C34" s="86">
        <v>298093</v>
      </c>
      <c r="D34" s="86">
        <v>26847</v>
      </c>
      <c r="E34" s="86">
        <v>704513</v>
      </c>
    </row>
    <row r="35" spans="1:5" ht="13.5">
      <c r="A35" s="261" t="s">
        <v>234</v>
      </c>
      <c r="B35" s="243">
        <v>12605751</v>
      </c>
      <c r="C35" s="206">
        <v>4994569</v>
      </c>
      <c r="D35" s="206">
        <v>589042</v>
      </c>
      <c r="E35" s="206">
        <v>7022140</v>
      </c>
    </row>
    <row r="36" spans="1:5" ht="13.5">
      <c r="A36" s="135" t="s">
        <v>146</v>
      </c>
      <c r="B36" s="87">
        <v>7775904</v>
      </c>
      <c r="C36" s="86">
        <v>2935607</v>
      </c>
      <c r="D36" s="86">
        <v>439701</v>
      </c>
      <c r="E36" s="86">
        <v>4400596</v>
      </c>
    </row>
    <row r="37" spans="1:5" ht="13.5">
      <c r="A37" s="135" t="s">
        <v>557</v>
      </c>
      <c r="B37" s="87">
        <v>2264123</v>
      </c>
      <c r="C37" s="86">
        <v>918394</v>
      </c>
      <c r="D37" s="86">
        <v>64639</v>
      </c>
      <c r="E37" s="86">
        <v>1281090</v>
      </c>
    </row>
    <row r="38" spans="1:5" ht="13.5">
      <c r="A38" s="135" t="s">
        <v>558</v>
      </c>
      <c r="B38" s="87">
        <v>682660</v>
      </c>
      <c r="C38" s="86">
        <v>223494</v>
      </c>
      <c r="D38" s="86">
        <v>17955</v>
      </c>
      <c r="E38" s="86">
        <v>441211</v>
      </c>
    </row>
    <row r="39" spans="1:5" ht="13.5">
      <c r="A39" s="135" t="s">
        <v>559</v>
      </c>
      <c r="B39" s="87">
        <v>852174</v>
      </c>
      <c r="C39" s="86">
        <v>522643</v>
      </c>
      <c r="D39" s="86">
        <v>8944</v>
      </c>
      <c r="E39" s="86">
        <v>320587</v>
      </c>
    </row>
    <row r="40" spans="1:5" ht="13.5">
      <c r="A40" s="135" t="s">
        <v>560</v>
      </c>
      <c r="B40" s="87">
        <v>187385</v>
      </c>
      <c r="C40" s="86">
        <v>146860</v>
      </c>
      <c r="D40" s="86">
        <v>4636</v>
      </c>
      <c r="E40" s="86">
        <v>35889</v>
      </c>
    </row>
    <row r="41" spans="1:5" ht="13.5">
      <c r="A41" s="135" t="s">
        <v>561</v>
      </c>
      <c r="B41" s="87">
        <v>106991</v>
      </c>
      <c r="C41" s="86">
        <v>20894</v>
      </c>
      <c r="D41" s="86">
        <v>3690</v>
      </c>
      <c r="E41" s="86">
        <v>82407</v>
      </c>
    </row>
    <row r="42" spans="1:5" ht="13.5">
      <c r="A42" s="136" t="s">
        <v>562</v>
      </c>
      <c r="B42" s="113">
        <v>736514</v>
      </c>
      <c r="C42" s="89">
        <v>226677</v>
      </c>
      <c r="D42" s="89">
        <v>49477</v>
      </c>
      <c r="E42" s="89">
        <v>460360</v>
      </c>
    </row>
    <row r="43" spans="1:3" ht="13.5">
      <c r="A43" s="198" t="s">
        <v>563</v>
      </c>
      <c r="C43" s="198" t="s">
        <v>564</v>
      </c>
    </row>
  </sheetData>
  <mergeCells count="9">
    <mergeCell ref="A5:A6"/>
    <mergeCell ref="B5:B6"/>
    <mergeCell ref="C5:C6"/>
    <mergeCell ref="J5:J6"/>
    <mergeCell ref="K5:K6"/>
    <mergeCell ref="D5:D6"/>
    <mergeCell ref="E5:E6"/>
    <mergeCell ref="F5:F6"/>
    <mergeCell ref="G5:I5"/>
  </mergeCells>
  <hyperlinks>
    <hyperlink ref="A1" r:id="rId1" display="平成１４年刊行　統計年鑑&lt;&lt;"/>
  </hyperlinks>
  <printOptions horizontalCentered="1"/>
  <pageMargins left="0.7874015748031497" right="0.5" top="0.7874015748031497" bottom="0.7874015748031497" header="0.5118110236220472" footer="0.5118110236220472"/>
  <pageSetup horizontalDpi="300" verticalDpi="300" orientation="portrait" paperSize="9" scale="77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25390625" style="2" customWidth="1"/>
    <col min="2" max="2" width="4.375" style="2" customWidth="1"/>
    <col min="3" max="3" width="16.625" style="2" customWidth="1"/>
    <col min="4" max="9" width="10.875" style="2" customWidth="1"/>
    <col min="10" max="11" width="9.00390625" style="2" customWidth="1"/>
    <col min="12" max="12" width="12.375" style="2" customWidth="1"/>
    <col min="13" max="13" width="9.00390625" style="2" customWidth="1"/>
    <col min="14" max="14" width="10.875" style="2" bestFit="1" customWidth="1"/>
    <col min="15" max="15" width="9.00390625" style="2" customWidth="1"/>
    <col min="16" max="16" width="10.625" style="2" customWidth="1"/>
    <col min="17" max="17" width="9.00390625" style="2" customWidth="1"/>
    <col min="18" max="18" width="9.875" style="2" bestFit="1" customWidth="1"/>
    <col min="19" max="19" width="10.375" style="2" customWidth="1"/>
    <col min="20" max="16384" width="9.00390625" style="2" customWidth="1"/>
  </cols>
  <sheetData>
    <row r="1" ht="13.5">
      <c r="A1" s="321" t="s">
        <v>680</v>
      </c>
    </row>
    <row r="2" ht="13.5">
      <c r="A2" s="1" t="s">
        <v>340</v>
      </c>
    </row>
    <row r="3" ht="13.5">
      <c r="A3" s="2" t="s">
        <v>629</v>
      </c>
    </row>
    <row r="4" ht="14.25" thickBot="1">
      <c r="H4" s="2" t="s">
        <v>341</v>
      </c>
    </row>
    <row r="5" spans="1:9" ht="27.75" thickTop="1">
      <c r="A5" s="316" t="s">
        <v>342</v>
      </c>
      <c r="B5" s="316"/>
      <c r="C5" s="317"/>
      <c r="D5" s="11" t="s">
        <v>96</v>
      </c>
      <c r="E5" s="11" t="s">
        <v>322</v>
      </c>
      <c r="F5" s="11" t="s">
        <v>247</v>
      </c>
      <c r="G5" s="11" t="s">
        <v>248</v>
      </c>
      <c r="H5" s="11" t="s">
        <v>303</v>
      </c>
      <c r="I5" s="12" t="s">
        <v>343</v>
      </c>
    </row>
    <row r="6" spans="1:9" ht="33" customHeight="1">
      <c r="A6" s="446" t="s">
        <v>344</v>
      </c>
      <c r="B6" s="437" t="s">
        <v>96</v>
      </c>
      <c r="C6" s="437"/>
      <c r="D6" s="243">
        <v>7055317</v>
      </c>
      <c r="E6" s="226">
        <v>21342</v>
      </c>
      <c r="F6" s="226">
        <v>3054610</v>
      </c>
      <c r="G6" s="226">
        <v>2125027</v>
      </c>
      <c r="H6" s="226">
        <v>1683370</v>
      </c>
      <c r="I6" s="226">
        <v>170968</v>
      </c>
    </row>
    <row r="7" spans="1:10" ht="33" customHeight="1">
      <c r="A7" s="443"/>
      <c r="B7" s="439" t="s">
        <v>345</v>
      </c>
      <c r="C7" s="38" t="s">
        <v>346</v>
      </c>
      <c r="D7" s="87">
        <v>2840874</v>
      </c>
      <c r="E7" s="86">
        <v>7221</v>
      </c>
      <c r="F7" s="86">
        <v>1277021</v>
      </c>
      <c r="G7" s="86">
        <v>808364</v>
      </c>
      <c r="H7" s="86">
        <v>638426</v>
      </c>
      <c r="I7" s="86">
        <v>109842</v>
      </c>
      <c r="J7" s="86"/>
    </row>
    <row r="8" spans="1:9" ht="33" customHeight="1">
      <c r="A8" s="443"/>
      <c r="B8" s="439"/>
      <c r="C8" s="38" t="s">
        <v>347</v>
      </c>
      <c r="D8" s="87">
        <v>3449535</v>
      </c>
      <c r="E8" s="86">
        <v>4990</v>
      </c>
      <c r="F8" s="86">
        <v>1499924</v>
      </c>
      <c r="G8" s="86">
        <v>1174020</v>
      </c>
      <c r="H8" s="86">
        <v>724257</v>
      </c>
      <c r="I8" s="86">
        <v>46344</v>
      </c>
    </row>
    <row r="9" spans="1:9" ht="33" customHeight="1">
      <c r="A9" s="443"/>
      <c r="B9" s="439"/>
      <c r="C9" s="38" t="s">
        <v>348</v>
      </c>
      <c r="D9" s="87">
        <v>504357</v>
      </c>
      <c r="E9" s="86" t="s">
        <v>433</v>
      </c>
      <c r="F9" s="86">
        <v>160268</v>
      </c>
      <c r="G9" s="86">
        <v>75809</v>
      </c>
      <c r="H9" s="86">
        <v>266842</v>
      </c>
      <c r="I9" s="86">
        <v>1438</v>
      </c>
    </row>
    <row r="10" spans="1:9" ht="33" customHeight="1">
      <c r="A10" s="444"/>
      <c r="B10" s="323" t="s">
        <v>349</v>
      </c>
      <c r="C10" s="442"/>
      <c r="D10" s="113">
        <v>260551</v>
      </c>
      <c r="E10" s="89">
        <v>9131</v>
      </c>
      <c r="F10" s="89">
        <v>117397</v>
      </c>
      <c r="G10" s="89">
        <v>66834</v>
      </c>
      <c r="H10" s="89">
        <v>53845</v>
      </c>
      <c r="I10" s="89">
        <v>13344</v>
      </c>
    </row>
    <row r="11" spans="1:9" ht="33" customHeight="1">
      <c r="A11" s="443" t="s">
        <v>350</v>
      </c>
      <c r="B11" s="312" t="s">
        <v>96</v>
      </c>
      <c r="C11" s="445"/>
      <c r="D11" s="243">
        <f aca="true" t="shared" si="0" ref="D11:I11">SUM(D12:D15)</f>
        <v>1734268</v>
      </c>
      <c r="E11" s="226">
        <f t="shared" si="0"/>
        <v>3995</v>
      </c>
      <c r="F11" s="226">
        <f t="shared" si="0"/>
        <v>787872</v>
      </c>
      <c r="G11" s="226">
        <f t="shared" si="0"/>
        <v>479981</v>
      </c>
      <c r="H11" s="226">
        <f t="shared" si="0"/>
        <v>416253</v>
      </c>
      <c r="I11" s="226">
        <f t="shared" si="0"/>
        <v>46167</v>
      </c>
    </row>
    <row r="12" spans="1:9" ht="33" customHeight="1">
      <c r="A12" s="443"/>
      <c r="B12" s="439" t="s">
        <v>345</v>
      </c>
      <c r="C12" s="38" t="s">
        <v>351</v>
      </c>
      <c r="D12" s="87">
        <f>SUM(E12:I12)</f>
        <v>1403170</v>
      </c>
      <c r="E12" s="86">
        <v>3995</v>
      </c>
      <c r="F12" s="86">
        <v>631475</v>
      </c>
      <c r="G12" s="86">
        <v>376047</v>
      </c>
      <c r="H12" s="86">
        <v>355565</v>
      </c>
      <c r="I12" s="86">
        <v>36088</v>
      </c>
    </row>
    <row r="13" spans="1:9" ht="33" customHeight="1">
      <c r="A13" s="443"/>
      <c r="B13" s="439"/>
      <c r="C13" s="38" t="s">
        <v>352</v>
      </c>
      <c r="D13" s="87">
        <f>SUM(E13:I13)</f>
        <v>324065</v>
      </c>
      <c r="E13" s="86" t="s">
        <v>582</v>
      </c>
      <c r="F13" s="86">
        <v>156203</v>
      </c>
      <c r="G13" s="86">
        <v>103596</v>
      </c>
      <c r="H13" s="86">
        <v>58726</v>
      </c>
      <c r="I13" s="86">
        <v>5540</v>
      </c>
    </row>
    <row r="14" spans="1:9" ht="33" customHeight="1">
      <c r="A14" s="443"/>
      <c r="B14" s="439"/>
      <c r="C14" s="38" t="s">
        <v>353</v>
      </c>
      <c r="D14" s="87">
        <f>SUM(E14:I14)</f>
        <v>6174</v>
      </c>
      <c r="E14" s="86" t="s">
        <v>582</v>
      </c>
      <c r="F14" s="86" t="s">
        <v>582</v>
      </c>
      <c r="G14" s="86">
        <v>304</v>
      </c>
      <c r="H14" s="86">
        <v>1962</v>
      </c>
      <c r="I14" s="86">
        <v>3908</v>
      </c>
    </row>
    <row r="15" spans="1:9" ht="33" customHeight="1">
      <c r="A15" s="444"/>
      <c r="B15" s="323" t="s">
        <v>349</v>
      </c>
      <c r="C15" s="442"/>
      <c r="D15" s="113">
        <f>SUM(E15:I15)</f>
        <v>859</v>
      </c>
      <c r="E15" s="89" t="s">
        <v>582</v>
      </c>
      <c r="F15" s="89">
        <v>194</v>
      </c>
      <c r="G15" s="89">
        <v>34</v>
      </c>
      <c r="H15" s="89" t="s">
        <v>582</v>
      </c>
      <c r="I15" s="89">
        <v>631</v>
      </c>
    </row>
    <row r="16" ht="13.5">
      <c r="G16" s="2" t="s">
        <v>354</v>
      </c>
    </row>
    <row r="18" ht="13.5">
      <c r="A18" s="2" t="s">
        <v>630</v>
      </c>
    </row>
    <row r="19" spans="1:11" ht="14.25" thickBot="1">
      <c r="A19" s="283"/>
      <c r="B19" s="283"/>
      <c r="C19" s="283"/>
      <c r="D19" s="283"/>
      <c r="H19" s="2" t="s">
        <v>565</v>
      </c>
      <c r="J19" s="283"/>
      <c r="K19" s="34"/>
    </row>
    <row r="20" spans="1:11" ht="14.25" thickTop="1">
      <c r="A20" s="330" t="s">
        <v>631</v>
      </c>
      <c r="B20" s="330"/>
      <c r="C20" s="331"/>
      <c r="D20" s="294" t="s">
        <v>632</v>
      </c>
      <c r="E20" s="167" t="s">
        <v>633</v>
      </c>
      <c r="F20" s="167" t="s">
        <v>634</v>
      </c>
      <c r="G20" s="167" t="s">
        <v>635</v>
      </c>
      <c r="H20" s="167" t="s">
        <v>636</v>
      </c>
      <c r="I20" s="167" t="s">
        <v>637</v>
      </c>
      <c r="J20" s="297" t="s">
        <v>638</v>
      </c>
      <c r="K20" s="34"/>
    </row>
    <row r="21" spans="1:10" ht="13.5">
      <c r="A21" s="446" t="s">
        <v>639</v>
      </c>
      <c r="B21" s="437" t="s">
        <v>632</v>
      </c>
      <c r="C21" s="438"/>
      <c r="D21" s="226">
        <v>962157</v>
      </c>
      <c r="E21" s="226">
        <v>168475</v>
      </c>
      <c r="F21" s="226" t="s">
        <v>640</v>
      </c>
      <c r="G21" s="226">
        <f>SUM(G22:G25)</f>
        <v>38823</v>
      </c>
      <c r="H21" s="226">
        <v>602674</v>
      </c>
      <c r="I21" s="226">
        <f>SUM(I22:I25)</f>
        <v>142000</v>
      </c>
      <c r="J21" s="226">
        <v>10185</v>
      </c>
    </row>
    <row r="22" spans="1:10" ht="13.5">
      <c r="A22" s="443"/>
      <c r="B22" s="439" t="s">
        <v>641</v>
      </c>
      <c r="C22" s="38" t="s">
        <v>642</v>
      </c>
      <c r="D22" s="440">
        <f>SUM(E22:I22)+SUM(E23:I23)+SUM(E24:I24)+SUM(J22)</f>
        <v>802047</v>
      </c>
      <c r="E22" s="86">
        <v>50349</v>
      </c>
      <c r="F22" s="86" t="s">
        <v>566</v>
      </c>
      <c r="G22" s="86">
        <v>20585</v>
      </c>
      <c r="H22" s="86">
        <v>210230</v>
      </c>
      <c r="I22" s="86">
        <v>66542</v>
      </c>
      <c r="J22" s="441">
        <v>8476</v>
      </c>
    </row>
    <row r="23" spans="1:10" ht="13.5">
      <c r="A23" s="443"/>
      <c r="B23" s="439"/>
      <c r="C23" s="38" t="s">
        <v>643</v>
      </c>
      <c r="D23" s="440"/>
      <c r="E23" s="86">
        <v>63293</v>
      </c>
      <c r="F23" s="86" t="s">
        <v>567</v>
      </c>
      <c r="G23" s="86">
        <v>9575</v>
      </c>
      <c r="H23" s="86">
        <v>244963</v>
      </c>
      <c r="I23" s="86">
        <v>33185</v>
      </c>
      <c r="J23" s="441"/>
    </row>
    <row r="24" spans="1:10" ht="13.5">
      <c r="A24" s="443"/>
      <c r="B24" s="439"/>
      <c r="C24" s="38" t="s">
        <v>644</v>
      </c>
      <c r="D24" s="440"/>
      <c r="E24" s="86">
        <v>2135</v>
      </c>
      <c r="F24" s="86" t="s">
        <v>568</v>
      </c>
      <c r="G24" s="86" t="s">
        <v>568</v>
      </c>
      <c r="H24" s="86">
        <v>76258</v>
      </c>
      <c r="I24" s="86">
        <v>16456</v>
      </c>
      <c r="J24" s="441"/>
    </row>
    <row r="25" spans="1:10" ht="13.5">
      <c r="A25" s="444"/>
      <c r="B25" s="323" t="s">
        <v>645</v>
      </c>
      <c r="C25" s="442"/>
      <c r="D25" s="113">
        <f>SUM(E25:J25)</f>
        <v>160110</v>
      </c>
      <c r="E25" s="89">
        <v>52698</v>
      </c>
      <c r="F25" s="89" t="s">
        <v>640</v>
      </c>
      <c r="G25" s="89">
        <v>8663</v>
      </c>
      <c r="H25" s="89">
        <v>71223</v>
      </c>
      <c r="I25" s="89">
        <v>25817</v>
      </c>
      <c r="J25" s="89">
        <v>1709</v>
      </c>
    </row>
    <row r="26" spans="1:10" ht="13.5">
      <c r="A26" s="443" t="s">
        <v>646</v>
      </c>
      <c r="B26" s="312" t="s">
        <v>632</v>
      </c>
      <c r="C26" s="445"/>
      <c r="D26" s="243">
        <f>SUM(E26:J26)</f>
        <v>250661</v>
      </c>
      <c r="E26" s="206">
        <f>SUM(E27:E30)</f>
        <v>55126</v>
      </c>
      <c r="F26" s="206" t="s">
        <v>640</v>
      </c>
      <c r="G26" s="206">
        <f>SUM(G27:G30)</f>
        <v>13472</v>
      </c>
      <c r="H26" s="206">
        <f>SUM(H27:H30)</f>
        <v>128536</v>
      </c>
      <c r="I26" s="206">
        <f>SUM(I27:I30)</f>
        <v>45894</v>
      </c>
      <c r="J26" s="206">
        <v>7633</v>
      </c>
    </row>
    <row r="27" spans="1:10" ht="13.5">
      <c r="A27" s="443"/>
      <c r="B27" s="439" t="s">
        <v>641</v>
      </c>
      <c r="C27" s="38" t="s">
        <v>647</v>
      </c>
      <c r="D27" s="440">
        <v>247311</v>
      </c>
      <c r="E27" s="86">
        <v>48063</v>
      </c>
      <c r="F27" s="86" t="s">
        <v>640</v>
      </c>
      <c r="G27" s="86">
        <v>9538</v>
      </c>
      <c r="H27" s="86">
        <v>84111</v>
      </c>
      <c r="I27" s="86">
        <v>38491</v>
      </c>
      <c r="J27" s="441">
        <f>+SUM(J26)-SUM(J30)</f>
        <v>6174</v>
      </c>
    </row>
    <row r="28" spans="1:10" ht="24">
      <c r="A28" s="443"/>
      <c r="B28" s="439"/>
      <c r="C28" s="38" t="s">
        <v>648</v>
      </c>
      <c r="D28" s="440"/>
      <c r="E28" s="86">
        <v>6187</v>
      </c>
      <c r="F28" s="86" t="s">
        <v>527</v>
      </c>
      <c r="G28" s="86">
        <v>3934</v>
      </c>
      <c r="H28" s="86">
        <v>22460</v>
      </c>
      <c r="I28" s="86">
        <v>1968</v>
      </c>
      <c r="J28" s="441"/>
    </row>
    <row r="29" spans="1:10" ht="13.5">
      <c r="A29" s="443"/>
      <c r="B29" s="439"/>
      <c r="C29" s="38" t="s">
        <v>649</v>
      </c>
      <c r="D29" s="440"/>
      <c r="E29" s="86">
        <v>198</v>
      </c>
      <c r="F29" s="86" t="s">
        <v>527</v>
      </c>
      <c r="G29" s="86" t="s">
        <v>527</v>
      </c>
      <c r="H29" s="86">
        <v>21680</v>
      </c>
      <c r="I29" s="86">
        <v>4507</v>
      </c>
      <c r="J29" s="441"/>
    </row>
    <row r="30" spans="1:10" ht="13.5">
      <c r="A30" s="444"/>
      <c r="B30" s="323" t="s">
        <v>645</v>
      </c>
      <c r="C30" s="442"/>
      <c r="D30" s="113">
        <f>SUM(E30:J30)</f>
        <v>3350</v>
      </c>
      <c r="E30" s="89">
        <v>678</v>
      </c>
      <c r="F30" s="89" t="s">
        <v>640</v>
      </c>
      <c r="G30" s="89" t="s">
        <v>640</v>
      </c>
      <c r="H30" s="89">
        <v>285</v>
      </c>
      <c r="I30" s="89">
        <v>928</v>
      </c>
      <c r="J30" s="89">
        <v>1459</v>
      </c>
    </row>
    <row r="31" spans="1:10" ht="13.5">
      <c r="A31" s="434" t="s">
        <v>650</v>
      </c>
      <c r="B31" s="434"/>
      <c r="C31" s="434"/>
      <c r="D31" s="434"/>
      <c r="E31" s="435"/>
      <c r="F31" s="435"/>
      <c r="H31" s="436" t="s">
        <v>651</v>
      </c>
      <c r="I31" s="436"/>
      <c r="J31" s="435"/>
    </row>
  </sheetData>
  <mergeCells count="24">
    <mergeCell ref="A21:A25"/>
    <mergeCell ref="B27:B29"/>
    <mergeCell ref="D27:D29"/>
    <mergeCell ref="J27:J29"/>
    <mergeCell ref="B30:C30"/>
    <mergeCell ref="A5:C5"/>
    <mergeCell ref="A6:A10"/>
    <mergeCell ref="A11:A15"/>
    <mergeCell ref="B11:C11"/>
    <mergeCell ref="B12:B14"/>
    <mergeCell ref="B15:C15"/>
    <mergeCell ref="B7:B9"/>
    <mergeCell ref="B6:C6"/>
    <mergeCell ref="B10:C10"/>
    <mergeCell ref="A31:F31"/>
    <mergeCell ref="H31:J31"/>
    <mergeCell ref="A20:C20"/>
    <mergeCell ref="B21:C21"/>
    <mergeCell ref="B22:B24"/>
    <mergeCell ref="D22:D24"/>
    <mergeCell ref="J22:J24"/>
    <mergeCell ref="B25:C25"/>
    <mergeCell ref="A26:A30"/>
    <mergeCell ref="B26:C26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3"/>
  <colBreaks count="1" manualBreakCount="1">
    <brk id="10" max="6553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2" width="10.625" style="2" customWidth="1"/>
    <col min="3" max="3" width="22.625" style="2" customWidth="1"/>
    <col min="4" max="4" width="3.875" style="2" customWidth="1"/>
    <col min="5" max="6" width="10.625" style="2" customWidth="1"/>
    <col min="7" max="7" width="22.625" style="2" customWidth="1"/>
    <col min="8" max="16384" width="9.00390625" style="2" customWidth="1"/>
  </cols>
  <sheetData>
    <row r="1" ht="13.5">
      <c r="A1" s="321" t="s">
        <v>680</v>
      </c>
    </row>
    <row r="2" ht="13.5">
      <c r="A2" s="1" t="s">
        <v>652</v>
      </c>
    </row>
    <row r="3" spans="1:5" ht="14.25" thickBot="1">
      <c r="A3" s="2" t="s">
        <v>569</v>
      </c>
      <c r="E3" s="2" t="s">
        <v>570</v>
      </c>
    </row>
    <row r="4" spans="1:7" ht="14.25" thickTop="1">
      <c r="A4" s="10" t="s">
        <v>571</v>
      </c>
      <c r="B4" s="11" t="s">
        <v>572</v>
      </c>
      <c r="C4" s="12" t="s">
        <v>573</v>
      </c>
      <c r="E4" s="10" t="s">
        <v>574</v>
      </c>
      <c r="F4" s="11" t="s">
        <v>575</v>
      </c>
      <c r="G4" s="12" t="s">
        <v>573</v>
      </c>
    </row>
    <row r="5" spans="1:7" ht="13.5">
      <c r="A5" s="6"/>
      <c r="B5" s="33" t="s">
        <v>576</v>
      </c>
      <c r="C5" s="33" t="s">
        <v>577</v>
      </c>
      <c r="E5" s="6"/>
      <c r="F5" s="33" t="s">
        <v>578</v>
      </c>
      <c r="G5" s="33" t="s">
        <v>577</v>
      </c>
    </row>
    <row r="6" spans="1:7" ht="19.5" customHeight="1">
      <c r="A6" s="111" t="s">
        <v>653</v>
      </c>
      <c r="B6" s="86">
        <v>947</v>
      </c>
      <c r="C6" s="86">
        <v>191855000</v>
      </c>
      <c r="D6" s="79"/>
      <c r="E6" s="111" t="s">
        <v>653</v>
      </c>
      <c r="F6" s="103">
        <v>22</v>
      </c>
      <c r="G6" s="103">
        <v>4564000</v>
      </c>
    </row>
    <row r="7" spans="1:7" ht="19.5" customHeight="1">
      <c r="A7" s="111">
        <v>9</v>
      </c>
      <c r="B7" s="86">
        <v>1001</v>
      </c>
      <c r="C7" s="86">
        <v>213230000</v>
      </c>
      <c r="D7" s="79"/>
      <c r="E7" s="111">
        <v>9</v>
      </c>
      <c r="F7" s="103">
        <v>13</v>
      </c>
      <c r="G7" s="103">
        <v>3514000</v>
      </c>
    </row>
    <row r="8" spans="1:7" ht="19.5" customHeight="1">
      <c r="A8" s="111">
        <v>10</v>
      </c>
      <c r="B8" s="86">
        <v>997</v>
      </c>
      <c r="C8" s="86">
        <v>220951000</v>
      </c>
      <c r="D8" s="79"/>
      <c r="E8" s="111">
        <v>10</v>
      </c>
      <c r="F8" s="103">
        <v>14</v>
      </c>
      <c r="G8" s="103">
        <v>3648000</v>
      </c>
    </row>
    <row r="9" spans="1:7" ht="19.5" customHeight="1">
      <c r="A9" s="111">
        <v>11</v>
      </c>
      <c r="B9" s="86">
        <v>1105</v>
      </c>
      <c r="C9" s="86">
        <v>261476000</v>
      </c>
      <c r="D9" s="79"/>
      <c r="E9" s="111">
        <v>11</v>
      </c>
      <c r="F9" s="104">
        <v>15</v>
      </c>
      <c r="G9" s="105">
        <v>3780000</v>
      </c>
    </row>
    <row r="10" spans="1:7" s="201" customFormat="1" ht="19.5" customHeight="1">
      <c r="A10" s="232">
        <v>12</v>
      </c>
      <c r="B10" s="227">
        <v>1219</v>
      </c>
      <c r="C10" s="227">
        <v>297893000</v>
      </c>
      <c r="D10" s="211"/>
      <c r="E10" s="232">
        <v>12</v>
      </c>
      <c r="F10" s="263">
        <v>9</v>
      </c>
      <c r="G10" s="264">
        <v>2196000</v>
      </c>
    </row>
    <row r="11" spans="2:7" ht="13.5">
      <c r="B11" s="164"/>
      <c r="C11" s="164" t="s">
        <v>579</v>
      </c>
      <c r="D11" s="164"/>
      <c r="G11" s="164" t="s">
        <v>580</v>
      </c>
    </row>
    <row r="12" spans="1:5" ht="13.5">
      <c r="A12" s="164" t="s">
        <v>581</v>
      </c>
      <c r="B12" s="164"/>
      <c r="C12" s="164"/>
      <c r="D12" s="164"/>
      <c r="E12" s="164"/>
    </row>
    <row r="36" s="23" customFormat="1" ht="13.5"/>
  </sheetData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"/>
    </sheetView>
  </sheetViews>
  <sheetFormatPr defaultColWidth="9.00390625" defaultRowHeight="13.5"/>
  <cols>
    <col min="1" max="1" width="11.50390625" style="2" customWidth="1"/>
    <col min="2" max="9" width="10.00390625" style="2" customWidth="1"/>
    <col min="10" max="10" width="9.00390625" style="2" customWidth="1"/>
    <col min="11" max="11" width="11.50390625" style="2" customWidth="1"/>
    <col min="12" max="15" width="10.75390625" style="2" customWidth="1"/>
    <col min="16" max="17" width="13.00390625" style="2" customWidth="1"/>
    <col min="18" max="18" width="11.00390625" style="2" customWidth="1"/>
    <col min="19" max="16384" width="9.00390625" style="2" customWidth="1"/>
  </cols>
  <sheetData>
    <row r="1" ht="13.5">
      <c r="A1" s="321" t="s">
        <v>680</v>
      </c>
    </row>
    <row r="2" spans="1:5" ht="14.25" thickBot="1">
      <c r="A2" s="349" t="s">
        <v>654</v>
      </c>
      <c r="B2" s="349"/>
      <c r="C2" s="349"/>
      <c r="D2" s="349"/>
      <c r="E2" s="349"/>
    </row>
    <row r="3" spans="1:9" ht="14.25" thickTop="1">
      <c r="A3" s="449" t="s">
        <v>131</v>
      </c>
      <c r="B3" s="319" t="s">
        <v>132</v>
      </c>
      <c r="C3" s="319"/>
      <c r="D3" s="319" t="s">
        <v>133</v>
      </c>
      <c r="E3" s="319"/>
      <c r="F3" s="319" t="s">
        <v>134</v>
      </c>
      <c r="G3" s="319"/>
      <c r="H3" s="319" t="s">
        <v>135</v>
      </c>
      <c r="I3" s="340"/>
    </row>
    <row r="4" spans="1:9" ht="13.5">
      <c r="A4" s="370"/>
      <c r="B4" s="31" t="s">
        <v>136</v>
      </c>
      <c r="C4" s="31" t="s">
        <v>137</v>
      </c>
      <c r="D4" s="31" t="s">
        <v>138</v>
      </c>
      <c r="E4" s="31" t="s">
        <v>137</v>
      </c>
      <c r="F4" s="31" t="s">
        <v>138</v>
      </c>
      <c r="G4" s="31" t="s">
        <v>137</v>
      </c>
      <c r="H4" s="31" t="s">
        <v>138</v>
      </c>
      <c r="I4" s="32" t="s">
        <v>137</v>
      </c>
    </row>
    <row r="5" spans="1:9" s="201" customFormat="1" ht="13.5">
      <c r="A5" s="265" t="s">
        <v>232</v>
      </c>
      <c r="B5" s="266">
        <f>SUM(B7:B23)</f>
        <v>217</v>
      </c>
      <c r="C5" s="267" t="s">
        <v>443</v>
      </c>
      <c r="D5" s="267">
        <f aca="true" t="shared" si="0" ref="D5:I5">SUM(D7:D23)</f>
        <v>15</v>
      </c>
      <c r="E5" s="267">
        <f t="shared" si="0"/>
        <v>203</v>
      </c>
      <c r="F5" s="267">
        <f t="shared" si="0"/>
        <v>16</v>
      </c>
      <c r="G5" s="267">
        <f t="shared" si="0"/>
        <v>1369</v>
      </c>
      <c r="H5" s="267">
        <f t="shared" si="0"/>
        <v>13</v>
      </c>
      <c r="I5" s="267">
        <f t="shared" si="0"/>
        <v>807</v>
      </c>
    </row>
    <row r="6" spans="1:9" ht="13.5">
      <c r="A6" s="69"/>
      <c r="B6" s="118"/>
      <c r="C6" s="119"/>
      <c r="D6" s="119" t="s">
        <v>655</v>
      </c>
      <c r="E6" s="119"/>
      <c r="F6" s="119"/>
      <c r="G6" s="119"/>
      <c r="H6" s="119"/>
      <c r="I6" s="119"/>
    </row>
    <row r="7" spans="1:9" ht="13.5">
      <c r="A7" s="58" t="s">
        <v>59</v>
      </c>
      <c r="B7" s="118">
        <v>15</v>
      </c>
      <c r="C7" s="119" t="s">
        <v>656</v>
      </c>
      <c r="D7" s="119" t="s">
        <v>657</v>
      </c>
      <c r="E7" s="119" t="s">
        <v>657</v>
      </c>
      <c r="F7" s="119">
        <v>7</v>
      </c>
      <c r="G7" s="119">
        <v>805</v>
      </c>
      <c r="H7" s="119">
        <v>4</v>
      </c>
      <c r="I7" s="119">
        <v>302</v>
      </c>
    </row>
    <row r="8" spans="1:9" ht="13.5">
      <c r="A8" s="58" t="s">
        <v>60</v>
      </c>
      <c r="B8" s="448" t="s">
        <v>658</v>
      </c>
      <c r="C8" s="119" t="s">
        <v>443</v>
      </c>
      <c r="D8" s="119">
        <v>1</v>
      </c>
      <c r="E8" s="119">
        <v>10</v>
      </c>
      <c r="F8" s="119">
        <v>2</v>
      </c>
      <c r="G8" s="119">
        <v>166</v>
      </c>
      <c r="H8" s="119">
        <v>1</v>
      </c>
      <c r="I8" s="119">
        <v>112</v>
      </c>
    </row>
    <row r="9" spans="1:9" ht="13.5">
      <c r="A9" s="58" t="s">
        <v>139</v>
      </c>
      <c r="B9" s="448"/>
      <c r="C9" s="119" t="s">
        <v>443</v>
      </c>
      <c r="D9" s="119" t="s">
        <v>435</v>
      </c>
      <c r="E9" s="119" t="s">
        <v>435</v>
      </c>
      <c r="F9" s="119">
        <v>1</v>
      </c>
      <c r="G9" s="119">
        <v>29</v>
      </c>
      <c r="H9" s="119">
        <v>1</v>
      </c>
      <c r="I9" s="119">
        <v>38</v>
      </c>
    </row>
    <row r="10" spans="1:9" ht="13.5">
      <c r="A10" s="58" t="s">
        <v>68</v>
      </c>
      <c r="B10" s="448"/>
      <c r="C10" s="119" t="s">
        <v>443</v>
      </c>
      <c r="D10" s="119">
        <v>1</v>
      </c>
      <c r="E10" s="119">
        <v>15</v>
      </c>
      <c r="F10" s="119">
        <v>1</v>
      </c>
      <c r="G10" s="119">
        <v>134</v>
      </c>
      <c r="H10" s="119">
        <v>1</v>
      </c>
      <c r="I10" s="119">
        <v>85</v>
      </c>
    </row>
    <row r="11" spans="1:9" ht="13.5">
      <c r="A11" s="58" t="s">
        <v>61</v>
      </c>
      <c r="B11" s="448"/>
      <c r="C11" s="119" t="s">
        <v>443</v>
      </c>
      <c r="D11" s="119" t="s">
        <v>435</v>
      </c>
      <c r="E11" s="119" t="s">
        <v>435</v>
      </c>
      <c r="F11" s="119" t="s">
        <v>435</v>
      </c>
      <c r="G11" s="119" t="s">
        <v>435</v>
      </c>
      <c r="H11" s="119" t="s">
        <v>435</v>
      </c>
      <c r="I11" s="119" t="s">
        <v>435</v>
      </c>
    </row>
    <row r="12" spans="1:9" ht="13.5">
      <c r="A12" s="58" t="s">
        <v>62</v>
      </c>
      <c r="B12" s="448"/>
      <c r="C12" s="119" t="s">
        <v>443</v>
      </c>
      <c r="D12" s="119">
        <v>1</v>
      </c>
      <c r="E12" s="119">
        <v>15</v>
      </c>
      <c r="F12" s="119" t="s">
        <v>435</v>
      </c>
      <c r="G12" s="119" t="s">
        <v>435</v>
      </c>
      <c r="H12" s="119">
        <v>1</v>
      </c>
      <c r="I12" s="119">
        <v>66</v>
      </c>
    </row>
    <row r="13" spans="1:9" ht="13.5">
      <c r="A13" s="58" t="s">
        <v>63</v>
      </c>
      <c r="B13" s="448"/>
      <c r="C13" s="119" t="s">
        <v>443</v>
      </c>
      <c r="D13" s="119" t="s">
        <v>435</v>
      </c>
      <c r="E13" s="119" t="s">
        <v>435</v>
      </c>
      <c r="F13" s="119" t="s">
        <v>435</v>
      </c>
      <c r="G13" s="119" t="s">
        <v>435</v>
      </c>
      <c r="H13" s="119">
        <v>1</v>
      </c>
      <c r="I13" s="119">
        <v>51</v>
      </c>
    </row>
    <row r="14" spans="1:9" ht="10.5" customHeight="1">
      <c r="A14" s="69"/>
      <c r="B14" s="118"/>
      <c r="C14" s="119"/>
      <c r="D14" s="119"/>
      <c r="E14" s="119"/>
      <c r="F14" s="119" t="s">
        <v>583</v>
      </c>
      <c r="G14" s="119"/>
      <c r="H14" s="119"/>
      <c r="I14" s="119"/>
    </row>
    <row r="15" spans="1:9" ht="13.5">
      <c r="A15" s="58" t="s">
        <v>120</v>
      </c>
      <c r="B15" s="118">
        <v>11</v>
      </c>
      <c r="C15" s="119" t="s">
        <v>431</v>
      </c>
      <c r="D15" s="119" t="s">
        <v>435</v>
      </c>
      <c r="E15" s="119" t="s">
        <v>435</v>
      </c>
      <c r="F15" s="119" t="s">
        <v>435</v>
      </c>
      <c r="G15" s="119" t="s">
        <v>435</v>
      </c>
      <c r="H15" s="119" t="s">
        <v>435</v>
      </c>
      <c r="I15" s="119" t="s">
        <v>435</v>
      </c>
    </row>
    <row r="16" spans="1:9" ht="13.5">
      <c r="A16" s="58" t="s">
        <v>121</v>
      </c>
      <c r="B16" s="118">
        <v>18</v>
      </c>
      <c r="C16" s="119" t="s">
        <v>431</v>
      </c>
      <c r="D16" s="119">
        <v>2</v>
      </c>
      <c r="E16" s="119">
        <v>25</v>
      </c>
      <c r="F16" s="119" t="s">
        <v>435</v>
      </c>
      <c r="G16" s="119" t="s">
        <v>435</v>
      </c>
      <c r="H16" s="119">
        <v>1</v>
      </c>
      <c r="I16" s="119">
        <v>26</v>
      </c>
    </row>
    <row r="17" spans="1:9" ht="13.5">
      <c r="A17" s="58" t="s">
        <v>69</v>
      </c>
      <c r="B17" s="118">
        <v>20</v>
      </c>
      <c r="C17" s="119" t="s">
        <v>431</v>
      </c>
      <c r="D17" s="119">
        <v>3</v>
      </c>
      <c r="E17" s="119">
        <v>30</v>
      </c>
      <c r="F17" s="119" t="s">
        <v>435</v>
      </c>
      <c r="G17" s="119" t="s">
        <v>435</v>
      </c>
      <c r="H17" s="119" t="s">
        <v>435</v>
      </c>
      <c r="I17" s="119" t="s">
        <v>435</v>
      </c>
    </row>
    <row r="18" spans="1:9" ht="13.5">
      <c r="A18" s="58" t="s">
        <v>70</v>
      </c>
      <c r="B18" s="118">
        <v>23</v>
      </c>
      <c r="C18" s="119" t="s">
        <v>431</v>
      </c>
      <c r="D18" s="119" t="s">
        <v>435</v>
      </c>
      <c r="E18" s="119" t="s">
        <v>435</v>
      </c>
      <c r="F18" s="119" t="s">
        <v>435</v>
      </c>
      <c r="G18" s="119" t="s">
        <v>435</v>
      </c>
      <c r="H18" s="119" t="s">
        <v>435</v>
      </c>
      <c r="I18" s="119" t="s">
        <v>435</v>
      </c>
    </row>
    <row r="19" spans="1:9" ht="13.5">
      <c r="A19" s="58" t="s">
        <v>71</v>
      </c>
      <c r="B19" s="118">
        <v>22</v>
      </c>
      <c r="C19" s="119" t="s">
        <v>431</v>
      </c>
      <c r="D19" s="119" t="s">
        <v>435</v>
      </c>
      <c r="E19" s="119" t="s">
        <v>435</v>
      </c>
      <c r="F19" s="119">
        <v>2</v>
      </c>
      <c r="G19" s="119">
        <v>154</v>
      </c>
      <c r="H19" s="119" t="s">
        <v>435</v>
      </c>
      <c r="I19" s="119" t="s">
        <v>435</v>
      </c>
    </row>
    <row r="20" spans="1:9" ht="13.5">
      <c r="A20" s="58" t="s">
        <v>72</v>
      </c>
      <c r="B20" s="118">
        <v>19</v>
      </c>
      <c r="C20" s="119" t="s">
        <v>431</v>
      </c>
      <c r="D20" s="119">
        <v>1</v>
      </c>
      <c r="E20" s="119">
        <v>35</v>
      </c>
      <c r="F20" s="119" t="s">
        <v>435</v>
      </c>
      <c r="G20" s="119" t="s">
        <v>435</v>
      </c>
      <c r="H20" s="119">
        <v>1</v>
      </c>
      <c r="I20" s="119">
        <v>42</v>
      </c>
    </row>
    <row r="21" spans="1:9" ht="13.5">
      <c r="A21" s="58" t="s">
        <v>64</v>
      </c>
      <c r="B21" s="118">
        <v>16</v>
      </c>
      <c r="C21" s="119" t="s">
        <v>431</v>
      </c>
      <c r="D21" s="119">
        <v>6</v>
      </c>
      <c r="E21" s="119">
        <v>73</v>
      </c>
      <c r="F21" s="119">
        <v>3</v>
      </c>
      <c r="G21" s="119">
        <v>81</v>
      </c>
      <c r="H21" s="119">
        <v>1</v>
      </c>
      <c r="I21" s="119">
        <v>60</v>
      </c>
    </row>
    <row r="22" spans="1:9" ht="13.5">
      <c r="A22" s="58" t="s">
        <v>73</v>
      </c>
      <c r="B22" s="118">
        <v>17</v>
      </c>
      <c r="C22" s="119" t="s">
        <v>431</v>
      </c>
      <c r="D22" s="119" t="s">
        <v>435</v>
      </c>
      <c r="E22" s="119" t="s">
        <v>435</v>
      </c>
      <c r="F22" s="119" t="s">
        <v>435</v>
      </c>
      <c r="G22" s="119" t="s">
        <v>435</v>
      </c>
      <c r="H22" s="119">
        <v>1</v>
      </c>
      <c r="I22" s="119">
        <v>25</v>
      </c>
    </row>
    <row r="23" spans="1:9" ht="13.5">
      <c r="A23" s="70" t="s">
        <v>65</v>
      </c>
      <c r="B23" s="149">
        <v>56</v>
      </c>
      <c r="C23" s="150" t="s">
        <v>431</v>
      </c>
      <c r="D23" s="150" t="s">
        <v>435</v>
      </c>
      <c r="E23" s="150" t="s">
        <v>435</v>
      </c>
      <c r="F23" s="150" t="s">
        <v>435</v>
      </c>
      <c r="G23" s="150" t="s">
        <v>435</v>
      </c>
      <c r="H23" s="150" t="s">
        <v>435</v>
      </c>
      <c r="I23" s="150" t="s">
        <v>435</v>
      </c>
    </row>
    <row r="24" spans="1:5" ht="13.5">
      <c r="A24" s="16" t="s">
        <v>355</v>
      </c>
      <c r="B24" s="27"/>
      <c r="C24" s="27"/>
      <c r="D24" s="27"/>
      <c r="E24" s="2" t="s">
        <v>140</v>
      </c>
    </row>
    <row r="25" spans="5:9" ht="13.5">
      <c r="E25" s="447" t="s">
        <v>141</v>
      </c>
      <c r="F25" s="447"/>
      <c r="G25" s="447"/>
      <c r="H25" s="447"/>
      <c r="I25" s="447"/>
    </row>
  </sheetData>
  <mergeCells count="8">
    <mergeCell ref="F3:G3"/>
    <mergeCell ref="H3:I3"/>
    <mergeCell ref="E25:I25"/>
    <mergeCell ref="A2:E2"/>
    <mergeCell ref="B8:B13"/>
    <mergeCell ref="A3:A4"/>
    <mergeCell ref="B3:C3"/>
    <mergeCell ref="D3:E3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300" verticalDpi="300" orientation="portrait" paperSize="9" scale="95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11.50390625" style="2" customWidth="1"/>
    <col min="2" max="5" width="10.75390625" style="2" customWidth="1"/>
    <col min="6" max="7" width="13.00390625" style="2" customWidth="1"/>
    <col min="8" max="8" width="11.00390625" style="2" customWidth="1"/>
    <col min="9" max="16384" width="9.00390625" style="2" customWidth="1"/>
  </cols>
  <sheetData>
    <row r="1" ht="13.5">
      <c r="A1" s="321" t="s">
        <v>680</v>
      </c>
    </row>
    <row r="2" spans="1:5" ht="14.25" thickBot="1">
      <c r="A2" s="349" t="s">
        <v>659</v>
      </c>
      <c r="B2" s="349"/>
      <c r="C2" s="349"/>
      <c r="D2" s="349"/>
      <c r="E2" s="349"/>
    </row>
    <row r="3" spans="1:8" ht="14.25" thickTop="1">
      <c r="A3" s="450" t="s">
        <v>356</v>
      </c>
      <c r="B3" s="340" t="s">
        <v>357</v>
      </c>
      <c r="C3" s="341"/>
      <c r="D3" s="311"/>
      <c r="E3" s="340" t="s">
        <v>358</v>
      </c>
      <c r="F3" s="341"/>
      <c r="G3" s="311"/>
      <c r="H3" s="342" t="s">
        <v>359</v>
      </c>
    </row>
    <row r="4" spans="1:8" ht="13.5">
      <c r="A4" s="442"/>
      <c r="B4" s="31" t="s">
        <v>360</v>
      </c>
      <c r="C4" s="31" t="s">
        <v>361</v>
      </c>
      <c r="D4" s="31" t="s">
        <v>118</v>
      </c>
      <c r="E4" s="31" t="s">
        <v>362</v>
      </c>
      <c r="F4" s="31" t="s">
        <v>363</v>
      </c>
      <c r="G4" s="31" t="s">
        <v>364</v>
      </c>
      <c r="H4" s="315"/>
    </row>
    <row r="5" spans="1:8" ht="13.5" customHeight="1">
      <c r="A5" s="151" t="s">
        <v>660</v>
      </c>
      <c r="B5" s="147">
        <v>217</v>
      </c>
      <c r="C5" s="148">
        <v>559</v>
      </c>
      <c r="D5" s="148">
        <v>934</v>
      </c>
      <c r="E5" s="148">
        <v>30</v>
      </c>
      <c r="F5" s="148">
        <v>1877857</v>
      </c>
      <c r="G5" s="148">
        <v>3662010</v>
      </c>
      <c r="H5" s="148">
        <v>23</v>
      </c>
    </row>
    <row r="6" spans="1:8" s="201" customFormat="1" ht="13.5" customHeight="1">
      <c r="A6" s="265">
        <v>12</v>
      </c>
      <c r="B6" s="268">
        <v>232</v>
      </c>
      <c r="C6" s="269">
        <v>544</v>
      </c>
      <c r="D6" s="269">
        <v>1203</v>
      </c>
      <c r="E6" s="269">
        <v>31</v>
      </c>
      <c r="F6" s="269">
        <v>2102145</v>
      </c>
      <c r="G6" s="269">
        <v>3797538</v>
      </c>
      <c r="H6" s="269">
        <v>23</v>
      </c>
    </row>
    <row r="7" spans="1:8" ht="13.5" customHeight="1">
      <c r="A7" s="58" t="s">
        <v>99</v>
      </c>
      <c r="B7" s="118">
        <v>9</v>
      </c>
      <c r="C7" s="119" t="s">
        <v>600</v>
      </c>
      <c r="D7" s="119">
        <v>34</v>
      </c>
      <c r="E7" s="119">
        <v>1</v>
      </c>
      <c r="F7" s="119">
        <v>209726</v>
      </c>
      <c r="G7" s="119">
        <v>612534</v>
      </c>
      <c r="H7" s="119">
        <v>3</v>
      </c>
    </row>
    <row r="8" spans="1:8" ht="13.5" customHeight="1">
      <c r="A8" s="58" t="s">
        <v>100</v>
      </c>
      <c r="B8" s="118">
        <v>1</v>
      </c>
      <c r="C8" s="119" t="s">
        <v>600</v>
      </c>
      <c r="D8" s="119">
        <v>1</v>
      </c>
      <c r="E8" s="119">
        <v>1</v>
      </c>
      <c r="F8" s="119">
        <v>148304</v>
      </c>
      <c r="G8" s="119">
        <v>264824</v>
      </c>
      <c r="H8" s="119">
        <v>1</v>
      </c>
    </row>
    <row r="9" spans="1:8" ht="13.5" customHeight="1">
      <c r="A9" s="58" t="s">
        <v>101</v>
      </c>
      <c r="B9" s="118">
        <v>10</v>
      </c>
      <c r="C9" s="119" t="s">
        <v>600</v>
      </c>
      <c r="D9" s="119">
        <v>20</v>
      </c>
      <c r="E9" s="119">
        <v>1</v>
      </c>
      <c r="F9" s="119">
        <v>80074</v>
      </c>
      <c r="G9" s="119">
        <v>89708</v>
      </c>
      <c r="H9" s="119">
        <v>1</v>
      </c>
    </row>
    <row r="10" spans="1:8" ht="13.5" customHeight="1">
      <c r="A10" s="58" t="s">
        <v>102</v>
      </c>
      <c r="B10" s="118">
        <v>9</v>
      </c>
      <c r="C10" s="119" t="s">
        <v>600</v>
      </c>
      <c r="D10" s="119">
        <v>4</v>
      </c>
      <c r="E10" s="119">
        <v>1</v>
      </c>
      <c r="F10" s="119">
        <v>124889</v>
      </c>
      <c r="G10" s="119">
        <v>70968</v>
      </c>
      <c r="H10" s="119">
        <v>1</v>
      </c>
    </row>
    <row r="11" spans="1:8" ht="13.5" customHeight="1">
      <c r="A11" s="58" t="s">
        <v>103</v>
      </c>
      <c r="B11" s="118">
        <v>8</v>
      </c>
      <c r="C11" s="119" t="s">
        <v>600</v>
      </c>
      <c r="D11" s="119">
        <v>16</v>
      </c>
      <c r="E11" s="119">
        <v>1</v>
      </c>
      <c r="F11" s="119">
        <v>69622</v>
      </c>
      <c r="G11" s="119">
        <v>120234</v>
      </c>
      <c r="H11" s="119" t="s">
        <v>600</v>
      </c>
    </row>
    <row r="12" spans="1:8" ht="13.5" customHeight="1">
      <c r="A12" s="58" t="s">
        <v>104</v>
      </c>
      <c r="B12" s="118">
        <v>11</v>
      </c>
      <c r="C12" s="119">
        <v>70</v>
      </c>
      <c r="D12" s="119">
        <v>162</v>
      </c>
      <c r="E12" s="119">
        <v>1</v>
      </c>
      <c r="F12" s="119">
        <v>94596</v>
      </c>
      <c r="G12" s="119">
        <v>209733</v>
      </c>
      <c r="H12" s="119" t="s">
        <v>600</v>
      </c>
    </row>
    <row r="13" spans="1:8" ht="13.5" customHeight="1">
      <c r="A13" s="58" t="s">
        <v>105</v>
      </c>
      <c r="B13" s="118">
        <v>12</v>
      </c>
      <c r="C13" s="119">
        <v>94</v>
      </c>
      <c r="D13" s="119">
        <v>119</v>
      </c>
      <c r="E13" s="119">
        <v>1</v>
      </c>
      <c r="F13" s="119">
        <v>59040</v>
      </c>
      <c r="G13" s="119">
        <v>65073</v>
      </c>
      <c r="H13" s="119" t="s">
        <v>600</v>
      </c>
    </row>
    <row r="14" spans="1:8" ht="13.5" customHeight="1">
      <c r="A14" s="58" t="s">
        <v>106</v>
      </c>
      <c r="B14" s="118">
        <v>13</v>
      </c>
      <c r="C14" s="119">
        <v>2</v>
      </c>
      <c r="D14" s="119">
        <v>22</v>
      </c>
      <c r="E14" s="119">
        <v>1</v>
      </c>
      <c r="F14" s="119">
        <v>56914</v>
      </c>
      <c r="G14" s="119">
        <v>108599</v>
      </c>
      <c r="H14" s="119" t="s">
        <v>600</v>
      </c>
    </row>
    <row r="15" spans="1:8" ht="13.5" customHeight="1">
      <c r="A15" s="58" t="s">
        <v>107</v>
      </c>
      <c r="B15" s="118">
        <v>33</v>
      </c>
      <c r="C15" s="119">
        <v>122</v>
      </c>
      <c r="D15" s="119">
        <v>236</v>
      </c>
      <c r="E15" s="119">
        <v>3</v>
      </c>
      <c r="F15" s="119">
        <v>175690</v>
      </c>
      <c r="G15" s="119">
        <v>302592</v>
      </c>
      <c r="H15" s="119">
        <v>4</v>
      </c>
    </row>
    <row r="16" spans="1:8" ht="13.5" customHeight="1">
      <c r="A16" s="58" t="s">
        <v>108</v>
      </c>
      <c r="B16" s="118">
        <v>15</v>
      </c>
      <c r="C16" s="119">
        <v>18</v>
      </c>
      <c r="D16" s="119">
        <v>41</v>
      </c>
      <c r="E16" s="119">
        <v>2</v>
      </c>
      <c r="F16" s="119">
        <v>42173</v>
      </c>
      <c r="G16" s="119">
        <v>38631</v>
      </c>
      <c r="H16" s="119">
        <v>2</v>
      </c>
    </row>
    <row r="17" spans="1:8" ht="13.5" customHeight="1">
      <c r="A17" s="58" t="s">
        <v>109</v>
      </c>
      <c r="B17" s="118">
        <v>33</v>
      </c>
      <c r="C17" s="119">
        <v>43</v>
      </c>
      <c r="D17" s="119">
        <v>164</v>
      </c>
      <c r="E17" s="119">
        <v>3</v>
      </c>
      <c r="F17" s="119">
        <v>107776</v>
      </c>
      <c r="G17" s="119">
        <v>125838</v>
      </c>
      <c r="H17" s="119">
        <v>1</v>
      </c>
    </row>
    <row r="18" spans="1:8" ht="13.5" customHeight="1">
      <c r="A18" s="58" t="s">
        <v>110</v>
      </c>
      <c r="B18" s="118">
        <v>23</v>
      </c>
      <c r="C18" s="119">
        <v>15</v>
      </c>
      <c r="D18" s="119">
        <v>49</v>
      </c>
      <c r="E18" s="119">
        <v>7</v>
      </c>
      <c r="F18" s="119">
        <v>548911</v>
      </c>
      <c r="G18" s="119">
        <v>1085599</v>
      </c>
      <c r="H18" s="119">
        <v>3</v>
      </c>
    </row>
    <row r="19" spans="1:8" ht="13.5" customHeight="1">
      <c r="A19" s="58" t="s">
        <v>111</v>
      </c>
      <c r="B19" s="118">
        <v>20</v>
      </c>
      <c r="C19" s="119">
        <v>153</v>
      </c>
      <c r="D19" s="119">
        <v>265</v>
      </c>
      <c r="E19" s="119">
        <v>4</v>
      </c>
      <c r="F19" s="119">
        <v>168576</v>
      </c>
      <c r="G19" s="119">
        <v>368722</v>
      </c>
      <c r="H19" s="119">
        <v>5</v>
      </c>
    </row>
    <row r="20" spans="1:8" ht="13.5" customHeight="1">
      <c r="A20" s="58" t="s">
        <v>112</v>
      </c>
      <c r="B20" s="118">
        <v>19</v>
      </c>
      <c r="C20" s="119">
        <v>18</v>
      </c>
      <c r="D20" s="119">
        <v>45</v>
      </c>
      <c r="E20" s="119">
        <v>3</v>
      </c>
      <c r="F20" s="119">
        <v>150960</v>
      </c>
      <c r="G20" s="119">
        <v>244534</v>
      </c>
      <c r="H20" s="119">
        <v>2</v>
      </c>
    </row>
    <row r="21" spans="1:8" ht="13.5" customHeight="1">
      <c r="A21" s="70" t="s">
        <v>113</v>
      </c>
      <c r="B21" s="149">
        <v>16</v>
      </c>
      <c r="C21" s="150">
        <v>9</v>
      </c>
      <c r="D21" s="150">
        <v>25</v>
      </c>
      <c r="E21" s="150">
        <v>1</v>
      </c>
      <c r="F21" s="150">
        <v>64894</v>
      </c>
      <c r="G21" s="150">
        <v>89949</v>
      </c>
      <c r="H21" s="150" t="s">
        <v>600</v>
      </c>
    </row>
    <row r="22" spans="4:8" ht="13.5">
      <c r="D22" s="302" t="s">
        <v>365</v>
      </c>
      <c r="E22" s="302"/>
      <c r="F22" s="302"/>
      <c r="G22" s="302"/>
      <c r="H22" s="302"/>
    </row>
  </sheetData>
  <mergeCells count="6">
    <mergeCell ref="D22:H22"/>
    <mergeCell ref="A2:E2"/>
    <mergeCell ref="H3:H4"/>
    <mergeCell ref="A3:A4"/>
    <mergeCell ref="B3:D3"/>
    <mergeCell ref="E3:G3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300" verticalDpi="300" orientation="portrait" paperSize="9" scale="95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50390625" style="2" customWidth="1"/>
    <col min="2" max="5" width="19.50390625" style="2" customWidth="1"/>
    <col min="6" max="7" width="9.75390625" style="2" customWidth="1"/>
    <col min="8" max="8" width="6.375" style="2" customWidth="1"/>
    <col min="9" max="9" width="8.75390625" style="2" customWidth="1"/>
    <col min="10" max="10" width="11.25390625" style="2" customWidth="1"/>
    <col min="11" max="11" width="9.00390625" style="2" customWidth="1"/>
    <col min="12" max="12" width="11.375" style="2" customWidth="1"/>
    <col min="13" max="13" width="10.50390625" style="2" customWidth="1"/>
    <col min="14" max="14" width="14.875" style="2" customWidth="1"/>
    <col min="15" max="16384" width="9.00390625" style="2" customWidth="1"/>
  </cols>
  <sheetData>
    <row r="1" ht="13.5">
      <c r="A1" s="321" t="s">
        <v>680</v>
      </c>
    </row>
    <row r="2" ht="13.5">
      <c r="A2" s="1" t="s">
        <v>366</v>
      </c>
    </row>
    <row r="3" ht="14.25" thickBot="1">
      <c r="A3" s="2" t="s">
        <v>661</v>
      </c>
    </row>
    <row r="4" spans="1:14" ht="14.25" thickTop="1">
      <c r="A4" s="452" t="s">
        <v>259</v>
      </c>
      <c r="B4" s="17" t="s">
        <v>367</v>
      </c>
      <c r="C4" s="17"/>
      <c r="D4" s="17"/>
      <c r="E4" s="18"/>
      <c r="F4" s="19" t="s">
        <v>368</v>
      </c>
      <c r="G4" s="17"/>
      <c r="H4" s="17"/>
      <c r="I4" s="17"/>
      <c r="J4" s="17"/>
      <c r="K4" s="17"/>
      <c r="L4" s="17"/>
      <c r="M4" s="20"/>
      <c r="N4" s="21"/>
    </row>
    <row r="5" spans="1:14" ht="13.5">
      <c r="A5" s="453"/>
      <c r="B5" s="451" t="s">
        <v>369</v>
      </c>
      <c r="C5" s="451"/>
      <c r="D5" s="451"/>
      <c r="E5" s="454"/>
      <c r="F5" s="453" t="s">
        <v>370</v>
      </c>
      <c r="G5" s="451" t="s">
        <v>371</v>
      </c>
      <c r="H5" s="451" t="s">
        <v>372</v>
      </c>
      <c r="I5" s="451"/>
      <c r="J5" s="451" t="s">
        <v>373</v>
      </c>
      <c r="K5" s="451"/>
      <c r="L5" s="451"/>
      <c r="M5" s="455" t="s">
        <v>374</v>
      </c>
      <c r="N5" s="457" t="s">
        <v>375</v>
      </c>
    </row>
    <row r="6" spans="1:14" ht="13.5">
      <c r="A6" s="453"/>
      <c r="B6" s="451" t="s">
        <v>376</v>
      </c>
      <c r="C6" s="451"/>
      <c r="D6" s="22" t="s">
        <v>377</v>
      </c>
      <c r="E6" s="454" t="s">
        <v>240</v>
      </c>
      <c r="F6" s="453"/>
      <c r="G6" s="451"/>
      <c r="H6" s="459" t="s">
        <v>378</v>
      </c>
      <c r="I6" s="459" t="s">
        <v>379</v>
      </c>
      <c r="J6" s="451" t="s">
        <v>369</v>
      </c>
      <c r="K6" s="451" t="s">
        <v>380</v>
      </c>
      <c r="L6" s="451" t="s">
        <v>381</v>
      </c>
      <c r="M6" s="455"/>
      <c r="N6" s="457"/>
    </row>
    <row r="7" spans="1:14" ht="13.5">
      <c r="A7" s="453"/>
      <c r="B7" s="22" t="s">
        <v>382</v>
      </c>
      <c r="C7" s="22" t="s">
        <v>383</v>
      </c>
      <c r="D7" s="22" t="s">
        <v>384</v>
      </c>
      <c r="E7" s="454"/>
      <c r="F7" s="453"/>
      <c r="G7" s="451"/>
      <c r="H7" s="451"/>
      <c r="I7" s="451"/>
      <c r="J7" s="451"/>
      <c r="K7" s="451"/>
      <c r="L7" s="451"/>
      <c r="M7" s="456"/>
      <c r="N7" s="458"/>
    </row>
    <row r="8" spans="1:14" ht="22.5" customHeight="1">
      <c r="A8" s="145" t="s">
        <v>662</v>
      </c>
      <c r="B8" s="102">
        <v>200573</v>
      </c>
      <c r="C8" s="103">
        <v>46520</v>
      </c>
      <c r="D8" s="103">
        <v>47881</v>
      </c>
      <c r="E8" s="103">
        <v>294973</v>
      </c>
      <c r="F8" s="103">
        <v>13651</v>
      </c>
      <c r="G8" s="103">
        <v>3958</v>
      </c>
      <c r="H8" s="103">
        <v>12</v>
      </c>
      <c r="I8" s="103">
        <v>1594</v>
      </c>
      <c r="J8" s="103">
        <v>30756</v>
      </c>
      <c r="K8" s="103">
        <v>4719</v>
      </c>
      <c r="L8" s="103">
        <v>73523</v>
      </c>
      <c r="M8" s="103">
        <v>2678</v>
      </c>
      <c r="N8" s="103">
        <v>6643</v>
      </c>
    </row>
    <row r="9" spans="1:14" ht="22.5" customHeight="1">
      <c r="A9" s="155">
        <v>9</v>
      </c>
      <c r="B9" s="102">
        <v>210130</v>
      </c>
      <c r="C9" s="103">
        <v>49247</v>
      </c>
      <c r="D9" s="103">
        <v>50466</v>
      </c>
      <c r="E9" s="103">
        <v>309843</v>
      </c>
      <c r="F9" s="103">
        <v>13650</v>
      </c>
      <c r="G9" s="103">
        <v>4025</v>
      </c>
      <c r="H9" s="103">
        <v>12</v>
      </c>
      <c r="I9" s="103">
        <v>1609</v>
      </c>
      <c r="J9" s="103">
        <v>31879</v>
      </c>
      <c r="K9" s="103">
        <v>4719</v>
      </c>
      <c r="L9" s="103">
        <v>73523</v>
      </c>
      <c r="M9" s="103">
        <v>2725</v>
      </c>
      <c r="N9" s="103">
        <v>6792</v>
      </c>
    </row>
    <row r="10" spans="1:14" ht="22.5" customHeight="1">
      <c r="A10" s="155">
        <v>10</v>
      </c>
      <c r="B10" s="102">
        <v>215926</v>
      </c>
      <c r="C10" s="103">
        <v>51362</v>
      </c>
      <c r="D10" s="103">
        <v>51750</v>
      </c>
      <c r="E10" s="103">
        <v>319038</v>
      </c>
      <c r="F10" s="103">
        <v>13650</v>
      </c>
      <c r="G10" s="103">
        <v>4093</v>
      </c>
      <c r="H10" s="103">
        <v>12</v>
      </c>
      <c r="I10" s="103">
        <v>1746</v>
      </c>
      <c r="J10" s="103">
        <v>34077</v>
      </c>
      <c r="K10" s="103">
        <v>4719</v>
      </c>
      <c r="L10" s="103">
        <v>73534</v>
      </c>
      <c r="M10" s="103">
        <v>2762</v>
      </c>
      <c r="N10" s="103">
        <v>6901</v>
      </c>
    </row>
    <row r="11" spans="1:16" ht="22.5" customHeight="1">
      <c r="A11" s="155">
        <v>11</v>
      </c>
      <c r="B11" s="102">
        <v>223822</v>
      </c>
      <c r="C11" s="103">
        <v>53917</v>
      </c>
      <c r="D11" s="103">
        <v>53106</v>
      </c>
      <c r="E11" s="103">
        <v>330845</v>
      </c>
      <c r="F11" s="103">
        <v>13650</v>
      </c>
      <c r="G11" s="103">
        <v>4100</v>
      </c>
      <c r="H11" s="103">
        <v>12</v>
      </c>
      <c r="I11" s="103">
        <v>1816</v>
      </c>
      <c r="J11" s="103">
        <v>36917</v>
      </c>
      <c r="K11" s="103">
        <v>4719</v>
      </c>
      <c r="L11" s="103">
        <v>73936</v>
      </c>
      <c r="M11" s="103">
        <v>2362</v>
      </c>
      <c r="N11" s="103">
        <v>7051</v>
      </c>
      <c r="O11" s="23"/>
      <c r="P11" s="23"/>
    </row>
    <row r="12" spans="1:16" s="201" customFormat="1" ht="22.5" customHeight="1">
      <c r="A12" s="262">
        <v>12</v>
      </c>
      <c r="B12" s="270">
        <v>230517</v>
      </c>
      <c r="C12" s="225">
        <v>56144</v>
      </c>
      <c r="D12" s="225">
        <v>54450</v>
      </c>
      <c r="E12" s="225">
        <v>341111</v>
      </c>
      <c r="F12" s="225">
        <v>13650</v>
      </c>
      <c r="G12" s="225">
        <v>4233</v>
      </c>
      <c r="H12" s="225">
        <v>12</v>
      </c>
      <c r="I12" s="225">
        <v>1907</v>
      </c>
      <c r="J12" s="225">
        <v>39206</v>
      </c>
      <c r="K12" s="225">
        <v>4719</v>
      </c>
      <c r="L12" s="225">
        <v>75532</v>
      </c>
      <c r="M12" s="225">
        <v>2399</v>
      </c>
      <c r="N12" s="225">
        <v>7140</v>
      </c>
      <c r="O12" s="241"/>
      <c r="P12" s="241"/>
    </row>
    <row r="13" spans="1:13" ht="13.5">
      <c r="A13" s="8"/>
      <c r="B13" s="24"/>
      <c r="C13" s="24"/>
      <c r="D13" s="24"/>
      <c r="E13" s="24"/>
      <c r="G13" s="79" t="s">
        <v>385</v>
      </c>
      <c r="M13" s="2" t="s">
        <v>386</v>
      </c>
    </row>
    <row r="14" ht="13.5">
      <c r="G14" s="79" t="s">
        <v>387</v>
      </c>
    </row>
    <row r="15" ht="13.5">
      <c r="G15" s="79"/>
    </row>
    <row r="16" ht="13.5">
      <c r="G16" s="79"/>
    </row>
    <row r="19" ht="14.25" thickBot="1">
      <c r="A19" s="2" t="s">
        <v>663</v>
      </c>
    </row>
    <row r="20" spans="1:17" ht="14.25" thickTop="1">
      <c r="A20" s="464" t="s">
        <v>259</v>
      </c>
      <c r="B20" s="324" t="s">
        <v>388</v>
      </c>
      <c r="C20" s="319" t="s">
        <v>96</v>
      </c>
      <c r="D20" s="319"/>
      <c r="E20" s="395" t="s">
        <v>389</v>
      </c>
      <c r="F20" s="395" t="s">
        <v>390</v>
      </c>
      <c r="G20" s="395" t="s">
        <v>391</v>
      </c>
      <c r="H20" s="395" t="s">
        <v>392</v>
      </c>
      <c r="I20" s="460" t="s">
        <v>393</v>
      </c>
      <c r="J20" s="395" t="s">
        <v>396</v>
      </c>
      <c r="K20" s="395" t="s">
        <v>397</v>
      </c>
      <c r="L20" s="395" t="s">
        <v>398</v>
      </c>
      <c r="M20" s="395" t="s">
        <v>399</v>
      </c>
      <c r="N20" s="395" t="s">
        <v>400</v>
      </c>
      <c r="O20" s="395" t="s">
        <v>401</v>
      </c>
      <c r="P20" s="395" t="s">
        <v>379</v>
      </c>
      <c r="Q20" s="462" t="s">
        <v>402</v>
      </c>
    </row>
    <row r="21" spans="1:17" ht="27">
      <c r="A21" s="465"/>
      <c r="B21" s="334"/>
      <c r="C21" s="4" t="s">
        <v>394</v>
      </c>
      <c r="D21" s="4" t="s">
        <v>395</v>
      </c>
      <c r="E21" s="396"/>
      <c r="F21" s="396"/>
      <c r="G21" s="396"/>
      <c r="H21" s="396"/>
      <c r="I21" s="461"/>
      <c r="J21" s="396"/>
      <c r="K21" s="396"/>
      <c r="L21" s="396"/>
      <c r="M21" s="396"/>
      <c r="N21" s="396"/>
      <c r="O21" s="396"/>
      <c r="P21" s="396"/>
      <c r="Q21" s="463"/>
    </row>
    <row r="22" spans="1:17" ht="13.5">
      <c r="A22" s="145" t="s">
        <v>662</v>
      </c>
      <c r="B22" s="110">
        <v>275</v>
      </c>
      <c r="C22" s="84">
        <v>208938</v>
      </c>
      <c r="D22" s="84">
        <v>121797</v>
      </c>
      <c r="E22" s="84" t="s">
        <v>431</v>
      </c>
      <c r="F22" s="84" t="s">
        <v>431</v>
      </c>
      <c r="G22" s="84" t="s">
        <v>431</v>
      </c>
      <c r="H22" s="84" t="s">
        <v>431</v>
      </c>
      <c r="I22" s="84" t="s">
        <v>431</v>
      </c>
      <c r="J22" s="86" t="s">
        <v>431</v>
      </c>
      <c r="K22" s="84" t="s">
        <v>431</v>
      </c>
      <c r="L22" s="84" t="s">
        <v>431</v>
      </c>
      <c r="M22" s="84" t="s">
        <v>431</v>
      </c>
      <c r="N22" s="84" t="s">
        <v>431</v>
      </c>
      <c r="O22" s="84" t="s">
        <v>431</v>
      </c>
      <c r="P22" s="84" t="s">
        <v>431</v>
      </c>
      <c r="Q22" s="84">
        <v>30646</v>
      </c>
    </row>
    <row r="23" spans="1:17" ht="13.5">
      <c r="A23" s="155">
        <v>9</v>
      </c>
      <c r="B23" s="87">
        <v>275</v>
      </c>
      <c r="C23" s="86">
        <v>185495</v>
      </c>
      <c r="D23" s="86">
        <v>99797</v>
      </c>
      <c r="E23" s="86" t="s">
        <v>431</v>
      </c>
      <c r="F23" s="86" t="s">
        <v>431</v>
      </c>
      <c r="G23" s="86" t="s">
        <v>431</v>
      </c>
      <c r="H23" s="86" t="s">
        <v>431</v>
      </c>
      <c r="I23" s="86" t="s">
        <v>431</v>
      </c>
      <c r="J23" s="86" t="s">
        <v>431</v>
      </c>
      <c r="K23" s="86" t="s">
        <v>431</v>
      </c>
      <c r="L23" s="86" t="s">
        <v>431</v>
      </c>
      <c r="M23" s="86" t="s">
        <v>431</v>
      </c>
      <c r="N23" s="86" t="s">
        <v>431</v>
      </c>
      <c r="O23" s="86" t="s">
        <v>431</v>
      </c>
      <c r="P23" s="86" t="s">
        <v>431</v>
      </c>
      <c r="Q23" s="86">
        <v>23466</v>
      </c>
    </row>
    <row r="24" spans="1:17" ht="13.5">
      <c r="A24" s="155">
        <v>10</v>
      </c>
      <c r="B24" s="87">
        <v>268</v>
      </c>
      <c r="C24" s="86">
        <v>186305</v>
      </c>
      <c r="D24" s="86">
        <v>100716</v>
      </c>
      <c r="E24" s="86" t="s">
        <v>431</v>
      </c>
      <c r="F24" s="86" t="s">
        <v>431</v>
      </c>
      <c r="G24" s="86" t="s">
        <v>431</v>
      </c>
      <c r="H24" s="86" t="s">
        <v>431</v>
      </c>
      <c r="I24" s="86" t="s">
        <v>431</v>
      </c>
      <c r="J24" s="86" t="s">
        <v>431</v>
      </c>
      <c r="K24" s="86" t="s">
        <v>431</v>
      </c>
      <c r="L24" s="86" t="s">
        <v>431</v>
      </c>
      <c r="M24" s="86" t="s">
        <v>431</v>
      </c>
      <c r="N24" s="86" t="s">
        <v>431</v>
      </c>
      <c r="O24" s="86" t="s">
        <v>431</v>
      </c>
      <c r="P24" s="86" t="s">
        <v>431</v>
      </c>
      <c r="Q24" s="86">
        <v>26747</v>
      </c>
    </row>
    <row r="25" spans="1:17" ht="13.5">
      <c r="A25" s="155">
        <v>11</v>
      </c>
      <c r="B25" s="87">
        <v>280</v>
      </c>
      <c r="C25" s="86">
        <v>189691</v>
      </c>
      <c r="D25" s="86">
        <v>114213</v>
      </c>
      <c r="E25" s="86" t="s">
        <v>431</v>
      </c>
      <c r="F25" s="86" t="s">
        <v>431</v>
      </c>
      <c r="G25" s="86" t="s">
        <v>431</v>
      </c>
      <c r="H25" s="86" t="s">
        <v>431</v>
      </c>
      <c r="I25" s="86" t="s">
        <v>431</v>
      </c>
      <c r="J25" s="86" t="s">
        <v>431</v>
      </c>
      <c r="K25" s="86" t="s">
        <v>431</v>
      </c>
      <c r="L25" s="86" t="s">
        <v>431</v>
      </c>
      <c r="M25" s="86" t="s">
        <v>431</v>
      </c>
      <c r="N25" s="86" t="s">
        <v>431</v>
      </c>
      <c r="O25" s="86" t="s">
        <v>431</v>
      </c>
      <c r="P25" s="86" t="s">
        <v>431</v>
      </c>
      <c r="Q25" s="86">
        <v>21018</v>
      </c>
    </row>
    <row r="26" spans="1:17" ht="13.5">
      <c r="A26" s="262">
        <v>12</v>
      </c>
      <c r="B26" s="239">
        <v>282</v>
      </c>
      <c r="C26" s="227">
        <v>185778</v>
      </c>
      <c r="D26" s="227">
        <v>103386</v>
      </c>
      <c r="E26" s="227" t="s">
        <v>664</v>
      </c>
      <c r="F26" s="227" t="s">
        <v>664</v>
      </c>
      <c r="G26" s="227" t="s">
        <v>664</v>
      </c>
      <c r="H26" s="227" t="s">
        <v>664</v>
      </c>
      <c r="I26" s="227" t="s">
        <v>664</v>
      </c>
      <c r="J26" s="227" t="s">
        <v>664</v>
      </c>
      <c r="K26" s="227" t="s">
        <v>664</v>
      </c>
      <c r="L26" s="227" t="s">
        <v>664</v>
      </c>
      <c r="M26" s="227" t="s">
        <v>664</v>
      </c>
      <c r="N26" s="227" t="s">
        <v>664</v>
      </c>
      <c r="O26" s="227" t="s">
        <v>664</v>
      </c>
      <c r="P26" s="227" t="s">
        <v>664</v>
      </c>
      <c r="Q26" s="227">
        <v>19293</v>
      </c>
    </row>
    <row r="53" ht="13.5">
      <c r="A53" s="16"/>
    </row>
  </sheetData>
  <mergeCells count="31">
    <mergeCell ref="A20:A21"/>
    <mergeCell ref="B20:B21"/>
    <mergeCell ref="C20:D20"/>
    <mergeCell ref="E20:E21"/>
    <mergeCell ref="O20:O21"/>
    <mergeCell ref="P20:P21"/>
    <mergeCell ref="Q20:Q21"/>
    <mergeCell ref="K20:K21"/>
    <mergeCell ref="L20:L21"/>
    <mergeCell ref="M20:M21"/>
    <mergeCell ref="N20:N21"/>
    <mergeCell ref="F20:F21"/>
    <mergeCell ref="G20:G21"/>
    <mergeCell ref="J20:J21"/>
    <mergeCell ref="H20:H21"/>
    <mergeCell ref="I20:I21"/>
    <mergeCell ref="M5:M7"/>
    <mergeCell ref="N5:N7"/>
    <mergeCell ref="F5:F7"/>
    <mergeCell ref="G5:G7"/>
    <mergeCell ref="H5:I5"/>
    <mergeCell ref="H6:H7"/>
    <mergeCell ref="I6:I7"/>
    <mergeCell ref="J6:J7"/>
    <mergeCell ref="J5:L5"/>
    <mergeCell ref="K6:K7"/>
    <mergeCell ref="L6:L7"/>
    <mergeCell ref="A4:A7"/>
    <mergeCell ref="B5:E5"/>
    <mergeCell ref="B6:C6"/>
    <mergeCell ref="E6:E7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6" r:id="rId2"/>
  <colBreaks count="1" manualBreakCount="1">
    <brk id="5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625" style="2" customWidth="1"/>
    <col min="2" max="4" width="5.625" style="2" customWidth="1"/>
    <col min="5" max="12" width="7.875" style="2" customWidth="1"/>
    <col min="13" max="16384" width="9.00390625" style="2" customWidth="1"/>
  </cols>
  <sheetData>
    <row r="1" ht="13.5">
      <c r="A1" s="321" t="s">
        <v>680</v>
      </c>
    </row>
    <row r="2" ht="18" customHeight="1" thickBot="1">
      <c r="A2" s="1" t="s">
        <v>594</v>
      </c>
    </row>
    <row r="3" spans="1:12" ht="15.75" customHeight="1" thickTop="1">
      <c r="A3" s="317" t="s">
        <v>20</v>
      </c>
      <c r="B3" s="325" t="s">
        <v>21</v>
      </c>
      <c r="C3" s="316"/>
      <c r="D3" s="317"/>
      <c r="E3" s="324" t="s">
        <v>14</v>
      </c>
      <c r="F3" s="319" t="s">
        <v>22</v>
      </c>
      <c r="G3" s="319"/>
      <c r="H3" s="319"/>
      <c r="I3" s="340" t="s">
        <v>23</v>
      </c>
      <c r="J3" s="341"/>
      <c r="K3" s="341"/>
      <c r="L3" s="342" t="s">
        <v>114</v>
      </c>
    </row>
    <row r="4" spans="1:12" ht="15.75" customHeight="1">
      <c r="A4" s="318"/>
      <c r="B4" s="28" t="s">
        <v>24</v>
      </c>
      <c r="C4" s="35" t="s">
        <v>25</v>
      </c>
      <c r="D4" s="35" t="s">
        <v>26</v>
      </c>
      <c r="E4" s="334"/>
      <c r="F4" s="35" t="s">
        <v>24</v>
      </c>
      <c r="G4" s="35" t="s">
        <v>190</v>
      </c>
      <c r="H4" s="35" t="s">
        <v>191</v>
      </c>
      <c r="I4" s="35" t="s">
        <v>24</v>
      </c>
      <c r="J4" s="35" t="s">
        <v>190</v>
      </c>
      <c r="K4" s="45" t="s">
        <v>191</v>
      </c>
      <c r="L4" s="315"/>
    </row>
    <row r="5" spans="1:12" s="79" customFormat="1" ht="18" customHeight="1">
      <c r="A5" s="74" t="s">
        <v>595</v>
      </c>
      <c r="B5" s="83">
        <v>224</v>
      </c>
      <c r="C5" s="75">
        <v>213</v>
      </c>
      <c r="D5" s="75">
        <v>11</v>
      </c>
      <c r="E5" s="75">
        <v>2241</v>
      </c>
      <c r="F5" s="84">
        <v>59510</v>
      </c>
      <c r="G5" s="84">
        <v>30450</v>
      </c>
      <c r="H5" s="84">
        <v>29060</v>
      </c>
      <c r="I5" s="75">
        <v>3458</v>
      </c>
      <c r="J5" s="75">
        <v>1425</v>
      </c>
      <c r="K5" s="75">
        <v>2033</v>
      </c>
      <c r="L5" s="75">
        <v>910</v>
      </c>
    </row>
    <row r="6" spans="1:12" s="79" customFormat="1" ht="18" customHeight="1">
      <c r="A6" s="74">
        <v>9</v>
      </c>
      <c r="B6" s="85">
        <v>225</v>
      </c>
      <c r="C6" s="78">
        <v>213</v>
      </c>
      <c r="D6" s="78">
        <v>12</v>
      </c>
      <c r="E6" s="78">
        <v>2222</v>
      </c>
      <c r="F6" s="86">
        <v>58397</v>
      </c>
      <c r="G6" s="86">
        <v>29848</v>
      </c>
      <c r="H6" s="86">
        <v>28549</v>
      </c>
      <c r="I6" s="78">
        <v>3433</v>
      </c>
      <c r="J6" s="78">
        <v>1419</v>
      </c>
      <c r="K6" s="78">
        <v>2014</v>
      </c>
      <c r="L6" s="78">
        <v>900</v>
      </c>
    </row>
    <row r="7" spans="1:12" s="79" customFormat="1" ht="18" customHeight="1">
      <c r="A7" s="74">
        <v>10</v>
      </c>
      <c r="B7" s="85">
        <v>225</v>
      </c>
      <c r="C7" s="78">
        <v>213</v>
      </c>
      <c r="D7" s="78">
        <v>12</v>
      </c>
      <c r="E7" s="78">
        <v>2213</v>
      </c>
      <c r="F7" s="86">
        <v>57429</v>
      </c>
      <c r="G7" s="86">
        <v>29408</v>
      </c>
      <c r="H7" s="86">
        <v>28021</v>
      </c>
      <c r="I7" s="78">
        <v>3428</v>
      </c>
      <c r="J7" s="78">
        <v>1399</v>
      </c>
      <c r="K7" s="78">
        <v>2029</v>
      </c>
      <c r="L7" s="78">
        <v>929</v>
      </c>
    </row>
    <row r="8" spans="1:12" s="79" customFormat="1" ht="18" customHeight="1">
      <c r="A8" s="285">
        <v>11</v>
      </c>
      <c r="B8" s="87">
        <v>222</v>
      </c>
      <c r="C8" s="86">
        <v>211</v>
      </c>
      <c r="D8" s="86">
        <v>11</v>
      </c>
      <c r="E8" s="86">
        <v>2189</v>
      </c>
      <c r="F8" s="86">
        <v>56814</v>
      </c>
      <c r="G8" s="86">
        <v>29126</v>
      </c>
      <c r="H8" s="86">
        <v>27688</v>
      </c>
      <c r="I8" s="78">
        <v>3407</v>
      </c>
      <c r="J8" s="78">
        <v>1388</v>
      </c>
      <c r="K8" s="78">
        <v>2019</v>
      </c>
      <c r="L8" s="78">
        <v>939</v>
      </c>
    </row>
    <row r="9" spans="1:12" s="79" customFormat="1" ht="18" customHeight="1">
      <c r="A9" s="203">
        <v>12</v>
      </c>
      <c r="B9" s="204">
        <v>127</v>
      </c>
      <c r="C9" s="205">
        <v>119</v>
      </c>
      <c r="D9" s="205">
        <v>8</v>
      </c>
      <c r="E9" s="205">
        <v>1279</v>
      </c>
      <c r="F9" s="205">
        <v>33273</v>
      </c>
      <c r="G9" s="205">
        <v>17045</v>
      </c>
      <c r="H9" s="205">
        <v>16228</v>
      </c>
      <c r="I9" s="205">
        <v>2017</v>
      </c>
      <c r="J9" s="205">
        <v>822</v>
      </c>
      <c r="K9" s="205">
        <v>1195</v>
      </c>
      <c r="L9" s="205">
        <v>534</v>
      </c>
    </row>
    <row r="10" spans="1:12" s="79" customFormat="1" ht="18" customHeight="1">
      <c r="A10" s="203" t="s">
        <v>453</v>
      </c>
      <c r="B10" s="204">
        <v>1</v>
      </c>
      <c r="C10" s="205">
        <v>1</v>
      </c>
      <c r="D10" s="205" t="s">
        <v>596</v>
      </c>
      <c r="E10" s="205">
        <v>18</v>
      </c>
      <c r="F10" s="206">
        <v>697</v>
      </c>
      <c r="G10" s="206">
        <v>350</v>
      </c>
      <c r="H10" s="206">
        <v>347</v>
      </c>
      <c r="I10" s="205">
        <v>24</v>
      </c>
      <c r="J10" s="205">
        <v>17</v>
      </c>
      <c r="K10" s="205">
        <v>7</v>
      </c>
      <c r="L10" s="205">
        <v>4</v>
      </c>
    </row>
    <row r="11" spans="1:12" s="79" customFormat="1" ht="18" customHeight="1">
      <c r="A11" s="203" t="s">
        <v>454</v>
      </c>
      <c r="B11" s="204">
        <v>221</v>
      </c>
      <c r="C11" s="205">
        <v>210</v>
      </c>
      <c r="D11" s="205">
        <v>11</v>
      </c>
      <c r="E11" s="205">
        <v>2169</v>
      </c>
      <c r="F11" s="206">
        <v>55038</v>
      </c>
      <c r="G11" s="206">
        <v>28265</v>
      </c>
      <c r="H11" s="206">
        <v>26773</v>
      </c>
      <c r="I11" s="205">
        <v>3385</v>
      </c>
      <c r="J11" s="205">
        <v>1361</v>
      </c>
      <c r="K11" s="205">
        <v>2024</v>
      </c>
      <c r="L11" s="205">
        <v>951</v>
      </c>
    </row>
    <row r="12" spans="1:12" s="79" customFormat="1" ht="18" customHeight="1">
      <c r="A12" s="203" t="s">
        <v>455</v>
      </c>
      <c r="B12" s="286" t="s">
        <v>435</v>
      </c>
      <c r="C12" s="208" t="s">
        <v>435</v>
      </c>
      <c r="D12" s="208" t="s">
        <v>435</v>
      </c>
      <c r="E12" s="208" t="s">
        <v>435</v>
      </c>
      <c r="F12" s="208" t="s">
        <v>435</v>
      </c>
      <c r="G12" s="208" t="s">
        <v>435</v>
      </c>
      <c r="H12" s="208" t="s">
        <v>435</v>
      </c>
      <c r="I12" s="208" t="s">
        <v>435</v>
      </c>
      <c r="J12" s="208" t="s">
        <v>435</v>
      </c>
      <c r="K12" s="208" t="s">
        <v>435</v>
      </c>
      <c r="L12" s="208" t="s">
        <v>435</v>
      </c>
    </row>
    <row r="13" spans="1:12" s="79" customFormat="1" ht="18" customHeight="1">
      <c r="A13" s="203" t="s">
        <v>456</v>
      </c>
      <c r="B13" s="204">
        <v>82</v>
      </c>
      <c r="C13" s="205">
        <v>79</v>
      </c>
      <c r="D13" s="205">
        <v>3</v>
      </c>
      <c r="E13" s="205">
        <v>914</v>
      </c>
      <c r="F13" s="205">
        <v>24899</v>
      </c>
      <c r="G13" s="205">
        <v>12766</v>
      </c>
      <c r="H13" s="205">
        <v>12133</v>
      </c>
      <c r="I13" s="205">
        <v>1436</v>
      </c>
      <c r="J13" s="205">
        <v>580</v>
      </c>
      <c r="K13" s="205">
        <v>856</v>
      </c>
      <c r="L13" s="205">
        <v>335</v>
      </c>
    </row>
    <row r="14" spans="1:12" s="79" customFormat="1" ht="18" customHeight="1">
      <c r="A14" s="203" t="s">
        <v>457</v>
      </c>
      <c r="B14" s="204">
        <v>45</v>
      </c>
      <c r="C14" s="205">
        <v>40</v>
      </c>
      <c r="D14" s="205">
        <v>5</v>
      </c>
      <c r="E14" s="205">
        <v>365</v>
      </c>
      <c r="F14" s="205">
        <v>8374</v>
      </c>
      <c r="G14" s="205">
        <v>4279</v>
      </c>
      <c r="H14" s="205">
        <v>4095</v>
      </c>
      <c r="I14" s="205">
        <v>581</v>
      </c>
      <c r="J14" s="205">
        <v>242</v>
      </c>
      <c r="K14" s="205">
        <v>339</v>
      </c>
      <c r="L14" s="205">
        <v>199</v>
      </c>
    </row>
    <row r="15" spans="1:12" s="79" customFormat="1" ht="18" customHeight="1">
      <c r="A15" s="74"/>
      <c r="B15" s="85"/>
      <c r="C15" s="78"/>
      <c r="D15" s="78"/>
      <c r="E15" s="78"/>
      <c r="F15" s="86"/>
      <c r="G15" s="86"/>
      <c r="H15" s="86"/>
      <c r="I15" s="78"/>
      <c r="J15" s="78"/>
      <c r="K15" s="78"/>
      <c r="L15" s="78"/>
    </row>
    <row r="16" spans="1:12" s="79" customFormat="1" ht="18" customHeight="1">
      <c r="A16" s="207" t="s">
        <v>99</v>
      </c>
      <c r="B16" s="204">
        <v>28</v>
      </c>
      <c r="C16" s="208">
        <v>27</v>
      </c>
      <c r="D16" s="208">
        <v>1</v>
      </c>
      <c r="E16" s="208">
        <v>373</v>
      </c>
      <c r="F16" s="205">
        <v>10872</v>
      </c>
      <c r="G16" s="209">
        <v>5611</v>
      </c>
      <c r="H16" s="209">
        <v>5261</v>
      </c>
      <c r="I16" s="205">
        <v>574</v>
      </c>
      <c r="J16" s="208">
        <v>224</v>
      </c>
      <c r="K16" s="208">
        <v>350</v>
      </c>
      <c r="L16" s="208">
        <v>135</v>
      </c>
    </row>
    <row r="17" spans="1:12" s="79" customFormat="1" ht="18" customHeight="1">
      <c r="A17" s="207" t="s">
        <v>100</v>
      </c>
      <c r="B17" s="204">
        <v>7</v>
      </c>
      <c r="C17" s="208">
        <v>7</v>
      </c>
      <c r="D17" s="208" t="s">
        <v>435</v>
      </c>
      <c r="E17" s="208">
        <v>126</v>
      </c>
      <c r="F17" s="205">
        <v>3863</v>
      </c>
      <c r="G17" s="209">
        <v>1964</v>
      </c>
      <c r="H17" s="209">
        <v>1899</v>
      </c>
      <c r="I17" s="205">
        <v>186</v>
      </c>
      <c r="J17" s="208">
        <v>71</v>
      </c>
      <c r="K17" s="208">
        <v>115</v>
      </c>
      <c r="L17" s="208">
        <v>21</v>
      </c>
    </row>
    <row r="18" spans="1:12" s="79" customFormat="1" ht="18" customHeight="1">
      <c r="A18" s="207" t="s">
        <v>101</v>
      </c>
      <c r="B18" s="204">
        <v>11</v>
      </c>
      <c r="C18" s="208">
        <v>9</v>
      </c>
      <c r="D18" s="208">
        <v>2</v>
      </c>
      <c r="E18" s="208">
        <v>67</v>
      </c>
      <c r="F18" s="205">
        <v>1606</v>
      </c>
      <c r="G18" s="209">
        <v>840</v>
      </c>
      <c r="H18" s="209">
        <v>766</v>
      </c>
      <c r="I18" s="205">
        <v>116</v>
      </c>
      <c r="J18" s="208">
        <v>55</v>
      </c>
      <c r="K18" s="208">
        <v>61</v>
      </c>
      <c r="L18" s="208">
        <v>21</v>
      </c>
    </row>
    <row r="19" spans="1:12" s="79" customFormat="1" ht="18" customHeight="1">
      <c r="A19" s="207" t="s">
        <v>102</v>
      </c>
      <c r="B19" s="204">
        <v>8</v>
      </c>
      <c r="C19" s="208">
        <v>8</v>
      </c>
      <c r="D19" s="208" t="s">
        <v>435</v>
      </c>
      <c r="E19" s="208">
        <v>80</v>
      </c>
      <c r="F19" s="205">
        <v>2294</v>
      </c>
      <c r="G19" s="209">
        <v>1176</v>
      </c>
      <c r="H19" s="209">
        <v>1118</v>
      </c>
      <c r="I19" s="205">
        <v>127</v>
      </c>
      <c r="J19" s="208">
        <v>57</v>
      </c>
      <c r="K19" s="208">
        <v>70</v>
      </c>
      <c r="L19" s="208">
        <v>43</v>
      </c>
    </row>
    <row r="20" spans="1:12" s="79" customFormat="1" ht="18" customHeight="1">
      <c r="A20" s="207" t="s">
        <v>103</v>
      </c>
      <c r="B20" s="204">
        <v>8</v>
      </c>
      <c r="C20" s="208">
        <v>8</v>
      </c>
      <c r="D20" s="208" t="s">
        <v>435</v>
      </c>
      <c r="E20" s="208">
        <v>81</v>
      </c>
      <c r="F20" s="205">
        <v>1989</v>
      </c>
      <c r="G20" s="209">
        <v>985</v>
      </c>
      <c r="H20" s="209">
        <v>1004</v>
      </c>
      <c r="I20" s="205">
        <v>131</v>
      </c>
      <c r="J20" s="208">
        <v>52</v>
      </c>
      <c r="K20" s="208">
        <v>79</v>
      </c>
      <c r="L20" s="208">
        <v>43</v>
      </c>
    </row>
    <row r="21" spans="1:12" s="79" customFormat="1" ht="18" customHeight="1">
      <c r="A21" s="207" t="s">
        <v>104</v>
      </c>
      <c r="B21" s="204">
        <v>15</v>
      </c>
      <c r="C21" s="208">
        <v>15</v>
      </c>
      <c r="D21" s="208" t="s">
        <v>435</v>
      </c>
      <c r="E21" s="208">
        <v>108</v>
      </c>
      <c r="F21" s="205">
        <v>1996</v>
      </c>
      <c r="G21" s="209">
        <v>1021</v>
      </c>
      <c r="H21" s="209">
        <v>975</v>
      </c>
      <c r="I21" s="205">
        <v>180</v>
      </c>
      <c r="J21" s="208">
        <v>69</v>
      </c>
      <c r="K21" s="208">
        <v>111</v>
      </c>
      <c r="L21" s="208">
        <v>35</v>
      </c>
    </row>
    <row r="22" spans="1:12" s="79" customFormat="1" ht="18" customHeight="1">
      <c r="A22" s="207" t="s">
        <v>105</v>
      </c>
      <c r="B22" s="204">
        <v>5</v>
      </c>
      <c r="C22" s="208">
        <v>5</v>
      </c>
      <c r="D22" s="208" t="s">
        <v>435</v>
      </c>
      <c r="E22" s="208">
        <v>79</v>
      </c>
      <c r="F22" s="205">
        <v>2279</v>
      </c>
      <c r="G22" s="209">
        <v>1169</v>
      </c>
      <c r="H22" s="209">
        <v>1110</v>
      </c>
      <c r="I22" s="205">
        <v>122</v>
      </c>
      <c r="J22" s="208">
        <v>52</v>
      </c>
      <c r="K22" s="208">
        <v>70</v>
      </c>
      <c r="L22" s="208">
        <v>37</v>
      </c>
    </row>
    <row r="23" spans="1:12" s="79" customFormat="1" ht="18" customHeight="1">
      <c r="A23" s="77"/>
      <c r="B23" s="204"/>
      <c r="C23" s="78"/>
      <c r="D23" s="78"/>
      <c r="E23" s="78"/>
      <c r="F23" s="205"/>
      <c r="G23" s="86"/>
      <c r="H23" s="86"/>
      <c r="I23" s="205"/>
      <c r="J23" s="78"/>
      <c r="K23" s="78"/>
      <c r="L23" s="78"/>
    </row>
    <row r="24" spans="1:12" s="79" customFormat="1" ht="18" customHeight="1">
      <c r="A24" s="210" t="s">
        <v>106</v>
      </c>
      <c r="B24" s="204">
        <v>14</v>
      </c>
      <c r="C24" s="205">
        <v>10</v>
      </c>
      <c r="D24" s="205">
        <v>4</v>
      </c>
      <c r="E24" s="205">
        <v>79</v>
      </c>
      <c r="F24" s="205">
        <v>1506</v>
      </c>
      <c r="G24" s="205">
        <v>759</v>
      </c>
      <c r="H24" s="205">
        <v>747</v>
      </c>
      <c r="I24" s="205">
        <v>130</v>
      </c>
      <c r="J24" s="205">
        <v>56</v>
      </c>
      <c r="K24" s="205">
        <v>74</v>
      </c>
      <c r="L24" s="205">
        <v>49</v>
      </c>
    </row>
    <row r="25" spans="1:12" s="79" customFormat="1" ht="18" customHeight="1">
      <c r="A25" s="76" t="s">
        <v>458</v>
      </c>
      <c r="B25" s="85">
        <v>1</v>
      </c>
      <c r="C25" s="184">
        <v>1</v>
      </c>
      <c r="D25" s="184" t="s">
        <v>435</v>
      </c>
      <c r="E25" s="184">
        <v>13</v>
      </c>
      <c r="F25" s="78">
        <v>388</v>
      </c>
      <c r="G25" s="186">
        <v>190</v>
      </c>
      <c r="H25" s="186">
        <v>198</v>
      </c>
      <c r="I25" s="78">
        <v>21</v>
      </c>
      <c r="J25" s="184">
        <v>8</v>
      </c>
      <c r="K25" s="184">
        <v>13</v>
      </c>
      <c r="L25" s="184">
        <v>4</v>
      </c>
    </row>
    <row r="26" spans="1:12" s="79" customFormat="1" ht="18" customHeight="1">
      <c r="A26" s="76" t="s">
        <v>459</v>
      </c>
      <c r="B26" s="85">
        <v>4</v>
      </c>
      <c r="C26" s="184">
        <v>3</v>
      </c>
      <c r="D26" s="184">
        <v>1</v>
      </c>
      <c r="E26" s="184">
        <v>23</v>
      </c>
      <c r="F26" s="78">
        <v>367</v>
      </c>
      <c r="G26" s="186">
        <v>185</v>
      </c>
      <c r="H26" s="186">
        <v>182</v>
      </c>
      <c r="I26" s="78">
        <v>37</v>
      </c>
      <c r="J26" s="184">
        <v>18</v>
      </c>
      <c r="K26" s="184">
        <v>19</v>
      </c>
      <c r="L26" s="184">
        <v>17</v>
      </c>
    </row>
    <row r="27" spans="1:12" s="79" customFormat="1" ht="18" customHeight="1">
      <c r="A27" s="76" t="s">
        <v>460</v>
      </c>
      <c r="B27" s="85">
        <v>1</v>
      </c>
      <c r="C27" s="184">
        <v>1</v>
      </c>
      <c r="D27" s="184" t="s">
        <v>435</v>
      </c>
      <c r="E27" s="184">
        <v>6</v>
      </c>
      <c r="F27" s="78">
        <v>73</v>
      </c>
      <c r="G27" s="186">
        <v>43</v>
      </c>
      <c r="H27" s="186">
        <v>30</v>
      </c>
      <c r="I27" s="78">
        <v>11</v>
      </c>
      <c r="J27" s="184">
        <v>5</v>
      </c>
      <c r="K27" s="184">
        <v>6</v>
      </c>
      <c r="L27" s="184">
        <v>5</v>
      </c>
    </row>
    <row r="28" spans="1:12" s="79" customFormat="1" ht="18" customHeight="1">
      <c r="A28" s="76" t="s">
        <v>461</v>
      </c>
      <c r="B28" s="85">
        <v>5</v>
      </c>
      <c r="C28" s="184">
        <v>4</v>
      </c>
      <c r="D28" s="184">
        <v>1</v>
      </c>
      <c r="E28" s="184">
        <v>28</v>
      </c>
      <c r="F28" s="78">
        <v>582</v>
      </c>
      <c r="G28" s="186">
        <v>291</v>
      </c>
      <c r="H28" s="186">
        <v>291</v>
      </c>
      <c r="I28" s="78">
        <v>48</v>
      </c>
      <c r="J28" s="184">
        <v>19</v>
      </c>
      <c r="K28" s="184">
        <v>29</v>
      </c>
      <c r="L28" s="184">
        <v>17</v>
      </c>
    </row>
    <row r="29" spans="1:12" s="79" customFormat="1" ht="18" customHeight="1">
      <c r="A29" s="76" t="s">
        <v>462</v>
      </c>
      <c r="B29" s="85">
        <v>3</v>
      </c>
      <c r="C29" s="184">
        <v>1</v>
      </c>
      <c r="D29" s="184">
        <v>2</v>
      </c>
      <c r="E29" s="184">
        <v>9</v>
      </c>
      <c r="F29" s="78">
        <v>96</v>
      </c>
      <c r="G29" s="186">
        <v>50</v>
      </c>
      <c r="H29" s="186">
        <v>46</v>
      </c>
      <c r="I29" s="78">
        <v>13</v>
      </c>
      <c r="J29" s="184">
        <v>6</v>
      </c>
      <c r="K29" s="184">
        <v>7</v>
      </c>
      <c r="L29" s="184">
        <v>6</v>
      </c>
    </row>
    <row r="30" spans="1:12" s="79" customFormat="1" ht="18" customHeight="1">
      <c r="A30" s="210" t="s">
        <v>107</v>
      </c>
      <c r="B30" s="204">
        <v>15</v>
      </c>
      <c r="C30" s="205">
        <v>15</v>
      </c>
      <c r="D30" s="205" t="s">
        <v>596</v>
      </c>
      <c r="E30" s="205">
        <v>173</v>
      </c>
      <c r="F30" s="205">
        <v>4591</v>
      </c>
      <c r="G30" s="205">
        <v>2335</v>
      </c>
      <c r="H30" s="205">
        <v>2256</v>
      </c>
      <c r="I30" s="205">
        <v>266</v>
      </c>
      <c r="J30" s="205">
        <v>112</v>
      </c>
      <c r="K30" s="205">
        <v>154</v>
      </c>
      <c r="L30" s="205">
        <v>95</v>
      </c>
    </row>
    <row r="31" spans="1:12" s="79" customFormat="1" ht="18" customHeight="1">
      <c r="A31" s="76" t="s">
        <v>463</v>
      </c>
      <c r="B31" s="85">
        <v>4</v>
      </c>
      <c r="C31" s="184">
        <v>4</v>
      </c>
      <c r="D31" s="184" t="s">
        <v>596</v>
      </c>
      <c r="E31" s="184">
        <v>59</v>
      </c>
      <c r="F31" s="78">
        <v>1609</v>
      </c>
      <c r="G31" s="186">
        <v>812</v>
      </c>
      <c r="H31" s="186">
        <v>797</v>
      </c>
      <c r="I31" s="78">
        <v>86</v>
      </c>
      <c r="J31" s="184">
        <v>33</v>
      </c>
      <c r="K31" s="184">
        <v>53</v>
      </c>
      <c r="L31" s="184">
        <v>34</v>
      </c>
    </row>
    <row r="32" spans="1:12" s="79" customFormat="1" ht="18" customHeight="1">
      <c r="A32" s="76" t="s">
        <v>464</v>
      </c>
      <c r="B32" s="85">
        <v>2</v>
      </c>
      <c r="C32" s="184">
        <v>2</v>
      </c>
      <c r="D32" s="184" t="s">
        <v>596</v>
      </c>
      <c r="E32" s="184">
        <v>26</v>
      </c>
      <c r="F32" s="78">
        <v>802</v>
      </c>
      <c r="G32" s="186">
        <v>414</v>
      </c>
      <c r="H32" s="186">
        <v>388</v>
      </c>
      <c r="I32" s="78">
        <v>41</v>
      </c>
      <c r="J32" s="184">
        <v>16</v>
      </c>
      <c r="K32" s="184">
        <v>25</v>
      </c>
      <c r="L32" s="184">
        <v>8</v>
      </c>
    </row>
    <row r="33" spans="1:12" s="79" customFormat="1" ht="18" customHeight="1">
      <c r="A33" s="76" t="s">
        <v>465</v>
      </c>
      <c r="B33" s="85">
        <v>3</v>
      </c>
      <c r="C33" s="184">
        <v>3</v>
      </c>
      <c r="D33" s="184" t="s">
        <v>596</v>
      </c>
      <c r="E33" s="184">
        <v>27</v>
      </c>
      <c r="F33" s="78">
        <v>701</v>
      </c>
      <c r="G33" s="186">
        <v>360</v>
      </c>
      <c r="H33" s="186">
        <v>341</v>
      </c>
      <c r="I33" s="78">
        <v>42</v>
      </c>
      <c r="J33" s="184">
        <v>20</v>
      </c>
      <c r="K33" s="184">
        <v>22</v>
      </c>
      <c r="L33" s="184">
        <v>18</v>
      </c>
    </row>
    <row r="34" spans="1:12" s="79" customFormat="1" ht="18" customHeight="1">
      <c r="A34" s="76" t="s">
        <v>466</v>
      </c>
      <c r="B34" s="85">
        <v>1</v>
      </c>
      <c r="C34" s="184">
        <v>1</v>
      </c>
      <c r="D34" s="184" t="s">
        <v>596</v>
      </c>
      <c r="E34" s="184">
        <v>20</v>
      </c>
      <c r="F34" s="78">
        <v>557</v>
      </c>
      <c r="G34" s="186">
        <v>295</v>
      </c>
      <c r="H34" s="186">
        <v>262</v>
      </c>
      <c r="I34" s="78">
        <v>32</v>
      </c>
      <c r="J34" s="184">
        <v>13</v>
      </c>
      <c r="K34" s="184">
        <v>19</v>
      </c>
      <c r="L34" s="184">
        <v>4</v>
      </c>
    </row>
    <row r="35" spans="1:12" s="79" customFormat="1" ht="18" customHeight="1">
      <c r="A35" s="76" t="s">
        <v>467</v>
      </c>
      <c r="B35" s="85">
        <v>1</v>
      </c>
      <c r="C35" s="184">
        <v>1</v>
      </c>
      <c r="D35" s="184" t="s">
        <v>596</v>
      </c>
      <c r="E35" s="184">
        <v>14</v>
      </c>
      <c r="F35" s="78">
        <v>293</v>
      </c>
      <c r="G35" s="186">
        <v>130</v>
      </c>
      <c r="H35" s="186">
        <v>163</v>
      </c>
      <c r="I35" s="78">
        <v>21</v>
      </c>
      <c r="J35" s="184">
        <v>11</v>
      </c>
      <c r="K35" s="184">
        <v>10</v>
      </c>
      <c r="L35" s="184">
        <v>7</v>
      </c>
    </row>
    <row r="36" spans="1:12" s="79" customFormat="1" ht="18" customHeight="1">
      <c r="A36" s="76" t="s">
        <v>468</v>
      </c>
      <c r="B36" s="85">
        <v>2</v>
      </c>
      <c r="C36" s="184">
        <v>2</v>
      </c>
      <c r="D36" s="184" t="s">
        <v>596</v>
      </c>
      <c r="E36" s="184">
        <v>14</v>
      </c>
      <c r="F36" s="78">
        <v>364</v>
      </c>
      <c r="G36" s="186">
        <v>181</v>
      </c>
      <c r="H36" s="186">
        <v>183</v>
      </c>
      <c r="I36" s="78">
        <v>24</v>
      </c>
      <c r="J36" s="184">
        <v>11</v>
      </c>
      <c r="K36" s="184">
        <v>13</v>
      </c>
      <c r="L36" s="184">
        <v>12</v>
      </c>
    </row>
    <row r="37" spans="1:12" s="79" customFormat="1" ht="18" customHeight="1">
      <c r="A37" s="76" t="s">
        <v>469</v>
      </c>
      <c r="B37" s="85">
        <v>1</v>
      </c>
      <c r="C37" s="184">
        <v>1</v>
      </c>
      <c r="D37" s="184" t="s">
        <v>596</v>
      </c>
      <c r="E37" s="184">
        <v>3</v>
      </c>
      <c r="F37" s="78">
        <v>19</v>
      </c>
      <c r="G37" s="186">
        <v>5</v>
      </c>
      <c r="H37" s="186">
        <v>14</v>
      </c>
      <c r="I37" s="78">
        <v>6</v>
      </c>
      <c r="J37" s="184">
        <v>1</v>
      </c>
      <c r="K37" s="184">
        <v>5</v>
      </c>
      <c r="L37" s="184">
        <v>5</v>
      </c>
    </row>
    <row r="38" spans="1:12" s="79" customFormat="1" ht="18" customHeight="1">
      <c r="A38" s="76" t="s">
        <v>470</v>
      </c>
      <c r="B38" s="85">
        <v>1</v>
      </c>
      <c r="C38" s="184">
        <v>1</v>
      </c>
      <c r="D38" s="184" t="s">
        <v>596</v>
      </c>
      <c r="E38" s="184">
        <v>10</v>
      </c>
      <c r="F38" s="78">
        <v>246</v>
      </c>
      <c r="G38" s="186">
        <v>138</v>
      </c>
      <c r="H38" s="186">
        <v>108</v>
      </c>
      <c r="I38" s="78">
        <v>14</v>
      </c>
      <c r="J38" s="184">
        <v>7</v>
      </c>
      <c r="K38" s="184">
        <v>7</v>
      </c>
      <c r="L38" s="184">
        <v>7</v>
      </c>
    </row>
    <row r="39" spans="1:12" s="79" customFormat="1" ht="18" customHeight="1">
      <c r="A39" s="210" t="s">
        <v>108</v>
      </c>
      <c r="B39" s="204">
        <v>13</v>
      </c>
      <c r="C39" s="205">
        <v>12</v>
      </c>
      <c r="D39" s="205">
        <v>1</v>
      </c>
      <c r="E39" s="205">
        <v>78</v>
      </c>
      <c r="F39" s="205">
        <v>1419</v>
      </c>
      <c r="G39" s="205">
        <v>745</v>
      </c>
      <c r="H39" s="205">
        <v>674</v>
      </c>
      <c r="I39" s="205">
        <v>131</v>
      </c>
      <c r="J39" s="205">
        <v>53</v>
      </c>
      <c r="K39" s="205">
        <v>78</v>
      </c>
      <c r="L39" s="205">
        <v>37</v>
      </c>
    </row>
    <row r="40" spans="1:12" s="79" customFormat="1" ht="18" customHeight="1">
      <c r="A40" s="80" t="s">
        <v>471</v>
      </c>
      <c r="B40" s="85">
        <v>3</v>
      </c>
      <c r="C40" s="184">
        <v>3</v>
      </c>
      <c r="D40" s="184" t="s">
        <v>435</v>
      </c>
      <c r="E40" s="184">
        <v>14</v>
      </c>
      <c r="F40" s="78">
        <v>97</v>
      </c>
      <c r="G40" s="186">
        <v>51</v>
      </c>
      <c r="H40" s="186">
        <v>46</v>
      </c>
      <c r="I40" s="78">
        <v>24</v>
      </c>
      <c r="J40" s="184">
        <v>10</v>
      </c>
      <c r="K40" s="184">
        <v>14</v>
      </c>
      <c r="L40" s="184">
        <v>7</v>
      </c>
    </row>
    <row r="41" spans="1:12" s="79" customFormat="1" ht="18" customHeight="1">
      <c r="A41" s="80" t="s">
        <v>472</v>
      </c>
      <c r="B41" s="85">
        <v>2</v>
      </c>
      <c r="C41" s="184">
        <v>2</v>
      </c>
      <c r="D41" s="184" t="s">
        <v>435</v>
      </c>
      <c r="E41" s="184">
        <v>12</v>
      </c>
      <c r="F41" s="78">
        <v>233</v>
      </c>
      <c r="G41" s="186">
        <v>126</v>
      </c>
      <c r="H41" s="186">
        <v>107</v>
      </c>
      <c r="I41" s="78">
        <v>23</v>
      </c>
      <c r="J41" s="184">
        <v>10</v>
      </c>
      <c r="K41" s="184">
        <v>13</v>
      </c>
      <c r="L41" s="184">
        <v>5</v>
      </c>
    </row>
    <row r="42" spans="1:12" s="79" customFormat="1" ht="18" customHeight="1">
      <c r="A42" s="80" t="s">
        <v>473</v>
      </c>
      <c r="B42" s="85">
        <v>4</v>
      </c>
      <c r="C42" s="184">
        <v>3</v>
      </c>
      <c r="D42" s="184">
        <v>1</v>
      </c>
      <c r="E42" s="184">
        <v>28</v>
      </c>
      <c r="F42" s="78">
        <v>623</v>
      </c>
      <c r="G42" s="186">
        <v>332</v>
      </c>
      <c r="H42" s="186">
        <v>291</v>
      </c>
      <c r="I42" s="78">
        <v>43</v>
      </c>
      <c r="J42" s="184">
        <v>17</v>
      </c>
      <c r="K42" s="184">
        <v>26</v>
      </c>
      <c r="L42" s="184">
        <v>8</v>
      </c>
    </row>
    <row r="43" spans="1:12" s="79" customFormat="1" ht="18" customHeight="1">
      <c r="A43" s="80" t="s">
        <v>474</v>
      </c>
      <c r="B43" s="85">
        <v>1</v>
      </c>
      <c r="C43" s="184">
        <v>1</v>
      </c>
      <c r="D43" s="184" t="s">
        <v>435</v>
      </c>
      <c r="E43" s="184">
        <v>7</v>
      </c>
      <c r="F43" s="78">
        <v>211</v>
      </c>
      <c r="G43" s="186">
        <v>110</v>
      </c>
      <c r="H43" s="186">
        <v>101</v>
      </c>
      <c r="I43" s="78">
        <v>14</v>
      </c>
      <c r="J43" s="184">
        <v>5</v>
      </c>
      <c r="K43" s="184">
        <v>9</v>
      </c>
      <c r="L43" s="184">
        <v>4</v>
      </c>
    </row>
    <row r="44" spans="1:12" s="79" customFormat="1" ht="18" customHeight="1">
      <c r="A44" s="80" t="s">
        <v>475</v>
      </c>
      <c r="B44" s="85">
        <v>3</v>
      </c>
      <c r="C44" s="184">
        <v>3</v>
      </c>
      <c r="D44" s="184" t="s">
        <v>435</v>
      </c>
      <c r="E44" s="184">
        <v>17</v>
      </c>
      <c r="F44" s="78">
        <v>255</v>
      </c>
      <c r="G44" s="186">
        <v>126</v>
      </c>
      <c r="H44" s="186">
        <v>129</v>
      </c>
      <c r="I44" s="78">
        <v>27</v>
      </c>
      <c r="J44" s="184">
        <v>11</v>
      </c>
      <c r="K44" s="184">
        <v>16</v>
      </c>
      <c r="L44" s="184">
        <v>13</v>
      </c>
    </row>
    <row r="45" spans="1:12" s="79" customFormat="1" ht="18" customHeight="1">
      <c r="A45" s="210" t="s">
        <v>109</v>
      </c>
      <c r="B45" s="204">
        <v>3</v>
      </c>
      <c r="C45" s="205">
        <v>3</v>
      </c>
      <c r="D45" s="205" t="s">
        <v>596</v>
      </c>
      <c r="E45" s="205">
        <v>35</v>
      </c>
      <c r="F45" s="205">
        <v>858</v>
      </c>
      <c r="G45" s="205">
        <v>440</v>
      </c>
      <c r="H45" s="205">
        <v>418</v>
      </c>
      <c r="I45" s="205">
        <v>54</v>
      </c>
      <c r="J45" s="205">
        <v>21</v>
      </c>
      <c r="K45" s="205">
        <v>33</v>
      </c>
      <c r="L45" s="205">
        <v>18</v>
      </c>
    </row>
    <row r="46" spans="1:12" s="66" customFormat="1" ht="18" customHeight="1">
      <c r="A46" s="76" t="s">
        <v>476</v>
      </c>
      <c r="B46" s="85">
        <v>3</v>
      </c>
      <c r="C46" s="184">
        <v>3</v>
      </c>
      <c r="D46" s="184" t="s">
        <v>596</v>
      </c>
      <c r="E46" s="184">
        <v>35</v>
      </c>
      <c r="F46" s="78">
        <v>858</v>
      </c>
      <c r="G46" s="186">
        <v>440</v>
      </c>
      <c r="H46" s="186">
        <v>418</v>
      </c>
      <c r="I46" s="78">
        <v>54</v>
      </c>
      <c r="J46" s="184">
        <v>21</v>
      </c>
      <c r="K46" s="184">
        <v>33</v>
      </c>
      <c r="L46" s="184">
        <v>18</v>
      </c>
    </row>
    <row r="47" spans="1:12" ht="13.5">
      <c r="A47" s="76" t="s">
        <v>477</v>
      </c>
      <c r="B47" s="85">
        <v>3</v>
      </c>
      <c r="C47" s="184">
        <v>3</v>
      </c>
      <c r="D47" s="184" t="s">
        <v>435</v>
      </c>
      <c r="E47" s="184">
        <v>16</v>
      </c>
      <c r="F47" s="78">
        <v>237</v>
      </c>
      <c r="G47" s="186">
        <v>108</v>
      </c>
      <c r="H47" s="186">
        <v>129</v>
      </c>
      <c r="I47" s="78">
        <v>33</v>
      </c>
      <c r="J47" s="184">
        <v>17</v>
      </c>
      <c r="K47" s="184">
        <v>16</v>
      </c>
      <c r="L47" s="184">
        <v>16</v>
      </c>
    </row>
    <row r="48" spans="1:12" ht="13.5">
      <c r="A48" s="76" t="s">
        <v>478</v>
      </c>
      <c r="B48" s="85">
        <v>4</v>
      </c>
      <c r="C48" s="184">
        <v>4</v>
      </c>
      <c r="D48" s="184" t="s">
        <v>435</v>
      </c>
      <c r="E48" s="184">
        <v>23</v>
      </c>
      <c r="F48" s="78">
        <v>226</v>
      </c>
      <c r="G48" s="186">
        <v>110</v>
      </c>
      <c r="H48" s="186">
        <v>116</v>
      </c>
      <c r="I48" s="78">
        <v>37</v>
      </c>
      <c r="J48" s="184">
        <v>16</v>
      </c>
      <c r="K48" s="184">
        <v>21</v>
      </c>
      <c r="L48" s="184">
        <v>8</v>
      </c>
    </row>
    <row r="49" spans="1:12" ht="13.5">
      <c r="A49" s="76" t="s">
        <v>479</v>
      </c>
      <c r="B49" s="85">
        <v>2</v>
      </c>
      <c r="C49" s="184">
        <v>2</v>
      </c>
      <c r="D49" s="184" t="s">
        <v>435</v>
      </c>
      <c r="E49" s="184">
        <v>8</v>
      </c>
      <c r="F49" s="78">
        <v>55</v>
      </c>
      <c r="G49" s="186">
        <v>30</v>
      </c>
      <c r="H49" s="186">
        <v>25</v>
      </c>
      <c r="I49" s="78">
        <v>14</v>
      </c>
      <c r="J49" s="184">
        <v>7</v>
      </c>
      <c r="K49" s="184">
        <v>7</v>
      </c>
      <c r="L49" s="184">
        <v>7</v>
      </c>
    </row>
    <row r="50" spans="1:12" ht="13.5">
      <c r="A50" s="76" t="s">
        <v>480</v>
      </c>
      <c r="B50" s="85">
        <v>4</v>
      </c>
      <c r="C50" s="184">
        <v>4</v>
      </c>
      <c r="D50" s="184" t="s">
        <v>435</v>
      </c>
      <c r="E50" s="184">
        <v>25</v>
      </c>
      <c r="F50" s="78">
        <v>468</v>
      </c>
      <c r="G50" s="186">
        <v>236</v>
      </c>
      <c r="H50" s="186">
        <v>232</v>
      </c>
      <c r="I50" s="78">
        <v>42</v>
      </c>
      <c r="J50" s="184">
        <v>16</v>
      </c>
      <c r="K50" s="184">
        <v>26</v>
      </c>
      <c r="L50" s="184">
        <v>10</v>
      </c>
    </row>
    <row r="51" spans="1:12" ht="13.5">
      <c r="A51" s="76" t="s">
        <v>481</v>
      </c>
      <c r="B51" s="85">
        <v>2</v>
      </c>
      <c r="C51" s="184">
        <v>2</v>
      </c>
      <c r="D51" s="184" t="s">
        <v>435</v>
      </c>
      <c r="E51" s="184">
        <v>17</v>
      </c>
      <c r="F51" s="78">
        <v>420</v>
      </c>
      <c r="G51" s="186">
        <v>213</v>
      </c>
      <c r="H51" s="186">
        <v>207</v>
      </c>
      <c r="I51" s="78">
        <v>26</v>
      </c>
      <c r="J51" s="184">
        <v>11</v>
      </c>
      <c r="K51" s="184">
        <v>15</v>
      </c>
      <c r="L51" s="184">
        <v>9</v>
      </c>
    </row>
    <row r="52" spans="1:12" ht="13.5">
      <c r="A52" s="76" t="s">
        <v>482</v>
      </c>
      <c r="B52" s="85">
        <v>2</v>
      </c>
      <c r="C52" s="184">
        <v>2</v>
      </c>
      <c r="D52" s="184" t="s">
        <v>435</v>
      </c>
      <c r="E52" s="184">
        <v>12</v>
      </c>
      <c r="F52" s="78">
        <v>256</v>
      </c>
      <c r="G52" s="186">
        <v>136</v>
      </c>
      <c r="H52" s="186">
        <v>120</v>
      </c>
      <c r="I52" s="78">
        <v>23</v>
      </c>
      <c r="J52" s="184">
        <v>9</v>
      </c>
      <c r="K52" s="184">
        <v>14</v>
      </c>
      <c r="L52" s="184">
        <v>6</v>
      </c>
    </row>
    <row r="53" spans="1:12" ht="13.5">
      <c r="A53" s="210" t="s">
        <v>110</v>
      </c>
      <c r="B53" s="204">
        <v>32</v>
      </c>
      <c r="C53" s="205">
        <v>31</v>
      </c>
      <c r="D53" s="205">
        <v>1</v>
      </c>
      <c r="E53" s="205">
        <v>411</v>
      </c>
      <c r="F53" s="205">
        <v>11519</v>
      </c>
      <c r="G53" s="205">
        <v>5972</v>
      </c>
      <c r="H53" s="205">
        <v>5547</v>
      </c>
      <c r="I53" s="205">
        <v>604</v>
      </c>
      <c r="J53" s="205">
        <v>222</v>
      </c>
      <c r="K53" s="205">
        <v>382</v>
      </c>
      <c r="L53" s="205">
        <v>188</v>
      </c>
    </row>
    <row r="54" spans="1:12" ht="13.5">
      <c r="A54" s="76" t="s">
        <v>483</v>
      </c>
      <c r="B54" s="85">
        <v>6</v>
      </c>
      <c r="C54" s="184">
        <v>6</v>
      </c>
      <c r="D54" s="184" t="s">
        <v>435</v>
      </c>
      <c r="E54" s="184">
        <v>86</v>
      </c>
      <c r="F54" s="78">
        <v>2511</v>
      </c>
      <c r="G54" s="186">
        <v>1287</v>
      </c>
      <c r="H54" s="186">
        <v>1224</v>
      </c>
      <c r="I54" s="78">
        <v>132</v>
      </c>
      <c r="J54" s="184">
        <v>45</v>
      </c>
      <c r="K54" s="184">
        <v>87</v>
      </c>
      <c r="L54" s="184">
        <v>40</v>
      </c>
    </row>
    <row r="55" spans="1:12" ht="13.5">
      <c r="A55" s="76" t="s">
        <v>484</v>
      </c>
      <c r="B55" s="85">
        <v>3</v>
      </c>
      <c r="C55" s="184">
        <v>3</v>
      </c>
      <c r="D55" s="184" t="s">
        <v>435</v>
      </c>
      <c r="E55" s="184">
        <v>41</v>
      </c>
      <c r="F55" s="78">
        <v>1111</v>
      </c>
      <c r="G55" s="186">
        <v>576</v>
      </c>
      <c r="H55" s="186">
        <v>535</v>
      </c>
      <c r="I55" s="78">
        <v>62</v>
      </c>
      <c r="J55" s="184">
        <v>25</v>
      </c>
      <c r="K55" s="184">
        <v>37</v>
      </c>
      <c r="L55" s="184">
        <v>11</v>
      </c>
    </row>
    <row r="56" spans="1:12" ht="13.5">
      <c r="A56" s="76" t="s">
        <v>485</v>
      </c>
      <c r="B56" s="85">
        <v>3</v>
      </c>
      <c r="C56" s="184">
        <v>2</v>
      </c>
      <c r="D56" s="184">
        <v>1</v>
      </c>
      <c r="E56" s="184">
        <v>24</v>
      </c>
      <c r="F56" s="78">
        <v>681</v>
      </c>
      <c r="G56" s="186">
        <v>359</v>
      </c>
      <c r="H56" s="186">
        <v>322</v>
      </c>
      <c r="I56" s="78">
        <v>36</v>
      </c>
      <c r="J56" s="184">
        <v>11</v>
      </c>
      <c r="K56" s="184">
        <v>25</v>
      </c>
      <c r="L56" s="184">
        <v>8</v>
      </c>
    </row>
    <row r="57" spans="1:12" ht="13.5">
      <c r="A57" s="76" t="s">
        <v>486</v>
      </c>
      <c r="B57" s="85">
        <v>2</v>
      </c>
      <c r="C57" s="184">
        <v>2</v>
      </c>
      <c r="D57" s="184" t="s">
        <v>435</v>
      </c>
      <c r="E57" s="184">
        <v>32</v>
      </c>
      <c r="F57" s="78">
        <v>981</v>
      </c>
      <c r="G57" s="186">
        <v>549</v>
      </c>
      <c r="H57" s="186">
        <v>432</v>
      </c>
      <c r="I57" s="78">
        <v>46</v>
      </c>
      <c r="J57" s="184">
        <v>14</v>
      </c>
      <c r="K57" s="184">
        <v>32</v>
      </c>
      <c r="L57" s="184">
        <v>10</v>
      </c>
    </row>
    <row r="58" spans="1:12" ht="13.5">
      <c r="A58" s="76" t="s">
        <v>487</v>
      </c>
      <c r="B58" s="85">
        <v>3</v>
      </c>
      <c r="C58" s="184">
        <v>3</v>
      </c>
      <c r="D58" s="184" t="s">
        <v>435</v>
      </c>
      <c r="E58" s="184">
        <v>41</v>
      </c>
      <c r="F58" s="78">
        <v>1189</v>
      </c>
      <c r="G58" s="186">
        <v>613</v>
      </c>
      <c r="H58" s="186">
        <v>576</v>
      </c>
      <c r="I58" s="78">
        <v>59</v>
      </c>
      <c r="J58" s="184">
        <v>20</v>
      </c>
      <c r="K58" s="184">
        <v>39</v>
      </c>
      <c r="L58" s="184">
        <v>28</v>
      </c>
    </row>
    <row r="59" spans="1:12" ht="13.5">
      <c r="A59" s="76" t="s">
        <v>488</v>
      </c>
      <c r="B59" s="85">
        <v>1</v>
      </c>
      <c r="C59" s="184">
        <v>1</v>
      </c>
      <c r="D59" s="184" t="s">
        <v>435</v>
      </c>
      <c r="E59" s="184">
        <v>17</v>
      </c>
      <c r="F59" s="78">
        <v>514</v>
      </c>
      <c r="G59" s="186">
        <v>255</v>
      </c>
      <c r="H59" s="186">
        <v>259</v>
      </c>
      <c r="I59" s="78">
        <v>23</v>
      </c>
      <c r="J59" s="184">
        <v>7</v>
      </c>
      <c r="K59" s="184">
        <v>16</v>
      </c>
      <c r="L59" s="184">
        <v>2</v>
      </c>
    </row>
    <row r="60" spans="1:12" ht="13.5">
      <c r="A60" s="76" t="s">
        <v>489</v>
      </c>
      <c r="B60" s="85">
        <v>4</v>
      </c>
      <c r="C60" s="184">
        <v>4</v>
      </c>
      <c r="D60" s="184" t="s">
        <v>435</v>
      </c>
      <c r="E60" s="184">
        <v>50</v>
      </c>
      <c r="F60" s="78">
        <v>1294</v>
      </c>
      <c r="G60" s="186">
        <v>655</v>
      </c>
      <c r="H60" s="186">
        <v>639</v>
      </c>
      <c r="I60" s="78">
        <v>72</v>
      </c>
      <c r="J60" s="184">
        <v>27</v>
      </c>
      <c r="K60" s="184">
        <v>45</v>
      </c>
      <c r="L60" s="184">
        <v>18</v>
      </c>
    </row>
    <row r="61" spans="1:12" ht="13.5">
      <c r="A61" s="76" t="s">
        <v>490</v>
      </c>
      <c r="B61" s="85">
        <v>1</v>
      </c>
      <c r="C61" s="184">
        <v>1</v>
      </c>
      <c r="D61" s="184" t="s">
        <v>435</v>
      </c>
      <c r="E61" s="184">
        <v>6</v>
      </c>
      <c r="F61" s="78">
        <v>47</v>
      </c>
      <c r="G61" s="186">
        <v>30</v>
      </c>
      <c r="H61" s="186">
        <v>17</v>
      </c>
      <c r="I61" s="78">
        <v>9</v>
      </c>
      <c r="J61" s="184">
        <v>4</v>
      </c>
      <c r="K61" s="184">
        <v>5</v>
      </c>
      <c r="L61" s="184">
        <v>3</v>
      </c>
    </row>
    <row r="62" spans="1:12" ht="13.5">
      <c r="A62" s="76" t="s">
        <v>491</v>
      </c>
      <c r="B62" s="85">
        <v>2</v>
      </c>
      <c r="C62" s="184">
        <v>2</v>
      </c>
      <c r="D62" s="184" t="s">
        <v>435</v>
      </c>
      <c r="E62" s="184">
        <v>29</v>
      </c>
      <c r="F62" s="78">
        <v>907</v>
      </c>
      <c r="G62" s="186">
        <v>490</v>
      </c>
      <c r="H62" s="186">
        <v>417</v>
      </c>
      <c r="I62" s="78">
        <v>43</v>
      </c>
      <c r="J62" s="184">
        <v>18</v>
      </c>
      <c r="K62" s="184">
        <v>25</v>
      </c>
      <c r="L62" s="184">
        <v>7</v>
      </c>
    </row>
    <row r="63" spans="1:12" ht="13.5">
      <c r="A63" s="76" t="s">
        <v>492</v>
      </c>
      <c r="B63" s="85">
        <v>4</v>
      </c>
      <c r="C63" s="184">
        <v>4</v>
      </c>
      <c r="D63" s="184" t="s">
        <v>435</v>
      </c>
      <c r="E63" s="184">
        <v>50</v>
      </c>
      <c r="F63" s="78">
        <v>1310</v>
      </c>
      <c r="G63" s="186">
        <v>666</v>
      </c>
      <c r="H63" s="186">
        <v>644</v>
      </c>
      <c r="I63" s="78">
        <v>70</v>
      </c>
      <c r="J63" s="184">
        <v>30</v>
      </c>
      <c r="K63" s="184">
        <v>40</v>
      </c>
      <c r="L63" s="184">
        <v>33</v>
      </c>
    </row>
    <row r="64" spans="1:12" ht="13.5">
      <c r="A64" s="76" t="s">
        <v>493</v>
      </c>
      <c r="B64" s="85">
        <v>3</v>
      </c>
      <c r="C64" s="184">
        <v>3</v>
      </c>
      <c r="D64" s="184" t="s">
        <v>435</v>
      </c>
      <c r="E64" s="184">
        <v>35</v>
      </c>
      <c r="F64" s="78">
        <v>974</v>
      </c>
      <c r="G64" s="186">
        <v>492</v>
      </c>
      <c r="H64" s="186">
        <v>482</v>
      </c>
      <c r="I64" s="78">
        <v>52</v>
      </c>
      <c r="J64" s="184">
        <v>21</v>
      </c>
      <c r="K64" s="184">
        <v>31</v>
      </c>
      <c r="L64" s="184">
        <v>28</v>
      </c>
    </row>
    <row r="65" spans="1:12" ht="13.5">
      <c r="A65" s="210" t="s">
        <v>111</v>
      </c>
      <c r="B65" s="204">
        <v>17</v>
      </c>
      <c r="C65" s="205">
        <v>17</v>
      </c>
      <c r="D65" s="205" t="s">
        <v>596</v>
      </c>
      <c r="E65" s="205">
        <v>157</v>
      </c>
      <c r="F65" s="205">
        <v>3900</v>
      </c>
      <c r="G65" s="205">
        <v>2036</v>
      </c>
      <c r="H65" s="205">
        <v>1864</v>
      </c>
      <c r="I65" s="205">
        <v>241</v>
      </c>
      <c r="J65" s="205">
        <v>108</v>
      </c>
      <c r="K65" s="205">
        <v>133</v>
      </c>
      <c r="L65" s="205">
        <v>69</v>
      </c>
    </row>
    <row r="66" spans="1:12" ht="13.5">
      <c r="A66" s="76" t="s">
        <v>494</v>
      </c>
      <c r="B66" s="85">
        <v>2</v>
      </c>
      <c r="C66" s="184">
        <v>2</v>
      </c>
      <c r="D66" s="184" t="s">
        <v>435</v>
      </c>
      <c r="E66" s="184">
        <v>30</v>
      </c>
      <c r="F66" s="78">
        <v>893</v>
      </c>
      <c r="G66" s="186">
        <v>467</v>
      </c>
      <c r="H66" s="186">
        <v>426</v>
      </c>
      <c r="I66" s="78">
        <v>42</v>
      </c>
      <c r="J66" s="184">
        <v>18</v>
      </c>
      <c r="K66" s="184">
        <v>24</v>
      </c>
      <c r="L66" s="184">
        <v>6</v>
      </c>
    </row>
    <row r="67" spans="1:12" ht="13.5">
      <c r="A67" s="76" t="s">
        <v>495</v>
      </c>
      <c r="B67" s="85">
        <v>1</v>
      </c>
      <c r="C67" s="184">
        <v>1</v>
      </c>
      <c r="D67" s="184" t="s">
        <v>435</v>
      </c>
      <c r="E67" s="184">
        <v>12</v>
      </c>
      <c r="F67" s="78">
        <v>296</v>
      </c>
      <c r="G67" s="186">
        <v>161</v>
      </c>
      <c r="H67" s="186">
        <v>135</v>
      </c>
      <c r="I67" s="78">
        <v>17</v>
      </c>
      <c r="J67" s="184">
        <v>8</v>
      </c>
      <c r="K67" s="184">
        <v>9</v>
      </c>
      <c r="L67" s="184">
        <v>2</v>
      </c>
    </row>
    <row r="68" spans="1:12" ht="13.5">
      <c r="A68" s="76" t="s">
        <v>496</v>
      </c>
      <c r="B68" s="85">
        <v>2</v>
      </c>
      <c r="C68" s="184">
        <v>2</v>
      </c>
      <c r="D68" s="184" t="s">
        <v>435</v>
      </c>
      <c r="E68" s="184">
        <v>18</v>
      </c>
      <c r="F68" s="78">
        <v>386</v>
      </c>
      <c r="G68" s="186">
        <v>198</v>
      </c>
      <c r="H68" s="186">
        <v>188</v>
      </c>
      <c r="I68" s="78">
        <v>28</v>
      </c>
      <c r="J68" s="184">
        <v>11</v>
      </c>
      <c r="K68" s="184">
        <v>17</v>
      </c>
      <c r="L68" s="184">
        <v>15</v>
      </c>
    </row>
    <row r="69" spans="1:12" ht="13.5">
      <c r="A69" s="76" t="s">
        <v>497</v>
      </c>
      <c r="B69" s="85">
        <v>4</v>
      </c>
      <c r="C69" s="184">
        <v>4</v>
      </c>
      <c r="D69" s="184" t="s">
        <v>435</v>
      </c>
      <c r="E69" s="184">
        <v>28</v>
      </c>
      <c r="F69" s="78">
        <v>625</v>
      </c>
      <c r="G69" s="186">
        <v>336</v>
      </c>
      <c r="H69" s="186">
        <v>289</v>
      </c>
      <c r="I69" s="78">
        <v>44</v>
      </c>
      <c r="J69" s="184">
        <v>20</v>
      </c>
      <c r="K69" s="184">
        <v>24</v>
      </c>
      <c r="L69" s="184">
        <v>8</v>
      </c>
    </row>
    <row r="70" spans="1:12" ht="13.5">
      <c r="A70" s="76" t="s">
        <v>498</v>
      </c>
      <c r="B70" s="85">
        <v>4</v>
      </c>
      <c r="C70" s="184">
        <v>4</v>
      </c>
      <c r="D70" s="184" t="s">
        <v>435</v>
      </c>
      <c r="E70" s="184">
        <v>28</v>
      </c>
      <c r="F70" s="78">
        <v>597</v>
      </c>
      <c r="G70" s="186">
        <v>315</v>
      </c>
      <c r="H70" s="186">
        <v>282</v>
      </c>
      <c r="I70" s="78">
        <v>47</v>
      </c>
      <c r="J70" s="184">
        <v>21</v>
      </c>
      <c r="K70" s="184">
        <v>26</v>
      </c>
      <c r="L70" s="184">
        <v>12</v>
      </c>
    </row>
    <row r="71" spans="1:12" ht="13.5">
      <c r="A71" s="76" t="s">
        <v>499</v>
      </c>
      <c r="B71" s="85">
        <v>1</v>
      </c>
      <c r="C71" s="184">
        <v>1</v>
      </c>
      <c r="D71" s="184" t="s">
        <v>435</v>
      </c>
      <c r="E71" s="184">
        <v>9</v>
      </c>
      <c r="F71" s="78">
        <v>245</v>
      </c>
      <c r="G71" s="186">
        <v>135</v>
      </c>
      <c r="H71" s="186">
        <v>110</v>
      </c>
      <c r="I71" s="78">
        <v>14</v>
      </c>
      <c r="J71" s="184">
        <v>7</v>
      </c>
      <c r="K71" s="184">
        <v>7</v>
      </c>
      <c r="L71" s="184">
        <v>8</v>
      </c>
    </row>
    <row r="72" spans="1:12" ht="13.5">
      <c r="A72" s="76" t="s">
        <v>500</v>
      </c>
      <c r="B72" s="85">
        <v>1</v>
      </c>
      <c r="C72" s="184">
        <v>1</v>
      </c>
      <c r="D72" s="184" t="s">
        <v>435</v>
      </c>
      <c r="E72" s="184">
        <v>13</v>
      </c>
      <c r="F72" s="78">
        <v>371</v>
      </c>
      <c r="G72" s="186">
        <v>193</v>
      </c>
      <c r="H72" s="186">
        <v>178</v>
      </c>
      <c r="I72" s="78">
        <v>17</v>
      </c>
      <c r="J72" s="184">
        <v>8</v>
      </c>
      <c r="K72" s="184">
        <v>9</v>
      </c>
      <c r="L72" s="184">
        <v>8</v>
      </c>
    </row>
    <row r="73" spans="1:12" ht="13.5">
      <c r="A73" s="76" t="s">
        <v>501</v>
      </c>
      <c r="B73" s="85">
        <v>1</v>
      </c>
      <c r="C73" s="184">
        <v>1</v>
      </c>
      <c r="D73" s="184" t="s">
        <v>435</v>
      </c>
      <c r="E73" s="184">
        <v>11</v>
      </c>
      <c r="F73" s="78">
        <v>261</v>
      </c>
      <c r="G73" s="186">
        <v>125</v>
      </c>
      <c r="H73" s="186">
        <v>136</v>
      </c>
      <c r="I73" s="78">
        <v>18</v>
      </c>
      <c r="J73" s="184">
        <v>8</v>
      </c>
      <c r="K73" s="184">
        <v>10</v>
      </c>
      <c r="L73" s="184">
        <v>7</v>
      </c>
    </row>
    <row r="74" spans="1:12" ht="13.5">
      <c r="A74" s="76" t="s">
        <v>502</v>
      </c>
      <c r="B74" s="85">
        <v>1</v>
      </c>
      <c r="C74" s="184">
        <v>1</v>
      </c>
      <c r="D74" s="184" t="s">
        <v>435</v>
      </c>
      <c r="E74" s="184">
        <v>8</v>
      </c>
      <c r="F74" s="78">
        <v>226</v>
      </c>
      <c r="G74" s="186">
        <v>106</v>
      </c>
      <c r="H74" s="186">
        <v>120</v>
      </c>
      <c r="I74" s="78">
        <v>14</v>
      </c>
      <c r="J74" s="184">
        <v>7</v>
      </c>
      <c r="K74" s="184">
        <v>7</v>
      </c>
      <c r="L74" s="184">
        <v>3</v>
      </c>
    </row>
    <row r="75" spans="1:12" ht="13.5">
      <c r="A75" s="210" t="s">
        <v>112</v>
      </c>
      <c r="B75" s="204">
        <v>16</v>
      </c>
      <c r="C75" s="205">
        <v>16</v>
      </c>
      <c r="D75" s="287" t="s">
        <v>596</v>
      </c>
      <c r="E75" s="205">
        <v>144</v>
      </c>
      <c r="F75" s="205">
        <v>3507</v>
      </c>
      <c r="G75" s="205">
        <v>1768</v>
      </c>
      <c r="H75" s="205">
        <v>1739</v>
      </c>
      <c r="I75" s="205">
        <v>223</v>
      </c>
      <c r="J75" s="205">
        <v>93</v>
      </c>
      <c r="K75" s="205">
        <v>130</v>
      </c>
      <c r="L75" s="205">
        <v>57</v>
      </c>
    </row>
    <row r="76" spans="1:12" ht="13.5">
      <c r="A76" s="76" t="s">
        <v>503</v>
      </c>
      <c r="B76" s="85">
        <v>3</v>
      </c>
      <c r="C76" s="184">
        <v>3</v>
      </c>
      <c r="D76" s="184" t="s">
        <v>435</v>
      </c>
      <c r="E76" s="184">
        <v>16</v>
      </c>
      <c r="F76" s="78">
        <v>137</v>
      </c>
      <c r="G76" s="186">
        <v>73</v>
      </c>
      <c r="H76" s="186">
        <v>64</v>
      </c>
      <c r="I76" s="78">
        <v>27</v>
      </c>
      <c r="J76" s="184">
        <v>13</v>
      </c>
      <c r="K76" s="184">
        <v>14</v>
      </c>
      <c r="L76" s="184">
        <v>5</v>
      </c>
    </row>
    <row r="77" spans="1:12" ht="13.5">
      <c r="A77" s="76" t="s">
        <v>504</v>
      </c>
      <c r="B77" s="85">
        <v>1</v>
      </c>
      <c r="C77" s="184">
        <v>1</v>
      </c>
      <c r="D77" s="184" t="s">
        <v>435</v>
      </c>
      <c r="E77" s="184">
        <v>6</v>
      </c>
      <c r="F77" s="78">
        <v>134</v>
      </c>
      <c r="G77" s="186">
        <v>63</v>
      </c>
      <c r="H77" s="186">
        <v>71</v>
      </c>
      <c r="I77" s="78">
        <v>12</v>
      </c>
      <c r="J77" s="184">
        <v>5</v>
      </c>
      <c r="K77" s="184">
        <v>7</v>
      </c>
      <c r="L77" s="184">
        <v>1</v>
      </c>
    </row>
    <row r="78" spans="1:12" ht="13.5">
      <c r="A78" s="76" t="s">
        <v>505</v>
      </c>
      <c r="B78" s="85">
        <v>1</v>
      </c>
      <c r="C78" s="184">
        <v>1</v>
      </c>
      <c r="D78" s="184" t="s">
        <v>435</v>
      </c>
      <c r="E78" s="184">
        <v>13</v>
      </c>
      <c r="F78" s="78">
        <v>377</v>
      </c>
      <c r="G78" s="186">
        <v>181</v>
      </c>
      <c r="H78" s="186">
        <v>196</v>
      </c>
      <c r="I78" s="78">
        <v>18</v>
      </c>
      <c r="J78" s="184">
        <v>7</v>
      </c>
      <c r="K78" s="184">
        <v>11</v>
      </c>
      <c r="L78" s="184">
        <v>4</v>
      </c>
    </row>
    <row r="79" spans="1:12" ht="13.5">
      <c r="A79" s="76" t="s">
        <v>506</v>
      </c>
      <c r="B79" s="85">
        <v>1</v>
      </c>
      <c r="C79" s="184">
        <v>1</v>
      </c>
      <c r="D79" s="184" t="s">
        <v>435</v>
      </c>
      <c r="E79" s="184">
        <v>19</v>
      </c>
      <c r="F79" s="78">
        <v>606</v>
      </c>
      <c r="G79" s="186">
        <v>317</v>
      </c>
      <c r="H79" s="186">
        <v>289</v>
      </c>
      <c r="I79" s="78">
        <v>28</v>
      </c>
      <c r="J79" s="184">
        <v>10</v>
      </c>
      <c r="K79" s="184">
        <v>18</v>
      </c>
      <c r="L79" s="184">
        <v>3</v>
      </c>
    </row>
    <row r="80" spans="1:12" ht="13.5">
      <c r="A80" s="76" t="s">
        <v>507</v>
      </c>
      <c r="B80" s="85">
        <v>2</v>
      </c>
      <c r="C80" s="184">
        <v>2</v>
      </c>
      <c r="D80" s="184" t="s">
        <v>435</v>
      </c>
      <c r="E80" s="184">
        <v>19</v>
      </c>
      <c r="F80" s="78">
        <v>402</v>
      </c>
      <c r="G80" s="186">
        <v>212</v>
      </c>
      <c r="H80" s="186">
        <v>190</v>
      </c>
      <c r="I80" s="78">
        <v>27</v>
      </c>
      <c r="J80" s="184">
        <v>12</v>
      </c>
      <c r="K80" s="184">
        <v>15</v>
      </c>
      <c r="L80" s="184">
        <v>7</v>
      </c>
    </row>
    <row r="81" spans="1:12" ht="13.5">
      <c r="A81" s="76" t="s">
        <v>508</v>
      </c>
      <c r="B81" s="85">
        <v>4</v>
      </c>
      <c r="C81" s="184">
        <v>4</v>
      </c>
      <c r="D81" s="184" t="s">
        <v>435</v>
      </c>
      <c r="E81" s="184">
        <v>46</v>
      </c>
      <c r="F81" s="78">
        <v>1361</v>
      </c>
      <c r="G81" s="186">
        <v>683</v>
      </c>
      <c r="H81" s="186">
        <v>678</v>
      </c>
      <c r="I81" s="78">
        <v>69</v>
      </c>
      <c r="J81" s="184">
        <v>29</v>
      </c>
      <c r="K81" s="184">
        <v>40</v>
      </c>
      <c r="L81" s="184">
        <v>22</v>
      </c>
    </row>
    <row r="82" spans="1:12" ht="13.5">
      <c r="A82" s="76" t="s">
        <v>509</v>
      </c>
      <c r="B82" s="85">
        <v>1</v>
      </c>
      <c r="C82" s="184">
        <v>1</v>
      </c>
      <c r="D82" s="184" t="s">
        <v>435</v>
      </c>
      <c r="E82" s="184">
        <v>8</v>
      </c>
      <c r="F82" s="78">
        <v>191</v>
      </c>
      <c r="G82" s="186">
        <v>97</v>
      </c>
      <c r="H82" s="186">
        <v>94</v>
      </c>
      <c r="I82" s="78">
        <v>13</v>
      </c>
      <c r="J82" s="184">
        <v>6</v>
      </c>
      <c r="K82" s="184">
        <v>7</v>
      </c>
      <c r="L82" s="184">
        <v>3</v>
      </c>
    </row>
    <row r="83" spans="1:12" ht="13.5">
      <c r="A83" s="76" t="s">
        <v>510</v>
      </c>
      <c r="B83" s="85">
        <v>2</v>
      </c>
      <c r="C83" s="184">
        <v>2</v>
      </c>
      <c r="D83" s="184" t="s">
        <v>435</v>
      </c>
      <c r="E83" s="184">
        <v>10</v>
      </c>
      <c r="F83" s="78">
        <v>92</v>
      </c>
      <c r="G83" s="186">
        <v>37</v>
      </c>
      <c r="H83" s="186">
        <v>55</v>
      </c>
      <c r="I83" s="78">
        <v>17</v>
      </c>
      <c r="J83" s="184">
        <v>6</v>
      </c>
      <c r="K83" s="184">
        <v>11</v>
      </c>
      <c r="L83" s="184">
        <v>6</v>
      </c>
    </row>
    <row r="84" spans="1:12" ht="13.5">
      <c r="A84" s="76" t="s">
        <v>511</v>
      </c>
      <c r="B84" s="85">
        <v>1</v>
      </c>
      <c r="C84" s="184">
        <v>1</v>
      </c>
      <c r="D84" s="184" t="s">
        <v>435</v>
      </c>
      <c r="E84" s="184">
        <v>7</v>
      </c>
      <c r="F84" s="78">
        <v>207</v>
      </c>
      <c r="G84" s="186">
        <v>105</v>
      </c>
      <c r="H84" s="186">
        <v>102</v>
      </c>
      <c r="I84" s="78">
        <v>12</v>
      </c>
      <c r="J84" s="184">
        <v>5</v>
      </c>
      <c r="K84" s="184">
        <v>7</v>
      </c>
      <c r="L84" s="184">
        <v>6</v>
      </c>
    </row>
    <row r="85" spans="1:12" ht="13.5">
      <c r="A85" s="210" t="s">
        <v>113</v>
      </c>
      <c r="B85" s="204">
        <v>13</v>
      </c>
      <c r="C85" s="205">
        <v>11</v>
      </c>
      <c r="D85" s="205">
        <v>2</v>
      </c>
      <c r="E85" s="205">
        <v>95</v>
      </c>
      <c r="F85" s="205">
        <v>1874</v>
      </c>
      <c r="G85" s="205">
        <v>961</v>
      </c>
      <c r="H85" s="205">
        <v>913</v>
      </c>
      <c r="I85" s="205">
        <v>149</v>
      </c>
      <c r="J85" s="205">
        <v>57</v>
      </c>
      <c r="K85" s="205">
        <v>92</v>
      </c>
      <c r="L85" s="205">
        <v>51</v>
      </c>
    </row>
    <row r="86" spans="1:12" ht="13.5">
      <c r="A86" s="76" t="s">
        <v>512</v>
      </c>
      <c r="B86" s="85">
        <v>10</v>
      </c>
      <c r="C86" s="184">
        <v>9</v>
      </c>
      <c r="D86" s="184">
        <v>1</v>
      </c>
      <c r="E86" s="184">
        <v>83</v>
      </c>
      <c r="F86" s="78">
        <v>1784</v>
      </c>
      <c r="G86" s="186">
        <v>913</v>
      </c>
      <c r="H86" s="186">
        <v>871</v>
      </c>
      <c r="I86" s="78">
        <v>130</v>
      </c>
      <c r="J86" s="184">
        <v>48</v>
      </c>
      <c r="K86" s="184">
        <v>82</v>
      </c>
      <c r="L86" s="184">
        <v>45</v>
      </c>
    </row>
    <row r="87" spans="1:12" ht="13.5">
      <c r="A87" s="76" t="s">
        <v>513</v>
      </c>
      <c r="B87" s="85">
        <v>2</v>
      </c>
      <c r="C87" s="184">
        <v>1</v>
      </c>
      <c r="D87" s="184">
        <v>1</v>
      </c>
      <c r="E87" s="184">
        <v>6</v>
      </c>
      <c r="F87" s="78">
        <v>61</v>
      </c>
      <c r="G87" s="186">
        <v>29</v>
      </c>
      <c r="H87" s="186">
        <v>32</v>
      </c>
      <c r="I87" s="78">
        <v>10</v>
      </c>
      <c r="J87" s="184">
        <v>5</v>
      </c>
      <c r="K87" s="184">
        <v>5</v>
      </c>
      <c r="L87" s="184">
        <v>2</v>
      </c>
    </row>
    <row r="88" spans="1:12" ht="13.5">
      <c r="A88" s="81" t="s">
        <v>514</v>
      </c>
      <c r="B88" s="88">
        <v>1</v>
      </c>
      <c r="C88" s="185">
        <v>1</v>
      </c>
      <c r="D88" s="185" t="s">
        <v>596</v>
      </c>
      <c r="E88" s="185">
        <v>6</v>
      </c>
      <c r="F88" s="82">
        <v>29</v>
      </c>
      <c r="G88" s="187">
        <v>19</v>
      </c>
      <c r="H88" s="187">
        <v>10</v>
      </c>
      <c r="I88" s="82">
        <v>9</v>
      </c>
      <c r="J88" s="185">
        <v>4</v>
      </c>
      <c r="K88" s="185">
        <v>5</v>
      </c>
      <c r="L88" s="185">
        <v>4</v>
      </c>
    </row>
    <row r="89" ht="13.5">
      <c r="J89" s="23" t="s">
        <v>27</v>
      </c>
    </row>
  </sheetData>
  <mergeCells count="6">
    <mergeCell ref="I3:K3"/>
    <mergeCell ref="L3:L4"/>
    <mergeCell ref="B3:D3"/>
    <mergeCell ref="A3:A4"/>
    <mergeCell ref="E3:E4"/>
    <mergeCell ref="F3:H3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rowBreaks count="1" manualBreakCount="1">
    <brk id="44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9.00390625" defaultRowHeight="13.5"/>
  <cols>
    <col min="1" max="1" width="12.50390625" style="2" customWidth="1"/>
    <col min="2" max="7" width="13.125" style="2" customWidth="1"/>
    <col min="8" max="16384" width="9.00390625" style="2" customWidth="1"/>
  </cols>
  <sheetData>
    <row r="1" ht="13.5">
      <c r="A1" s="321" t="s">
        <v>680</v>
      </c>
    </row>
    <row r="2" ht="14.25" thickBot="1">
      <c r="A2" s="1" t="s">
        <v>665</v>
      </c>
    </row>
    <row r="3" spans="1:7" ht="14.25" thickTop="1">
      <c r="A3" s="317" t="s">
        <v>403</v>
      </c>
      <c r="B3" s="319" t="s">
        <v>666</v>
      </c>
      <c r="C3" s="319"/>
      <c r="D3" s="319"/>
      <c r="E3" s="466" t="s">
        <v>667</v>
      </c>
      <c r="F3" s="466"/>
      <c r="G3" s="424"/>
    </row>
    <row r="4" spans="1:7" ht="13.5">
      <c r="A4" s="318"/>
      <c r="B4" s="4" t="s">
        <v>584</v>
      </c>
      <c r="C4" s="4" t="s">
        <v>585</v>
      </c>
      <c r="D4" s="4" t="s">
        <v>586</v>
      </c>
      <c r="E4" s="271" t="s">
        <v>587</v>
      </c>
      <c r="F4" s="271" t="s">
        <v>588</v>
      </c>
      <c r="G4" s="272" t="s">
        <v>586</v>
      </c>
    </row>
    <row r="5" spans="1:7" ht="14.25" customHeight="1">
      <c r="A5" s="151" t="s">
        <v>321</v>
      </c>
      <c r="B5" s="103">
        <v>208221</v>
      </c>
      <c r="C5" s="103">
        <v>58846</v>
      </c>
      <c r="D5" s="152">
        <v>267067</v>
      </c>
      <c r="E5" s="273">
        <v>206400</v>
      </c>
      <c r="F5" s="273">
        <v>64956</v>
      </c>
      <c r="G5" s="273">
        <v>271356</v>
      </c>
    </row>
    <row r="6" spans="1:7" ht="14.25" customHeight="1">
      <c r="A6" s="146"/>
      <c r="B6" s="103"/>
      <c r="C6" s="103"/>
      <c r="D6" s="103"/>
      <c r="E6" s="223"/>
      <c r="F6" s="223"/>
      <c r="G6" s="223"/>
    </row>
    <row r="7" spans="1:7" ht="14.25" customHeight="1">
      <c r="A7" s="146" t="s">
        <v>404</v>
      </c>
      <c r="B7" s="103">
        <v>101179</v>
      </c>
      <c r="C7" s="103">
        <v>23291</v>
      </c>
      <c r="D7" s="103">
        <v>124470</v>
      </c>
      <c r="E7" s="223">
        <v>100018</v>
      </c>
      <c r="F7" s="223">
        <v>26061</v>
      </c>
      <c r="G7" s="223">
        <v>126079</v>
      </c>
    </row>
    <row r="8" spans="1:7" ht="14.25" customHeight="1">
      <c r="A8" s="146" t="s">
        <v>99</v>
      </c>
      <c r="B8" s="103">
        <v>50956</v>
      </c>
      <c r="C8" s="103">
        <v>12387</v>
      </c>
      <c r="D8" s="103">
        <v>63343</v>
      </c>
      <c r="E8" s="223">
        <v>50134</v>
      </c>
      <c r="F8" s="223">
        <v>14186</v>
      </c>
      <c r="G8" s="223">
        <v>64320</v>
      </c>
    </row>
    <row r="9" spans="1:7" ht="14.25" customHeight="1">
      <c r="A9" s="146" t="s">
        <v>100</v>
      </c>
      <c r="B9" s="103">
        <v>12575</v>
      </c>
      <c r="C9" s="103">
        <v>2222</v>
      </c>
      <c r="D9" s="103">
        <v>14797</v>
      </c>
      <c r="E9" s="223">
        <v>12707</v>
      </c>
      <c r="F9" s="223">
        <v>2430</v>
      </c>
      <c r="G9" s="223">
        <v>15137</v>
      </c>
    </row>
    <row r="10" spans="1:7" ht="14.25" customHeight="1">
      <c r="A10" s="146" t="s">
        <v>101</v>
      </c>
      <c r="B10" s="103">
        <v>6484</v>
      </c>
      <c r="C10" s="103">
        <v>1307</v>
      </c>
      <c r="D10" s="103">
        <v>7791</v>
      </c>
      <c r="E10" s="223">
        <v>6174</v>
      </c>
      <c r="F10" s="223">
        <v>1614</v>
      </c>
      <c r="G10" s="223">
        <v>7788</v>
      </c>
    </row>
    <row r="11" spans="1:7" ht="14.25" customHeight="1">
      <c r="A11" s="146" t="s">
        <v>102</v>
      </c>
      <c r="B11" s="103">
        <v>8477</v>
      </c>
      <c r="C11" s="103">
        <v>2008</v>
      </c>
      <c r="D11" s="103">
        <v>10485</v>
      </c>
      <c r="E11" s="223">
        <v>8425</v>
      </c>
      <c r="F11" s="223">
        <v>2079</v>
      </c>
      <c r="G11" s="223">
        <v>10504</v>
      </c>
    </row>
    <row r="12" spans="1:7" ht="14.25" customHeight="1">
      <c r="A12" s="146" t="s">
        <v>103</v>
      </c>
      <c r="B12" s="103">
        <v>8234</v>
      </c>
      <c r="C12" s="103">
        <v>918</v>
      </c>
      <c r="D12" s="103">
        <v>9152</v>
      </c>
      <c r="E12" s="223">
        <v>8282</v>
      </c>
      <c r="F12" s="223">
        <v>1020</v>
      </c>
      <c r="G12" s="223">
        <v>9302</v>
      </c>
    </row>
    <row r="13" spans="1:7" ht="14.25" customHeight="1">
      <c r="A13" s="146" t="s">
        <v>104</v>
      </c>
      <c r="B13" s="103">
        <v>7314</v>
      </c>
      <c r="C13" s="103">
        <v>2190</v>
      </c>
      <c r="D13" s="103">
        <v>9504</v>
      </c>
      <c r="E13" s="223">
        <v>7291</v>
      </c>
      <c r="F13" s="223">
        <v>2245</v>
      </c>
      <c r="G13" s="223">
        <v>9536</v>
      </c>
    </row>
    <row r="14" spans="1:7" ht="14.25" customHeight="1">
      <c r="A14" s="146" t="s">
        <v>105</v>
      </c>
      <c r="B14" s="103">
        <v>7139</v>
      </c>
      <c r="C14" s="103">
        <v>2259</v>
      </c>
      <c r="D14" s="103">
        <v>9398</v>
      </c>
      <c r="E14" s="223">
        <v>7005</v>
      </c>
      <c r="F14" s="223">
        <v>2487</v>
      </c>
      <c r="G14" s="223">
        <v>9492</v>
      </c>
    </row>
    <row r="15" spans="1:7" ht="14.25" customHeight="1">
      <c r="A15" s="146"/>
      <c r="B15" s="103"/>
      <c r="C15" s="103"/>
      <c r="D15" s="103"/>
      <c r="E15" s="223"/>
      <c r="F15" s="223"/>
      <c r="G15" s="223"/>
    </row>
    <row r="16" spans="1:7" ht="14.25" customHeight="1">
      <c r="A16" s="146" t="s">
        <v>405</v>
      </c>
      <c r="B16" s="103">
        <v>107042</v>
      </c>
      <c r="C16" s="103">
        <v>35555</v>
      </c>
      <c r="D16" s="103">
        <v>142597</v>
      </c>
      <c r="E16" s="223">
        <v>106382</v>
      </c>
      <c r="F16" s="223">
        <v>38895</v>
      </c>
      <c r="G16" s="223">
        <v>145277</v>
      </c>
    </row>
    <row r="17" spans="1:7" ht="14.25" customHeight="1">
      <c r="A17" s="146" t="s">
        <v>106</v>
      </c>
      <c r="B17" s="103">
        <v>5670</v>
      </c>
      <c r="C17" s="103">
        <v>1520</v>
      </c>
      <c r="D17" s="103">
        <v>7190</v>
      </c>
      <c r="E17" s="223">
        <v>5479</v>
      </c>
      <c r="F17" s="223">
        <v>1845</v>
      </c>
      <c r="G17" s="223">
        <v>7324</v>
      </c>
    </row>
    <row r="18" spans="1:7" ht="14.25" customHeight="1">
      <c r="A18" s="146" t="s">
        <v>107</v>
      </c>
      <c r="B18" s="103">
        <v>15986</v>
      </c>
      <c r="C18" s="103">
        <v>4292</v>
      </c>
      <c r="D18" s="103">
        <v>20278</v>
      </c>
      <c r="E18" s="223">
        <v>15723</v>
      </c>
      <c r="F18" s="223">
        <v>4902</v>
      </c>
      <c r="G18" s="223">
        <v>20625</v>
      </c>
    </row>
    <row r="19" spans="1:7" ht="14.25" customHeight="1">
      <c r="A19" s="146" t="s">
        <v>108</v>
      </c>
      <c r="B19" s="103">
        <v>5309</v>
      </c>
      <c r="C19" s="103">
        <v>3777</v>
      </c>
      <c r="D19" s="103">
        <v>9086</v>
      </c>
      <c r="E19" s="223">
        <v>5070</v>
      </c>
      <c r="F19" s="223">
        <v>3914</v>
      </c>
      <c r="G19" s="223">
        <v>8984</v>
      </c>
    </row>
    <row r="20" spans="1:7" ht="14.25" customHeight="1">
      <c r="A20" s="146" t="s">
        <v>109</v>
      </c>
      <c r="B20" s="103">
        <v>9010</v>
      </c>
      <c r="C20" s="103">
        <v>4810</v>
      </c>
      <c r="D20" s="103">
        <v>13820</v>
      </c>
      <c r="E20" s="223">
        <v>8820</v>
      </c>
      <c r="F20" s="223">
        <v>5043</v>
      </c>
      <c r="G20" s="223">
        <v>13863</v>
      </c>
    </row>
    <row r="21" spans="1:7" ht="14.25" customHeight="1">
      <c r="A21" s="146" t="s">
        <v>110</v>
      </c>
      <c r="B21" s="103">
        <v>37663</v>
      </c>
      <c r="C21" s="103">
        <v>9962</v>
      </c>
      <c r="D21" s="103">
        <v>47625</v>
      </c>
      <c r="E21" s="223">
        <v>38146</v>
      </c>
      <c r="F21" s="223">
        <v>11018</v>
      </c>
      <c r="G21" s="223">
        <v>49164</v>
      </c>
    </row>
    <row r="22" spans="1:7" ht="14.25" customHeight="1">
      <c r="A22" s="146" t="s">
        <v>111</v>
      </c>
      <c r="B22" s="103">
        <v>12630</v>
      </c>
      <c r="C22" s="103">
        <v>6425</v>
      </c>
      <c r="D22" s="103">
        <v>19055</v>
      </c>
      <c r="E22" s="223">
        <v>12496</v>
      </c>
      <c r="F22" s="223">
        <v>7003</v>
      </c>
      <c r="G22" s="223">
        <v>19499</v>
      </c>
    </row>
    <row r="23" spans="1:7" ht="14.25" customHeight="1">
      <c r="A23" s="146" t="s">
        <v>112</v>
      </c>
      <c r="B23" s="103">
        <v>14092</v>
      </c>
      <c r="C23" s="103">
        <v>2703</v>
      </c>
      <c r="D23" s="103">
        <v>16795</v>
      </c>
      <c r="E23" s="223">
        <v>14017</v>
      </c>
      <c r="F23" s="223">
        <v>3046</v>
      </c>
      <c r="G23" s="223">
        <v>17063</v>
      </c>
    </row>
    <row r="24" spans="1:7" ht="14.25" customHeight="1">
      <c r="A24" s="153" t="s">
        <v>113</v>
      </c>
      <c r="B24" s="154">
        <v>6682</v>
      </c>
      <c r="C24" s="154">
        <v>2066</v>
      </c>
      <c r="D24" s="154">
        <v>8748</v>
      </c>
      <c r="E24" s="225">
        <v>6631</v>
      </c>
      <c r="F24" s="225">
        <v>2124</v>
      </c>
      <c r="G24" s="225">
        <v>8755</v>
      </c>
    </row>
    <row r="25" spans="1:7" ht="13.5">
      <c r="A25" s="302" t="s">
        <v>406</v>
      </c>
      <c r="B25" s="302"/>
      <c r="D25" s="23"/>
      <c r="E25" s="302" t="s">
        <v>407</v>
      </c>
      <c r="F25" s="302"/>
      <c r="G25" s="302"/>
    </row>
    <row r="26" spans="4:5" ht="13.5">
      <c r="D26" s="23"/>
      <c r="E26" s="23"/>
    </row>
    <row r="27" spans="4:5" ht="13.5">
      <c r="D27" s="23"/>
      <c r="E27" s="23"/>
    </row>
    <row r="28" spans="4:5" ht="13.5">
      <c r="D28" s="23"/>
      <c r="E28" s="23"/>
    </row>
    <row r="29" spans="4:5" ht="13.5">
      <c r="D29" s="23"/>
      <c r="E29" s="23"/>
    </row>
    <row r="30" spans="4:5" ht="13.5">
      <c r="D30" s="23"/>
      <c r="E30" s="23"/>
    </row>
  </sheetData>
  <mergeCells count="5">
    <mergeCell ref="E25:G25"/>
    <mergeCell ref="A25:B25"/>
    <mergeCell ref="B3:D3"/>
    <mergeCell ref="E3:G3"/>
    <mergeCell ref="A3:A4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300" verticalDpi="300" orientation="portrait" paperSize="9" scale="95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16" width="5.25390625" style="2" customWidth="1"/>
    <col min="17" max="16384" width="9.00390625" style="2" customWidth="1"/>
  </cols>
  <sheetData>
    <row r="1" ht="13.5">
      <c r="A1" s="321" t="s">
        <v>680</v>
      </c>
    </row>
    <row r="2" ht="14.25" thickBot="1">
      <c r="A2" s="1" t="s">
        <v>668</v>
      </c>
    </row>
    <row r="3" spans="1:16" ht="14.25" thickTop="1">
      <c r="A3" s="329" t="s">
        <v>254</v>
      </c>
      <c r="B3" s="340" t="s">
        <v>408</v>
      </c>
      <c r="C3" s="341"/>
      <c r="D3" s="311"/>
      <c r="E3" s="340" t="s">
        <v>409</v>
      </c>
      <c r="F3" s="341"/>
      <c r="G3" s="341"/>
      <c r="H3" s="341"/>
      <c r="I3" s="341"/>
      <c r="J3" s="341"/>
      <c r="K3" s="311"/>
      <c r="L3" s="469" t="s">
        <v>410</v>
      </c>
      <c r="M3" s="470"/>
      <c r="N3" s="467" t="s">
        <v>411</v>
      </c>
      <c r="O3" s="468"/>
      <c r="P3" s="468"/>
    </row>
    <row r="4" spans="1:16" ht="24.75" customHeight="1">
      <c r="A4" s="331"/>
      <c r="B4" s="4" t="s">
        <v>412</v>
      </c>
      <c r="C4" s="4" t="s">
        <v>413</v>
      </c>
      <c r="D4" s="5" t="s">
        <v>414</v>
      </c>
      <c r="E4" s="4" t="s">
        <v>412</v>
      </c>
      <c r="F4" s="4" t="s">
        <v>415</v>
      </c>
      <c r="G4" s="4" t="s">
        <v>413</v>
      </c>
      <c r="H4" s="4" t="s">
        <v>416</v>
      </c>
      <c r="I4" s="5" t="s">
        <v>414</v>
      </c>
      <c r="J4" s="165" t="s">
        <v>417</v>
      </c>
      <c r="K4" s="165" t="s">
        <v>418</v>
      </c>
      <c r="L4" s="4" t="s">
        <v>419</v>
      </c>
      <c r="M4" s="4" t="s">
        <v>420</v>
      </c>
      <c r="N4" s="4" t="s">
        <v>421</v>
      </c>
      <c r="O4" s="4" t="s">
        <v>422</v>
      </c>
      <c r="P4" s="166" t="s">
        <v>423</v>
      </c>
    </row>
    <row r="5" spans="1:16" ht="15.75" customHeight="1">
      <c r="A5" s="146" t="s">
        <v>669</v>
      </c>
      <c r="B5" s="118">
        <v>2</v>
      </c>
      <c r="C5" s="119">
        <v>1</v>
      </c>
      <c r="D5" s="119">
        <v>2</v>
      </c>
      <c r="E5" s="119">
        <v>8</v>
      </c>
      <c r="F5" s="119">
        <v>21</v>
      </c>
      <c r="G5" s="119">
        <v>6</v>
      </c>
      <c r="H5" s="119">
        <v>5</v>
      </c>
      <c r="I5" s="119">
        <v>45</v>
      </c>
      <c r="J5" s="119">
        <v>4</v>
      </c>
      <c r="K5" s="119">
        <v>2</v>
      </c>
      <c r="L5" s="119">
        <v>1</v>
      </c>
      <c r="M5" s="119">
        <v>2</v>
      </c>
      <c r="N5" s="119">
        <v>9</v>
      </c>
      <c r="O5" s="119">
        <v>5</v>
      </c>
      <c r="P5" s="160" t="s">
        <v>589</v>
      </c>
    </row>
    <row r="6" spans="1:16" ht="15.75" customHeight="1">
      <c r="A6" s="146">
        <v>9</v>
      </c>
      <c r="B6" s="118">
        <v>2</v>
      </c>
      <c r="C6" s="119">
        <v>1</v>
      </c>
      <c r="D6" s="119">
        <v>2</v>
      </c>
      <c r="E6" s="119">
        <v>8</v>
      </c>
      <c r="F6" s="119">
        <v>21</v>
      </c>
      <c r="G6" s="119">
        <v>6</v>
      </c>
      <c r="H6" s="119">
        <v>5</v>
      </c>
      <c r="I6" s="119">
        <v>45</v>
      </c>
      <c r="J6" s="119">
        <v>4</v>
      </c>
      <c r="K6" s="119">
        <v>2</v>
      </c>
      <c r="L6" s="119">
        <v>1</v>
      </c>
      <c r="M6" s="119">
        <v>2</v>
      </c>
      <c r="N6" s="119">
        <v>10</v>
      </c>
      <c r="O6" s="119">
        <v>5</v>
      </c>
      <c r="P6" s="160" t="s">
        <v>589</v>
      </c>
    </row>
    <row r="7" spans="1:16" ht="15.75" customHeight="1">
      <c r="A7" s="146">
        <v>10</v>
      </c>
      <c r="B7" s="118">
        <v>2</v>
      </c>
      <c r="C7" s="119">
        <v>1</v>
      </c>
      <c r="D7" s="119">
        <v>2</v>
      </c>
      <c r="E7" s="119">
        <v>8</v>
      </c>
      <c r="F7" s="119">
        <v>21</v>
      </c>
      <c r="G7" s="119">
        <v>6</v>
      </c>
      <c r="H7" s="119">
        <v>5</v>
      </c>
      <c r="I7" s="119">
        <v>45</v>
      </c>
      <c r="J7" s="119">
        <v>4</v>
      </c>
      <c r="K7" s="119">
        <v>2</v>
      </c>
      <c r="L7" s="119">
        <v>1</v>
      </c>
      <c r="M7" s="119">
        <v>2</v>
      </c>
      <c r="N7" s="119">
        <v>10</v>
      </c>
      <c r="O7" s="119">
        <v>5</v>
      </c>
      <c r="P7" s="160" t="s">
        <v>589</v>
      </c>
    </row>
    <row r="8" spans="1:16" ht="15.75" customHeight="1">
      <c r="A8" s="146">
        <v>11</v>
      </c>
      <c r="B8" s="118">
        <v>2</v>
      </c>
      <c r="C8" s="119">
        <v>1</v>
      </c>
      <c r="D8" s="119">
        <v>2</v>
      </c>
      <c r="E8" s="119">
        <v>8</v>
      </c>
      <c r="F8" s="119">
        <v>22</v>
      </c>
      <c r="G8" s="119">
        <v>6</v>
      </c>
      <c r="H8" s="119">
        <v>5</v>
      </c>
      <c r="I8" s="119">
        <v>45</v>
      </c>
      <c r="J8" s="119">
        <v>5</v>
      </c>
      <c r="K8" s="119">
        <v>2</v>
      </c>
      <c r="L8" s="119">
        <v>1</v>
      </c>
      <c r="M8" s="119">
        <v>2</v>
      </c>
      <c r="N8" s="119">
        <v>10</v>
      </c>
      <c r="O8" s="119">
        <v>5</v>
      </c>
      <c r="P8" s="160" t="s">
        <v>589</v>
      </c>
    </row>
    <row r="9" spans="1:16" s="201" customFormat="1" ht="15.75" customHeight="1">
      <c r="A9" s="274">
        <v>12</v>
      </c>
      <c r="B9" s="268">
        <v>2</v>
      </c>
      <c r="C9" s="269">
        <v>1</v>
      </c>
      <c r="D9" s="269">
        <v>2</v>
      </c>
      <c r="E9" s="269">
        <v>8</v>
      </c>
      <c r="F9" s="269">
        <v>22</v>
      </c>
      <c r="G9" s="269">
        <v>6</v>
      </c>
      <c r="H9" s="269">
        <v>5</v>
      </c>
      <c r="I9" s="269">
        <v>45</v>
      </c>
      <c r="J9" s="269">
        <v>5</v>
      </c>
      <c r="K9" s="269">
        <v>2</v>
      </c>
      <c r="L9" s="269">
        <v>1</v>
      </c>
      <c r="M9" s="269">
        <v>2</v>
      </c>
      <c r="N9" s="269">
        <v>11</v>
      </c>
      <c r="O9" s="269">
        <v>5</v>
      </c>
      <c r="P9" s="275" t="s">
        <v>670</v>
      </c>
    </row>
    <row r="10" spans="1:16" ht="15.75" customHeight="1">
      <c r="A10" s="69"/>
      <c r="B10" s="161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</row>
    <row r="11" spans="1:16" ht="15.75" customHeight="1">
      <c r="A11" s="58" t="s">
        <v>99</v>
      </c>
      <c r="B11" s="161" t="s">
        <v>671</v>
      </c>
      <c r="C11" s="160" t="s">
        <v>671</v>
      </c>
      <c r="D11" s="160" t="s">
        <v>671</v>
      </c>
      <c r="E11" s="160">
        <v>4</v>
      </c>
      <c r="F11" s="160">
        <v>4</v>
      </c>
      <c r="G11" s="160">
        <v>1</v>
      </c>
      <c r="H11" s="160" t="s">
        <v>671</v>
      </c>
      <c r="I11" s="160">
        <v>6</v>
      </c>
      <c r="J11" s="160" t="s">
        <v>671</v>
      </c>
      <c r="K11" s="160" t="s">
        <v>671</v>
      </c>
      <c r="L11" s="160" t="s">
        <v>671</v>
      </c>
      <c r="M11" s="160">
        <v>1</v>
      </c>
      <c r="N11" s="160">
        <v>2</v>
      </c>
      <c r="O11" s="160" t="s">
        <v>672</v>
      </c>
      <c r="P11" s="160">
        <v>1</v>
      </c>
    </row>
    <row r="12" spans="1:16" ht="15.75" customHeight="1">
      <c r="A12" s="58" t="s">
        <v>100</v>
      </c>
      <c r="B12" s="161" t="s">
        <v>671</v>
      </c>
      <c r="C12" s="160" t="s">
        <v>671</v>
      </c>
      <c r="D12" s="160" t="s">
        <v>671</v>
      </c>
      <c r="E12" s="160" t="s">
        <v>671</v>
      </c>
      <c r="F12" s="160" t="s">
        <v>671</v>
      </c>
      <c r="G12" s="160">
        <v>1</v>
      </c>
      <c r="H12" s="160">
        <v>1</v>
      </c>
      <c r="I12" s="160">
        <v>4</v>
      </c>
      <c r="J12" s="160" t="s">
        <v>671</v>
      </c>
      <c r="K12" s="160" t="s">
        <v>671</v>
      </c>
      <c r="L12" s="160" t="s">
        <v>671</v>
      </c>
      <c r="M12" s="160" t="s">
        <v>671</v>
      </c>
      <c r="N12" s="160" t="s">
        <v>671</v>
      </c>
      <c r="O12" s="160" t="s">
        <v>673</v>
      </c>
      <c r="P12" s="160">
        <v>4</v>
      </c>
    </row>
    <row r="13" spans="1:16" ht="15.75" customHeight="1">
      <c r="A13" s="58" t="s">
        <v>101</v>
      </c>
      <c r="B13" s="161">
        <v>1</v>
      </c>
      <c r="C13" s="160">
        <v>1</v>
      </c>
      <c r="D13" s="160" t="s">
        <v>671</v>
      </c>
      <c r="E13" s="160">
        <v>2</v>
      </c>
      <c r="F13" s="160">
        <v>4</v>
      </c>
      <c r="G13" s="160">
        <v>2</v>
      </c>
      <c r="H13" s="160" t="s">
        <v>671</v>
      </c>
      <c r="I13" s="160">
        <v>9</v>
      </c>
      <c r="J13" s="160" t="s">
        <v>671</v>
      </c>
      <c r="K13" s="160">
        <v>2</v>
      </c>
      <c r="L13" s="160" t="s">
        <v>671</v>
      </c>
      <c r="M13" s="160" t="s">
        <v>671</v>
      </c>
      <c r="N13" s="160" t="s">
        <v>672</v>
      </c>
      <c r="O13" s="160">
        <v>2</v>
      </c>
      <c r="P13" s="160" t="s">
        <v>671</v>
      </c>
    </row>
    <row r="14" spans="1:16" ht="15.75" customHeight="1">
      <c r="A14" s="58" t="s">
        <v>102</v>
      </c>
      <c r="B14" s="161" t="s">
        <v>671</v>
      </c>
      <c r="C14" s="160" t="s">
        <v>671</v>
      </c>
      <c r="D14" s="160" t="s">
        <v>671</v>
      </c>
      <c r="E14" s="160" t="s">
        <v>671</v>
      </c>
      <c r="F14" s="160" t="s">
        <v>671</v>
      </c>
      <c r="G14" s="160" t="s">
        <v>671</v>
      </c>
      <c r="H14" s="160" t="s">
        <v>671</v>
      </c>
      <c r="I14" s="160" t="s">
        <v>671</v>
      </c>
      <c r="J14" s="160" t="s">
        <v>671</v>
      </c>
      <c r="K14" s="160" t="s">
        <v>671</v>
      </c>
      <c r="L14" s="160" t="s">
        <v>671</v>
      </c>
      <c r="M14" s="160" t="s">
        <v>671</v>
      </c>
      <c r="N14" s="160" t="s">
        <v>671</v>
      </c>
      <c r="O14" s="160" t="s">
        <v>671</v>
      </c>
      <c r="P14" s="160" t="s">
        <v>671</v>
      </c>
    </row>
    <row r="15" spans="1:16" ht="15.75" customHeight="1">
      <c r="A15" s="58" t="s">
        <v>103</v>
      </c>
      <c r="B15" s="161" t="s">
        <v>671</v>
      </c>
      <c r="C15" s="160" t="s">
        <v>671</v>
      </c>
      <c r="D15" s="160">
        <v>1</v>
      </c>
      <c r="E15" s="160" t="s">
        <v>671</v>
      </c>
      <c r="F15" s="160" t="s">
        <v>671</v>
      </c>
      <c r="G15" s="160" t="s">
        <v>671</v>
      </c>
      <c r="H15" s="160" t="s">
        <v>671</v>
      </c>
      <c r="I15" s="160">
        <v>10</v>
      </c>
      <c r="J15" s="160" t="s">
        <v>671</v>
      </c>
      <c r="K15" s="160" t="s">
        <v>671</v>
      </c>
      <c r="L15" s="160" t="s">
        <v>671</v>
      </c>
      <c r="M15" s="160" t="s">
        <v>671</v>
      </c>
      <c r="N15" s="160" t="s">
        <v>671</v>
      </c>
      <c r="O15" s="160" t="s">
        <v>671</v>
      </c>
      <c r="P15" s="160" t="s">
        <v>671</v>
      </c>
    </row>
    <row r="16" spans="1:16" ht="15.75" customHeight="1">
      <c r="A16" s="58" t="s">
        <v>104</v>
      </c>
      <c r="B16" s="161" t="s">
        <v>671</v>
      </c>
      <c r="C16" s="160" t="s">
        <v>671</v>
      </c>
      <c r="D16" s="160" t="s">
        <v>671</v>
      </c>
      <c r="E16" s="160" t="s">
        <v>671</v>
      </c>
      <c r="F16" s="160" t="s">
        <v>671</v>
      </c>
      <c r="G16" s="160" t="s">
        <v>671</v>
      </c>
      <c r="H16" s="160" t="s">
        <v>671</v>
      </c>
      <c r="I16" s="160">
        <v>1</v>
      </c>
      <c r="J16" s="160" t="s">
        <v>671</v>
      </c>
      <c r="K16" s="160" t="s">
        <v>671</v>
      </c>
      <c r="L16" s="160" t="s">
        <v>671</v>
      </c>
      <c r="M16" s="160" t="s">
        <v>671</v>
      </c>
      <c r="N16" s="160" t="s">
        <v>671</v>
      </c>
      <c r="O16" s="160">
        <v>1</v>
      </c>
      <c r="P16" s="160" t="s">
        <v>671</v>
      </c>
    </row>
    <row r="17" spans="1:16" ht="15.75" customHeight="1">
      <c r="A17" s="58" t="s">
        <v>105</v>
      </c>
      <c r="B17" s="161" t="s">
        <v>671</v>
      </c>
      <c r="C17" s="160" t="s">
        <v>671</v>
      </c>
      <c r="D17" s="160" t="s">
        <v>671</v>
      </c>
      <c r="E17" s="160" t="s">
        <v>671</v>
      </c>
      <c r="F17" s="160">
        <v>1</v>
      </c>
      <c r="G17" s="160" t="s">
        <v>671</v>
      </c>
      <c r="H17" s="160" t="s">
        <v>671</v>
      </c>
      <c r="I17" s="160">
        <v>1</v>
      </c>
      <c r="J17" s="160" t="s">
        <v>671</v>
      </c>
      <c r="K17" s="160" t="s">
        <v>671</v>
      </c>
      <c r="L17" s="160" t="s">
        <v>671</v>
      </c>
      <c r="M17" s="160" t="s">
        <v>671</v>
      </c>
      <c r="N17" s="160">
        <v>2</v>
      </c>
      <c r="O17" s="160" t="s">
        <v>671</v>
      </c>
      <c r="P17" s="160" t="s">
        <v>671</v>
      </c>
    </row>
    <row r="18" spans="1:16" ht="15.75" customHeight="1">
      <c r="A18" s="69"/>
      <c r="B18" s="161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</row>
    <row r="19" spans="1:16" ht="15.75" customHeight="1">
      <c r="A19" s="58" t="s">
        <v>106</v>
      </c>
      <c r="B19" s="161" t="s">
        <v>671</v>
      </c>
      <c r="C19" s="160" t="s">
        <v>671</v>
      </c>
      <c r="D19" s="160">
        <v>1</v>
      </c>
      <c r="E19" s="160" t="s">
        <v>671</v>
      </c>
      <c r="F19" s="160">
        <v>3</v>
      </c>
      <c r="G19" s="160" t="s">
        <v>671</v>
      </c>
      <c r="H19" s="160" t="s">
        <v>671</v>
      </c>
      <c r="I19" s="160">
        <v>2</v>
      </c>
      <c r="J19" s="160" t="s">
        <v>671</v>
      </c>
      <c r="K19" s="160" t="s">
        <v>671</v>
      </c>
      <c r="L19" s="160" t="s">
        <v>671</v>
      </c>
      <c r="M19" s="160" t="s">
        <v>671</v>
      </c>
      <c r="N19" s="160">
        <v>1</v>
      </c>
      <c r="O19" s="160" t="s">
        <v>671</v>
      </c>
      <c r="P19" s="160" t="s">
        <v>671</v>
      </c>
    </row>
    <row r="20" spans="1:16" ht="15.75" customHeight="1">
      <c r="A20" s="58" t="s">
        <v>107</v>
      </c>
      <c r="B20" s="161" t="s">
        <v>671</v>
      </c>
      <c r="C20" s="160" t="s">
        <v>671</v>
      </c>
      <c r="D20" s="160" t="s">
        <v>671</v>
      </c>
      <c r="E20" s="160">
        <v>1</v>
      </c>
      <c r="F20" s="160">
        <v>3</v>
      </c>
      <c r="G20" s="160" t="s">
        <v>671</v>
      </c>
      <c r="H20" s="160">
        <v>1</v>
      </c>
      <c r="I20" s="160">
        <v>2</v>
      </c>
      <c r="J20" s="160">
        <v>3</v>
      </c>
      <c r="K20" s="160" t="s">
        <v>671</v>
      </c>
      <c r="L20" s="160" t="s">
        <v>671</v>
      </c>
      <c r="M20" s="160" t="s">
        <v>671</v>
      </c>
      <c r="N20" s="160">
        <v>3</v>
      </c>
      <c r="O20" s="160" t="s">
        <v>671</v>
      </c>
      <c r="P20" s="160" t="s">
        <v>671</v>
      </c>
    </row>
    <row r="21" spans="1:16" ht="15.75" customHeight="1">
      <c r="A21" s="58" t="s">
        <v>108</v>
      </c>
      <c r="B21" s="161" t="s">
        <v>671</v>
      </c>
      <c r="C21" s="160" t="s">
        <v>671</v>
      </c>
      <c r="D21" s="160" t="s">
        <v>671</v>
      </c>
      <c r="E21" s="160" t="s">
        <v>671</v>
      </c>
      <c r="F21" s="160" t="s">
        <v>671</v>
      </c>
      <c r="G21" s="160" t="s">
        <v>671</v>
      </c>
      <c r="H21" s="160" t="s">
        <v>671</v>
      </c>
      <c r="I21" s="160">
        <v>1</v>
      </c>
      <c r="J21" s="160">
        <v>1</v>
      </c>
      <c r="K21" s="160" t="s">
        <v>671</v>
      </c>
      <c r="L21" s="160" t="s">
        <v>671</v>
      </c>
      <c r="M21" s="160" t="s">
        <v>671</v>
      </c>
      <c r="N21" s="160" t="s">
        <v>673</v>
      </c>
      <c r="O21" s="160" t="s">
        <v>671</v>
      </c>
      <c r="P21" s="160" t="s">
        <v>674</v>
      </c>
    </row>
    <row r="22" spans="1:16" ht="15.75" customHeight="1">
      <c r="A22" s="58" t="s">
        <v>109</v>
      </c>
      <c r="B22" s="161">
        <v>1</v>
      </c>
      <c r="C22" s="160" t="s">
        <v>671</v>
      </c>
      <c r="D22" s="160" t="s">
        <v>671</v>
      </c>
      <c r="E22" s="160">
        <v>1</v>
      </c>
      <c r="F22" s="160">
        <v>2</v>
      </c>
      <c r="G22" s="160">
        <v>1</v>
      </c>
      <c r="H22" s="160">
        <v>2</v>
      </c>
      <c r="I22" s="160">
        <v>2</v>
      </c>
      <c r="J22" s="160" t="s">
        <v>671</v>
      </c>
      <c r="K22" s="160" t="s">
        <v>671</v>
      </c>
      <c r="L22" s="160">
        <v>1</v>
      </c>
      <c r="M22" s="160" t="s">
        <v>671</v>
      </c>
      <c r="N22" s="160" t="s">
        <v>671</v>
      </c>
      <c r="O22" s="160" t="s">
        <v>671</v>
      </c>
      <c r="P22" s="160">
        <v>4</v>
      </c>
    </row>
    <row r="23" spans="1:16" ht="15.75" customHeight="1">
      <c r="A23" s="58" t="s">
        <v>110</v>
      </c>
      <c r="B23" s="161" t="s">
        <v>671</v>
      </c>
      <c r="C23" s="160" t="s">
        <v>671</v>
      </c>
      <c r="D23" s="160" t="s">
        <v>671</v>
      </c>
      <c r="E23" s="160" t="s">
        <v>671</v>
      </c>
      <c r="F23" s="160">
        <v>4</v>
      </c>
      <c r="G23" s="160">
        <v>1</v>
      </c>
      <c r="H23" s="160">
        <v>1</v>
      </c>
      <c r="I23" s="160">
        <v>2</v>
      </c>
      <c r="J23" s="160">
        <v>1</v>
      </c>
      <c r="K23" s="160" t="s">
        <v>671</v>
      </c>
      <c r="L23" s="160" t="s">
        <v>671</v>
      </c>
      <c r="M23" s="160" t="s">
        <v>671</v>
      </c>
      <c r="N23" s="160" t="s">
        <v>671</v>
      </c>
      <c r="O23" s="160" t="s">
        <v>672</v>
      </c>
      <c r="P23" s="160">
        <v>3</v>
      </c>
    </row>
    <row r="24" spans="1:16" ht="15.75" customHeight="1">
      <c r="A24" s="58" t="s">
        <v>111</v>
      </c>
      <c r="B24" s="161" t="s">
        <v>671</v>
      </c>
      <c r="C24" s="160" t="s">
        <v>671</v>
      </c>
      <c r="D24" s="160" t="s">
        <v>671</v>
      </c>
      <c r="E24" s="160" t="s">
        <v>671</v>
      </c>
      <c r="F24" s="160">
        <v>1</v>
      </c>
      <c r="G24" s="160" t="s">
        <v>671</v>
      </c>
      <c r="H24" s="160" t="s">
        <v>671</v>
      </c>
      <c r="I24" s="160">
        <v>3</v>
      </c>
      <c r="J24" s="160" t="s">
        <v>671</v>
      </c>
      <c r="K24" s="160" t="s">
        <v>671</v>
      </c>
      <c r="L24" s="160" t="s">
        <v>671</v>
      </c>
      <c r="M24" s="160" t="s">
        <v>671</v>
      </c>
      <c r="N24" s="160">
        <v>2</v>
      </c>
      <c r="O24" s="160" t="s">
        <v>671</v>
      </c>
      <c r="P24" s="160">
        <v>4</v>
      </c>
    </row>
    <row r="25" spans="1:16" ht="15.75" customHeight="1">
      <c r="A25" s="58" t="s">
        <v>112</v>
      </c>
      <c r="B25" s="161" t="s">
        <v>671</v>
      </c>
      <c r="C25" s="160" t="s">
        <v>671</v>
      </c>
      <c r="D25" s="160" t="s">
        <v>671</v>
      </c>
      <c r="E25" s="160" t="s">
        <v>671</v>
      </c>
      <c r="F25" s="160" t="s">
        <v>671</v>
      </c>
      <c r="G25" s="160" t="s">
        <v>671</v>
      </c>
      <c r="H25" s="160" t="s">
        <v>671</v>
      </c>
      <c r="I25" s="160">
        <v>1</v>
      </c>
      <c r="J25" s="160" t="s">
        <v>671</v>
      </c>
      <c r="K25" s="160" t="s">
        <v>671</v>
      </c>
      <c r="L25" s="160" t="s">
        <v>671</v>
      </c>
      <c r="M25" s="160">
        <v>1</v>
      </c>
      <c r="N25" s="160" t="s">
        <v>671</v>
      </c>
      <c r="O25" s="160" t="s">
        <v>673</v>
      </c>
      <c r="P25" s="160" t="s">
        <v>675</v>
      </c>
    </row>
    <row r="26" spans="1:16" ht="15.75" customHeight="1">
      <c r="A26" s="70" t="s">
        <v>113</v>
      </c>
      <c r="B26" s="162" t="s">
        <v>671</v>
      </c>
      <c r="C26" s="163" t="s">
        <v>671</v>
      </c>
      <c r="D26" s="163" t="s">
        <v>671</v>
      </c>
      <c r="E26" s="163" t="s">
        <v>671</v>
      </c>
      <c r="F26" s="163" t="s">
        <v>671</v>
      </c>
      <c r="G26" s="163" t="s">
        <v>671</v>
      </c>
      <c r="H26" s="163" t="s">
        <v>671</v>
      </c>
      <c r="I26" s="163">
        <v>1</v>
      </c>
      <c r="J26" s="163" t="s">
        <v>671</v>
      </c>
      <c r="K26" s="163" t="s">
        <v>671</v>
      </c>
      <c r="L26" s="163" t="s">
        <v>671</v>
      </c>
      <c r="M26" s="163" t="s">
        <v>671</v>
      </c>
      <c r="N26" s="163" t="s">
        <v>671</v>
      </c>
      <c r="O26" s="163" t="s">
        <v>671</v>
      </c>
      <c r="P26" s="163">
        <v>1</v>
      </c>
    </row>
    <row r="27" spans="1:11" ht="13.5">
      <c r="A27" s="79" t="s">
        <v>424</v>
      </c>
      <c r="K27" s="2" t="s">
        <v>425</v>
      </c>
    </row>
    <row r="28" ht="13.5">
      <c r="A28" s="79" t="s">
        <v>426</v>
      </c>
    </row>
  </sheetData>
  <mergeCells count="5">
    <mergeCell ref="N3:P3"/>
    <mergeCell ref="A3:A4"/>
    <mergeCell ref="B3:D3"/>
    <mergeCell ref="E3:K3"/>
    <mergeCell ref="L3:M3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2" customWidth="1"/>
    <col min="2" max="4" width="7.625" style="2" customWidth="1"/>
    <col min="5" max="6" width="4.75390625" style="2" customWidth="1"/>
    <col min="7" max="16384" width="9.00390625" style="2" customWidth="1"/>
  </cols>
  <sheetData>
    <row r="1" ht="13.5">
      <c r="A1" s="321" t="s">
        <v>680</v>
      </c>
    </row>
    <row r="2" ht="14.25" thickBot="1">
      <c r="A2" s="1" t="s">
        <v>676</v>
      </c>
    </row>
    <row r="3" spans="1:6" ht="27.75" thickTop="1">
      <c r="A3" s="10" t="s">
        <v>122</v>
      </c>
      <c r="B3" s="11" t="s">
        <v>123</v>
      </c>
      <c r="C3" s="11" t="s">
        <v>124</v>
      </c>
      <c r="D3" s="11" t="s">
        <v>125</v>
      </c>
      <c r="E3" s="11" t="s">
        <v>126</v>
      </c>
      <c r="F3" s="12" t="s">
        <v>127</v>
      </c>
    </row>
    <row r="4" spans="1:6" ht="15" customHeight="1">
      <c r="A4" s="146" t="s">
        <v>669</v>
      </c>
      <c r="B4" s="147">
        <v>2923</v>
      </c>
      <c r="C4" s="148">
        <v>1337</v>
      </c>
      <c r="D4" s="148">
        <v>1485</v>
      </c>
      <c r="E4" s="148">
        <v>28</v>
      </c>
      <c r="F4" s="148">
        <v>73</v>
      </c>
    </row>
    <row r="5" spans="1:6" ht="15" customHeight="1">
      <c r="A5" s="146">
        <v>9</v>
      </c>
      <c r="B5" s="118">
        <v>2921</v>
      </c>
      <c r="C5" s="119">
        <v>1337</v>
      </c>
      <c r="D5" s="119">
        <v>1484</v>
      </c>
      <c r="E5" s="119">
        <v>28</v>
      </c>
      <c r="F5" s="119">
        <v>72</v>
      </c>
    </row>
    <row r="6" spans="1:6" ht="15" customHeight="1">
      <c r="A6" s="146">
        <v>10</v>
      </c>
      <c r="B6" s="118">
        <v>2912</v>
      </c>
      <c r="C6" s="119">
        <v>1333</v>
      </c>
      <c r="D6" s="119">
        <v>1481</v>
      </c>
      <c r="E6" s="119">
        <v>27</v>
      </c>
      <c r="F6" s="119">
        <v>71</v>
      </c>
    </row>
    <row r="7" spans="1:6" ht="15" customHeight="1">
      <c r="A7" s="146">
        <v>11</v>
      </c>
      <c r="B7" s="118">
        <v>2911</v>
      </c>
      <c r="C7" s="119">
        <v>1332</v>
      </c>
      <c r="D7" s="119">
        <v>1481</v>
      </c>
      <c r="E7" s="119">
        <v>27</v>
      </c>
      <c r="F7" s="119">
        <v>71</v>
      </c>
    </row>
    <row r="8" spans="1:6" s="201" customFormat="1" ht="15" customHeight="1">
      <c r="A8" s="274">
        <v>12</v>
      </c>
      <c r="B8" s="268">
        <v>2907</v>
      </c>
      <c r="C8" s="269">
        <v>1330</v>
      </c>
      <c r="D8" s="269">
        <v>1481</v>
      </c>
      <c r="E8" s="269">
        <v>26</v>
      </c>
      <c r="F8" s="269">
        <v>70</v>
      </c>
    </row>
    <row r="9" spans="1:6" ht="18" customHeight="1">
      <c r="A9" s="156"/>
      <c r="B9" s="118"/>
      <c r="C9" s="119"/>
      <c r="D9" s="119"/>
      <c r="E9" s="119"/>
      <c r="F9" s="119"/>
    </row>
    <row r="10" spans="1:6" ht="15" customHeight="1">
      <c r="A10" s="157" t="s">
        <v>99</v>
      </c>
      <c r="B10" s="118">
        <v>302</v>
      </c>
      <c r="C10" s="119">
        <v>116</v>
      </c>
      <c r="D10" s="119">
        <v>162</v>
      </c>
      <c r="E10" s="119">
        <v>10</v>
      </c>
      <c r="F10" s="119">
        <v>14</v>
      </c>
    </row>
    <row r="11" spans="1:6" ht="15" customHeight="1">
      <c r="A11" s="157" t="s">
        <v>100</v>
      </c>
      <c r="B11" s="118">
        <v>74</v>
      </c>
      <c r="C11" s="119">
        <v>52</v>
      </c>
      <c r="D11" s="119">
        <v>18</v>
      </c>
      <c r="E11" s="119">
        <v>1</v>
      </c>
      <c r="F11" s="119">
        <v>3</v>
      </c>
    </row>
    <row r="12" spans="1:6" ht="15" customHeight="1">
      <c r="A12" s="157" t="s">
        <v>101</v>
      </c>
      <c r="B12" s="118">
        <v>107</v>
      </c>
      <c r="C12" s="119">
        <v>35</v>
      </c>
      <c r="D12" s="119">
        <v>68</v>
      </c>
      <c r="E12" s="119"/>
      <c r="F12" s="119">
        <v>4</v>
      </c>
    </row>
    <row r="13" spans="1:6" ht="15" customHeight="1">
      <c r="A13" s="157" t="s">
        <v>102</v>
      </c>
      <c r="B13" s="118">
        <v>109</v>
      </c>
      <c r="C13" s="119">
        <v>53</v>
      </c>
      <c r="D13" s="119">
        <v>49</v>
      </c>
      <c r="E13" s="119">
        <v>1</v>
      </c>
      <c r="F13" s="119">
        <v>6</v>
      </c>
    </row>
    <row r="14" spans="1:6" ht="15" customHeight="1">
      <c r="A14" s="157" t="s">
        <v>103</v>
      </c>
      <c r="B14" s="118">
        <v>103</v>
      </c>
      <c r="C14" s="119">
        <v>46</v>
      </c>
      <c r="D14" s="119">
        <v>55</v>
      </c>
      <c r="E14" s="119">
        <v>1</v>
      </c>
      <c r="F14" s="119">
        <v>1</v>
      </c>
    </row>
    <row r="15" spans="1:6" ht="15" customHeight="1">
      <c r="A15" s="157" t="s">
        <v>104</v>
      </c>
      <c r="B15" s="118">
        <v>106</v>
      </c>
      <c r="C15" s="119">
        <v>53</v>
      </c>
      <c r="D15" s="119">
        <v>47</v>
      </c>
      <c r="E15" s="119">
        <v>2</v>
      </c>
      <c r="F15" s="119">
        <v>4</v>
      </c>
    </row>
    <row r="16" spans="1:6" ht="15" customHeight="1">
      <c r="A16" s="157" t="s">
        <v>105</v>
      </c>
      <c r="B16" s="118">
        <v>120</v>
      </c>
      <c r="C16" s="119">
        <v>57</v>
      </c>
      <c r="D16" s="119">
        <v>57</v>
      </c>
      <c r="E16" s="119">
        <v>2</v>
      </c>
      <c r="F16" s="119">
        <v>4</v>
      </c>
    </row>
    <row r="17" spans="1:6" ht="18" customHeight="1">
      <c r="A17" s="157"/>
      <c r="B17" s="118"/>
      <c r="C17" s="119"/>
      <c r="D17" s="119"/>
      <c r="E17" s="119"/>
      <c r="F17" s="119"/>
    </row>
    <row r="18" spans="1:6" ht="15" customHeight="1">
      <c r="A18" s="157" t="s">
        <v>106</v>
      </c>
      <c r="B18" s="118">
        <v>154</v>
      </c>
      <c r="C18" s="119">
        <v>55</v>
      </c>
      <c r="D18" s="119">
        <v>95</v>
      </c>
      <c r="E18" s="119">
        <v>1</v>
      </c>
      <c r="F18" s="119">
        <v>3</v>
      </c>
    </row>
    <row r="19" spans="1:6" ht="15" customHeight="1">
      <c r="A19" s="157" t="s">
        <v>107</v>
      </c>
      <c r="B19" s="118">
        <v>305</v>
      </c>
      <c r="C19" s="119">
        <v>125</v>
      </c>
      <c r="D19" s="119">
        <v>175</v>
      </c>
      <c r="E19" s="119">
        <v>2</v>
      </c>
      <c r="F19" s="119">
        <v>3</v>
      </c>
    </row>
    <row r="20" spans="1:6" ht="15" customHeight="1">
      <c r="A20" s="157" t="s">
        <v>108</v>
      </c>
      <c r="B20" s="118">
        <v>219</v>
      </c>
      <c r="C20" s="119">
        <v>113</v>
      </c>
      <c r="D20" s="119">
        <v>104</v>
      </c>
      <c r="E20" s="119">
        <v>1</v>
      </c>
      <c r="F20" s="119">
        <v>1</v>
      </c>
    </row>
    <row r="21" spans="1:6" ht="15" customHeight="1">
      <c r="A21" s="157" t="s">
        <v>109</v>
      </c>
      <c r="B21" s="118">
        <v>428</v>
      </c>
      <c r="C21" s="119">
        <v>189</v>
      </c>
      <c r="D21" s="119">
        <v>233</v>
      </c>
      <c r="E21" s="119">
        <v>2</v>
      </c>
      <c r="F21" s="119">
        <v>4</v>
      </c>
    </row>
    <row r="22" spans="1:6" ht="15" customHeight="1">
      <c r="A22" s="157" t="s">
        <v>110</v>
      </c>
      <c r="B22" s="118">
        <v>374</v>
      </c>
      <c r="C22" s="119">
        <v>130</v>
      </c>
      <c r="D22" s="119">
        <v>232</v>
      </c>
      <c r="E22" s="119">
        <v>2</v>
      </c>
      <c r="F22" s="119">
        <v>10</v>
      </c>
    </row>
    <row r="23" spans="1:6" ht="15" customHeight="1">
      <c r="A23" s="157" t="s">
        <v>111</v>
      </c>
      <c r="B23" s="118">
        <v>276</v>
      </c>
      <c r="C23" s="119">
        <v>157</v>
      </c>
      <c r="D23" s="119">
        <v>111</v>
      </c>
      <c r="E23" s="119"/>
      <c r="F23" s="119">
        <v>8</v>
      </c>
    </row>
    <row r="24" spans="1:6" ht="15" customHeight="1">
      <c r="A24" s="157" t="s">
        <v>112</v>
      </c>
      <c r="B24" s="118">
        <v>90</v>
      </c>
      <c r="C24" s="119">
        <v>62</v>
      </c>
      <c r="D24" s="119">
        <v>25</v>
      </c>
      <c r="E24" s="119"/>
      <c r="F24" s="119">
        <v>3</v>
      </c>
    </row>
    <row r="25" spans="1:6" ht="15" customHeight="1">
      <c r="A25" s="158" t="s">
        <v>113</v>
      </c>
      <c r="B25" s="149">
        <v>140</v>
      </c>
      <c r="C25" s="150">
        <v>87</v>
      </c>
      <c r="D25" s="150">
        <v>50</v>
      </c>
      <c r="E25" s="150">
        <v>1</v>
      </c>
      <c r="F25" s="150">
        <v>2</v>
      </c>
    </row>
    <row r="26" ht="13.5">
      <c r="B26" s="2" t="s">
        <v>128</v>
      </c>
    </row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s="201" customFormat="1" ht="32.25" customHeight="1"/>
  </sheetData>
  <hyperlinks>
    <hyperlink ref="A1" r:id="rId1" display="平成１４年刊行　統計年鑑&lt;&lt;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00390625" defaultRowHeight="13.5"/>
  <cols>
    <col min="1" max="1" width="11.375" style="2" customWidth="1"/>
    <col min="2" max="4" width="10.00390625" style="2" customWidth="1"/>
    <col min="5" max="16384" width="9.00390625" style="2" customWidth="1"/>
  </cols>
  <sheetData>
    <row r="1" ht="13.5">
      <c r="A1" s="321" t="s">
        <v>680</v>
      </c>
    </row>
    <row r="2" spans="1:3" ht="13.5">
      <c r="A2" s="7" t="s">
        <v>427</v>
      </c>
      <c r="C2" s="8"/>
    </row>
    <row r="3" spans="1:3" ht="13.5">
      <c r="A3" s="8" t="s">
        <v>428</v>
      </c>
      <c r="C3" s="8"/>
    </row>
    <row r="4" spans="1:3" ht="14.25" thickBot="1">
      <c r="A4" s="9" t="s">
        <v>677</v>
      </c>
      <c r="C4" s="9"/>
    </row>
    <row r="5" spans="1:4" ht="14.25" thickTop="1">
      <c r="A5" s="13" t="s">
        <v>254</v>
      </c>
      <c r="B5" s="14" t="s">
        <v>96</v>
      </c>
      <c r="C5" s="14" t="s">
        <v>429</v>
      </c>
      <c r="D5" s="15" t="s">
        <v>430</v>
      </c>
    </row>
    <row r="6" spans="1:4" ht="32.25" customHeight="1">
      <c r="A6" s="183" t="s">
        <v>678</v>
      </c>
      <c r="B6" s="115">
        <v>103</v>
      </c>
      <c r="C6" s="98">
        <v>9</v>
      </c>
      <c r="D6" s="98">
        <v>94</v>
      </c>
    </row>
    <row r="7" spans="1:4" ht="32.25" customHeight="1">
      <c r="A7" s="180">
        <v>4</v>
      </c>
      <c r="B7" s="100">
        <v>105</v>
      </c>
      <c r="C7" s="99">
        <v>7</v>
      </c>
      <c r="D7" s="99">
        <v>98</v>
      </c>
    </row>
    <row r="8" spans="1:4" ht="32.25" customHeight="1">
      <c r="A8" s="180">
        <v>5</v>
      </c>
      <c r="B8" s="100">
        <v>119</v>
      </c>
      <c r="C8" s="99">
        <v>10</v>
      </c>
      <c r="D8" s="99">
        <v>109</v>
      </c>
    </row>
    <row r="9" spans="1:4" ht="32.25" customHeight="1">
      <c r="A9" s="180">
        <v>6</v>
      </c>
      <c r="B9" s="100">
        <v>128</v>
      </c>
      <c r="C9" s="99">
        <v>8</v>
      </c>
      <c r="D9" s="99">
        <v>120</v>
      </c>
    </row>
    <row r="10" spans="1:4" ht="32.25" customHeight="1">
      <c r="A10" s="180">
        <v>7</v>
      </c>
      <c r="B10" s="100">
        <v>163</v>
      </c>
      <c r="C10" s="99">
        <v>8</v>
      </c>
      <c r="D10" s="99">
        <v>155</v>
      </c>
    </row>
    <row r="11" spans="1:4" ht="32.25" customHeight="1">
      <c r="A11" s="180">
        <v>8</v>
      </c>
      <c r="B11" s="100">
        <v>197</v>
      </c>
      <c r="C11" s="99">
        <v>6</v>
      </c>
      <c r="D11" s="99">
        <v>191</v>
      </c>
    </row>
    <row r="12" spans="1:4" ht="32.25" customHeight="1">
      <c r="A12" s="181">
        <v>9</v>
      </c>
      <c r="B12" s="100">
        <v>184</v>
      </c>
      <c r="C12" s="99">
        <v>7</v>
      </c>
      <c r="D12" s="99">
        <v>177</v>
      </c>
    </row>
    <row r="13" spans="1:4" ht="32.25" customHeight="1">
      <c r="A13" s="159">
        <v>10</v>
      </c>
      <c r="B13" s="100">
        <v>240</v>
      </c>
      <c r="C13" s="99">
        <v>8</v>
      </c>
      <c r="D13" s="99">
        <v>232</v>
      </c>
    </row>
    <row r="14" spans="1:4" ht="32.25" customHeight="1">
      <c r="A14" s="295">
        <v>11</v>
      </c>
      <c r="B14" s="100">
        <v>200</v>
      </c>
      <c r="C14" s="99">
        <v>5</v>
      </c>
      <c r="D14" s="99">
        <v>195</v>
      </c>
    </row>
    <row r="15" spans="1:4" s="201" customFormat="1" ht="32.25" customHeight="1">
      <c r="A15" s="246">
        <v>12</v>
      </c>
      <c r="B15" s="240">
        <v>218</v>
      </c>
      <c r="C15" s="237">
        <v>3</v>
      </c>
      <c r="D15" s="237">
        <v>215</v>
      </c>
    </row>
    <row r="16" spans="2:4" ht="13.5">
      <c r="B16" s="471" t="s">
        <v>425</v>
      </c>
      <c r="C16" s="471"/>
      <c r="D16" s="471"/>
    </row>
  </sheetData>
  <mergeCells count="1">
    <mergeCell ref="B16:D16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625" style="2" customWidth="1"/>
    <col min="2" max="4" width="5.625" style="2" customWidth="1"/>
    <col min="5" max="12" width="7.875" style="2" customWidth="1"/>
    <col min="13" max="16384" width="9.00390625" style="2" customWidth="1"/>
  </cols>
  <sheetData>
    <row r="1" ht="13.5">
      <c r="A1" s="321" t="s">
        <v>680</v>
      </c>
    </row>
    <row r="2" ht="18" customHeight="1" thickBot="1">
      <c r="A2" s="1" t="s">
        <v>597</v>
      </c>
    </row>
    <row r="3" spans="1:12" ht="15.75" customHeight="1" thickTop="1">
      <c r="A3" s="329" t="s">
        <v>92</v>
      </c>
      <c r="B3" s="325" t="s">
        <v>115</v>
      </c>
      <c r="C3" s="316"/>
      <c r="D3" s="317"/>
      <c r="E3" s="320" t="s">
        <v>93</v>
      </c>
      <c r="F3" s="340" t="s">
        <v>116</v>
      </c>
      <c r="G3" s="341"/>
      <c r="H3" s="311"/>
      <c r="I3" s="340" t="s">
        <v>117</v>
      </c>
      <c r="J3" s="341"/>
      <c r="K3" s="311"/>
      <c r="L3" s="342" t="s">
        <v>118</v>
      </c>
    </row>
    <row r="4" spans="1:12" ht="15.75" customHeight="1">
      <c r="A4" s="331"/>
      <c r="B4" s="28" t="s">
        <v>96</v>
      </c>
      <c r="C4" s="35" t="s">
        <v>94</v>
      </c>
      <c r="D4" s="35" t="s">
        <v>95</v>
      </c>
      <c r="E4" s="310"/>
      <c r="F4" s="35" t="s">
        <v>96</v>
      </c>
      <c r="G4" s="35" t="s">
        <v>97</v>
      </c>
      <c r="H4" s="35" t="s">
        <v>98</v>
      </c>
      <c r="I4" s="35" t="s">
        <v>96</v>
      </c>
      <c r="J4" s="35" t="s">
        <v>97</v>
      </c>
      <c r="K4" s="45" t="s">
        <v>98</v>
      </c>
      <c r="L4" s="315"/>
    </row>
    <row r="5" spans="1:13" s="79" customFormat="1" ht="13.5" customHeight="1">
      <c r="A5" s="74" t="s">
        <v>595</v>
      </c>
      <c r="B5" s="288">
        <v>106</v>
      </c>
      <c r="C5" s="194">
        <v>105</v>
      </c>
      <c r="D5" s="289">
        <v>1</v>
      </c>
      <c r="E5" s="290">
        <v>980</v>
      </c>
      <c r="F5" s="291">
        <v>31724</v>
      </c>
      <c r="G5" s="291">
        <v>16140</v>
      </c>
      <c r="H5" s="291">
        <v>15584</v>
      </c>
      <c r="I5" s="291">
        <v>2079</v>
      </c>
      <c r="J5" s="291">
        <v>1222</v>
      </c>
      <c r="K5" s="291">
        <v>857</v>
      </c>
      <c r="L5" s="291">
        <v>395</v>
      </c>
      <c r="M5" s="220"/>
    </row>
    <row r="6" spans="1:13" s="79" customFormat="1" ht="13.5" customHeight="1">
      <c r="A6" s="74">
        <v>9</v>
      </c>
      <c r="B6" s="288">
        <v>107</v>
      </c>
      <c r="C6" s="194">
        <v>105</v>
      </c>
      <c r="D6" s="194">
        <v>2</v>
      </c>
      <c r="E6" s="194">
        <v>993</v>
      </c>
      <c r="F6" s="194">
        <v>31785</v>
      </c>
      <c r="G6" s="194">
        <v>16303</v>
      </c>
      <c r="H6" s="194">
        <v>15482</v>
      </c>
      <c r="I6" s="108">
        <v>2100</v>
      </c>
      <c r="J6" s="108">
        <v>1230</v>
      </c>
      <c r="K6" s="108">
        <v>870</v>
      </c>
      <c r="L6" s="108">
        <v>385</v>
      </c>
      <c r="M6" s="92"/>
    </row>
    <row r="7" spans="1:13" s="79" customFormat="1" ht="13.5" customHeight="1">
      <c r="A7" s="74">
        <v>10</v>
      </c>
      <c r="B7" s="288">
        <v>107</v>
      </c>
      <c r="C7" s="194">
        <v>105</v>
      </c>
      <c r="D7" s="194">
        <v>2</v>
      </c>
      <c r="E7" s="194">
        <v>985</v>
      </c>
      <c r="F7" s="194">
        <v>31445</v>
      </c>
      <c r="G7" s="194">
        <v>16096</v>
      </c>
      <c r="H7" s="194">
        <v>15349</v>
      </c>
      <c r="I7" s="108">
        <v>2088</v>
      </c>
      <c r="J7" s="108">
        <v>1218</v>
      </c>
      <c r="K7" s="108">
        <v>870</v>
      </c>
      <c r="L7" s="108">
        <v>389</v>
      </c>
      <c r="M7" s="92"/>
    </row>
    <row r="8" spans="1:13" s="79" customFormat="1" ht="13.5" customHeight="1">
      <c r="A8" s="285">
        <v>11</v>
      </c>
      <c r="B8" s="288">
        <v>108</v>
      </c>
      <c r="C8" s="194">
        <v>105</v>
      </c>
      <c r="D8" s="194">
        <v>3</v>
      </c>
      <c r="E8" s="194">
        <v>972</v>
      </c>
      <c r="F8" s="108">
        <v>30587</v>
      </c>
      <c r="G8" s="108">
        <v>15657</v>
      </c>
      <c r="H8" s="108">
        <v>14930</v>
      </c>
      <c r="I8" s="108">
        <v>2083</v>
      </c>
      <c r="J8" s="108">
        <v>1214</v>
      </c>
      <c r="K8" s="108">
        <v>869</v>
      </c>
      <c r="L8" s="108">
        <v>398</v>
      </c>
      <c r="M8" s="92"/>
    </row>
    <row r="9" spans="1:13" s="79" customFormat="1" ht="13.5" customHeight="1">
      <c r="A9" s="203">
        <v>12</v>
      </c>
      <c r="B9" s="222">
        <v>57</v>
      </c>
      <c r="C9" s="223">
        <v>55</v>
      </c>
      <c r="D9" s="223">
        <v>2</v>
      </c>
      <c r="E9" s="223">
        <v>563</v>
      </c>
      <c r="F9" s="223">
        <v>18018</v>
      </c>
      <c r="G9" s="223">
        <v>9181</v>
      </c>
      <c r="H9" s="223">
        <v>8837</v>
      </c>
      <c r="I9" s="223">
        <v>1192</v>
      </c>
      <c r="J9" s="223">
        <v>676</v>
      </c>
      <c r="K9" s="223">
        <v>516</v>
      </c>
      <c r="L9" s="223">
        <v>192</v>
      </c>
      <c r="M9" s="92"/>
    </row>
    <row r="10" spans="1:13" s="79" customFormat="1" ht="13.5" customHeight="1">
      <c r="A10" s="93"/>
      <c r="B10" s="100"/>
      <c r="C10" s="99"/>
      <c r="D10" s="99"/>
      <c r="E10" s="99"/>
      <c r="F10" s="91"/>
      <c r="G10" s="91"/>
      <c r="H10" s="91"/>
      <c r="I10" s="99"/>
      <c r="J10" s="99"/>
      <c r="K10" s="99"/>
      <c r="L10" s="99"/>
      <c r="M10" s="92"/>
    </row>
    <row r="11" spans="1:13" s="79" customFormat="1" ht="13.5" customHeight="1">
      <c r="A11" s="212" t="s">
        <v>515</v>
      </c>
      <c r="B11" s="222">
        <v>1</v>
      </c>
      <c r="C11" s="292">
        <v>1</v>
      </c>
      <c r="D11" s="292" t="s">
        <v>596</v>
      </c>
      <c r="E11" s="292">
        <v>12</v>
      </c>
      <c r="F11" s="292">
        <v>475</v>
      </c>
      <c r="G11" s="292">
        <v>237</v>
      </c>
      <c r="H11" s="292">
        <v>238</v>
      </c>
      <c r="I11" s="223">
        <v>23</v>
      </c>
      <c r="J11" s="223">
        <v>18</v>
      </c>
      <c r="K11" s="223">
        <v>5</v>
      </c>
      <c r="L11" s="223">
        <v>1</v>
      </c>
      <c r="M11" s="92"/>
    </row>
    <row r="12" spans="1:13" s="79" customFormat="1" ht="13.5" customHeight="1">
      <c r="A12" s="212" t="s">
        <v>516</v>
      </c>
      <c r="B12" s="222">
        <v>103</v>
      </c>
      <c r="C12" s="292">
        <v>100</v>
      </c>
      <c r="D12" s="292">
        <v>3</v>
      </c>
      <c r="E12" s="292">
        <v>931</v>
      </c>
      <c r="F12" s="292">
        <v>28551</v>
      </c>
      <c r="G12" s="292">
        <v>14807</v>
      </c>
      <c r="H12" s="292">
        <v>13744</v>
      </c>
      <c r="I12" s="223">
        <v>2020</v>
      </c>
      <c r="J12" s="223">
        <v>1168</v>
      </c>
      <c r="K12" s="223">
        <v>852</v>
      </c>
      <c r="L12" s="223">
        <v>382</v>
      </c>
      <c r="M12" s="92"/>
    </row>
    <row r="13" spans="1:13" s="79" customFormat="1" ht="13.5" customHeight="1">
      <c r="A13" s="212" t="s">
        <v>517</v>
      </c>
      <c r="B13" s="222">
        <v>4</v>
      </c>
      <c r="C13" s="292">
        <v>4</v>
      </c>
      <c r="D13" s="292" t="s">
        <v>435</v>
      </c>
      <c r="E13" s="292">
        <v>30</v>
      </c>
      <c r="F13" s="292">
        <v>1147</v>
      </c>
      <c r="G13" s="292">
        <v>364</v>
      </c>
      <c r="H13" s="292">
        <v>783</v>
      </c>
      <c r="I13" s="223">
        <v>49</v>
      </c>
      <c r="J13" s="223">
        <v>24</v>
      </c>
      <c r="K13" s="223">
        <v>25</v>
      </c>
      <c r="L13" s="223">
        <v>13</v>
      </c>
      <c r="M13" s="212"/>
    </row>
    <row r="14" spans="1:13" s="79" customFormat="1" ht="13.5" customHeight="1">
      <c r="A14" s="212"/>
      <c r="B14" s="293"/>
      <c r="C14" s="292"/>
      <c r="D14" s="292"/>
      <c r="E14" s="292"/>
      <c r="F14" s="292"/>
      <c r="G14" s="292"/>
      <c r="H14" s="292"/>
      <c r="I14" s="223"/>
      <c r="J14" s="223"/>
      <c r="K14" s="223"/>
      <c r="L14" s="223"/>
      <c r="M14" s="92"/>
    </row>
    <row r="15" spans="1:13" s="79" customFormat="1" ht="13.5" customHeight="1">
      <c r="A15" s="212" t="s">
        <v>518</v>
      </c>
      <c r="B15" s="222">
        <v>39</v>
      </c>
      <c r="C15" s="292">
        <v>37</v>
      </c>
      <c r="D15" s="292">
        <v>2</v>
      </c>
      <c r="E15" s="292">
        <v>424</v>
      </c>
      <c r="F15" s="292">
        <v>14044</v>
      </c>
      <c r="G15" s="292">
        <v>7039</v>
      </c>
      <c r="H15" s="292">
        <v>7005</v>
      </c>
      <c r="I15" s="292">
        <v>874</v>
      </c>
      <c r="J15" s="292">
        <v>498</v>
      </c>
      <c r="K15" s="292">
        <v>376</v>
      </c>
      <c r="L15" s="292">
        <v>118</v>
      </c>
      <c r="M15" s="92"/>
    </row>
    <row r="16" spans="1:13" s="79" customFormat="1" ht="13.5" customHeight="1">
      <c r="A16" s="212" t="s">
        <v>519</v>
      </c>
      <c r="B16" s="222">
        <v>69</v>
      </c>
      <c r="C16" s="292">
        <v>68</v>
      </c>
      <c r="D16" s="292">
        <v>1</v>
      </c>
      <c r="E16" s="292">
        <v>549</v>
      </c>
      <c r="F16" s="292">
        <v>16129</v>
      </c>
      <c r="G16" s="292">
        <v>8369</v>
      </c>
      <c r="H16" s="292">
        <v>7760</v>
      </c>
      <c r="I16" s="292">
        <v>1218</v>
      </c>
      <c r="J16" s="292">
        <v>712</v>
      </c>
      <c r="K16" s="292">
        <v>506</v>
      </c>
      <c r="L16" s="292">
        <v>278</v>
      </c>
      <c r="M16" s="92"/>
    </row>
    <row r="17" spans="1:13" s="79" customFormat="1" ht="13.5" customHeight="1">
      <c r="A17" s="212"/>
      <c r="B17" s="293"/>
      <c r="C17" s="292"/>
      <c r="D17" s="292"/>
      <c r="E17" s="292"/>
      <c r="F17" s="292"/>
      <c r="G17" s="292"/>
      <c r="H17" s="292"/>
      <c r="I17" s="223"/>
      <c r="J17" s="223"/>
      <c r="K17" s="223"/>
      <c r="L17" s="223"/>
      <c r="M17" s="92"/>
    </row>
    <row r="18" spans="1:13" s="79" customFormat="1" ht="13.5" customHeight="1">
      <c r="A18" s="216" t="s">
        <v>99</v>
      </c>
      <c r="B18" s="222">
        <v>16</v>
      </c>
      <c r="C18" s="217">
        <v>15</v>
      </c>
      <c r="D18" s="217">
        <v>1</v>
      </c>
      <c r="E18" s="217">
        <v>192</v>
      </c>
      <c r="F18" s="213">
        <v>6614</v>
      </c>
      <c r="G18" s="217">
        <v>3158</v>
      </c>
      <c r="H18" s="217">
        <v>3456</v>
      </c>
      <c r="I18" s="213">
        <v>379</v>
      </c>
      <c r="J18" s="218">
        <v>215</v>
      </c>
      <c r="K18" s="218">
        <v>164</v>
      </c>
      <c r="L18" s="218">
        <v>34</v>
      </c>
      <c r="M18" s="92"/>
    </row>
    <row r="19" spans="1:13" s="79" customFormat="1" ht="13.5" customHeight="1">
      <c r="A19" s="216" t="s">
        <v>100</v>
      </c>
      <c r="B19" s="222">
        <v>4</v>
      </c>
      <c r="C19" s="217">
        <v>4</v>
      </c>
      <c r="D19" s="217" t="s">
        <v>435</v>
      </c>
      <c r="E19" s="217">
        <v>58</v>
      </c>
      <c r="F19" s="213">
        <v>2056</v>
      </c>
      <c r="G19" s="217">
        <v>1091</v>
      </c>
      <c r="H19" s="217">
        <v>965</v>
      </c>
      <c r="I19" s="213">
        <v>120</v>
      </c>
      <c r="J19" s="218">
        <v>68</v>
      </c>
      <c r="K19" s="218">
        <v>52</v>
      </c>
      <c r="L19" s="218">
        <v>12</v>
      </c>
      <c r="M19" s="92"/>
    </row>
    <row r="20" spans="1:13" s="79" customFormat="1" ht="13.5" customHeight="1">
      <c r="A20" s="216" t="s">
        <v>101</v>
      </c>
      <c r="B20" s="222">
        <v>5</v>
      </c>
      <c r="C20" s="217">
        <v>4</v>
      </c>
      <c r="D20" s="217">
        <v>1</v>
      </c>
      <c r="E20" s="217">
        <v>29</v>
      </c>
      <c r="F20" s="213">
        <v>833</v>
      </c>
      <c r="G20" s="217">
        <v>429</v>
      </c>
      <c r="H20" s="217">
        <v>404</v>
      </c>
      <c r="I20" s="213">
        <v>64</v>
      </c>
      <c r="J20" s="218">
        <v>38</v>
      </c>
      <c r="K20" s="218">
        <v>26</v>
      </c>
      <c r="L20" s="218">
        <v>10</v>
      </c>
      <c r="M20" s="92"/>
    </row>
    <row r="21" spans="1:13" s="79" customFormat="1" ht="13.5" customHeight="1">
      <c r="A21" s="216" t="s">
        <v>102</v>
      </c>
      <c r="B21" s="222">
        <v>3</v>
      </c>
      <c r="C21" s="217">
        <v>3</v>
      </c>
      <c r="D21" s="217" t="s">
        <v>435</v>
      </c>
      <c r="E21" s="217">
        <v>35</v>
      </c>
      <c r="F21" s="213">
        <v>1157</v>
      </c>
      <c r="G21" s="217">
        <v>604</v>
      </c>
      <c r="H21" s="217">
        <v>553</v>
      </c>
      <c r="I21" s="213">
        <v>74</v>
      </c>
      <c r="J21" s="218">
        <v>40</v>
      </c>
      <c r="K21" s="218">
        <v>34</v>
      </c>
      <c r="L21" s="218">
        <v>10</v>
      </c>
      <c r="M21" s="92"/>
    </row>
    <row r="22" spans="1:13" s="79" customFormat="1" ht="13.5" customHeight="1">
      <c r="A22" s="216" t="s">
        <v>103</v>
      </c>
      <c r="B22" s="222">
        <v>2</v>
      </c>
      <c r="C22" s="217">
        <v>2</v>
      </c>
      <c r="D22" s="217" t="s">
        <v>435</v>
      </c>
      <c r="E22" s="217">
        <v>33</v>
      </c>
      <c r="F22" s="213">
        <v>1100</v>
      </c>
      <c r="G22" s="217">
        <v>565</v>
      </c>
      <c r="H22" s="217">
        <v>535</v>
      </c>
      <c r="I22" s="213">
        <v>67</v>
      </c>
      <c r="J22" s="218">
        <v>38</v>
      </c>
      <c r="K22" s="218">
        <v>29</v>
      </c>
      <c r="L22" s="218">
        <v>20</v>
      </c>
      <c r="M22" s="92"/>
    </row>
    <row r="23" spans="1:13" s="79" customFormat="1" ht="13.5" customHeight="1">
      <c r="A23" s="216" t="s">
        <v>104</v>
      </c>
      <c r="B23" s="222">
        <v>7</v>
      </c>
      <c r="C23" s="217">
        <v>7</v>
      </c>
      <c r="D23" s="217" t="s">
        <v>435</v>
      </c>
      <c r="E23" s="217">
        <v>45</v>
      </c>
      <c r="F23" s="213">
        <v>1198</v>
      </c>
      <c r="G23" s="217">
        <v>624</v>
      </c>
      <c r="H23" s="217">
        <v>574</v>
      </c>
      <c r="I23" s="213">
        <v>104</v>
      </c>
      <c r="J23" s="218">
        <v>58</v>
      </c>
      <c r="K23" s="218">
        <v>46</v>
      </c>
      <c r="L23" s="218">
        <v>16</v>
      </c>
      <c r="M23" s="92"/>
    </row>
    <row r="24" spans="1:13" s="79" customFormat="1" ht="13.5" customHeight="1">
      <c r="A24" s="216" t="s">
        <v>105</v>
      </c>
      <c r="B24" s="222">
        <v>2</v>
      </c>
      <c r="C24" s="217">
        <v>2</v>
      </c>
      <c r="D24" s="217" t="s">
        <v>435</v>
      </c>
      <c r="E24" s="217">
        <v>32</v>
      </c>
      <c r="F24" s="213">
        <v>1086</v>
      </c>
      <c r="G24" s="217">
        <v>568</v>
      </c>
      <c r="H24" s="217">
        <v>518</v>
      </c>
      <c r="I24" s="213">
        <v>66</v>
      </c>
      <c r="J24" s="218">
        <v>41</v>
      </c>
      <c r="K24" s="218">
        <v>25</v>
      </c>
      <c r="L24" s="218">
        <v>16</v>
      </c>
      <c r="M24" s="92"/>
    </row>
    <row r="25" spans="1:13" s="79" customFormat="1" ht="13.5" customHeight="1">
      <c r="A25" s="219"/>
      <c r="B25" s="215"/>
      <c r="C25" s="217"/>
      <c r="D25" s="217"/>
      <c r="E25" s="217"/>
      <c r="F25" s="213"/>
      <c r="G25" s="217"/>
      <c r="H25" s="217"/>
      <c r="I25" s="213"/>
      <c r="J25" s="218"/>
      <c r="K25" s="218"/>
      <c r="L25" s="214"/>
      <c r="M25" s="220"/>
    </row>
    <row r="26" spans="1:13" s="79" customFormat="1" ht="13.5" customHeight="1">
      <c r="A26" s="212" t="s">
        <v>106</v>
      </c>
      <c r="B26" s="215">
        <v>4</v>
      </c>
      <c r="C26" s="213">
        <v>4</v>
      </c>
      <c r="D26" s="213" t="s">
        <v>435</v>
      </c>
      <c r="E26" s="213">
        <v>28</v>
      </c>
      <c r="F26" s="213">
        <v>854</v>
      </c>
      <c r="G26" s="213">
        <v>456</v>
      </c>
      <c r="H26" s="213">
        <v>398</v>
      </c>
      <c r="I26" s="213">
        <v>65</v>
      </c>
      <c r="J26" s="213">
        <v>39</v>
      </c>
      <c r="K26" s="213">
        <v>26</v>
      </c>
      <c r="L26" s="213">
        <v>19</v>
      </c>
      <c r="M26" s="92"/>
    </row>
    <row r="27" spans="1:13" s="79" customFormat="1" ht="13.5" customHeight="1">
      <c r="A27" s="92" t="s">
        <v>458</v>
      </c>
      <c r="B27" s="90">
        <v>1</v>
      </c>
      <c r="C27" s="188">
        <v>1</v>
      </c>
      <c r="D27" s="217" t="s">
        <v>435</v>
      </c>
      <c r="E27" s="188">
        <v>6</v>
      </c>
      <c r="F27" s="91">
        <v>189</v>
      </c>
      <c r="G27" s="188">
        <v>93</v>
      </c>
      <c r="H27" s="188">
        <v>96</v>
      </c>
      <c r="I27" s="91">
        <v>13</v>
      </c>
      <c r="J27" s="189">
        <v>8</v>
      </c>
      <c r="K27" s="189">
        <v>5</v>
      </c>
      <c r="L27" s="189">
        <v>2</v>
      </c>
      <c r="M27" s="92"/>
    </row>
    <row r="28" spans="1:13" s="79" customFormat="1" ht="13.5" customHeight="1">
      <c r="A28" s="92" t="s">
        <v>459</v>
      </c>
      <c r="B28" s="90">
        <v>1</v>
      </c>
      <c r="C28" s="188">
        <v>1</v>
      </c>
      <c r="D28" s="217" t="s">
        <v>435</v>
      </c>
      <c r="E28" s="188">
        <v>9</v>
      </c>
      <c r="F28" s="91">
        <v>260</v>
      </c>
      <c r="G28" s="188">
        <v>139</v>
      </c>
      <c r="H28" s="188">
        <v>121</v>
      </c>
      <c r="I28" s="91">
        <v>20</v>
      </c>
      <c r="J28" s="189">
        <v>11</v>
      </c>
      <c r="K28" s="189">
        <v>9</v>
      </c>
      <c r="L28" s="189">
        <v>7</v>
      </c>
      <c r="M28" s="92"/>
    </row>
    <row r="29" spans="1:13" s="79" customFormat="1" ht="13.5" customHeight="1">
      <c r="A29" s="94" t="s">
        <v>520</v>
      </c>
      <c r="B29" s="90">
        <v>1</v>
      </c>
      <c r="C29" s="188">
        <v>1</v>
      </c>
      <c r="D29" s="217" t="s">
        <v>435</v>
      </c>
      <c r="E29" s="188">
        <v>9</v>
      </c>
      <c r="F29" s="91">
        <v>260</v>
      </c>
      <c r="G29" s="188">
        <v>139</v>
      </c>
      <c r="H29" s="188">
        <v>121</v>
      </c>
      <c r="I29" s="91">
        <v>20</v>
      </c>
      <c r="J29" s="189">
        <v>11</v>
      </c>
      <c r="K29" s="189">
        <v>9</v>
      </c>
      <c r="L29" s="189">
        <v>7</v>
      </c>
      <c r="M29" s="92"/>
    </row>
    <row r="30" spans="1:13" s="79" customFormat="1" ht="13.5" customHeight="1">
      <c r="A30" s="92" t="s">
        <v>460</v>
      </c>
      <c r="B30" s="197" t="s">
        <v>435</v>
      </c>
      <c r="C30" s="188" t="s">
        <v>435</v>
      </c>
      <c r="D30" s="217" t="s">
        <v>435</v>
      </c>
      <c r="E30" s="188" t="s">
        <v>435</v>
      </c>
      <c r="F30" s="188" t="s">
        <v>435</v>
      </c>
      <c r="G30" s="188" t="s">
        <v>435</v>
      </c>
      <c r="H30" s="188" t="s">
        <v>435</v>
      </c>
      <c r="I30" s="188" t="s">
        <v>435</v>
      </c>
      <c r="J30" s="188" t="s">
        <v>435</v>
      </c>
      <c r="K30" s="188" t="s">
        <v>435</v>
      </c>
      <c r="L30" s="188" t="s">
        <v>435</v>
      </c>
      <c r="M30" s="92"/>
    </row>
    <row r="31" spans="1:13" s="79" customFormat="1" ht="13.5" customHeight="1">
      <c r="A31" s="92" t="s">
        <v>461</v>
      </c>
      <c r="B31" s="90">
        <v>1</v>
      </c>
      <c r="C31" s="188">
        <v>1</v>
      </c>
      <c r="D31" s="217" t="s">
        <v>435</v>
      </c>
      <c r="E31" s="188">
        <v>10</v>
      </c>
      <c r="F31" s="91">
        <v>341</v>
      </c>
      <c r="G31" s="188">
        <v>189</v>
      </c>
      <c r="H31" s="188">
        <v>152</v>
      </c>
      <c r="I31" s="91">
        <v>22</v>
      </c>
      <c r="J31" s="189">
        <v>13</v>
      </c>
      <c r="K31" s="189">
        <v>9</v>
      </c>
      <c r="L31" s="189">
        <v>8</v>
      </c>
      <c r="M31" s="92"/>
    </row>
    <row r="32" spans="1:13" s="79" customFormat="1" ht="13.5" customHeight="1">
      <c r="A32" s="92" t="s">
        <v>462</v>
      </c>
      <c r="B32" s="90">
        <v>1</v>
      </c>
      <c r="C32" s="188">
        <v>1</v>
      </c>
      <c r="D32" s="217" t="s">
        <v>435</v>
      </c>
      <c r="E32" s="188">
        <v>3</v>
      </c>
      <c r="F32" s="91">
        <v>64</v>
      </c>
      <c r="G32" s="188">
        <v>35</v>
      </c>
      <c r="H32" s="188">
        <v>29</v>
      </c>
      <c r="I32" s="91">
        <v>10</v>
      </c>
      <c r="J32" s="189">
        <v>7</v>
      </c>
      <c r="K32" s="189">
        <v>3</v>
      </c>
      <c r="L32" s="189">
        <v>2</v>
      </c>
      <c r="M32" s="92"/>
    </row>
    <row r="33" spans="1:13" s="79" customFormat="1" ht="13.5" customHeight="1">
      <c r="A33" s="212" t="s">
        <v>107</v>
      </c>
      <c r="B33" s="215">
        <v>6</v>
      </c>
      <c r="C33" s="213">
        <v>6</v>
      </c>
      <c r="D33" s="213" t="s">
        <v>435</v>
      </c>
      <c r="E33" s="213">
        <v>74</v>
      </c>
      <c r="F33" s="213">
        <v>2274</v>
      </c>
      <c r="G33" s="213">
        <v>1219</v>
      </c>
      <c r="H33" s="213">
        <v>1055</v>
      </c>
      <c r="I33" s="213">
        <v>154</v>
      </c>
      <c r="J33" s="213">
        <v>82</v>
      </c>
      <c r="K33" s="213">
        <v>72</v>
      </c>
      <c r="L33" s="213">
        <v>38</v>
      </c>
      <c r="M33" s="92"/>
    </row>
    <row r="34" spans="1:13" s="79" customFormat="1" ht="13.5" customHeight="1">
      <c r="A34" s="92" t="s">
        <v>463</v>
      </c>
      <c r="B34" s="90">
        <v>1</v>
      </c>
      <c r="C34" s="188">
        <v>1</v>
      </c>
      <c r="D34" s="188" t="s">
        <v>435</v>
      </c>
      <c r="E34" s="188">
        <v>21</v>
      </c>
      <c r="F34" s="91">
        <v>720</v>
      </c>
      <c r="G34" s="188">
        <v>359</v>
      </c>
      <c r="H34" s="188">
        <v>361</v>
      </c>
      <c r="I34" s="91">
        <v>45</v>
      </c>
      <c r="J34" s="189">
        <v>24</v>
      </c>
      <c r="K34" s="189">
        <v>21</v>
      </c>
      <c r="L34" s="189">
        <v>12</v>
      </c>
      <c r="M34" s="92"/>
    </row>
    <row r="35" spans="1:13" s="79" customFormat="1" ht="13.5" customHeight="1">
      <c r="A35" s="92" t="s">
        <v>464</v>
      </c>
      <c r="B35" s="90">
        <v>1</v>
      </c>
      <c r="C35" s="188">
        <v>1</v>
      </c>
      <c r="D35" s="188" t="s">
        <v>435</v>
      </c>
      <c r="E35" s="188">
        <v>13</v>
      </c>
      <c r="F35" s="91">
        <v>443</v>
      </c>
      <c r="G35" s="188">
        <v>239</v>
      </c>
      <c r="H35" s="188">
        <v>204</v>
      </c>
      <c r="I35" s="91">
        <v>25</v>
      </c>
      <c r="J35" s="189">
        <v>14</v>
      </c>
      <c r="K35" s="189">
        <v>11</v>
      </c>
      <c r="L35" s="189">
        <v>4</v>
      </c>
      <c r="M35" s="220"/>
    </row>
    <row r="36" spans="1:13" s="79" customFormat="1" ht="13.5" customHeight="1">
      <c r="A36" s="92" t="s">
        <v>465</v>
      </c>
      <c r="B36" s="90">
        <v>1</v>
      </c>
      <c r="C36" s="188">
        <v>1</v>
      </c>
      <c r="D36" s="188" t="s">
        <v>435</v>
      </c>
      <c r="E36" s="188">
        <v>12</v>
      </c>
      <c r="F36" s="91">
        <v>357</v>
      </c>
      <c r="G36" s="188">
        <v>190</v>
      </c>
      <c r="H36" s="188">
        <v>167</v>
      </c>
      <c r="I36" s="91">
        <v>23</v>
      </c>
      <c r="J36" s="189">
        <v>13</v>
      </c>
      <c r="K36" s="189">
        <v>10</v>
      </c>
      <c r="L36" s="189">
        <v>9</v>
      </c>
      <c r="M36" s="94"/>
    </row>
    <row r="37" spans="1:13" s="79" customFormat="1" ht="13.5" customHeight="1">
      <c r="A37" s="92" t="s">
        <v>466</v>
      </c>
      <c r="B37" s="90">
        <v>1</v>
      </c>
      <c r="C37" s="188">
        <v>1</v>
      </c>
      <c r="D37" s="188" t="s">
        <v>435</v>
      </c>
      <c r="E37" s="188">
        <v>15</v>
      </c>
      <c r="F37" s="91">
        <v>412</v>
      </c>
      <c r="G37" s="188">
        <v>232</v>
      </c>
      <c r="H37" s="188">
        <v>180</v>
      </c>
      <c r="I37" s="91">
        <v>31</v>
      </c>
      <c r="J37" s="189">
        <v>14</v>
      </c>
      <c r="K37" s="189">
        <v>17</v>
      </c>
      <c r="L37" s="189">
        <v>3</v>
      </c>
      <c r="M37" s="94"/>
    </row>
    <row r="38" spans="1:13" s="79" customFormat="1" ht="13.5" customHeight="1">
      <c r="A38" s="94" t="s">
        <v>521</v>
      </c>
      <c r="B38" s="90">
        <v>1</v>
      </c>
      <c r="C38" s="188">
        <v>1</v>
      </c>
      <c r="D38" s="188" t="s">
        <v>435</v>
      </c>
      <c r="E38" s="188">
        <v>15</v>
      </c>
      <c r="F38" s="91">
        <v>412</v>
      </c>
      <c r="G38" s="188">
        <v>232</v>
      </c>
      <c r="H38" s="188">
        <v>180</v>
      </c>
      <c r="I38" s="91">
        <v>31</v>
      </c>
      <c r="J38" s="189">
        <v>14</v>
      </c>
      <c r="K38" s="189">
        <v>17</v>
      </c>
      <c r="L38" s="189">
        <v>3</v>
      </c>
      <c r="M38" s="94"/>
    </row>
    <row r="39" spans="1:13" s="79" customFormat="1" ht="13.5" customHeight="1">
      <c r="A39" s="92" t="s">
        <v>467</v>
      </c>
      <c r="B39" s="197" t="s">
        <v>435</v>
      </c>
      <c r="C39" s="188" t="s">
        <v>435</v>
      </c>
      <c r="D39" s="188" t="s">
        <v>435</v>
      </c>
      <c r="E39" s="188" t="s">
        <v>435</v>
      </c>
      <c r="F39" s="91" t="s">
        <v>435</v>
      </c>
      <c r="G39" s="188" t="s">
        <v>435</v>
      </c>
      <c r="H39" s="188" t="s">
        <v>435</v>
      </c>
      <c r="I39" s="91" t="s">
        <v>435</v>
      </c>
      <c r="J39" s="188" t="s">
        <v>435</v>
      </c>
      <c r="K39" s="188" t="s">
        <v>435</v>
      </c>
      <c r="L39" s="188" t="s">
        <v>435</v>
      </c>
      <c r="M39" s="94"/>
    </row>
    <row r="40" spans="1:13" s="79" customFormat="1" ht="13.5" customHeight="1">
      <c r="A40" s="92" t="s">
        <v>468</v>
      </c>
      <c r="B40" s="90">
        <v>1</v>
      </c>
      <c r="C40" s="188">
        <v>1</v>
      </c>
      <c r="D40" s="188" t="s">
        <v>435</v>
      </c>
      <c r="E40" s="188">
        <v>10</v>
      </c>
      <c r="F40" s="91">
        <v>320</v>
      </c>
      <c r="G40" s="188">
        <v>187</v>
      </c>
      <c r="H40" s="188">
        <v>133</v>
      </c>
      <c r="I40" s="91">
        <v>22</v>
      </c>
      <c r="J40" s="189">
        <v>12</v>
      </c>
      <c r="K40" s="189">
        <v>10</v>
      </c>
      <c r="L40" s="193">
        <v>9</v>
      </c>
      <c r="M40" s="94"/>
    </row>
    <row r="41" spans="1:13" s="79" customFormat="1" ht="13.5" customHeight="1">
      <c r="A41" s="94" t="s">
        <v>522</v>
      </c>
      <c r="B41" s="90">
        <v>1</v>
      </c>
      <c r="C41" s="188">
        <v>1</v>
      </c>
      <c r="D41" s="188" t="s">
        <v>435</v>
      </c>
      <c r="E41" s="188">
        <v>10</v>
      </c>
      <c r="F41" s="91">
        <v>320</v>
      </c>
      <c r="G41" s="188">
        <v>187</v>
      </c>
      <c r="H41" s="188">
        <v>133</v>
      </c>
      <c r="I41" s="91">
        <v>22</v>
      </c>
      <c r="J41" s="189">
        <v>12</v>
      </c>
      <c r="K41" s="189">
        <v>10</v>
      </c>
      <c r="L41" s="189">
        <v>9</v>
      </c>
      <c r="M41" s="94"/>
    </row>
    <row r="42" spans="1:13" s="79" customFormat="1" ht="13.5" customHeight="1">
      <c r="A42" s="92" t="s">
        <v>469</v>
      </c>
      <c r="B42" s="90">
        <v>1</v>
      </c>
      <c r="C42" s="188">
        <v>1</v>
      </c>
      <c r="D42" s="188" t="s">
        <v>435</v>
      </c>
      <c r="E42" s="188">
        <v>3</v>
      </c>
      <c r="F42" s="91">
        <v>22</v>
      </c>
      <c r="G42" s="188">
        <v>12</v>
      </c>
      <c r="H42" s="188">
        <v>10</v>
      </c>
      <c r="I42" s="91">
        <v>8</v>
      </c>
      <c r="J42" s="189">
        <v>5</v>
      </c>
      <c r="K42" s="189">
        <v>3</v>
      </c>
      <c r="L42" s="189">
        <v>1</v>
      </c>
      <c r="M42" s="94"/>
    </row>
    <row r="43" spans="1:13" s="79" customFormat="1" ht="13.5" customHeight="1">
      <c r="A43" s="92" t="s">
        <v>470</v>
      </c>
      <c r="B43" s="90">
        <v>0</v>
      </c>
      <c r="C43" s="188" t="s">
        <v>435</v>
      </c>
      <c r="D43" s="188" t="s">
        <v>435</v>
      </c>
      <c r="E43" s="188" t="s">
        <v>435</v>
      </c>
      <c r="F43" s="188" t="s">
        <v>435</v>
      </c>
      <c r="G43" s="188" t="s">
        <v>435</v>
      </c>
      <c r="H43" s="188" t="s">
        <v>435</v>
      </c>
      <c r="I43" s="188" t="s">
        <v>435</v>
      </c>
      <c r="J43" s="188" t="s">
        <v>435</v>
      </c>
      <c r="K43" s="188" t="s">
        <v>435</v>
      </c>
      <c r="L43" s="188" t="s">
        <v>435</v>
      </c>
      <c r="M43" s="94"/>
    </row>
    <row r="44" spans="1:13" s="79" customFormat="1" ht="13.5" customHeight="1">
      <c r="A44" s="212" t="s">
        <v>108</v>
      </c>
      <c r="B44" s="215">
        <v>8</v>
      </c>
      <c r="C44" s="213">
        <v>8</v>
      </c>
      <c r="D44" s="213" t="s">
        <v>435</v>
      </c>
      <c r="E44" s="213">
        <v>37</v>
      </c>
      <c r="F44" s="213">
        <v>846</v>
      </c>
      <c r="G44" s="213">
        <v>467</v>
      </c>
      <c r="H44" s="213">
        <v>379</v>
      </c>
      <c r="I44" s="213">
        <v>99</v>
      </c>
      <c r="J44" s="213">
        <v>57</v>
      </c>
      <c r="K44" s="213">
        <v>42</v>
      </c>
      <c r="L44" s="213">
        <v>17</v>
      </c>
      <c r="M44" s="94"/>
    </row>
    <row r="45" spans="1:13" s="79" customFormat="1" ht="13.5" customHeight="1">
      <c r="A45" s="94" t="s">
        <v>471</v>
      </c>
      <c r="B45" s="90">
        <v>1</v>
      </c>
      <c r="C45" s="188">
        <v>1</v>
      </c>
      <c r="D45" s="188" t="s">
        <v>435</v>
      </c>
      <c r="E45" s="188">
        <v>3</v>
      </c>
      <c r="F45" s="91">
        <v>62</v>
      </c>
      <c r="G45" s="188">
        <v>31</v>
      </c>
      <c r="H45" s="188">
        <v>31</v>
      </c>
      <c r="I45" s="91">
        <v>10</v>
      </c>
      <c r="J45" s="189">
        <v>6</v>
      </c>
      <c r="K45" s="189">
        <v>4</v>
      </c>
      <c r="L45" s="189">
        <v>1</v>
      </c>
      <c r="M45" s="94"/>
    </row>
    <row r="46" spans="1:13" s="79" customFormat="1" ht="13.5" customHeight="1">
      <c r="A46" s="94" t="s">
        <v>472</v>
      </c>
      <c r="B46" s="90">
        <v>1</v>
      </c>
      <c r="C46" s="188">
        <v>1</v>
      </c>
      <c r="D46" s="188" t="s">
        <v>435</v>
      </c>
      <c r="E46" s="188">
        <v>6</v>
      </c>
      <c r="F46" s="91">
        <v>138</v>
      </c>
      <c r="G46" s="188">
        <v>84</v>
      </c>
      <c r="H46" s="188">
        <v>54</v>
      </c>
      <c r="I46" s="91">
        <v>14</v>
      </c>
      <c r="J46" s="189">
        <v>9</v>
      </c>
      <c r="K46" s="189">
        <v>5</v>
      </c>
      <c r="L46" s="189">
        <v>2</v>
      </c>
      <c r="M46" s="212"/>
    </row>
    <row r="47" spans="1:13" s="79" customFormat="1" ht="13.5" customHeight="1">
      <c r="A47" s="94" t="s">
        <v>473</v>
      </c>
      <c r="B47" s="90">
        <v>2</v>
      </c>
      <c r="C47" s="188">
        <v>2</v>
      </c>
      <c r="D47" s="188" t="s">
        <v>435</v>
      </c>
      <c r="E47" s="188">
        <v>13</v>
      </c>
      <c r="F47" s="91">
        <v>341</v>
      </c>
      <c r="G47" s="188">
        <v>192</v>
      </c>
      <c r="H47" s="188">
        <v>149</v>
      </c>
      <c r="I47" s="91">
        <v>31</v>
      </c>
      <c r="J47" s="189">
        <v>18</v>
      </c>
      <c r="K47" s="189">
        <v>13</v>
      </c>
      <c r="L47" s="189">
        <v>4</v>
      </c>
      <c r="M47" s="92"/>
    </row>
    <row r="48" spans="1:13" s="79" customFormat="1" ht="13.5" customHeight="1">
      <c r="A48" s="94" t="s">
        <v>474</v>
      </c>
      <c r="B48" s="90">
        <v>1</v>
      </c>
      <c r="C48" s="188">
        <v>1</v>
      </c>
      <c r="D48" s="188" t="s">
        <v>435</v>
      </c>
      <c r="E48" s="188">
        <v>6</v>
      </c>
      <c r="F48" s="91">
        <v>127</v>
      </c>
      <c r="G48" s="188">
        <v>69</v>
      </c>
      <c r="H48" s="188">
        <v>58</v>
      </c>
      <c r="I48" s="91">
        <v>15</v>
      </c>
      <c r="J48" s="189">
        <v>8</v>
      </c>
      <c r="K48" s="189">
        <v>7</v>
      </c>
      <c r="L48" s="189">
        <v>3</v>
      </c>
      <c r="M48" s="92"/>
    </row>
    <row r="49" spans="1:13" s="66" customFormat="1" ht="13.5" customHeight="1">
      <c r="A49" s="94" t="s">
        <v>475</v>
      </c>
      <c r="B49" s="90">
        <v>3</v>
      </c>
      <c r="C49" s="188">
        <v>3</v>
      </c>
      <c r="D49" s="188" t="s">
        <v>435</v>
      </c>
      <c r="E49" s="188">
        <v>9</v>
      </c>
      <c r="F49" s="91">
        <v>178</v>
      </c>
      <c r="G49" s="188">
        <v>91</v>
      </c>
      <c r="H49" s="188">
        <v>87</v>
      </c>
      <c r="I49" s="91">
        <v>29</v>
      </c>
      <c r="J49" s="189">
        <v>16</v>
      </c>
      <c r="K49" s="189">
        <v>13</v>
      </c>
      <c r="L49" s="189">
        <v>7</v>
      </c>
      <c r="M49" s="92"/>
    </row>
    <row r="50" spans="1:12" ht="13.5" customHeight="1">
      <c r="A50" s="220" t="s">
        <v>109</v>
      </c>
      <c r="B50" s="215">
        <v>9</v>
      </c>
      <c r="C50" s="213">
        <v>9</v>
      </c>
      <c r="D50" s="213" t="s">
        <v>435</v>
      </c>
      <c r="E50" s="213">
        <v>53</v>
      </c>
      <c r="F50" s="213">
        <v>1400</v>
      </c>
      <c r="G50" s="213">
        <v>714</v>
      </c>
      <c r="H50" s="213">
        <v>686</v>
      </c>
      <c r="I50" s="213">
        <v>131</v>
      </c>
      <c r="J50" s="213">
        <v>81</v>
      </c>
      <c r="K50" s="213">
        <v>50</v>
      </c>
      <c r="L50" s="213">
        <v>39</v>
      </c>
    </row>
    <row r="51" spans="1:12" ht="13.5" customHeight="1">
      <c r="A51" s="92" t="s">
        <v>476</v>
      </c>
      <c r="B51" s="90">
        <v>1</v>
      </c>
      <c r="C51" s="188">
        <v>1</v>
      </c>
      <c r="D51" s="91" t="s">
        <v>435</v>
      </c>
      <c r="E51" s="188">
        <v>15</v>
      </c>
      <c r="F51" s="91">
        <v>447</v>
      </c>
      <c r="G51" s="188">
        <v>227</v>
      </c>
      <c r="H51" s="188">
        <v>220</v>
      </c>
      <c r="I51" s="91">
        <v>30</v>
      </c>
      <c r="J51" s="189">
        <v>19</v>
      </c>
      <c r="K51" s="189">
        <v>11</v>
      </c>
      <c r="L51" s="189">
        <v>11</v>
      </c>
    </row>
    <row r="52" spans="1:12" ht="13.5">
      <c r="A52" s="92" t="s">
        <v>477</v>
      </c>
      <c r="B52" s="90">
        <v>1</v>
      </c>
      <c r="C52" s="188">
        <v>1</v>
      </c>
      <c r="D52" s="91" t="s">
        <v>435</v>
      </c>
      <c r="E52" s="188">
        <v>4</v>
      </c>
      <c r="F52" s="91">
        <v>112</v>
      </c>
      <c r="G52" s="188">
        <v>60</v>
      </c>
      <c r="H52" s="188">
        <v>52</v>
      </c>
      <c r="I52" s="91">
        <v>13</v>
      </c>
      <c r="J52" s="189">
        <v>10</v>
      </c>
      <c r="K52" s="189">
        <v>3</v>
      </c>
      <c r="L52" s="189">
        <v>4</v>
      </c>
    </row>
    <row r="53" spans="1:12" ht="13.5">
      <c r="A53" s="92" t="s">
        <v>478</v>
      </c>
      <c r="B53" s="90">
        <v>1</v>
      </c>
      <c r="C53" s="188">
        <v>1</v>
      </c>
      <c r="D53" s="91" t="s">
        <v>435</v>
      </c>
      <c r="E53" s="188">
        <v>6</v>
      </c>
      <c r="F53" s="91">
        <v>143</v>
      </c>
      <c r="G53" s="188">
        <v>76</v>
      </c>
      <c r="H53" s="188">
        <v>67</v>
      </c>
      <c r="I53" s="91">
        <v>13</v>
      </c>
      <c r="J53" s="189">
        <v>9</v>
      </c>
      <c r="K53" s="189">
        <v>4</v>
      </c>
      <c r="L53" s="189">
        <v>4</v>
      </c>
    </row>
    <row r="54" spans="1:12" ht="13.5">
      <c r="A54" s="92" t="s">
        <v>479</v>
      </c>
      <c r="B54" s="90">
        <v>1</v>
      </c>
      <c r="C54" s="188">
        <v>1</v>
      </c>
      <c r="D54" s="91" t="s">
        <v>435</v>
      </c>
      <c r="E54" s="188">
        <v>3</v>
      </c>
      <c r="F54" s="91">
        <v>37</v>
      </c>
      <c r="G54" s="188">
        <v>16</v>
      </c>
      <c r="H54" s="188">
        <v>21</v>
      </c>
      <c r="I54" s="91">
        <v>10</v>
      </c>
      <c r="J54" s="189">
        <v>5</v>
      </c>
      <c r="K54" s="189">
        <v>5</v>
      </c>
      <c r="L54" s="189">
        <v>4</v>
      </c>
    </row>
    <row r="55" spans="1:12" ht="13.5">
      <c r="A55" s="92" t="s">
        <v>480</v>
      </c>
      <c r="B55" s="90">
        <v>2</v>
      </c>
      <c r="C55" s="188">
        <v>2</v>
      </c>
      <c r="D55" s="91" t="s">
        <v>435</v>
      </c>
      <c r="E55" s="188">
        <v>9</v>
      </c>
      <c r="F55" s="91">
        <v>266</v>
      </c>
      <c r="G55" s="188">
        <v>130</v>
      </c>
      <c r="H55" s="188">
        <v>136</v>
      </c>
      <c r="I55" s="91">
        <v>23</v>
      </c>
      <c r="J55" s="189">
        <v>14</v>
      </c>
      <c r="K55" s="189">
        <v>9</v>
      </c>
      <c r="L55" s="189">
        <v>8</v>
      </c>
    </row>
    <row r="56" spans="1:12" ht="13.5">
      <c r="A56" s="92" t="s">
        <v>481</v>
      </c>
      <c r="B56" s="90">
        <v>1</v>
      </c>
      <c r="C56" s="188">
        <v>1</v>
      </c>
      <c r="D56" s="91" t="s">
        <v>435</v>
      </c>
      <c r="E56" s="188">
        <v>10</v>
      </c>
      <c r="F56" s="91">
        <v>258</v>
      </c>
      <c r="G56" s="188">
        <v>130</v>
      </c>
      <c r="H56" s="188">
        <v>128</v>
      </c>
      <c r="I56" s="91">
        <v>19</v>
      </c>
      <c r="J56" s="189">
        <v>13</v>
      </c>
      <c r="K56" s="189">
        <v>6</v>
      </c>
      <c r="L56" s="189">
        <v>3</v>
      </c>
    </row>
    <row r="57" spans="1:12" ht="13.5">
      <c r="A57" s="92" t="s">
        <v>482</v>
      </c>
      <c r="B57" s="90">
        <v>2</v>
      </c>
      <c r="C57" s="188">
        <v>2</v>
      </c>
      <c r="D57" s="91" t="s">
        <v>435</v>
      </c>
      <c r="E57" s="188">
        <v>6</v>
      </c>
      <c r="F57" s="91">
        <v>137</v>
      </c>
      <c r="G57" s="188">
        <v>75</v>
      </c>
      <c r="H57" s="188">
        <v>62</v>
      </c>
      <c r="I57" s="91">
        <v>23</v>
      </c>
      <c r="J57" s="189">
        <v>11</v>
      </c>
      <c r="K57" s="189">
        <v>12</v>
      </c>
      <c r="L57" s="189">
        <v>5</v>
      </c>
    </row>
    <row r="58" spans="1:12" ht="13.5">
      <c r="A58" s="212" t="s">
        <v>110</v>
      </c>
      <c r="B58" s="215">
        <v>15</v>
      </c>
      <c r="C58" s="213">
        <v>14</v>
      </c>
      <c r="D58" s="213">
        <v>1</v>
      </c>
      <c r="E58" s="213">
        <v>182</v>
      </c>
      <c r="F58" s="213">
        <v>5857</v>
      </c>
      <c r="G58" s="213">
        <v>2985</v>
      </c>
      <c r="H58" s="213">
        <v>2872</v>
      </c>
      <c r="I58" s="213">
        <v>362</v>
      </c>
      <c r="J58" s="213">
        <v>213</v>
      </c>
      <c r="K58" s="213">
        <v>149</v>
      </c>
      <c r="L58" s="213">
        <v>65</v>
      </c>
    </row>
    <row r="59" spans="1:12" ht="13.5">
      <c r="A59" s="92" t="s">
        <v>483</v>
      </c>
      <c r="B59" s="90">
        <v>3</v>
      </c>
      <c r="C59" s="188">
        <v>3</v>
      </c>
      <c r="D59" s="91" t="s">
        <v>435</v>
      </c>
      <c r="E59" s="188">
        <v>40</v>
      </c>
      <c r="F59" s="91">
        <v>1301</v>
      </c>
      <c r="G59" s="188">
        <v>671</v>
      </c>
      <c r="H59" s="188">
        <v>630</v>
      </c>
      <c r="I59" s="91">
        <v>77</v>
      </c>
      <c r="J59" s="189">
        <v>44</v>
      </c>
      <c r="K59" s="189">
        <v>33</v>
      </c>
      <c r="L59" s="189">
        <v>23</v>
      </c>
    </row>
    <row r="60" spans="1:12" ht="13.5">
      <c r="A60" s="92" t="s">
        <v>484</v>
      </c>
      <c r="B60" s="90">
        <v>1</v>
      </c>
      <c r="C60" s="188">
        <v>1</v>
      </c>
      <c r="D60" s="91" t="s">
        <v>435</v>
      </c>
      <c r="E60" s="188">
        <v>18</v>
      </c>
      <c r="F60" s="91">
        <v>612</v>
      </c>
      <c r="G60" s="188">
        <v>324</v>
      </c>
      <c r="H60" s="188">
        <v>288</v>
      </c>
      <c r="I60" s="91">
        <v>34</v>
      </c>
      <c r="J60" s="189">
        <v>20</v>
      </c>
      <c r="K60" s="189">
        <v>14</v>
      </c>
      <c r="L60" s="189">
        <v>3</v>
      </c>
    </row>
    <row r="61" spans="1:12" ht="13.5">
      <c r="A61" s="92" t="s">
        <v>485</v>
      </c>
      <c r="B61" s="90">
        <v>2</v>
      </c>
      <c r="C61" s="188">
        <v>1</v>
      </c>
      <c r="D61" s="188">
        <v>1</v>
      </c>
      <c r="E61" s="188">
        <v>12</v>
      </c>
      <c r="F61" s="91">
        <v>360</v>
      </c>
      <c r="G61" s="188">
        <v>174</v>
      </c>
      <c r="H61" s="188">
        <v>186</v>
      </c>
      <c r="I61" s="91">
        <v>24</v>
      </c>
      <c r="J61" s="189">
        <v>14</v>
      </c>
      <c r="K61" s="189">
        <v>10</v>
      </c>
      <c r="L61" s="189">
        <v>4</v>
      </c>
    </row>
    <row r="62" spans="1:12" ht="13.5">
      <c r="A62" s="92" t="s">
        <v>486</v>
      </c>
      <c r="B62" s="90">
        <v>1</v>
      </c>
      <c r="C62" s="188">
        <v>1</v>
      </c>
      <c r="D62" s="91" t="s">
        <v>435</v>
      </c>
      <c r="E62" s="188">
        <v>14</v>
      </c>
      <c r="F62" s="91">
        <v>451</v>
      </c>
      <c r="G62" s="188">
        <v>264</v>
      </c>
      <c r="H62" s="188">
        <v>187</v>
      </c>
      <c r="I62" s="91">
        <v>27</v>
      </c>
      <c r="J62" s="189">
        <v>16</v>
      </c>
      <c r="K62" s="189">
        <v>11</v>
      </c>
      <c r="L62" s="189">
        <v>4</v>
      </c>
    </row>
    <row r="63" spans="1:12" ht="13.5">
      <c r="A63" s="92" t="s">
        <v>487</v>
      </c>
      <c r="B63" s="90">
        <v>1</v>
      </c>
      <c r="C63" s="188">
        <v>1</v>
      </c>
      <c r="D63" s="91" t="s">
        <v>435</v>
      </c>
      <c r="E63" s="188">
        <v>17</v>
      </c>
      <c r="F63" s="91">
        <v>581</v>
      </c>
      <c r="G63" s="188">
        <v>286</v>
      </c>
      <c r="H63" s="188">
        <v>295</v>
      </c>
      <c r="I63" s="91">
        <v>34</v>
      </c>
      <c r="J63" s="189">
        <v>21</v>
      </c>
      <c r="K63" s="189">
        <v>13</v>
      </c>
      <c r="L63" s="189">
        <v>3</v>
      </c>
    </row>
    <row r="64" spans="1:12" ht="13.5">
      <c r="A64" s="92" t="s">
        <v>488</v>
      </c>
      <c r="B64" s="90">
        <v>1</v>
      </c>
      <c r="C64" s="188">
        <v>1</v>
      </c>
      <c r="D64" s="91" t="s">
        <v>435</v>
      </c>
      <c r="E64" s="188">
        <v>8</v>
      </c>
      <c r="F64" s="91">
        <v>227</v>
      </c>
      <c r="G64" s="188">
        <v>114</v>
      </c>
      <c r="H64" s="188">
        <v>113</v>
      </c>
      <c r="I64" s="91">
        <v>17</v>
      </c>
      <c r="J64" s="189">
        <v>11</v>
      </c>
      <c r="K64" s="189">
        <v>6</v>
      </c>
      <c r="L64" s="189">
        <v>4</v>
      </c>
    </row>
    <row r="65" spans="1:12" ht="13.5">
      <c r="A65" s="92" t="s">
        <v>489</v>
      </c>
      <c r="B65" s="90">
        <v>2</v>
      </c>
      <c r="C65" s="188">
        <v>2</v>
      </c>
      <c r="D65" s="91" t="s">
        <v>435</v>
      </c>
      <c r="E65" s="188">
        <v>23</v>
      </c>
      <c r="F65" s="91">
        <v>713</v>
      </c>
      <c r="G65" s="188">
        <v>352</v>
      </c>
      <c r="H65" s="188">
        <v>361</v>
      </c>
      <c r="I65" s="91">
        <v>47</v>
      </c>
      <c r="J65" s="189">
        <v>28</v>
      </c>
      <c r="K65" s="189">
        <v>19</v>
      </c>
      <c r="L65" s="189">
        <v>6</v>
      </c>
    </row>
    <row r="66" spans="1:12" ht="13.5">
      <c r="A66" s="92" t="s">
        <v>490</v>
      </c>
      <c r="B66" s="90">
        <v>1</v>
      </c>
      <c r="C66" s="188">
        <v>1</v>
      </c>
      <c r="D66" s="91" t="s">
        <v>435</v>
      </c>
      <c r="E66" s="188">
        <v>3</v>
      </c>
      <c r="F66" s="91">
        <v>20</v>
      </c>
      <c r="G66" s="188">
        <v>7</v>
      </c>
      <c r="H66" s="188">
        <v>13</v>
      </c>
      <c r="I66" s="91">
        <v>9</v>
      </c>
      <c r="J66" s="189">
        <v>5</v>
      </c>
      <c r="K66" s="189">
        <v>4</v>
      </c>
      <c r="L66" s="189" t="s">
        <v>435</v>
      </c>
    </row>
    <row r="67" spans="1:12" ht="13.5">
      <c r="A67" s="92" t="s">
        <v>491</v>
      </c>
      <c r="B67" s="90">
        <v>1</v>
      </c>
      <c r="C67" s="188">
        <v>1</v>
      </c>
      <c r="D67" s="91" t="s">
        <v>435</v>
      </c>
      <c r="E67" s="188">
        <v>13</v>
      </c>
      <c r="F67" s="91">
        <v>430</v>
      </c>
      <c r="G67" s="188">
        <v>209</v>
      </c>
      <c r="H67" s="188">
        <v>221</v>
      </c>
      <c r="I67" s="91">
        <v>25</v>
      </c>
      <c r="J67" s="189">
        <v>13</v>
      </c>
      <c r="K67" s="189">
        <v>12</v>
      </c>
      <c r="L67" s="189">
        <v>4</v>
      </c>
    </row>
    <row r="68" spans="1:12" ht="13.5">
      <c r="A68" s="92" t="s">
        <v>492</v>
      </c>
      <c r="B68" s="90">
        <v>1</v>
      </c>
      <c r="C68" s="188">
        <v>1</v>
      </c>
      <c r="D68" s="91" t="s">
        <v>435</v>
      </c>
      <c r="E68" s="188">
        <v>19</v>
      </c>
      <c r="F68" s="91">
        <v>643</v>
      </c>
      <c r="G68" s="188">
        <v>330</v>
      </c>
      <c r="H68" s="188">
        <v>313</v>
      </c>
      <c r="I68" s="91">
        <v>36</v>
      </c>
      <c r="J68" s="189">
        <v>23</v>
      </c>
      <c r="K68" s="189">
        <v>13</v>
      </c>
      <c r="L68" s="189">
        <v>10</v>
      </c>
    </row>
    <row r="69" spans="1:12" ht="13.5">
      <c r="A69" s="92" t="s">
        <v>493</v>
      </c>
      <c r="B69" s="90">
        <v>1</v>
      </c>
      <c r="C69" s="188">
        <v>1</v>
      </c>
      <c r="D69" s="91" t="s">
        <v>435</v>
      </c>
      <c r="E69" s="188">
        <v>15</v>
      </c>
      <c r="F69" s="91">
        <v>519</v>
      </c>
      <c r="G69" s="188">
        <v>254</v>
      </c>
      <c r="H69" s="188">
        <v>265</v>
      </c>
      <c r="I69" s="91">
        <v>32</v>
      </c>
      <c r="J69" s="189">
        <v>18</v>
      </c>
      <c r="K69" s="189">
        <v>14</v>
      </c>
      <c r="L69" s="189">
        <v>4</v>
      </c>
    </row>
    <row r="70" spans="1:12" ht="13.5">
      <c r="A70" s="220" t="s">
        <v>111</v>
      </c>
      <c r="B70" s="215">
        <v>10</v>
      </c>
      <c r="C70" s="213">
        <v>10</v>
      </c>
      <c r="D70" s="91" t="s">
        <v>435</v>
      </c>
      <c r="E70" s="213">
        <v>76</v>
      </c>
      <c r="F70" s="213">
        <v>2053</v>
      </c>
      <c r="G70" s="213">
        <v>1077</v>
      </c>
      <c r="H70" s="213">
        <v>976</v>
      </c>
      <c r="I70" s="213">
        <v>164</v>
      </c>
      <c r="J70" s="213">
        <v>98</v>
      </c>
      <c r="K70" s="213">
        <v>66</v>
      </c>
      <c r="L70" s="213">
        <v>39</v>
      </c>
    </row>
    <row r="71" spans="1:12" ht="13.5">
      <c r="A71" s="92" t="s">
        <v>494</v>
      </c>
      <c r="B71" s="90">
        <v>1</v>
      </c>
      <c r="C71" s="188">
        <v>1</v>
      </c>
      <c r="D71" s="91" t="s">
        <v>435</v>
      </c>
      <c r="E71" s="188">
        <v>13</v>
      </c>
      <c r="F71" s="91">
        <v>448</v>
      </c>
      <c r="G71" s="188">
        <v>244</v>
      </c>
      <c r="H71" s="188">
        <v>204</v>
      </c>
      <c r="I71" s="91">
        <v>27</v>
      </c>
      <c r="J71" s="189">
        <v>17</v>
      </c>
      <c r="K71" s="189">
        <v>10</v>
      </c>
      <c r="L71" s="189">
        <v>5</v>
      </c>
    </row>
    <row r="72" spans="1:12" ht="13.5">
      <c r="A72" s="92" t="s">
        <v>495</v>
      </c>
      <c r="B72" s="90">
        <v>1</v>
      </c>
      <c r="C72" s="188">
        <v>1</v>
      </c>
      <c r="D72" s="91" t="s">
        <v>435</v>
      </c>
      <c r="E72" s="188">
        <v>7</v>
      </c>
      <c r="F72" s="91">
        <v>186</v>
      </c>
      <c r="G72" s="188">
        <v>96</v>
      </c>
      <c r="H72" s="188">
        <v>90</v>
      </c>
      <c r="I72" s="91">
        <v>14</v>
      </c>
      <c r="J72" s="189">
        <v>7</v>
      </c>
      <c r="K72" s="189">
        <v>7</v>
      </c>
      <c r="L72" s="189">
        <v>3</v>
      </c>
    </row>
    <row r="73" spans="1:12" ht="13.5">
      <c r="A73" s="92" t="s">
        <v>496</v>
      </c>
      <c r="B73" s="90">
        <v>2</v>
      </c>
      <c r="C73" s="188">
        <v>2</v>
      </c>
      <c r="D73" s="91" t="s">
        <v>435</v>
      </c>
      <c r="E73" s="188">
        <v>11</v>
      </c>
      <c r="F73" s="91">
        <v>193</v>
      </c>
      <c r="G73" s="188">
        <v>95</v>
      </c>
      <c r="H73" s="188">
        <v>98</v>
      </c>
      <c r="I73" s="91">
        <v>24</v>
      </c>
      <c r="J73" s="189">
        <v>15</v>
      </c>
      <c r="K73" s="189">
        <v>9</v>
      </c>
      <c r="L73" s="189">
        <v>8</v>
      </c>
    </row>
    <row r="74" spans="1:12" ht="13.5">
      <c r="A74" s="92" t="s">
        <v>497</v>
      </c>
      <c r="B74" s="90">
        <v>1</v>
      </c>
      <c r="C74" s="188">
        <v>1</v>
      </c>
      <c r="D74" s="91" t="s">
        <v>435</v>
      </c>
      <c r="E74" s="188">
        <v>10</v>
      </c>
      <c r="F74" s="91">
        <v>305</v>
      </c>
      <c r="G74" s="188">
        <v>167</v>
      </c>
      <c r="H74" s="188">
        <v>138</v>
      </c>
      <c r="I74" s="91">
        <v>21</v>
      </c>
      <c r="J74" s="189">
        <v>14</v>
      </c>
      <c r="K74" s="189">
        <v>7</v>
      </c>
      <c r="L74" s="189">
        <v>4</v>
      </c>
    </row>
    <row r="75" spans="1:12" ht="13.5">
      <c r="A75" s="92" t="s">
        <v>498</v>
      </c>
      <c r="B75" s="90">
        <v>1</v>
      </c>
      <c r="C75" s="188">
        <v>1</v>
      </c>
      <c r="D75" s="91" t="s">
        <v>435</v>
      </c>
      <c r="E75" s="188">
        <v>10</v>
      </c>
      <c r="F75" s="91">
        <v>317</v>
      </c>
      <c r="G75" s="188">
        <v>162</v>
      </c>
      <c r="H75" s="188">
        <v>155</v>
      </c>
      <c r="I75" s="91">
        <v>26</v>
      </c>
      <c r="J75" s="189">
        <v>14</v>
      </c>
      <c r="K75" s="189">
        <v>12</v>
      </c>
      <c r="L75" s="189">
        <v>4</v>
      </c>
    </row>
    <row r="76" spans="1:12" ht="13.5">
      <c r="A76" s="92" t="s">
        <v>499</v>
      </c>
      <c r="B76" s="90">
        <v>1</v>
      </c>
      <c r="C76" s="188">
        <v>1</v>
      </c>
      <c r="D76" s="91" t="s">
        <v>435</v>
      </c>
      <c r="E76" s="188">
        <v>6</v>
      </c>
      <c r="F76" s="91">
        <v>145</v>
      </c>
      <c r="G76" s="188">
        <v>75</v>
      </c>
      <c r="H76" s="188">
        <v>70</v>
      </c>
      <c r="I76" s="91">
        <v>12</v>
      </c>
      <c r="J76" s="189">
        <v>7</v>
      </c>
      <c r="K76" s="189">
        <v>5</v>
      </c>
      <c r="L76" s="189">
        <v>5</v>
      </c>
    </row>
    <row r="77" spans="1:12" ht="13.5">
      <c r="A77" s="92" t="s">
        <v>500</v>
      </c>
      <c r="B77" s="90">
        <v>1</v>
      </c>
      <c r="C77" s="188">
        <v>1</v>
      </c>
      <c r="D77" s="91" t="s">
        <v>435</v>
      </c>
      <c r="E77" s="188">
        <v>7</v>
      </c>
      <c r="F77" s="91">
        <v>195</v>
      </c>
      <c r="G77" s="188">
        <v>97</v>
      </c>
      <c r="H77" s="188">
        <v>98</v>
      </c>
      <c r="I77" s="91">
        <v>15</v>
      </c>
      <c r="J77" s="189">
        <v>9</v>
      </c>
      <c r="K77" s="189">
        <v>6</v>
      </c>
      <c r="L77" s="189">
        <v>3</v>
      </c>
    </row>
    <row r="78" spans="1:12" ht="13.5">
      <c r="A78" s="92" t="s">
        <v>501</v>
      </c>
      <c r="B78" s="90">
        <v>1</v>
      </c>
      <c r="C78" s="188">
        <v>1</v>
      </c>
      <c r="D78" s="91" t="s">
        <v>435</v>
      </c>
      <c r="E78" s="188">
        <v>6</v>
      </c>
      <c r="F78" s="91">
        <v>129</v>
      </c>
      <c r="G78" s="188">
        <v>71</v>
      </c>
      <c r="H78" s="188">
        <v>58</v>
      </c>
      <c r="I78" s="91">
        <v>13</v>
      </c>
      <c r="J78" s="189">
        <v>8</v>
      </c>
      <c r="K78" s="189">
        <v>5</v>
      </c>
      <c r="L78" s="189">
        <v>4</v>
      </c>
    </row>
    <row r="79" spans="1:12" ht="13.5">
      <c r="A79" s="92" t="s">
        <v>502</v>
      </c>
      <c r="B79" s="90">
        <v>1</v>
      </c>
      <c r="C79" s="188">
        <v>1</v>
      </c>
      <c r="D79" s="91" t="s">
        <v>435</v>
      </c>
      <c r="E79" s="188">
        <v>6</v>
      </c>
      <c r="F79" s="91">
        <v>135</v>
      </c>
      <c r="G79" s="188">
        <v>70</v>
      </c>
      <c r="H79" s="188">
        <v>65</v>
      </c>
      <c r="I79" s="91">
        <v>12</v>
      </c>
      <c r="J79" s="189">
        <v>7</v>
      </c>
      <c r="K79" s="189">
        <v>5</v>
      </c>
      <c r="L79" s="189">
        <v>3</v>
      </c>
    </row>
    <row r="80" spans="1:12" ht="13.5">
      <c r="A80" s="220" t="s">
        <v>112</v>
      </c>
      <c r="B80" s="215">
        <v>9</v>
      </c>
      <c r="C80" s="213">
        <v>9</v>
      </c>
      <c r="D80" s="91" t="s">
        <v>435</v>
      </c>
      <c r="E80" s="213">
        <v>60</v>
      </c>
      <c r="F80" s="213">
        <v>1860</v>
      </c>
      <c r="G80" s="213">
        <v>933</v>
      </c>
      <c r="H80" s="213">
        <v>927</v>
      </c>
      <c r="I80" s="213">
        <v>137</v>
      </c>
      <c r="J80" s="213">
        <v>84</v>
      </c>
      <c r="K80" s="213">
        <v>53</v>
      </c>
      <c r="L80" s="213">
        <v>38</v>
      </c>
    </row>
    <row r="81" spans="1:12" ht="13.5">
      <c r="A81" s="94" t="s">
        <v>503</v>
      </c>
      <c r="B81" s="90">
        <v>1</v>
      </c>
      <c r="C81" s="188">
        <v>1</v>
      </c>
      <c r="D81" s="91" t="s">
        <v>435</v>
      </c>
      <c r="E81" s="188">
        <v>4</v>
      </c>
      <c r="F81" s="91">
        <v>117</v>
      </c>
      <c r="G81" s="188">
        <v>53</v>
      </c>
      <c r="H81" s="188">
        <v>64</v>
      </c>
      <c r="I81" s="91">
        <v>11</v>
      </c>
      <c r="J81" s="189">
        <v>7</v>
      </c>
      <c r="K81" s="189">
        <v>4</v>
      </c>
      <c r="L81" s="189">
        <v>1</v>
      </c>
    </row>
    <row r="82" spans="1:12" ht="13.5">
      <c r="A82" s="94" t="s">
        <v>504</v>
      </c>
      <c r="B82" s="90">
        <v>1</v>
      </c>
      <c r="C82" s="188">
        <v>1</v>
      </c>
      <c r="D82" s="91" t="s">
        <v>435</v>
      </c>
      <c r="E82" s="188">
        <v>3</v>
      </c>
      <c r="F82" s="91">
        <v>94</v>
      </c>
      <c r="G82" s="188">
        <v>46</v>
      </c>
      <c r="H82" s="188">
        <v>48</v>
      </c>
      <c r="I82" s="91">
        <v>11</v>
      </c>
      <c r="J82" s="189">
        <v>7</v>
      </c>
      <c r="K82" s="189">
        <v>4</v>
      </c>
      <c r="L82" s="189">
        <v>7</v>
      </c>
    </row>
    <row r="83" spans="1:12" ht="13.5">
      <c r="A83" s="94" t="s">
        <v>505</v>
      </c>
      <c r="B83" s="90">
        <v>1</v>
      </c>
      <c r="C83" s="188">
        <v>1</v>
      </c>
      <c r="D83" s="91" t="s">
        <v>435</v>
      </c>
      <c r="E83" s="188">
        <v>7</v>
      </c>
      <c r="F83" s="91">
        <v>200</v>
      </c>
      <c r="G83" s="188">
        <v>94</v>
      </c>
      <c r="H83" s="188">
        <v>106</v>
      </c>
      <c r="I83" s="91">
        <v>18</v>
      </c>
      <c r="J83" s="189">
        <v>11</v>
      </c>
      <c r="K83" s="189">
        <v>7</v>
      </c>
      <c r="L83" s="189">
        <v>2</v>
      </c>
    </row>
    <row r="84" spans="1:12" ht="13.5">
      <c r="A84" s="94" t="s">
        <v>506</v>
      </c>
      <c r="B84" s="90">
        <v>1</v>
      </c>
      <c r="C84" s="188">
        <v>1</v>
      </c>
      <c r="D84" s="91" t="s">
        <v>435</v>
      </c>
      <c r="E84" s="188">
        <v>9</v>
      </c>
      <c r="F84" s="91">
        <v>281</v>
      </c>
      <c r="G84" s="188">
        <v>145</v>
      </c>
      <c r="H84" s="188">
        <v>136</v>
      </c>
      <c r="I84" s="91">
        <v>17</v>
      </c>
      <c r="J84" s="189">
        <v>9</v>
      </c>
      <c r="K84" s="189">
        <v>8</v>
      </c>
      <c r="L84" s="189">
        <v>4</v>
      </c>
    </row>
    <row r="85" spans="1:12" ht="13.5">
      <c r="A85" s="94" t="s">
        <v>507</v>
      </c>
      <c r="B85" s="90">
        <v>1</v>
      </c>
      <c r="C85" s="188">
        <v>1</v>
      </c>
      <c r="D85" s="91" t="s">
        <v>435</v>
      </c>
      <c r="E85" s="188">
        <v>7</v>
      </c>
      <c r="F85" s="91">
        <v>218</v>
      </c>
      <c r="G85" s="188">
        <v>114</v>
      </c>
      <c r="H85" s="188">
        <v>104</v>
      </c>
      <c r="I85" s="91">
        <v>14</v>
      </c>
      <c r="J85" s="189">
        <v>8</v>
      </c>
      <c r="K85" s="189">
        <v>6</v>
      </c>
      <c r="L85" s="189">
        <v>3</v>
      </c>
    </row>
    <row r="86" spans="1:12" ht="13.5">
      <c r="A86" s="94" t="s">
        <v>508</v>
      </c>
      <c r="B86" s="90">
        <v>2</v>
      </c>
      <c r="C86" s="188">
        <v>2</v>
      </c>
      <c r="D86" s="91" t="s">
        <v>435</v>
      </c>
      <c r="E86" s="188">
        <v>23</v>
      </c>
      <c r="F86" s="91">
        <v>806</v>
      </c>
      <c r="G86" s="188">
        <v>412</v>
      </c>
      <c r="H86" s="188">
        <v>394</v>
      </c>
      <c r="I86" s="91">
        <v>46</v>
      </c>
      <c r="J86" s="189">
        <v>29</v>
      </c>
      <c r="K86" s="189">
        <v>17</v>
      </c>
      <c r="L86" s="189">
        <v>19</v>
      </c>
    </row>
    <row r="87" spans="1:12" ht="13.5">
      <c r="A87" s="94" t="s">
        <v>523</v>
      </c>
      <c r="B87" s="90">
        <v>1</v>
      </c>
      <c r="C87" s="192">
        <v>1</v>
      </c>
      <c r="D87" s="91" t="s">
        <v>435</v>
      </c>
      <c r="E87" s="188">
        <v>18</v>
      </c>
      <c r="F87" s="91">
        <v>669</v>
      </c>
      <c r="G87" s="188">
        <v>337</v>
      </c>
      <c r="H87" s="188">
        <v>332</v>
      </c>
      <c r="I87" s="91">
        <v>34</v>
      </c>
      <c r="J87" s="189">
        <v>22</v>
      </c>
      <c r="K87" s="189">
        <v>12</v>
      </c>
      <c r="L87" s="189">
        <v>13</v>
      </c>
    </row>
    <row r="88" spans="1:12" ht="13.5">
      <c r="A88" s="94" t="s">
        <v>509</v>
      </c>
      <c r="B88" s="90">
        <v>1</v>
      </c>
      <c r="C88" s="188">
        <v>1</v>
      </c>
      <c r="D88" s="91" t="s">
        <v>435</v>
      </c>
      <c r="E88" s="188">
        <v>4</v>
      </c>
      <c r="F88" s="91">
        <v>102</v>
      </c>
      <c r="G88" s="188">
        <v>48</v>
      </c>
      <c r="H88" s="188">
        <v>54</v>
      </c>
      <c r="I88" s="91">
        <v>11</v>
      </c>
      <c r="J88" s="189">
        <v>7</v>
      </c>
      <c r="K88" s="189">
        <v>4</v>
      </c>
      <c r="L88" s="189">
        <v>1</v>
      </c>
    </row>
    <row r="89" spans="1:12" ht="13.5">
      <c r="A89" s="94" t="s">
        <v>510</v>
      </c>
      <c r="B89" s="90">
        <v>1</v>
      </c>
      <c r="C89" s="188">
        <v>1</v>
      </c>
      <c r="D89" s="91" t="s">
        <v>435</v>
      </c>
      <c r="E89" s="188">
        <v>3</v>
      </c>
      <c r="F89" s="91">
        <v>42</v>
      </c>
      <c r="G89" s="188">
        <v>21</v>
      </c>
      <c r="H89" s="188">
        <v>21</v>
      </c>
      <c r="I89" s="91">
        <v>9</v>
      </c>
      <c r="J89" s="189">
        <v>6</v>
      </c>
      <c r="K89" s="189">
        <v>3</v>
      </c>
      <c r="L89" s="189">
        <v>1</v>
      </c>
    </row>
    <row r="90" spans="1:12" ht="13.5">
      <c r="A90" s="94" t="s">
        <v>511</v>
      </c>
      <c r="B90" s="197" t="s">
        <v>435</v>
      </c>
      <c r="C90" s="188" t="s">
        <v>435</v>
      </c>
      <c r="D90" s="91" t="s">
        <v>435</v>
      </c>
      <c r="E90" s="91" t="s">
        <v>435</v>
      </c>
      <c r="F90" s="91" t="s">
        <v>435</v>
      </c>
      <c r="G90" s="91" t="s">
        <v>435</v>
      </c>
      <c r="H90" s="91" t="s">
        <v>435</v>
      </c>
      <c r="I90" s="91" t="s">
        <v>435</v>
      </c>
      <c r="J90" s="91" t="s">
        <v>435</v>
      </c>
      <c r="K90" s="91" t="s">
        <v>435</v>
      </c>
      <c r="L90" s="91" t="s">
        <v>435</v>
      </c>
    </row>
    <row r="91" spans="1:12" ht="13.5">
      <c r="A91" s="212" t="s">
        <v>113</v>
      </c>
      <c r="B91" s="215">
        <v>8</v>
      </c>
      <c r="C91" s="213">
        <v>8</v>
      </c>
      <c r="D91" s="91" t="s">
        <v>435</v>
      </c>
      <c r="E91" s="213">
        <v>39</v>
      </c>
      <c r="F91" s="213">
        <v>985</v>
      </c>
      <c r="G91" s="213">
        <v>518</v>
      </c>
      <c r="H91" s="213">
        <v>467</v>
      </c>
      <c r="I91" s="213">
        <v>106</v>
      </c>
      <c r="J91" s="213">
        <v>58</v>
      </c>
      <c r="K91" s="213">
        <v>48</v>
      </c>
      <c r="L91" s="213">
        <v>23</v>
      </c>
    </row>
    <row r="92" spans="1:12" ht="13.5">
      <c r="A92" s="92" t="s">
        <v>512</v>
      </c>
      <c r="B92" s="90">
        <v>6</v>
      </c>
      <c r="C92" s="188">
        <v>6</v>
      </c>
      <c r="D92" s="91" t="s">
        <v>435</v>
      </c>
      <c r="E92" s="188">
        <v>33</v>
      </c>
      <c r="F92" s="91">
        <v>921</v>
      </c>
      <c r="G92" s="188">
        <v>485</v>
      </c>
      <c r="H92" s="188">
        <v>436</v>
      </c>
      <c r="I92" s="91">
        <v>88</v>
      </c>
      <c r="J92" s="189">
        <v>48</v>
      </c>
      <c r="K92" s="189">
        <v>40</v>
      </c>
      <c r="L92" s="189">
        <v>18</v>
      </c>
    </row>
    <row r="93" spans="1:12" ht="13.5">
      <c r="A93" s="92" t="s">
        <v>513</v>
      </c>
      <c r="B93" s="90">
        <v>1</v>
      </c>
      <c r="C93" s="188">
        <v>1</v>
      </c>
      <c r="D93" s="91" t="s">
        <v>435</v>
      </c>
      <c r="E93" s="188">
        <v>3</v>
      </c>
      <c r="F93" s="91">
        <v>38</v>
      </c>
      <c r="G93" s="188">
        <v>19</v>
      </c>
      <c r="H93" s="188">
        <v>19</v>
      </c>
      <c r="I93" s="91">
        <v>9</v>
      </c>
      <c r="J93" s="189">
        <v>5</v>
      </c>
      <c r="K93" s="189">
        <v>4</v>
      </c>
      <c r="L93" s="189">
        <v>3</v>
      </c>
    </row>
    <row r="94" spans="1:12" ht="13.5">
      <c r="A94" s="97" t="s">
        <v>514</v>
      </c>
      <c r="B94" s="95">
        <v>1</v>
      </c>
      <c r="C94" s="190">
        <v>1</v>
      </c>
      <c r="D94" s="96" t="s">
        <v>435</v>
      </c>
      <c r="E94" s="190">
        <v>3</v>
      </c>
      <c r="F94" s="96">
        <v>26</v>
      </c>
      <c r="G94" s="190">
        <v>14</v>
      </c>
      <c r="H94" s="190">
        <v>12</v>
      </c>
      <c r="I94" s="96">
        <v>9</v>
      </c>
      <c r="J94" s="191">
        <v>5</v>
      </c>
      <c r="K94" s="191">
        <v>4</v>
      </c>
      <c r="L94" s="191">
        <v>2</v>
      </c>
    </row>
    <row r="95" spans="1:12" ht="13.5">
      <c r="A95" s="60" t="s">
        <v>119</v>
      </c>
      <c r="B95" s="63"/>
      <c r="C95" s="62"/>
      <c r="D95" s="61"/>
      <c r="E95" s="61"/>
      <c r="G95" s="57"/>
      <c r="H95" s="23" t="s">
        <v>67</v>
      </c>
      <c r="I95" s="57"/>
      <c r="J95" s="57"/>
      <c r="K95" s="57"/>
      <c r="L95" s="57"/>
    </row>
    <row r="96" spans="1:12" ht="13.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ht="13.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ht="13.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ht="13.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ht="13.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ht="13.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ht="13.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ht="13.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ht="13.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3.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ht="13.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ht="13.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ht="13.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ht="13.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ht="13.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</sheetData>
  <mergeCells count="6">
    <mergeCell ref="L3:L4"/>
    <mergeCell ref="B3:D3"/>
    <mergeCell ref="A3:A4"/>
    <mergeCell ref="E3:E4"/>
    <mergeCell ref="F3:H3"/>
    <mergeCell ref="I3:K3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rowBreaks count="1" manualBreakCount="1">
    <brk id="4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7.00390625" style="2" customWidth="1"/>
    <col min="3" max="10" width="9.125" style="2" customWidth="1"/>
    <col min="11" max="11" width="9.00390625" style="2" customWidth="1"/>
    <col min="12" max="12" width="12.75390625" style="2" customWidth="1"/>
    <col min="13" max="16384" width="9.00390625" style="2" customWidth="1"/>
  </cols>
  <sheetData>
    <row r="1" ht="13.5">
      <c r="A1" s="321" t="s">
        <v>680</v>
      </c>
    </row>
    <row r="2" ht="14.25" thickBot="1">
      <c r="A2" s="1" t="s">
        <v>598</v>
      </c>
    </row>
    <row r="3" spans="1:10" ht="14.25" thickTop="1">
      <c r="A3" s="317" t="s">
        <v>235</v>
      </c>
      <c r="B3" s="324"/>
      <c r="C3" s="319" t="s">
        <v>115</v>
      </c>
      <c r="D3" s="319"/>
      <c r="E3" s="319" t="s">
        <v>236</v>
      </c>
      <c r="F3" s="319"/>
      <c r="G3" s="319"/>
      <c r="H3" s="319" t="s">
        <v>237</v>
      </c>
      <c r="I3" s="319"/>
      <c r="J3" s="340"/>
    </row>
    <row r="4" spans="1:10" ht="13.5">
      <c r="A4" s="318"/>
      <c r="B4" s="334"/>
      <c r="C4" s="35" t="s">
        <v>94</v>
      </c>
      <c r="D4" s="35" t="s">
        <v>95</v>
      </c>
      <c r="E4" s="35" t="s">
        <v>96</v>
      </c>
      <c r="F4" s="35" t="s">
        <v>97</v>
      </c>
      <c r="G4" s="35" t="s">
        <v>98</v>
      </c>
      <c r="H4" s="35" t="s">
        <v>96</v>
      </c>
      <c r="I4" s="35" t="s">
        <v>97</v>
      </c>
      <c r="J4" s="45" t="s">
        <v>98</v>
      </c>
    </row>
    <row r="5" spans="1:10" ht="13.5" customHeight="1">
      <c r="A5" s="314" t="s">
        <v>599</v>
      </c>
      <c r="B5" s="51" t="s">
        <v>434</v>
      </c>
      <c r="C5" s="102">
        <v>37</v>
      </c>
      <c r="D5" s="103">
        <v>2</v>
      </c>
      <c r="E5" s="103">
        <v>1869</v>
      </c>
      <c r="F5" s="103">
        <v>1353</v>
      </c>
      <c r="G5" s="103">
        <v>516</v>
      </c>
      <c r="H5" s="103">
        <v>26336</v>
      </c>
      <c r="I5" s="103">
        <v>13920</v>
      </c>
      <c r="J5" s="103">
        <v>12416</v>
      </c>
    </row>
    <row r="6" spans="1:10" ht="13.5" customHeight="1">
      <c r="A6" s="322"/>
      <c r="B6" s="52" t="s">
        <v>199</v>
      </c>
      <c r="C6" s="102">
        <v>11</v>
      </c>
      <c r="D6" s="103" t="s">
        <v>433</v>
      </c>
      <c r="E6" s="103">
        <v>423</v>
      </c>
      <c r="F6" s="103">
        <v>320</v>
      </c>
      <c r="G6" s="103">
        <v>103</v>
      </c>
      <c r="H6" s="103">
        <v>8004</v>
      </c>
      <c r="I6" s="103">
        <v>4213</v>
      </c>
      <c r="J6" s="103">
        <v>3791</v>
      </c>
    </row>
    <row r="7" spans="1:10" ht="13.5" customHeight="1">
      <c r="A7" s="322">
        <v>9</v>
      </c>
      <c r="B7" s="52" t="s">
        <v>434</v>
      </c>
      <c r="C7" s="102">
        <v>38</v>
      </c>
      <c r="D7" s="103">
        <v>2</v>
      </c>
      <c r="E7" s="103">
        <v>1872</v>
      </c>
      <c r="F7" s="103">
        <v>1359</v>
      </c>
      <c r="G7" s="103">
        <v>513</v>
      </c>
      <c r="H7" s="103">
        <v>25508</v>
      </c>
      <c r="I7" s="103">
        <v>13402</v>
      </c>
      <c r="J7" s="103">
        <v>12160</v>
      </c>
    </row>
    <row r="8" spans="1:10" ht="13.5" customHeight="1">
      <c r="A8" s="322"/>
      <c r="B8" s="52" t="s">
        <v>199</v>
      </c>
      <c r="C8" s="102">
        <v>11</v>
      </c>
      <c r="D8" s="103" t="s">
        <v>524</v>
      </c>
      <c r="E8" s="103">
        <v>406</v>
      </c>
      <c r="F8" s="103">
        <v>302</v>
      </c>
      <c r="G8" s="103">
        <v>104</v>
      </c>
      <c r="H8" s="103">
        <v>7633</v>
      </c>
      <c r="I8" s="103">
        <v>4073</v>
      </c>
      <c r="J8" s="103">
        <v>3560</v>
      </c>
    </row>
    <row r="9" spans="1:10" ht="13.5" customHeight="1">
      <c r="A9" s="322">
        <v>10</v>
      </c>
      <c r="B9" s="52" t="s">
        <v>434</v>
      </c>
      <c r="C9" s="102">
        <v>38</v>
      </c>
      <c r="D9" s="103">
        <v>2</v>
      </c>
      <c r="E9" s="103">
        <v>1884</v>
      </c>
      <c r="F9" s="103">
        <v>1342</v>
      </c>
      <c r="G9" s="103">
        <v>542</v>
      </c>
      <c r="H9" s="103">
        <v>25126</v>
      </c>
      <c r="I9" s="103">
        <v>13094</v>
      </c>
      <c r="J9" s="103">
        <v>12032</v>
      </c>
    </row>
    <row r="10" spans="1:10" ht="13.5" customHeight="1">
      <c r="A10" s="322"/>
      <c r="B10" s="52" t="s">
        <v>199</v>
      </c>
      <c r="C10" s="102">
        <v>11</v>
      </c>
      <c r="D10" s="103" t="s">
        <v>433</v>
      </c>
      <c r="E10" s="103">
        <v>394</v>
      </c>
      <c r="F10" s="103">
        <v>289</v>
      </c>
      <c r="G10" s="103">
        <v>105</v>
      </c>
      <c r="H10" s="103">
        <v>7214</v>
      </c>
      <c r="I10" s="103">
        <v>3899</v>
      </c>
      <c r="J10" s="103">
        <v>3315</v>
      </c>
    </row>
    <row r="11" spans="1:10" ht="13.5" customHeight="1">
      <c r="A11" s="322">
        <v>11</v>
      </c>
      <c r="B11" s="52" t="s">
        <v>434</v>
      </c>
      <c r="C11" s="107">
        <v>36</v>
      </c>
      <c r="D11" s="108">
        <v>2</v>
      </c>
      <c r="E11" s="108">
        <v>1865</v>
      </c>
      <c r="F11" s="108">
        <v>1322</v>
      </c>
      <c r="G11" s="108">
        <v>543</v>
      </c>
      <c r="H11" s="108">
        <v>25115</v>
      </c>
      <c r="I11" s="108">
        <v>13119</v>
      </c>
      <c r="J11" s="108">
        <v>11996</v>
      </c>
    </row>
    <row r="12" spans="1:11" ht="13.5" customHeight="1">
      <c r="A12" s="322"/>
      <c r="B12" s="52" t="s">
        <v>199</v>
      </c>
      <c r="C12" s="107">
        <v>11</v>
      </c>
      <c r="D12" s="108" t="s">
        <v>433</v>
      </c>
      <c r="E12" s="108">
        <v>378</v>
      </c>
      <c r="F12" s="108">
        <v>283</v>
      </c>
      <c r="G12" s="108">
        <v>95</v>
      </c>
      <c r="H12" s="108">
        <v>7042</v>
      </c>
      <c r="I12" s="108">
        <v>3855</v>
      </c>
      <c r="J12" s="108">
        <v>3187</v>
      </c>
      <c r="K12" s="23"/>
    </row>
    <row r="13" spans="1:11" ht="13.5" customHeight="1">
      <c r="A13" s="312">
        <v>12</v>
      </c>
      <c r="B13" s="221" t="s">
        <v>434</v>
      </c>
      <c r="C13" s="222">
        <v>36</v>
      </c>
      <c r="D13" s="223">
        <v>1</v>
      </c>
      <c r="E13" s="223">
        <v>1859</v>
      </c>
      <c r="F13" s="223">
        <v>1295</v>
      </c>
      <c r="G13" s="223">
        <v>564</v>
      </c>
      <c r="H13" s="223">
        <v>25324</v>
      </c>
      <c r="I13" s="223">
        <v>13310</v>
      </c>
      <c r="J13" s="223">
        <v>12014</v>
      </c>
      <c r="K13" s="23"/>
    </row>
    <row r="14" spans="1:10" ht="13.5" customHeight="1">
      <c r="A14" s="313"/>
      <c r="B14" s="224" t="s">
        <v>199</v>
      </c>
      <c r="C14" s="225">
        <v>11</v>
      </c>
      <c r="D14" s="225" t="s">
        <v>600</v>
      </c>
      <c r="E14" s="225">
        <v>366</v>
      </c>
      <c r="F14" s="225">
        <v>280</v>
      </c>
      <c r="G14" s="225">
        <v>86</v>
      </c>
      <c r="H14" s="225">
        <v>6698</v>
      </c>
      <c r="I14" s="225">
        <v>3679</v>
      </c>
      <c r="J14" s="225">
        <v>3019</v>
      </c>
    </row>
    <row r="15" spans="8:10" ht="13.5" customHeight="1">
      <c r="H15" s="164" t="s">
        <v>651</v>
      </c>
      <c r="I15" s="164"/>
      <c r="J15" s="164"/>
    </row>
  </sheetData>
  <mergeCells count="9">
    <mergeCell ref="A13:A14"/>
    <mergeCell ref="A5:A6"/>
    <mergeCell ref="A7:A8"/>
    <mergeCell ref="A9:A10"/>
    <mergeCell ref="A11:A12"/>
    <mergeCell ref="A3:B4"/>
    <mergeCell ref="C3:D3"/>
    <mergeCell ref="E3:G3"/>
    <mergeCell ref="H3:J3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3"/>
  <colBreaks count="1" manualBreakCount="1">
    <brk id="10" max="655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6.25390625" style="2" customWidth="1"/>
    <col min="3" max="6" width="15.125" style="2" customWidth="1"/>
    <col min="7" max="7" width="15.375" style="2" customWidth="1"/>
    <col min="8" max="11" width="15.125" style="2" customWidth="1"/>
    <col min="12" max="12" width="15.375" style="2" customWidth="1"/>
    <col min="13" max="16384" width="9.00390625" style="2" customWidth="1"/>
  </cols>
  <sheetData>
    <row r="1" ht="13.5">
      <c r="A1" s="321" t="s">
        <v>680</v>
      </c>
    </row>
    <row r="2" spans="1:12" ht="14.25" thickBot="1">
      <c r="A2" s="308" t="s">
        <v>601</v>
      </c>
      <c r="B2" s="308"/>
      <c r="C2" s="308"/>
      <c r="D2" s="308"/>
      <c r="H2" s="283"/>
      <c r="I2" s="283"/>
      <c r="J2" s="283"/>
      <c r="K2" s="283"/>
      <c r="L2" s="283"/>
    </row>
    <row r="3" spans="1:12" ht="15" customHeight="1" thickTop="1">
      <c r="A3" s="309" t="s">
        <v>213</v>
      </c>
      <c r="B3" s="327"/>
      <c r="C3" s="30" t="s">
        <v>214</v>
      </c>
      <c r="D3" s="30" t="s">
        <v>215</v>
      </c>
      <c r="E3" s="30" t="s">
        <v>216</v>
      </c>
      <c r="F3" s="25" t="s">
        <v>217</v>
      </c>
      <c r="G3" s="30" t="s">
        <v>218</v>
      </c>
      <c r="H3" s="30" t="s">
        <v>221</v>
      </c>
      <c r="I3" s="281" t="s">
        <v>222</v>
      </c>
      <c r="J3" s="281" t="s">
        <v>223</v>
      </c>
      <c r="K3" s="282" t="s">
        <v>91</v>
      </c>
      <c r="L3" s="229" t="s">
        <v>230</v>
      </c>
    </row>
    <row r="4" spans="1:12" ht="13.5" customHeight="1">
      <c r="A4" s="314" t="s">
        <v>78</v>
      </c>
      <c r="B4" s="51" t="s">
        <v>219</v>
      </c>
      <c r="C4" s="110">
        <v>16049</v>
      </c>
      <c r="D4" s="84">
        <v>1007</v>
      </c>
      <c r="E4" s="84" t="s">
        <v>600</v>
      </c>
      <c r="F4" s="84">
        <v>2523</v>
      </c>
      <c r="G4" s="86">
        <v>2798</v>
      </c>
      <c r="H4" s="84" t="s">
        <v>600</v>
      </c>
      <c r="I4" s="84" t="s">
        <v>600</v>
      </c>
      <c r="J4" s="84">
        <v>1238</v>
      </c>
      <c r="K4" s="84">
        <v>942</v>
      </c>
      <c r="L4" s="226">
        <v>24557</v>
      </c>
    </row>
    <row r="5" spans="1:12" ht="13.5" customHeight="1">
      <c r="A5" s="322"/>
      <c r="B5" s="52" t="s">
        <v>199</v>
      </c>
      <c r="C5" s="87">
        <v>5245</v>
      </c>
      <c r="D5" s="86" t="s">
        <v>600</v>
      </c>
      <c r="E5" s="86" t="s">
        <v>600</v>
      </c>
      <c r="F5" s="86">
        <v>767</v>
      </c>
      <c r="G5" s="86">
        <v>188</v>
      </c>
      <c r="H5" s="86" t="s">
        <v>600</v>
      </c>
      <c r="I5" s="86">
        <v>212</v>
      </c>
      <c r="J5" s="86">
        <v>286</v>
      </c>
      <c r="K5" s="86" t="s">
        <v>600</v>
      </c>
      <c r="L5" s="206">
        <v>6698</v>
      </c>
    </row>
    <row r="6" spans="1:12" ht="13.5" customHeight="1">
      <c r="A6" s="322" t="s">
        <v>32</v>
      </c>
      <c r="B6" s="52" t="s">
        <v>220</v>
      </c>
      <c r="C6" s="87">
        <v>473</v>
      </c>
      <c r="D6" s="86" t="s">
        <v>600</v>
      </c>
      <c r="E6" s="86" t="s">
        <v>600</v>
      </c>
      <c r="F6" s="86">
        <v>88</v>
      </c>
      <c r="G6" s="86">
        <v>159</v>
      </c>
      <c r="H6" s="86" t="s">
        <v>600</v>
      </c>
      <c r="I6" s="86" t="s">
        <v>600</v>
      </c>
      <c r="J6" s="86" t="s">
        <v>600</v>
      </c>
      <c r="K6" s="86" t="s">
        <v>600</v>
      </c>
      <c r="L6" s="206">
        <v>720</v>
      </c>
    </row>
    <row r="7" spans="1:12" ht="13.5" customHeight="1">
      <c r="A7" s="323"/>
      <c r="B7" s="106" t="s">
        <v>199</v>
      </c>
      <c r="C7" s="113" t="s">
        <v>600</v>
      </c>
      <c r="D7" s="89" t="s">
        <v>600</v>
      </c>
      <c r="E7" s="89" t="s">
        <v>600</v>
      </c>
      <c r="F7" s="89" t="s">
        <v>600</v>
      </c>
      <c r="G7" s="89" t="s">
        <v>600</v>
      </c>
      <c r="H7" s="89" t="s">
        <v>600</v>
      </c>
      <c r="I7" s="89" t="s">
        <v>600</v>
      </c>
      <c r="J7" s="89" t="s">
        <v>600</v>
      </c>
      <c r="K7" s="89" t="s">
        <v>600</v>
      </c>
      <c r="L7" s="227" t="s">
        <v>600</v>
      </c>
    </row>
    <row r="8" spans="8:12" ht="13.5">
      <c r="H8" s="57" t="s">
        <v>224</v>
      </c>
      <c r="I8" s="280"/>
      <c r="J8" s="164" t="s">
        <v>651</v>
      </c>
      <c r="K8" s="164"/>
      <c r="L8" s="164"/>
    </row>
    <row r="9" ht="15" customHeight="1"/>
    <row r="10" ht="24.75" customHeight="1"/>
    <row r="11" ht="24.75" customHeight="1"/>
    <row r="12" ht="24.75" customHeight="1"/>
    <row r="13" ht="24.75" customHeight="1"/>
    <row r="15" ht="15.75" customHeight="1"/>
    <row r="16" ht="17.25" customHeight="1"/>
    <row r="19" ht="34.5" customHeight="1"/>
    <row r="20" ht="34.5" customHeight="1"/>
    <row r="24" ht="34.5" customHeight="1"/>
    <row r="25" ht="34.5" customHeight="1"/>
  </sheetData>
  <mergeCells count="4">
    <mergeCell ref="A2:D2"/>
    <mergeCell ref="A3:B3"/>
    <mergeCell ref="A4:A5"/>
    <mergeCell ref="A6:A7"/>
  </mergeCells>
  <hyperlinks>
    <hyperlink ref="A1" r:id="rId1" display="平成１４年刊行　統計年鑑&lt;&lt;"/>
  </hyperlinks>
  <printOptions/>
  <pageMargins left="0.75" right="0.75" top="1" bottom="1" header="0.512" footer="0.512"/>
  <pageSetup fitToHeight="1" fitToWidth="1" horizontalDpi="300" verticalDpi="300" orientation="landscape" paperSize="9" scale="78" r:id="rId3"/>
  <colBreaks count="1" manualBreakCount="1">
    <brk id="6" min="1" max="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"/>
    </sheetView>
  </sheetViews>
  <sheetFormatPr defaultColWidth="9.00390625" defaultRowHeight="13.5"/>
  <cols>
    <col min="1" max="8" width="10.125" style="2" customWidth="1"/>
    <col min="9" max="9" width="9.875" style="2" customWidth="1"/>
    <col min="10" max="15" width="11.50390625" style="2" customWidth="1"/>
    <col min="16" max="16" width="11.625" style="2" customWidth="1"/>
    <col min="17" max="16384" width="9.00390625" style="2" customWidth="1"/>
  </cols>
  <sheetData>
    <row r="1" ht="13.5">
      <c r="A1" s="321" t="s">
        <v>680</v>
      </c>
    </row>
    <row r="2" spans="1:3" ht="15.75" customHeight="1">
      <c r="A2" s="55" t="s">
        <v>241</v>
      </c>
      <c r="B2" s="44"/>
      <c r="C2" s="44"/>
    </row>
    <row r="3" spans="1:16" ht="17.25" customHeight="1" thickBot="1">
      <c r="A3" s="305" t="s">
        <v>602</v>
      </c>
      <c r="B3" s="306"/>
      <c r="C3" s="306"/>
      <c r="D3" s="306"/>
      <c r="J3" s="283"/>
      <c r="K3" s="283"/>
      <c r="L3" s="283"/>
      <c r="M3" s="283"/>
      <c r="N3" s="283"/>
      <c r="O3" s="283"/>
      <c r="P3" s="283"/>
    </row>
    <row r="4" spans="1:16" ht="14.25" thickTop="1">
      <c r="A4" s="307" t="s">
        <v>242</v>
      </c>
      <c r="B4" s="324" t="s">
        <v>243</v>
      </c>
      <c r="C4" s="324"/>
      <c r="D4" s="324" t="s">
        <v>244</v>
      </c>
      <c r="E4" s="324"/>
      <c r="F4" s="324" t="s">
        <v>245</v>
      </c>
      <c r="G4" s="324"/>
      <c r="H4" s="324" t="s">
        <v>246</v>
      </c>
      <c r="I4" s="325"/>
      <c r="J4" s="310" t="s">
        <v>249</v>
      </c>
      <c r="K4" s="310"/>
      <c r="L4" s="310" t="s">
        <v>250</v>
      </c>
      <c r="M4" s="310"/>
      <c r="N4" s="303" t="s">
        <v>251</v>
      </c>
      <c r="O4" s="304"/>
      <c r="P4" s="304"/>
    </row>
    <row r="5" spans="1:16" ht="13.5">
      <c r="A5" s="298"/>
      <c r="B5" s="54" t="s">
        <v>97</v>
      </c>
      <c r="C5" s="54" t="s">
        <v>98</v>
      </c>
      <c r="D5" s="54" t="s">
        <v>97</v>
      </c>
      <c r="E5" s="54" t="s">
        <v>98</v>
      </c>
      <c r="F5" s="54" t="s">
        <v>97</v>
      </c>
      <c r="G5" s="54" t="s">
        <v>98</v>
      </c>
      <c r="H5" s="54" t="s">
        <v>97</v>
      </c>
      <c r="I5" s="26" t="s">
        <v>98</v>
      </c>
      <c r="J5" s="54" t="s">
        <v>97</v>
      </c>
      <c r="K5" s="54" t="s">
        <v>98</v>
      </c>
      <c r="L5" s="54" t="s">
        <v>97</v>
      </c>
      <c r="M5" s="54" t="s">
        <v>98</v>
      </c>
      <c r="N5" s="228" t="s">
        <v>97</v>
      </c>
      <c r="O5" s="228" t="s">
        <v>98</v>
      </c>
      <c r="P5" s="229" t="s">
        <v>240</v>
      </c>
    </row>
    <row r="6" spans="1:16" ht="13.5" customHeight="1">
      <c r="A6" s="109" t="s">
        <v>525</v>
      </c>
      <c r="B6" s="110">
        <v>4700</v>
      </c>
      <c r="C6" s="84">
        <v>4382</v>
      </c>
      <c r="D6" s="84">
        <v>4725</v>
      </c>
      <c r="E6" s="84">
        <v>4452</v>
      </c>
      <c r="F6" s="84">
        <v>4840</v>
      </c>
      <c r="G6" s="84">
        <v>4535</v>
      </c>
      <c r="H6" s="84">
        <v>4747</v>
      </c>
      <c r="I6" s="84">
        <v>4527</v>
      </c>
      <c r="J6" s="110">
        <v>4727</v>
      </c>
      <c r="K6" s="84">
        <v>4536</v>
      </c>
      <c r="L6" s="84">
        <v>4876</v>
      </c>
      <c r="M6" s="84">
        <v>4688</v>
      </c>
      <c r="N6" s="226">
        <v>28615</v>
      </c>
      <c r="O6" s="226">
        <v>27120</v>
      </c>
      <c r="P6" s="230">
        <v>55735</v>
      </c>
    </row>
    <row r="7" spans="1:16" ht="13.5" customHeight="1">
      <c r="A7" s="112" t="s">
        <v>526</v>
      </c>
      <c r="B7" s="113">
        <v>5184</v>
      </c>
      <c r="C7" s="89">
        <v>4942</v>
      </c>
      <c r="D7" s="89">
        <v>4970</v>
      </c>
      <c r="E7" s="89">
        <v>4778</v>
      </c>
      <c r="F7" s="89">
        <v>5254</v>
      </c>
      <c r="G7" s="89">
        <v>5045</v>
      </c>
      <c r="H7" s="89" t="s">
        <v>604</v>
      </c>
      <c r="I7" s="89" t="s">
        <v>604</v>
      </c>
      <c r="J7" s="113" t="s">
        <v>604</v>
      </c>
      <c r="K7" s="89" t="s">
        <v>604</v>
      </c>
      <c r="L7" s="89" t="s">
        <v>604</v>
      </c>
      <c r="M7" s="89" t="s">
        <v>604</v>
      </c>
      <c r="N7" s="227">
        <v>15408</v>
      </c>
      <c r="O7" s="227">
        <v>14765</v>
      </c>
      <c r="P7" s="231">
        <v>30173</v>
      </c>
    </row>
    <row r="8" spans="10:16" ht="13.5">
      <c r="J8" s="27" t="s">
        <v>252</v>
      </c>
      <c r="N8" s="302" t="s">
        <v>253</v>
      </c>
      <c r="O8" s="302"/>
      <c r="P8" s="302"/>
    </row>
    <row r="10" ht="14.25" thickBot="1">
      <c r="A10" s="44" t="s">
        <v>603</v>
      </c>
    </row>
    <row r="11" spans="1:19" ht="15.75" customHeight="1" thickTop="1">
      <c r="A11" s="329" t="s">
        <v>254</v>
      </c>
      <c r="B11" s="325" t="s">
        <v>255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42" t="s">
        <v>194</v>
      </c>
      <c r="N11" s="329"/>
      <c r="O11" s="342" t="s">
        <v>195</v>
      </c>
      <c r="P11" s="329"/>
      <c r="Q11" s="300" t="s">
        <v>75</v>
      </c>
      <c r="R11" s="301"/>
      <c r="S11" s="301"/>
    </row>
    <row r="12" spans="1:19" ht="14.25" customHeight="1">
      <c r="A12" s="299"/>
      <c r="B12" s="334" t="s">
        <v>243</v>
      </c>
      <c r="C12" s="334"/>
      <c r="D12" s="334" t="s">
        <v>244</v>
      </c>
      <c r="E12" s="334"/>
      <c r="F12" s="334" t="s">
        <v>245</v>
      </c>
      <c r="G12" s="334"/>
      <c r="H12" s="334" t="s">
        <v>246</v>
      </c>
      <c r="I12" s="334"/>
      <c r="J12" s="343" t="s">
        <v>240</v>
      </c>
      <c r="K12" s="344"/>
      <c r="L12" s="344"/>
      <c r="M12" s="315"/>
      <c r="N12" s="331"/>
      <c r="O12" s="315"/>
      <c r="P12" s="331"/>
      <c r="Q12" s="303"/>
      <c r="R12" s="304"/>
      <c r="S12" s="304"/>
    </row>
    <row r="13" spans="1:19" ht="13.5">
      <c r="A13" s="331"/>
      <c r="B13" s="54" t="s">
        <v>97</v>
      </c>
      <c r="C13" s="54" t="s">
        <v>98</v>
      </c>
      <c r="D13" s="54" t="s">
        <v>97</v>
      </c>
      <c r="E13" s="54" t="s">
        <v>98</v>
      </c>
      <c r="F13" s="54" t="s">
        <v>97</v>
      </c>
      <c r="G13" s="54" t="s">
        <v>98</v>
      </c>
      <c r="H13" s="54" t="s">
        <v>97</v>
      </c>
      <c r="I13" s="54" t="s">
        <v>98</v>
      </c>
      <c r="J13" s="228" t="s">
        <v>97</v>
      </c>
      <c r="K13" s="228" t="s">
        <v>98</v>
      </c>
      <c r="L13" s="229" t="s">
        <v>240</v>
      </c>
      <c r="M13" s="35" t="s">
        <v>196</v>
      </c>
      <c r="N13" s="35" t="s">
        <v>197</v>
      </c>
      <c r="O13" s="35" t="s">
        <v>196</v>
      </c>
      <c r="P13" s="35" t="s">
        <v>197</v>
      </c>
      <c r="Q13" s="233" t="s">
        <v>196</v>
      </c>
      <c r="R13" s="233" t="s">
        <v>197</v>
      </c>
      <c r="S13" s="234" t="s">
        <v>198</v>
      </c>
    </row>
    <row r="14" spans="1:19" ht="13.5">
      <c r="A14" s="109" t="s">
        <v>238</v>
      </c>
      <c r="B14" s="110">
        <v>4597</v>
      </c>
      <c r="C14" s="84">
        <v>4078</v>
      </c>
      <c r="D14" s="84">
        <v>4376</v>
      </c>
      <c r="E14" s="84">
        <v>4002</v>
      </c>
      <c r="F14" s="84">
        <v>4230</v>
      </c>
      <c r="G14" s="84">
        <v>3884</v>
      </c>
      <c r="H14" s="84">
        <v>74</v>
      </c>
      <c r="I14" s="84">
        <v>36</v>
      </c>
      <c r="J14" s="226">
        <v>13277</v>
      </c>
      <c r="K14" s="226">
        <v>12000</v>
      </c>
      <c r="L14" s="226">
        <v>25277</v>
      </c>
      <c r="M14" s="110">
        <v>33</v>
      </c>
      <c r="N14" s="84">
        <v>14</v>
      </c>
      <c r="O14" s="84" t="s">
        <v>606</v>
      </c>
      <c r="P14" s="84" t="s">
        <v>606</v>
      </c>
      <c r="Q14" s="226">
        <v>13310</v>
      </c>
      <c r="R14" s="226">
        <v>12014</v>
      </c>
      <c r="S14" s="226">
        <v>25324</v>
      </c>
    </row>
    <row r="15" spans="1:19" ht="13.5">
      <c r="A15" s="111" t="s">
        <v>239</v>
      </c>
      <c r="B15" s="87">
        <v>1272</v>
      </c>
      <c r="C15" s="86">
        <v>989</v>
      </c>
      <c r="D15" s="86">
        <v>1247</v>
      </c>
      <c r="E15" s="86">
        <v>1008</v>
      </c>
      <c r="F15" s="86">
        <v>1160</v>
      </c>
      <c r="G15" s="86">
        <v>1022</v>
      </c>
      <c r="H15" s="86" t="s">
        <v>605</v>
      </c>
      <c r="I15" s="86" t="s">
        <v>605</v>
      </c>
      <c r="J15" s="206">
        <v>3679</v>
      </c>
      <c r="K15" s="206">
        <v>3019</v>
      </c>
      <c r="L15" s="206">
        <v>6698</v>
      </c>
      <c r="M15" s="87" t="s">
        <v>606</v>
      </c>
      <c r="N15" s="86" t="s">
        <v>606</v>
      </c>
      <c r="O15" s="86" t="s">
        <v>606</v>
      </c>
      <c r="P15" s="86" t="s">
        <v>606</v>
      </c>
      <c r="Q15" s="206">
        <v>3679</v>
      </c>
      <c r="R15" s="206">
        <v>3019</v>
      </c>
      <c r="S15" s="206">
        <v>6698</v>
      </c>
    </row>
    <row r="16" spans="1:19" ht="13.5">
      <c r="A16" s="112" t="s">
        <v>240</v>
      </c>
      <c r="B16" s="89">
        <v>5869</v>
      </c>
      <c r="C16" s="89">
        <v>5067</v>
      </c>
      <c r="D16" s="89">
        <v>5623</v>
      </c>
      <c r="E16" s="89">
        <v>5010</v>
      </c>
      <c r="F16" s="89">
        <v>5390</v>
      </c>
      <c r="G16" s="89">
        <v>4906</v>
      </c>
      <c r="H16" s="89">
        <v>74</v>
      </c>
      <c r="I16" s="89">
        <v>36</v>
      </c>
      <c r="J16" s="227">
        <v>16956</v>
      </c>
      <c r="K16" s="227">
        <v>15019</v>
      </c>
      <c r="L16" s="227">
        <v>31975</v>
      </c>
      <c r="M16" s="113">
        <v>33</v>
      </c>
      <c r="N16" s="89">
        <v>14</v>
      </c>
      <c r="O16" s="89" t="s">
        <v>606</v>
      </c>
      <c r="P16" s="89" t="s">
        <v>606</v>
      </c>
      <c r="Q16" s="227">
        <v>16989</v>
      </c>
      <c r="R16" s="227">
        <v>15033</v>
      </c>
      <c r="S16" s="227">
        <v>32022</v>
      </c>
    </row>
    <row r="17" spans="16:18" ht="13.5">
      <c r="P17" s="302" t="s">
        <v>253</v>
      </c>
      <c r="Q17" s="302"/>
      <c r="R17" s="302"/>
    </row>
  </sheetData>
  <mergeCells count="21">
    <mergeCell ref="P17:R17"/>
    <mergeCell ref="Q11:S12"/>
    <mergeCell ref="B12:C12"/>
    <mergeCell ref="D12:E12"/>
    <mergeCell ref="F12:G12"/>
    <mergeCell ref="H12:I12"/>
    <mergeCell ref="J12:L12"/>
    <mergeCell ref="A11:A13"/>
    <mergeCell ref="B11:L11"/>
    <mergeCell ref="M11:N12"/>
    <mergeCell ref="O11:P12"/>
    <mergeCell ref="A3:D3"/>
    <mergeCell ref="H4:I4"/>
    <mergeCell ref="A4:A5"/>
    <mergeCell ref="B4:C4"/>
    <mergeCell ref="D4:E4"/>
    <mergeCell ref="F4:G4"/>
    <mergeCell ref="N8:P8"/>
    <mergeCell ref="J4:K4"/>
    <mergeCell ref="L4:M4"/>
    <mergeCell ref="N4:P4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300" verticalDpi="300" orientation="landscape" paperSize="9" scale="81" r:id="rId3"/>
  <colBreaks count="1" manualBreakCount="1">
    <brk id="9" max="6553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00390625" defaultRowHeight="13.5"/>
  <cols>
    <col min="1" max="1" width="11.625" style="2" customWidth="1"/>
    <col min="2" max="2" width="4.125" style="2" customWidth="1"/>
    <col min="3" max="13" width="6.875" style="2" customWidth="1"/>
    <col min="14" max="16384" width="9.00390625" style="2" customWidth="1"/>
  </cols>
  <sheetData>
    <row r="1" ht="13.5">
      <c r="A1" s="321" t="s">
        <v>680</v>
      </c>
    </row>
    <row r="2" spans="1:6" ht="14.25" thickBot="1">
      <c r="A2" s="349" t="s">
        <v>607</v>
      </c>
      <c r="B2" s="306"/>
      <c r="C2" s="306"/>
      <c r="D2" s="306"/>
      <c r="E2" s="306"/>
      <c r="F2" s="306"/>
    </row>
    <row r="3" spans="1:13" ht="14.25" thickTop="1">
      <c r="A3" s="341" t="s">
        <v>129</v>
      </c>
      <c r="B3" s="311"/>
      <c r="C3" s="14" t="s">
        <v>80</v>
      </c>
      <c r="D3" s="14" t="s">
        <v>151</v>
      </c>
      <c r="E3" s="14" t="s">
        <v>152</v>
      </c>
      <c r="F3" s="14" t="s">
        <v>153</v>
      </c>
      <c r="G3" s="14" t="s">
        <v>154</v>
      </c>
      <c r="H3" s="14" t="s">
        <v>157</v>
      </c>
      <c r="I3" s="235" t="s">
        <v>231</v>
      </c>
      <c r="J3" s="14" t="s">
        <v>200</v>
      </c>
      <c r="K3" s="14" t="s">
        <v>159</v>
      </c>
      <c r="L3" s="14" t="s">
        <v>160</v>
      </c>
      <c r="M3" s="238" t="s">
        <v>75</v>
      </c>
    </row>
    <row r="4" spans="1:13" ht="13.5" customHeight="1">
      <c r="A4" s="351" t="s">
        <v>33</v>
      </c>
      <c r="B4" s="51" t="s">
        <v>201</v>
      </c>
      <c r="C4" s="115" t="s">
        <v>600</v>
      </c>
      <c r="D4" s="98" t="s">
        <v>600</v>
      </c>
      <c r="E4" s="98" t="s">
        <v>600</v>
      </c>
      <c r="F4" s="98" t="s">
        <v>600</v>
      </c>
      <c r="G4" s="98" t="s">
        <v>600</v>
      </c>
      <c r="H4" s="98" t="s">
        <v>600</v>
      </c>
      <c r="I4" s="236" t="s">
        <v>600</v>
      </c>
      <c r="J4" s="98" t="s">
        <v>600</v>
      </c>
      <c r="K4" s="98" t="s">
        <v>600</v>
      </c>
      <c r="L4" s="98" t="s">
        <v>600</v>
      </c>
      <c r="M4" s="236" t="s">
        <v>600</v>
      </c>
    </row>
    <row r="5" spans="1:13" ht="13.5" customHeight="1">
      <c r="A5" s="335"/>
      <c r="B5" s="52" t="s">
        <v>202</v>
      </c>
      <c r="C5" s="100">
        <v>1</v>
      </c>
      <c r="D5" s="99" t="s">
        <v>600</v>
      </c>
      <c r="E5" s="99" t="s">
        <v>600</v>
      </c>
      <c r="F5" s="99" t="s">
        <v>600</v>
      </c>
      <c r="G5" s="99" t="s">
        <v>600</v>
      </c>
      <c r="H5" s="99" t="s">
        <v>600</v>
      </c>
      <c r="I5" s="214">
        <v>1</v>
      </c>
      <c r="J5" s="99" t="s">
        <v>600</v>
      </c>
      <c r="K5" s="99" t="s">
        <v>600</v>
      </c>
      <c r="L5" s="99" t="s">
        <v>600</v>
      </c>
      <c r="M5" s="214">
        <v>1</v>
      </c>
    </row>
    <row r="6" spans="1:13" ht="13.5" customHeight="1">
      <c r="A6" s="335" t="s">
        <v>203</v>
      </c>
      <c r="B6" s="52" t="s">
        <v>201</v>
      </c>
      <c r="C6" s="100" t="s">
        <v>600</v>
      </c>
      <c r="D6" s="99" t="s">
        <v>600</v>
      </c>
      <c r="E6" s="99" t="s">
        <v>600</v>
      </c>
      <c r="F6" s="99" t="s">
        <v>600</v>
      </c>
      <c r="G6" s="99" t="s">
        <v>600</v>
      </c>
      <c r="H6" s="99" t="s">
        <v>600</v>
      </c>
      <c r="I6" s="214" t="s">
        <v>600</v>
      </c>
      <c r="J6" s="99" t="s">
        <v>600</v>
      </c>
      <c r="K6" s="99" t="s">
        <v>600</v>
      </c>
      <c r="L6" s="99" t="s">
        <v>600</v>
      </c>
      <c r="M6" s="214" t="s">
        <v>600</v>
      </c>
    </row>
    <row r="7" spans="1:13" ht="13.5" customHeight="1">
      <c r="A7" s="335"/>
      <c r="B7" s="52" t="s">
        <v>202</v>
      </c>
      <c r="C7" s="100" t="s">
        <v>600</v>
      </c>
      <c r="D7" s="99" t="s">
        <v>600</v>
      </c>
      <c r="E7" s="99" t="s">
        <v>600</v>
      </c>
      <c r="F7" s="99" t="s">
        <v>600</v>
      </c>
      <c r="G7" s="99" t="s">
        <v>600</v>
      </c>
      <c r="H7" s="99" t="s">
        <v>600</v>
      </c>
      <c r="I7" s="214" t="s">
        <v>600</v>
      </c>
      <c r="J7" s="99">
        <v>1</v>
      </c>
      <c r="K7" s="99" t="s">
        <v>600</v>
      </c>
      <c r="L7" s="99" t="s">
        <v>600</v>
      </c>
      <c r="M7" s="214">
        <v>1</v>
      </c>
    </row>
    <row r="8" spans="1:13" ht="13.5" customHeight="1">
      <c r="A8" s="335" t="s">
        <v>34</v>
      </c>
      <c r="B8" s="52" t="s">
        <v>35</v>
      </c>
      <c r="C8" s="100" t="s">
        <v>600</v>
      </c>
      <c r="D8" s="99" t="s">
        <v>600</v>
      </c>
      <c r="E8" s="99" t="s">
        <v>600</v>
      </c>
      <c r="F8" s="99" t="s">
        <v>600</v>
      </c>
      <c r="G8" s="99" t="s">
        <v>600</v>
      </c>
      <c r="H8" s="99" t="s">
        <v>600</v>
      </c>
      <c r="I8" s="214" t="s">
        <v>600</v>
      </c>
      <c r="J8" s="99" t="s">
        <v>600</v>
      </c>
      <c r="K8" s="99" t="s">
        <v>600</v>
      </c>
      <c r="L8" s="99" t="s">
        <v>600</v>
      </c>
      <c r="M8" s="214" t="s">
        <v>600</v>
      </c>
    </row>
    <row r="9" spans="1:13" ht="13.5" customHeight="1">
      <c r="A9" s="335"/>
      <c r="B9" s="52" t="s">
        <v>36</v>
      </c>
      <c r="C9" s="100">
        <v>1</v>
      </c>
      <c r="D9" s="99" t="s">
        <v>600</v>
      </c>
      <c r="E9" s="99" t="s">
        <v>600</v>
      </c>
      <c r="F9" s="99" t="s">
        <v>600</v>
      </c>
      <c r="G9" s="99" t="s">
        <v>600</v>
      </c>
      <c r="H9" s="99" t="s">
        <v>600</v>
      </c>
      <c r="I9" s="214">
        <v>1</v>
      </c>
      <c r="J9" s="99">
        <v>1</v>
      </c>
      <c r="K9" s="99" t="s">
        <v>600</v>
      </c>
      <c r="L9" s="99" t="s">
        <v>600</v>
      </c>
      <c r="M9" s="214">
        <v>2</v>
      </c>
    </row>
    <row r="10" spans="1:13" ht="13.5" customHeight="1">
      <c r="A10" s="335" t="s">
        <v>608</v>
      </c>
      <c r="B10" s="52" t="s">
        <v>196</v>
      </c>
      <c r="C10" s="100">
        <v>1</v>
      </c>
      <c r="D10" s="99" t="s">
        <v>600</v>
      </c>
      <c r="E10" s="99" t="s">
        <v>600</v>
      </c>
      <c r="F10" s="99" t="s">
        <v>600</v>
      </c>
      <c r="G10" s="99" t="s">
        <v>600</v>
      </c>
      <c r="H10" s="99">
        <v>1</v>
      </c>
      <c r="I10" s="214">
        <v>2</v>
      </c>
      <c r="J10" s="99" t="s">
        <v>600</v>
      </c>
      <c r="K10" s="99">
        <v>1</v>
      </c>
      <c r="L10" s="99" t="s">
        <v>600</v>
      </c>
      <c r="M10" s="214">
        <v>3</v>
      </c>
    </row>
    <row r="11" spans="1:13" ht="13.5" customHeight="1">
      <c r="A11" s="350"/>
      <c r="B11" s="106" t="s">
        <v>197</v>
      </c>
      <c r="C11" s="114" t="s">
        <v>600</v>
      </c>
      <c r="D11" s="101" t="s">
        <v>600</v>
      </c>
      <c r="E11" s="101" t="s">
        <v>600</v>
      </c>
      <c r="F11" s="101" t="s">
        <v>600</v>
      </c>
      <c r="G11" s="101" t="s">
        <v>600</v>
      </c>
      <c r="H11" s="101" t="s">
        <v>600</v>
      </c>
      <c r="I11" s="237" t="s">
        <v>600</v>
      </c>
      <c r="J11" s="101" t="s">
        <v>600</v>
      </c>
      <c r="K11" s="101" t="s">
        <v>600</v>
      </c>
      <c r="L11" s="101" t="s">
        <v>600</v>
      </c>
      <c r="M11" s="237" t="s">
        <v>600</v>
      </c>
    </row>
    <row r="12" ht="13.5" customHeight="1"/>
    <row r="13" ht="13.5" customHeight="1"/>
    <row r="14" spans="1:13" ht="13.5" customHeight="1">
      <c r="A14" s="352" t="s">
        <v>147</v>
      </c>
      <c r="B14" s="345" t="s">
        <v>204</v>
      </c>
      <c r="C14" s="346"/>
      <c r="D14" s="346"/>
      <c r="E14" s="346"/>
      <c r="F14" s="346"/>
      <c r="G14" s="347"/>
      <c r="H14" s="345" t="s">
        <v>203</v>
      </c>
      <c r="I14" s="346"/>
      <c r="J14" s="346"/>
      <c r="K14" s="346"/>
      <c r="L14" s="346"/>
      <c r="M14" s="346"/>
    </row>
    <row r="15" spans="1:13" ht="13.5">
      <c r="A15" s="299"/>
      <c r="B15" s="345" t="s">
        <v>205</v>
      </c>
      <c r="C15" s="346"/>
      <c r="D15" s="347"/>
      <c r="E15" s="345" t="s">
        <v>206</v>
      </c>
      <c r="F15" s="346"/>
      <c r="G15" s="347"/>
      <c r="H15" s="345" t="s">
        <v>205</v>
      </c>
      <c r="I15" s="346"/>
      <c r="J15" s="347"/>
      <c r="K15" s="345" t="s">
        <v>206</v>
      </c>
      <c r="L15" s="346"/>
      <c r="M15" s="346"/>
    </row>
    <row r="16" spans="1:13" ht="20.25" customHeight="1">
      <c r="A16" s="331"/>
      <c r="B16" s="35" t="s">
        <v>207</v>
      </c>
      <c r="C16" s="35" t="s">
        <v>208</v>
      </c>
      <c r="D16" s="35" t="s">
        <v>198</v>
      </c>
      <c r="E16" s="35" t="s">
        <v>192</v>
      </c>
      <c r="F16" s="35" t="s">
        <v>193</v>
      </c>
      <c r="G16" s="35" t="s">
        <v>198</v>
      </c>
      <c r="H16" s="35" t="s">
        <v>192</v>
      </c>
      <c r="I16" s="35" t="s">
        <v>193</v>
      </c>
      <c r="J16" s="35" t="s">
        <v>198</v>
      </c>
      <c r="K16" s="35" t="s">
        <v>192</v>
      </c>
      <c r="L16" s="35" t="s">
        <v>193</v>
      </c>
      <c r="M16" s="45" t="s">
        <v>198</v>
      </c>
    </row>
    <row r="17" spans="1:13" ht="20.25" customHeight="1">
      <c r="A17" s="116" t="s">
        <v>76</v>
      </c>
      <c r="B17" s="110" t="s">
        <v>435</v>
      </c>
      <c r="C17" s="84" t="s">
        <v>435</v>
      </c>
      <c r="D17" s="84" t="s">
        <v>435</v>
      </c>
      <c r="E17" s="84" t="s">
        <v>435</v>
      </c>
      <c r="F17" s="84" t="s">
        <v>435</v>
      </c>
      <c r="G17" s="84" t="s">
        <v>435</v>
      </c>
      <c r="H17" s="84" t="s">
        <v>435</v>
      </c>
      <c r="I17" s="84" t="s">
        <v>435</v>
      </c>
      <c r="J17" s="84" t="s">
        <v>435</v>
      </c>
      <c r="K17" s="84" t="s">
        <v>435</v>
      </c>
      <c r="L17" s="84" t="s">
        <v>435</v>
      </c>
      <c r="M17" s="84" t="s">
        <v>435</v>
      </c>
    </row>
    <row r="18" spans="1:13" ht="20.25" customHeight="1">
      <c r="A18" s="116" t="s">
        <v>37</v>
      </c>
      <c r="B18" s="87" t="s">
        <v>435</v>
      </c>
      <c r="C18" s="86" t="s">
        <v>435</v>
      </c>
      <c r="D18" s="86" t="s">
        <v>435</v>
      </c>
      <c r="E18" s="86" t="s">
        <v>435</v>
      </c>
      <c r="F18" s="86" t="s">
        <v>435</v>
      </c>
      <c r="G18" s="86" t="s">
        <v>435</v>
      </c>
      <c r="H18" s="86" t="s">
        <v>435</v>
      </c>
      <c r="I18" s="86" t="s">
        <v>435</v>
      </c>
      <c r="J18" s="86" t="s">
        <v>435</v>
      </c>
      <c r="K18" s="86" t="s">
        <v>435</v>
      </c>
      <c r="L18" s="86" t="s">
        <v>435</v>
      </c>
      <c r="M18" s="86" t="s">
        <v>435</v>
      </c>
    </row>
    <row r="19" spans="1:13" ht="20.25" customHeight="1">
      <c r="A19" s="116" t="s">
        <v>38</v>
      </c>
      <c r="B19" s="87" t="s">
        <v>435</v>
      </c>
      <c r="C19" s="86" t="s">
        <v>435</v>
      </c>
      <c r="D19" s="86" t="s">
        <v>435</v>
      </c>
      <c r="E19" s="86" t="s">
        <v>435</v>
      </c>
      <c r="F19" s="86" t="s">
        <v>435</v>
      </c>
      <c r="G19" s="86" t="s">
        <v>435</v>
      </c>
      <c r="H19" s="86" t="s">
        <v>435</v>
      </c>
      <c r="I19" s="86" t="s">
        <v>435</v>
      </c>
      <c r="J19" s="86" t="s">
        <v>435</v>
      </c>
      <c r="K19" s="86" t="s">
        <v>435</v>
      </c>
      <c r="L19" s="86" t="s">
        <v>435</v>
      </c>
      <c r="M19" s="86" t="s">
        <v>435</v>
      </c>
    </row>
    <row r="20" spans="1:13" ht="20.25" customHeight="1">
      <c r="A20" s="116" t="s">
        <v>39</v>
      </c>
      <c r="B20" s="87" t="s">
        <v>435</v>
      </c>
      <c r="C20" s="86" t="s">
        <v>435</v>
      </c>
      <c r="D20" s="86" t="s">
        <v>435</v>
      </c>
      <c r="E20" s="86" t="s">
        <v>435</v>
      </c>
      <c r="F20" s="86" t="s">
        <v>435</v>
      </c>
      <c r="G20" s="86" t="s">
        <v>435</v>
      </c>
      <c r="H20" s="86" t="s">
        <v>435</v>
      </c>
      <c r="I20" s="86" t="s">
        <v>435</v>
      </c>
      <c r="J20" s="86" t="s">
        <v>435</v>
      </c>
      <c r="K20" s="86" t="s">
        <v>435</v>
      </c>
      <c r="L20" s="86" t="s">
        <v>435</v>
      </c>
      <c r="M20" s="86" t="s">
        <v>435</v>
      </c>
    </row>
    <row r="21" spans="1:13" ht="20.25" customHeight="1">
      <c r="A21" s="116" t="s">
        <v>40</v>
      </c>
      <c r="B21" s="87" t="s">
        <v>435</v>
      </c>
      <c r="C21" s="86" t="s">
        <v>435</v>
      </c>
      <c r="D21" s="86" t="s">
        <v>435</v>
      </c>
      <c r="E21" s="86" t="s">
        <v>435</v>
      </c>
      <c r="F21" s="86" t="s">
        <v>435</v>
      </c>
      <c r="G21" s="86" t="s">
        <v>435</v>
      </c>
      <c r="H21" s="86" t="s">
        <v>435</v>
      </c>
      <c r="I21" s="86" t="s">
        <v>435</v>
      </c>
      <c r="J21" s="86" t="s">
        <v>435</v>
      </c>
      <c r="K21" s="86" t="s">
        <v>435</v>
      </c>
      <c r="L21" s="86" t="s">
        <v>435</v>
      </c>
      <c r="M21" s="86" t="s">
        <v>435</v>
      </c>
    </row>
    <row r="22" spans="1:13" ht="20.25" customHeight="1">
      <c r="A22" s="116" t="s">
        <v>41</v>
      </c>
      <c r="B22" s="87" t="s">
        <v>435</v>
      </c>
      <c r="C22" s="99">
        <v>1</v>
      </c>
      <c r="D22" s="99">
        <v>1</v>
      </c>
      <c r="E22" s="86" t="s">
        <v>435</v>
      </c>
      <c r="F22" s="86" t="s">
        <v>435</v>
      </c>
      <c r="G22" s="86" t="s">
        <v>435</v>
      </c>
      <c r="H22" s="86" t="s">
        <v>435</v>
      </c>
      <c r="I22" s="86" t="s">
        <v>435</v>
      </c>
      <c r="J22" s="86" t="s">
        <v>435</v>
      </c>
      <c r="K22" s="86" t="s">
        <v>435</v>
      </c>
      <c r="L22" s="86" t="s">
        <v>435</v>
      </c>
      <c r="M22" s="86" t="s">
        <v>435</v>
      </c>
    </row>
    <row r="23" spans="1:13" ht="30" customHeight="1">
      <c r="A23" s="116" t="s">
        <v>209</v>
      </c>
      <c r="B23" s="87" t="s">
        <v>435</v>
      </c>
      <c r="C23" s="86" t="s">
        <v>435</v>
      </c>
      <c r="D23" s="86" t="s">
        <v>435</v>
      </c>
      <c r="E23" s="86" t="s">
        <v>435</v>
      </c>
      <c r="F23" s="86" t="s">
        <v>435</v>
      </c>
      <c r="G23" s="86" t="s">
        <v>435</v>
      </c>
      <c r="H23" s="86" t="s">
        <v>435</v>
      </c>
      <c r="I23" s="86" t="s">
        <v>435</v>
      </c>
      <c r="J23" s="86" t="s">
        <v>435</v>
      </c>
      <c r="K23" s="86" t="s">
        <v>435</v>
      </c>
      <c r="L23" s="86" t="s">
        <v>435</v>
      </c>
      <c r="M23" s="86" t="s">
        <v>435</v>
      </c>
    </row>
    <row r="24" spans="1:13" ht="35.25" customHeight="1">
      <c r="A24" s="296" t="s">
        <v>679</v>
      </c>
      <c r="B24" s="87" t="s">
        <v>435</v>
      </c>
      <c r="C24" s="86" t="s">
        <v>435</v>
      </c>
      <c r="D24" s="86" t="s">
        <v>435</v>
      </c>
      <c r="E24" s="86" t="s">
        <v>435</v>
      </c>
      <c r="F24" s="86" t="s">
        <v>435</v>
      </c>
      <c r="G24" s="86" t="s">
        <v>435</v>
      </c>
      <c r="H24" s="86" t="s">
        <v>435</v>
      </c>
      <c r="I24" s="86" t="s">
        <v>435</v>
      </c>
      <c r="J24" s="86" t="s">
        <v>435</v>
      </c>
      <c r="K24" s="86" t="s">
        <v>435</v>
      </c>
      <c r="L24" s="86">
        <v>1</v>
      </c>
      <c r="M24" s="86">
        <v>1</v>
      </c>
    </row>
    <row r="25" spans="1:13" s="201" customFormat="1" ht="19.5" customHeight="1">
      <c r="A25" s="111" t="s">
        <v>210</v>
      </c>
      <c r="B25" s="87" t="s">
        <v>435</v>
      </c>
      <c r="C25" s="86" t="s">
        <v>435</v>
      </c>
      <c r="D25" s="86" t="s">
        <v>435</v>
      </c>
      <c r="E25" s="86" t="s">
        <v>435</v>
      </c>
      <c r="F25" s="86" t="s">
        <v>435</v>
      </c>
      <c r="G25" s="86" t="s">
        <v>435</v>
      </c>
      <c r="H25" s="86" t="s">
        <v>435</v>
      </c>
      <c r="I25" s="86" t="s">
        <v>435</v>
      </c>
      <c r="J25" s="86" t="s">
        <v>435</v>
      </c>
      <c r="K25" s="86" t="s">
        <v>435</v>
      </c>
      <c r="L25" s="86" t="s">
        <v>435</v>
      </c>
      <c r="M25" s="86" t="s">
        <v>435</v>
      </c>
    </row>
    <row r="26" spans="1:13" ht="13.5">
      <c r="A26" s="232" t="s">
        <v>74</v>
      </c>
      <c r="B26" s="239" t="s">
        <v>435</v>
      </c>
      <c r="C26" s="237">
        <v>1</v>
      </c>
      <c r="D26" s="237">
        <v>1</v>
      </c>
      <c r="E26" s="227" t="s">
        <v>435</v>
      </c>
      <c r="F26" s="227" t="s">
        <v>435</v>
      </c>
      <c r="G26" s="227" t="s">
        <v>435</v>
      </c>
      <c r="H26" s="227" t="s">
        <v>435</v>
      </c>
      <c r="I26" s="227" t="s">
        <v>435</v>
      </c>
      <c r="J26" s="227" t="s">
        <v>435</v>
      </c>
      <c r="K26" s="227" t="s">
        <v>435</v>
      </c>
      <c r="L26" s="227">
        <v>1</v>
      </c>
      <c r="M26" s="227">
        <v>1</v>
      </c>
    </row>
    <row r="27" spans="1:13" ht="13.5">
      <c r="A27" s="2" t="s">
        <v>211</v>
      </c>
      <c r="I27" s="348" t="s">
        <v>212</v>
      </c>
      <c r="J27" s="348"/>
      <c r="K27" s="348"/>
      <c r="L27" s="348"/>
      <c r="M27" s="348"/>
    </row>
  </sheetData>
  <mergeCells count="14">
    <mergeCell ref="I27:M27"/>
    <mergeCell ref="A2:F2"/>
    <mergeCell ref="A3:B3"/>
    <mergeCell ref="A10:A11"/>
    <mergeCell ref="A4:A5"/>
    <mergeCell ref="A6:A7"/>
    <mergeCell ref="A8:A9"/>
    <mergeCell ref="A14:A16"/>
    <mergeCell ref="B14:G14"/>
    <mergeCell ref="H14:M14"/>
    <mergeCell ref="B15:D15"/>
    <mergeCell ref="E15:G15"/>
    <mergeCell ref="H15:J15"/>
    <mergeCell ref="K15:M15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300" verticalDpi="300" orientation="portrait" paperSize="9" scale="9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5.625" style="2" customWidth="1"/>
    <col min="3" max="11" width="8.50390625" style="2" customWidth="1"/>
    <col min="12" max="16384" width="9.00390625" style="2" customWidth="1"/>
  </cols>
  <sheetData>
    <row r="1" ht="13.5">
      <c r="A1" s="321" t="s">
        <v>680</v>
      </c>
    </row>
    <row r="2" ht="14.25" thickBot="1">
      <c r="A2" s="1" t="s">
        <v>609</v>
      </c>
    </row>
    <row r="3" spans="1:11" ht="14.25" customHeight="1" thickTop="1">
      <c r="A3" s="353" t="s">
        <v>256</v>
      </c>
      <c r="B3" s="354"/>
      <c r="C3" s="325" t="s">
        <v>115</v>
      </c>
      <c r="D3" s="317"/>
      <c r="E3" s="320" t="s">
        <v>93</v>
      </c>
      <c r="F3" s="324" t="s">
        <v>236</v>
      </c>
      <c r="G3" s="324"/>
      <c r="H3" s="324"/>
      <c r="I3" s="324" t="s">
        <v>257</v>
      </c>
      <c r="J3" s="324"/>
      <c r="K3" s="325"/>
    </row>
    <row r="4" spans="1:11" ht="13.5">
      <c r="A4" s="355"/>
      <c r="B4" s="356"/>
      <c r="C4" s="4" t="s">
        <v>94</v>
      </c>
      <c r="D4" s="4" t="s">
        <v>95</v>
      </c>
      <c r="E4" s="310"/>
      <c r="F4" s="4" t="s">
        <v>96</v>
      </c>
      <c r="G4" s="4" t="s">
        <v>97</v>
      </c>
      <c r="H4" s="4" t="s">
        <v>98</v>
      </c>
      <c r="I4" s="4" t="s">
        <v>96</v>
      </c>
      <c r="J4" s="4" t="s">
        <v>97</v>
      </c>
      <c r="K4" s="29" t="s">
        <v>98</v>
      </c>
    </row>
    <row r="5" spans="1:11" ht="13.5" customHeight="1">
      <c r="A5" s="359" t="s">
        <v>599</v>
      </c>
      <c r="B5" s="360"/>
      <c r="C5" s="87">
        <v>1</v>
      </c>
      <c r="D5" s="86" t="s">
        <v>433</v>
      </c>
      <c r="E5" s="86">
        <v>15</v>
      </c>
      <c r="F5" s="86">
        <v>35</v>
      </c>
      <c r="G5" s="86">
        <v>18</v>
      </c>
      <c r="H5" s="86">
        <v>17</v>
      </c>
      <c r="I5" s="86">
        <v>50</v>
      </c>
      <c r="J5" s="86">
        <v>36</v>
      </c>
      <c r="K5" s="86">
        <v>14</v>
      </c>
    </row>
    <row r="6" spans="1:11" ht="13.5" customHeight="1">
      <c r="A6" s="361">
        <v>9</v>
      </c>
      <c r="B6" s="362"/>
      <c r="C6" s="87">
        <v>1</v>
      </c>
      <c r="D6" s="86" t="s">
        <v>433</v>
      </c>
      <c r="E6" s="86">
        <v>16</v>
      </c>
      <c r="F6" s="86">
        <v>37</v>
      </c>
      <c r="G6" s="86">
        <v>18</v>
      </c>
      <c r="H6" s="86">
        <v>19</v>
      </c>
      <c r="I6" s="86">
        <v>52</v>
      </c>
      <c r="J6" s="86">
        <v>38</v>
      </c>
      <c r="K6" s="86">
        <v>14</v>
      </c>
    </row>
    <row r="7" spans="1:11" ht="13.5" customHeight="1">
      <c r="A7" s="361">
        <v>10</v>
      </c>
      <c r="B7" s="362"/>
      <c r="C7" s="87">
        <v>1</v>
      </c>
      <c r="D7" s="86" t="s">
        <v>433</v>
      </c>
      <c r="E7" s="86">
        <v>17</v>
      </c>
      <c r="F7" s="86">
        <v>40</v>
      </c>
      <c r="G7" s="86">
        <v>18</v>
      </c>
      <c r="H7" s="86">
        <v>22</v>
      </c>
      <c r="I7" s="86">
        <v>50</v>
      </c>
      <c r="J7" s="86">
        <v>37</v>
      </c>
      <c r="K7" s="86">
        <v>13</v>
      </c>
    </row>
    <row r="8" spans="1:14" ht="13.5" customHeight="1">
      <c r="A8" s="361">
        <v>11</v>
      </c>
      <c r="B8" s="362"/>
      <c r="C8" s="100">
        <v>1</v>
      </c>
      <c r="D8" s="86" t="s">
        <v>433</v>
      </c>
      <c r="E8" s="99">
        <v>18</v>
      </c>
      <c r="F8" s="99">
        <v>41</v>
      </c>
      <c r="G8" s="99">
        <v>19</v>
      </c>
      <c r="H8" s="99">
        <v>22</v>
      </c>
      <c r="I8" s="99">
        <v>42</v>
      </c>
      <c r="J8" s="99">
        <v>31</v>
      </c>
      <c r="K8" s="99">
        <v>11</v>
      </c>
      <c r="L8" s="23"/>
      <c r="M8" s="23"/>
      <c r="N8" s="23"/>
    </row>
    <row r="9" spans="1:14" s="201" customFormat="1" ht="13.5" customHeight="1">
      <c r="A9" s="357">
        <v>12</v>
      </c>
      <c r="B9" s="358"/>
      <c r="C9" s="240">
        <v>1</v>
      </c>
      <c r="D9" s="237" t="s">
        <v>610</v>
      </c>
      <c r="E9" s="237">
        <v>19</v>
      </c>
      <c r="F9" s="237">
        <v>44</v>
      </c>
      <c r="G9" s="237">
        <v>21</v>
      </c>
      <c r="H9" s="237">
        <v>23</v>
      </c>
      <c r="I9" s="237">
        <v>45</v>
      </c>
      <c r="J9" s="237">
        <v>34</v>
      </c>
      <c r="K9" s="237">
        <v>11</v>
      </c>
      <c r="L9" s="241"/>
      <c r="M9" s="241"/>
      <c r="N9" s="241"/>
    </row>
    <row r="10" spans="1:11" ht="13.5">
      <c r="A10" s="57"/>
      <c r="B10" s="57"/>
      <c r="C10" s="44"/>
      <c r="D10" s="44"/>
      <c r="E10" s="44"/>
      <c r="F10" s="44"/>
      <c r="G10" s="44"/>
      <c r="H10" s="44"/>
      <c r="I10" s="57"/>
      <c r="J10" s="57"/>
      <c r="K10" s="57"/>
    </row>
    <row r="11" spans="1:11" ht="13.5">
      <c r="A11" s="23"/>
      <c r="B11" s="23"/>
      <c r="I11" s="23"/>
      <c r="J11" s="23"/>
      <c r="K11" s="23"/>
    </row>
    <row r="12" spans="1:11" ht="13.5">
      <c r="A12" s="23"/>
      <c r="B12" s="23"/>
      <c r="I12" s="23"/>
      <c r="J12" s="23"/>
      <c r="K12" s="23"/>
    </row>
    <row r="13" spans="1:11" ht="13.5">
      <c r="A13" s="23"/>
      <c r="B13" s="23"/>
      <c r="I13" s="23"/>
      <c r="J13" s="23"/>
      <c r="K13" s="23"/>
    </row>
    <row r="14" spans="1:11" ht="13.5">
      <c r="A14" s="23"/>
      <c r="B14" s="23"/>
      <c r="I14" s="23"/>
      <c r="J14" s="23"/>
      <c r="K14" s="23"/>
    </row>
    <row r="15" spans="1:11" ht="13.5">
      <c r="A15" s="23"/>
      <c r="B15" s="23"/>
      <c r="I15" s="23"/>
      <c r="J15" s="23"/>
      <c r="K15" s="23"/>
    </row>
    <row r="16" spans="1:11" ht="13.5">
      <c r="A16" s="23"/>
      <c r="B16" s="23"/>
      <c r="I16" s="23"/>
      <c r="J16" s="23"/>
      <c r="K16" s="23"/>
    </row>
    <row r="17" spans="1:11" ht="13.5">
      <c r="A17" s="23"/>
      <c r="B17" s="23"/>
      <c r="I17" s="23"/>
      <c r="J17" s="23"/>
      <c r="K17" s="23"/>
    </row>
    <row r="18" spans="1:11" ht="13.5">
      <c r="A18" s="23"/>
      <c r="B18" s="23"/>
      <c r="I18" s="23"/>
      <c r="J18" s="23"/>
      <c r="K18" s="23"/>
    </row>
    <row r="19" spans="1:11" ht="13.5">
      <c r="A19" s="23"/>
      <c r="B19" s="23"/>
      <c r="I19" s="23"/>
      <c r="J19" s="23"/>
      <c r="K19" s="23"/>
    </row>
    <row r="20" spans="1:11" ht="13.5">
      <c r="A20" s="23"/>
      <c r="B20" s="23"/>
      <c r="I20" s="23"/>
      <c r="J20" s="23"/>
      <c r="K20" s="23"/>
    </row>
    <row r="21" spans="1:11" ht="13.5">
      <c r="A21" s="23"/>
      <c r="B21" s="23"/>
      <c r="I21" s="23"/>
      <c r="J21" s="23"/>
      <c r="K21" s="23"/>
    </row>
    <row r="22" spans="9:11" ht="13.5">
      <c r="I22" s="23"/>
      <c r="J22" s="23"/>
      <c r="K22" s="23"/>
    </row>
    <row r="23" spans="9:11" ht="13.5">
      <c r="I23" s="23"/>
      <c r="J23" s="23"/>
      <c r="K23" s="23"/>
    </row>
    <row r="24" spans="9:11" ht="13.5">
      <c r="I24" s="23"/>
      <c r="J24" s="23"/>
      <c r="K24" s="23"/>
    </row>
    <row r="25" spans="9:11" ht="13.5">
      <c r="I25" s="23"/>
      <c r="J25" s="23"/>
      <c r="K25" s="23"/>
    </row>
    <row r="26" spans="9:11" ht="13.5">
      <c r="I26" s="23"/>
      <c r="J26" s="23"/>
      <c r="K26" s="23"/>
    </row>
    <row r="27" spans="9:11" ht="13.5">
      <c r="I27" s="23"/>
      <c r="J27" s="23"/>
      <c r="K27" s="23"/>
    </row>
    <row r="28" spans="9:11" ht="13.5">
      <c r="I28" s="23"/>
      <c r="J28" s="23"/>
      <c r="K28" s="23"/>
    </row>
    <row r="29" spans="9:11" ht="13.5">
      <c r="I29" s="23"/>
      <c r="J29" s="23"/>
      <c r="K29" s="23"/>
    </row>
    <row r="30" spans="9:11" ht="13.5">
      <c r="I30" s="23"/>
      <c r="J30" s="23"/>
      <c r="K30" s="23"/>
    </row>
    <row r="31" spans="9:11" ht="13.5">
      <c r="I31" s="23"/>
      <c r="J31" s="23"/>
      <c r="K31" s="23"/>
    </row>
    <row r="32" spans="9:11" ht="13.5">
      <c r="I32" s="23"/>
      <c r="J32" s="23"/>
      <c r="K32" s="23"/>
    </row>
    <row r="33" spans="9:11" ht="13.5">
      <c r="I33" s="23"/>
      <c r="J33" s="23"/>
      <c r="K33" s="23"/>
    </row>
    <row r="34" spans="9:11" ht="13.5">
      <c r="I34" s="23"/>
      <c r="J34" s="23"/>
      <c r="K34" s="23"/>
    </row>
    <row r="35" spans="9:11" ht="13.5">
      <c r="I35" s="23"/>
      <c r="J35" s="23"/>
      <c r="K35" s="23"/>
    </row>
    <row r="36" spans="9:11" ht="13.5">
      <c r="I36" s="23"/>
      <c r="J36" s="23"/>
      <c r="K36" s="23"/>
    </row>
    <row r="37" spans="9:11" ht="13.5">
      <c r="I37" s="23"/>
      <c r="J37" s="23"/>
      <c r="K37" s="23"/>
    </row>
    <row r="38" spans="9:11" ht="13.5">
      <c r="I38" s="23"/>
      <c r="J38" s="23"/>
      <c r="K38" s="23"/>
    </row>
    <row r="39" spans="9:11" ht="13.5">
      <c r="I39" s="23"/>
      <c r="J39" s="23"/>
      <c r="K39" s="23"/>
    </row>
    <row r="40" spans="9:11" ht="13.5">
      <c r="I40" s="23"/>
      <c r="J40" s="23"/>
      <c r="K40" s="23"/>
    </row>
    <row r="41" spans="9:11" ht="13.5">
      <c r="I41" s="23"/>
      <c r="J41" s="23"/>
      <c r="K41" s="23"/>
    </row>
    <row r="42" spans="9:11" ht="13.5">
      <c r="I42" s="23"/>
      <c r="J42" s="23"/>
      <c r="K42" s="23"/>
    </row>
    <row r="43" spans="9:11" ht="13.5">
      <c r="I43" s="23"/>
      <c r="J43" s="23"/>
      <c r="K43" s="23"/>
    </row>
    <row r="44" spans="9:11" ht="13.5">
      <c r="I44" s="23"/>
      <c r="J44" s="23"/>
      <c r="K44" s="23"/>
    </row>
    <row r="45" spans="9:11" ht="13.5">
      <c r="I45" s="23"/>
      <c r="J45" s="23"/>
      <c r="K45" s="23"/>
    </row>
    <row r="46" spans="9:11" ht="13.5">
      <c r="I46" s="23"/>
      <c r="J46" s="23"/>
      <c r="K46" s="23"/>
    </row>
    <row r="47" spans="9:11" ht="13.5">
      <c r="I47" s="23"/>
      <c r="J47" s="23"/>
      <c r="K47" s="23"/>
    </row>
    <row r="48" spans="9:11" ht="13.5">
      <c r="I48" s="23"/>
      <c r="J48" s="23"/>
      <c r="K48" s="23"/>
    </row>
    <row r="49" spans="9:11" ht="13.5">
      <c r="I49" s="23"/>
      <c r="J49" s="23"/>
      <c r="K49" s="23"/>
    </row>
    <row r="50" spans="9:11" ht="13.5">
      <c r="I50" s="23"/>
      <c r="J50" s="23"/>
      <c r="K50" s="23"/>
    </row>
    <row r="51" spans="9:11" ht="13.5">
      <c r="I51" s="23"/>
      <c r="J51" s="23"/>
      <c r="K51" s="23"/>
    </row>
    <row r="52" spans="9:11" ht="13.5">
      <c r="I52" s="23"/>
      <c r="J52" s="23"/>
      <c r="K52" s="23"/>
    </row>
    <row r="53" spans="9:11" ht="13.5">
      <c r="I53" s="23"/>
      <c r="J53" s="23"/>
      <c r="K53" s="23"/>
    </row>
    <row r="54" spans="9:11" ht="13.5">
      <c r="I54" s="23"/>
      <c r="J54" s="23"/>
      <c r="K54" s="23"/>
    </row>
    <row r="55" spans="9:11" ht="13.5">
      <c r="I55" s="23"/>
      <c r="J55" s="23"/>
      <c r="K55" s="23"/>
    </row>
    <row r="56" spans="9:11" ht="13.5">
      <c r="I56" s="23"/>
      <c r="J56" s="23"/>
      <c r="K56" s="23"/>
    </row>
    <row r="57" spans="9:11" ht="13.5">
      <c r="I57" s="23"/>
      <c r="J57" s="23"/>
      <c r="K57" s="23"/>
    </row>
    <row r="58" spans="9:11" ht="13.5">
      <c r="I58" s="23"/>
      <c r="J58" s="23"/>
      <c r="K58" s="23"/>
    </row>
    <row r="59" spans="9:11" ht="13.5">
      <c r="I59" s="23"/>
      <c r="J59" s="23"/>
      <c r="K59" s="23"/>
    </row>
    <row r="60" spans="9:11" ht="13.5">
      <c r="I60" s="23"/>
      <c r="J60" s="23"/>
      <c r="K60" s="23"/>
    </row>
    <row r="61" spans="9:11" ht="13.5">
      <c r="I61" s="23"/>
      <c r="J61" s="23"/>
      <c r="K61" s="23"/>
    </row>
    <row r="62" spans="9:11" ht="13.5">
      <c r="I62" s="23"/>
      <c r="J62" s="23"/>
      <c r="K62" s="23"/>
    </row>
    <row r="63" spans="9:11" ht="13.5">
      <c r="I63" s="23"/>
      <c r="J63" s="23"/>
      <c r="K63" s="23"/>
    </row>
    <row r="64" spans="9:11" ht="13.5">
      <c r="I64" s="23"/>
      <c r="J64" s="23"/>
      <c r="K64" s="23"/>
    </row>
    <row r="65" spans="9:11" ht="13.5">
      <c r="I65" s="23"/>
      <c r="J65" s="23"/>
      <c r="K65" s="23"/>
    </row>
    <row r="66" spans="9:11" ht="13.5">
      <c r="I66" s="23"/>
      <c r="J66" s="23"/>
      <c r="K66" s="23"/>
    </row>
    <row r="67" spans="9:11" ht="13.5">
      <c r="I67" s="23"/>
      <c r="J67" s="23"/>
      <c r="K67" s="23"/>
    </row>
    <row r="68" spans="9:11" ht="13.5">
      <c r="I68" s="23"/>
      <c r="J68" s="23"/>
      <c r="K68" s="23"/>
    </row>
    <row r="69" spans="9:11" ht="13.5">
      <c r="I69" s="23"/>
      <c r="J69" s="23"/>
      <c r="K69" s="23"/>
    </row>
    <row r="70" spans="9:11" ht="13.5">
      <c r="I70" s="23"/>
      <c r="J70" s="23"/>
      <c r="K70" s="23"/>
    </row>
    <row r="71" spans="9:11" ht="13.5">
      <c r="I71" s="23"/>
      <c r="J71" s="23"/>
      <c r="K71" s="23"/>
    </row>
    <row r="72" spans="9:11" ht="13.5">
      <c r="I72" s="23"/>
      <c r="J72" s="23"/>
      <c r="K72" s="23"/>
    </row>
    <row r="73" spans="9:11" ht="13.5">
      <c r="I73" s="23"/>
      <c r="J73" s="23"/>
      <c r="K73" s="23"/>
    </row>
    <row r="74" spans="9:11" ht="13.5">
      <c r="I74" s="23"/>
      <c r="J74" s="23"/>
      <c r="K74" s="23"/>
    </row>
    <row r="75" spans="9:11" ht="13.5">
      <c r="I75" s="23"/>
      <c r="J75" s="23"/>
      <c r="K75" s="23"/>
    </row>
    <row r="76" spans="9:11" ht="13.5">
      <c r="I76" s="23"/>
      <c r="J76" s="23"/>
      <c r="K76" s="23"/>
    </row>
    <row r="77" spans="9:11" ht="13.5">
      <c r="I77" s="23"/>
      <c r="J77" s="23"/>
      <c r="K77" s="23"/>
    </row>
    <row r="78" spans="9:11" ht="13.5">
      <c r="I78" s="23"/>
      <c r="J78" s="23"/>
      <c r="K78" s="23"/>
    </row>
    <row r="79" spans="9:11" ht="13.5">
      <c r="I79" s="23"/>
      <c r="J79" s="23"/>
      <c r="K79" s="23"/>
    </row>
    <row r="80" spans="9:11" ht="13.5">
      <c r="I80" s="23"/>
      <c r="J80" s="23"/>
      <c r="K80" s="23"/>
    </row>
    <row r="81" spans="9:11" ht="13.5">
      <c r="I81" s="23"/>
      <c r="J81" s="23"/>
      <c r="K81" s="23"/>
    </row>
    <row r="82" spans="9:11" ht="13.5">
      <c r="I82" s="23"/>
      <c r="J82" s="23"/>
      <c r="K82" s="23"/>
    </row>
    <row r="83" spans="9:11" ht="13.5">
      <c r="I83" s="23"/>
      <c r="J83" s="23"/>
      <c r="K83" s="23"/>
    </row>
    <row r="84" spans="9:11" ht="13.5">
      <c r="I84" s="23"/>
      <c r="J84" s="23"/>
      <c r="K84" s="23"/>
    </row>
    <row r="85" spans="9:11" ht="13.5">
      <c r="I85" s="23"/>
      <c r="J85" s="23"/>
      <c r="K85" s="23"/>
    </row>
    <row r="86" spans="9:11" ht="13.5">
      <c r="I86" s="23"/>
      <c r="J86" s="23"/>
      <c r="K86" s="23"/>
    </row>
    <row r="87" spans="9:11" ht="13.5">
      <c r="I87" s="23"/>
      <c r="J87" s="23"/>
      <c r="K87" s="23"/>
    </row>
    <row r="88" spans="9:11" ht="13.5">
      <c r="I88" s="23"/>
      <c r="J88" s="23"/>
      <c r="K88" s="23"/>
    </row>
    <row r="89" spans="9:11" ht="13.5">
      <c r="I89" s="23"/>
      <c r="J89" s="23"/>
      <c r="K89" s="23"/>
    </row>
    <row r="90" spans="9:11" ht="13.5">
      <c r="I90" s="23"/>
      <c r="J90" s="23"/>
      <c r="K90" s="23"/>
    </row>
    <row r="91" spans="9:11" ht="13.5">
      <c r="I91" s="23"/>
      <c r="J91" s="23"/>
      <c r="K91" s="23"/>
    </row>
    <row r="92" spans="9:11" ht="13.5">
      <c r="I92" s="23"/>
      <c r="J92" s="23"/>
      <c r="K92" s="23"/>
    </row>
    <row r="93" spans="9:11" ht="13.5">
      <c r="I93" s="23"/>
      <c r="J93" s="23"/>
      <c r="K93" s="23"/>
    </row>
    <row r="94" spans="9:11" ht="13.5">
      <c r="I94" s="23"/>
      <c r="J94" s="23"/>
      <c r="K94" s="23"/>
    </row>
    <row r="95" spans="9:11" ht="13.5">
      <c r="I95" s="23"/>
      <c r="J95" s="23"/>
      <c r="K95" s="23"/>
    </row>
    <row r="96" spans="9:11" ht="13.5">
      <c r="I96" s="23"/>
      <c r="J96" s="23"/>
      <c r="K96" s="23"/>
    </row>
    <row r="97" spans="9:11" ht="13.5">
      <c r="I97" s="23"/>
      <c r="J97" s="23"/>
      <c r="K97" s="23"/>
    </row>
    <row r="98" spans="9:11" ht="13.5">
      <c r="I98" s="23"/>
      <c r="J98" s="23"/>
      <c r="K98" s="23"/>
    </row>
    <row r="99" spans="9:11" ht="13.5">
      <c r="I99" s="23"/>
      <c r="J99" s="23"/>
      <c r="K99" s="23"/>
    </row>
    <row r="100" spans="9:11" ht="13.5">
      <c r="I100" s="23"/>
      <c r="J100" s="23"/>
      <c r="K100" s="23"/>
    </row>
    <row r="101" spans="9:11" ht="13.5">
      <c r="I101" s="23"/>
      <c r="J101" s="23"/>
      <c r="K101" s="23"/>
    </row>
    <row r="102" spans="9:11" ht="13.5">
      <c r="I102" s="23"/>
      <c r="J102" s="23"/>
      <c r="K102" s="23"/>
    </row>
    <row r="103" spans="9:11" ht="13.5">
      <c r="I103" s="23"/>
      <c r="J103" s="23"/>
      <c r="K103" s="23"/>
    </row>
    <row r="104" spans="9:11" ht="13.5">
      <c r="I104" s="23"/>
      <c r="J104" s="23"/>
      <c r="K104" s="23"/>
    </row>
    <row r="105" spans="9:11" ht="13.5">
      <c r="I105" s="23"/>
      <c r="J105" s="23"/>
      <c r="K105" s="23"/>
    </row>
    <row r="106" spans="9:11" ht="13.5">
      <c r="I106" s="23"/>
      <c r="J106" s="23"/>
      <c r="K106" s="23"/>
    </row>
    <row r="107" spans="9:11" ht="13.5">
      <c r="I107" s="23"/>
      <c r="J107" s="23"/>
      <c r="K107" s="23"/>
    </row>
    <row r="108" spans="9:11" ht="13.5">
      <c r="I108" s="23"/>
      <c r="J108" s="23"/>
      <c r="K108" s="23"/>
    </row>
    <row r="109" spans="9:11" ht="13.5">
      <c r="I109" s="23"/>
      <c r="J109" s="23"/>
      <c r="K109" s="23"/>
    </row>
    <row r="110" spans="9:11" ht="13.5">
      <c r="I110" s="23"/>
      <c r="J110" s="23"/>
      <c r="K110" s="23"/>
    </row>
    <row r="111" spans="9:11" ht="13.5">
      <c r="I111" s="23"/>
      <c r="J111" s="23"/>
      <c r="K111" s="23"/>
    </row>
    <row r="112" spans="9:11" ht="13.5">
      <c r="I112" s="23"/>
      <c r="J112" s="23"/>
      <c r="K112" s="23"/>
    </row>
    <row r="113" spans="9:11" ht="13.5">
      <c r="I113" s="23"/>
      <c r="J113" s="23"/>
      <c r="K113" s="23"/>
    </row>
    <row r="114" spans="9:11" ht="13.5">
      <c r="I114" s="23"/>
      <c r="J114" s="23"/>
      <c r="K114" s="23"/>
    </row>
    <row r="115" spans="9:11" ht="13.5">
      <c r="I115" s="23"/>
      <c r="J115" s="23"/>
      <c r="K115" s="23"/>
    </row>
    <row r="116" spans="9:11" ht="13.5">
      <c r="I116" s="23"/>
      <c r="J116" s="23"/>
      <c r="K116" s="23"/>
    </row>
    <row r="117" spans="9:11" ht="13.5">
      <c r="I117" s="23"/>
      <c r="J117" s="23"/>
      <c r="K117" s="23"/>
    </row>
    <row r="118" spans="9:11" ht="13.5">
      <c r="I118" s="23"/>
      <c r="J118" s="23"/>
      <c r="K118" s="23"/>
    </row>
    <row r="119" spans="9:11" ht="13.5">
      <c r="I119" s="23"/>
      <c r="J119" s="23"/>
      <c r="K119" s="23"/>
    </row>
    <row r="120" spans="9:11" ht="13.5">
      <c r="I120" s="23"/>
      <c r="J120" s="23"/>
      <c r="K120" s="23"/>
    </row>
    <row r="121" spans="9:11" ht="13.5">
      <c r="I121" s="23"/>
      <c r="J121" s="23"/>
      <c r="K121" s="23"/>
    </row>
    <row r="122" spans="9:11" ht="13.5">
      <c r="I122" s="23"/>
      <c r="J122" s="23"/>
      <c r="K122" s="23"/>
    </row>
    <row r="123" spans="9:11" ht="13.5">
      <c r="I123" s="23"/>
      <c r="J123" s="23"/>
      <c r="K123" s="23"/>
    </row>
    <row r="124" spans="9:11" ht="13.5">
      <c r="I124" s="23"/>
      <c r="J124" s="23"/>
      <c r="K124" s="23"/>
    </row>
    <row r="125" spans="9:11" ht="13.5">
      <c r="I125" s="23"/>
      <c r="J125" s="23"/>
      <c r="K125" s="23"/>
    </row>
    <row r="126" spans="9:11" ht="13.5">
      <c r="I126" s="23"/>
      <c r="J126" s="23"/>
      <c r="K126" s="23"/>
    </row>
    <row r="127" spans="9:11" ht="13.5">
      <c r="I127" s="23"/>
      <c r="J127" s="23"/>
      <c r="K127" s="23"/>
    </row>
    <row r="128" spans="9:11" ht="13.5">
      <c r="I128" s="23"/>
      <c r="J128" s="23"/>
      <c r="K128" s="23"/>
    </row>
    <row r="129" spans="9:11" ht="13.5">
      <c r="I129" s="23"/>
      <c r="J129" s="23"/>
      <c r="K129" s="23"/>
    </row>
    <row r="130" spans="9:11" ht="13.5">
      <c r="I130" s="23"/>
      <c r="J130" s="23"/>
      <c r="K130" s="23"/>
    </row>
    <row r="131" spans="9:11" ht="13.5">
      <c r="I131" s="23"/>
      <c r="J131" s="23"/>
      <c r="K131" s="23"/>
    </row>
    <row r="132" spans="9:11" ht="13.5">
      <c r="I132" s="23"/>
      <c r="J132" s="23"/>
      <c r="K132" s="23"/>
    </row>
    <row r="133" spans="9:11" ht="13.5">
      <c r="I133" s="23"/>
      <c r="J133" s="23"/>
      <c r="K133" s="23"/>
    </row>
    <row r="134" spans="9:11" ht="13.5">
      <c r="I134" s="23"/>
      <c r="J134" s="23"/>
      <c r="K134" s="23"/>
    </row>
    <row r="135" spans="9:11" ht="13.5">
      <c r="I135" s="23"/>
      <c r="J135" s="23"/>
      <c r="K135" s="23"/>
    </row>
    <row r="136" spans="9:11" ht="13.5">
      <c r="I136" s="23"/>
      <c r="J136" s="23"/>
      <c r="K136" s="23"/>
    </row>
    <row r="137" spans="9:11" ht="13.5">
      <c r="I137" s="23"/>
      <c r="J137" s="23"/>
      <c r="K137" s="23"/>
    </row>
    <row r="138" spans="9:11" ht="13.5">
      <c r="I138" s="23"/>
      <c r="J138" s="23"/>
      <c r="K138" s="23"/>
    </row>
    <row r="139" spans="9:11" ht="13.5">
      <c r="I139" s="23"/>
      <c r="J139" s="23"/>
      <c r="K139" s="23"/>
    </row>
    <row r="140" spans="9:11" ht="13.5">
      <c r="I140" s="23"/>
      <c r="J140" s="23"/>
      <c r="K140" s="23"/>
    </row>
    <row r="141" spans="9:11" ht="13.5">
      <c r="I141" s="23"/>
      <c r="J141" s="23"/>
      <c r="K141" s="23"/>
    </row>
    <row r="142" spans="9:11" ht="13.5">
      <c r="I142" s="23"/>
      <c r="J142" s="23"/>
      <c r="K142" s="23"/>
    </row>
    <row r="143" spans="9:11" ht="13.5">
      <c r="I143" s="23"/>
      <c r="J143" s="23"/>
      <c r="K143" s="23"/>
    </row>
    <row r="144" spans="9:11" ht="13.5">
      <c r="I144" s="23"/>
      <c r="J144" s="23"/>
      <c r="K144" s="23"/>
    </row>
    <row r="145" spans="9:11" ht="13.5">
      <c r="I145" s="23"/>
      <c r="J145" s="23"/>
      <c r="K145" s="23"/>
    </row>
    <row r="146" spans="9:11" ht="13.5">
      <c r="I146" s="23"/>
      <c r="J146" s="23"/>
      <c r="K146" s="23"/>
    </row>
    <row r="147" spans="9:11" ht="13.5">
      <c r="I147" s="23"/>
      <c r="J147" s="23"/>
      <c r="K147" s="23"/>
    </row>
    <row r="148" spans="9:11" ht="13.5">
      <c r="I148" s="23"/>
      <c r="J148" s="23"/>
      <c r="K148" s="23"/>
    </row>
    <row r="149" spans="9:11" ht="13.5">
      <c r="I149" s="23"/>
      <c r="J149" s="23"/>
      <c r="K149" s="23"/>
    </row>
    <row r="150" spans="9:11" ht="13.5">
      <c r="I150" s="23"/>
      <c r="J150" s="23"/>
      <c r="K150" s="23"/>
    </row>
    <row r="151" spans="9:11" ht="13.5">
      <c r="I151" s="23"/>
      <c r="J151" s="23"/>
      <c r="K151" s="23"/>
    </row>
    <row r="152" spans="9:11" ht="13.5">
      <c r="I152" s="23"/>
      <c r="J152" s="23"/>
      <c r="K152" s="23"/>
    </row>
    <row r="153" spans="9:11" ht="13.5">
      <c r="I153" s="23"/>
      <c r="J153" s="23"/>
      <c r="K153" s="23"/>
    </row>
    <row r="154" spans="9:11" ht="13.5">
      <c r="I154" s="23"/>
      <c r="J154" s="23"/>
      <c r="K154" s="23"/>
    </row>
    <row r="155" spans="9:11" ht="13.5">
      <c r="I155" s="23"/>
      <c r="J155" s="23"/>
      <c r="K155" s="23"/>
    </row>
    <row r="156" spans="9:11" ht="13.5">
      <c r="I156" s="23"/>
      <c r="J156" s="23"/>
      <c r="K156" s="23"/>
    </row>
    <row r="157" spans="9:11" ht="13.5">
      <c r="I157" s="23"/>
      <c r="J157" s="23"/>
      <c r="K157" s="23"/>
    </row>
    <row r="158" spans="9:11" ht="13.5">
      <c r="I158" s="23"/>
      <c r="J158" s="23"/>
      <c r="K158" s="23"/>
    </row>
    <row r="159" spans="9:11" ht="13.5">
      <c r="I159" s="23"/>
      <c r="J159" s="23"/>
      <c r="K159" s="23"/>
    </row>
    <row r="160" spans="9:11" ht="13.5">
      <c r="I160" s="23"/>
      <c r="J160" s="23"/>
      <c r="K160" s="23"/>
    </row>
    <row r="161" spans="9:11" ht="13.5">
      <c r="I161" s="23"/>
      <c r="J161" s="23"/>
      <c r="K161" s="23"/>
    </row>
    <row r="162" spans="9:11" ht="13.5">
      <c r="I162" s="23"/>
      <c r="J162" s="23"/>
      <c r="K162" s="23"/>
    </row>
    <row r="163" spans="9:11" ht="13.5">
      <c r="I163" s="23"/>
      <c r="J163" s="23"/>
      <c r="K163" s="23"/>
    </row>
    <row r="164" spans="9:11" ht="13.5">
      <c r="I164" s="23"/>
      <c r="J164" s="23"/>
      <c r="K164" s="23"/>
    </row>
    <row r="165" spans="9:11" ht="13.5">
      <c r="I165" s="23"/>
      <c r="J165" s="23"/>
      <c r="K165" s="23"/>
    </row>
    <row r="166" spans="9:11" ht="13.5">
      <c r="I166" s="23"/>
      <c r="J166" s="23"/>
      <c r="K166" s="23"/>
    </row>
    <row r="167" spans="9:11" ht="13.5">
      <c r="I167" s="23"/>
      <c r="J167" s="23"/>
      <c r="K167" s="23"/>
    </row>
    <row r="168" spans="9:11" ht="13.5">
      <c r="I168" s="23"/>
      <c r="J168" s="23"/>
      <c r="K168" s="23"/>
    </row>
    <row r="169" spans="9:11" ht="13.5">
      <c r="I169" s="23"/>
      <c r="J169" s="23"/>
      <c r="K169" s="23"/>
    </row>
    <row r="170" spans="9:11" ht="13.5">
      <c r="I170" s="23"/>
      <c r="J170" s="23"/>
      <c r="K170" s="23"/>
    </row>
    <row r="171" spans="9:11" ht="13.5">
      <c r="I171" s="23"/>
      <c r="J171" s="23"/>
      <c r="K171" s="23"/>
    </row>
    <row r="172" spans="9:11" ht="13.5">
      <c r="I172" s="23"/>
      <c r="J172" s="23"/>
      <c r="K172" s="23"/>
    </row>
    <row r="173" spans="9:11" ht="13.5">
      <c r="I173" s="23"/>
      <c r="J173" s="23"/>
      <c r="K173" s="23"/>
    </row>
    <row r="174" spans="9:11" ht="13.5">
      <c r="I174" s="23"/>
      <c r="J174" s="23"/>
      <c r="K174" s="23"/>
    </row>
    <row r="175" spans="9:11" ht="13.5">
      <c r="I175" s="23"/>
      <c r="J175" s="23"/>
      <c r="K175" s="23"/>
    </row>
    <row r="176" spans="9:11" ht="13.5">
      <c r="I176" s="23"/>
      <c r="J176" s="23"/>
      <c r="K176" s="23"/>
    </row>
    <row r="177" spans="9:11" ht="13.5">
      <c r="I177" s="23"/>
      <c r="J177" s="23"/>
      <c r="K177" s="23"/>
    </row>
    <row r="178" spans="9:11" ht="13.5">
      <c r="I178" s="23"/>
      <c r="J178" s="23"/>
      <c r="K178" s="23"/>
    </row>
    <row r="179" spans="9:11" ht="13.5">
      <c r="I179" s="23"/>
      <c r="J179" s="23"/>
      <c r="K179" s="23"/>
    </row>
    <row r="180" spans="9:11" ht="13.5">
      <c r="I180" s="23"/>
      <c r="J180" s="23"/>
      <c r="K180" s="23"/>
    </row>
    <row r="181" spans="9:11" ht="13.5">
      <c r="I181" s="23"/>
      <c r="J181" s="23"/>
      <c r="K181" s="23"/>
    </row>
    <row r="182" spans="9:11" ht="13.5">
      <c r="I182" s="23"/>
      <c r="J182" s="23"/>
      <c r="K182" s="23"/>
    </row>
    <row r="183" spans="9:11" ht="13.5">
      <c r="I183" s="23"/>
      <c r="J183" s="23"/>
      <c r="K183" s="23"/>
    </row>
    <row r="184" spans="9:11" ht="13.5">
      <c r="I184" s="23"/>
      <c r="J184" s="23"/>
      <c r="K184" s="23"/>
    </row>
    <row r="185" spans="9:11" ht="13.5">
      <c r="I185" s="23"/>
      <c r="J185" s="23"/>
      <c r="K185" s="23"/>
    </row>
    <row r="186" spans="9:11" ht="13.5">
      <c r="I186" s="23"/>
      <c r="J186" s="23"/>
      <c r="K186" s="23"/>
    </row>
    <row r="187" spans="9:11" ht="13.5">
      <c r="I187" s="23"/>
      <c r="J187" s="23"/>
      <c r="K187" s="23"/>
    </row>
    <row r="188" spans="9:11" ht="13.5">
      <c r="I188" s="23"/>
      <c r="J188" s="23"/>
      <c r="K188" s="23"/>
    </row>
    <row r="189" spans="9:11" ht="13.5">
      <c r="I189" s="23"/>
      <c r="J189" s="23"/>
      <c r="K189" s="23"/>
    </row>
    <row r="190" spans="9:11" ht="13.5">
      <c r="I190" s="23"/>
      <c r="J190" s="23"/>
      <c r="K190" s="23"/>
    </row>
    <row r="191" spans="9:11" ht="13.5">
      <c r="I191" s="23"/>
      <c r="J191" s="23"/>
      <c r="K191" s="23"/>
    </row>
    <row r="192" spans="9:11" ht="13.5">
      <c r="I192" s="23"/>
      <c r="J192" s="23"/>
      <c r="K192" s="23"/>
    </row>
    <row r="193" spans="9:11" ht="13.5">
      <c r="I193" s="23"/>
      <c r="J193" s="23"/>
      <c r="K193" s="23"/>
    </row>
    <row r="194" spans="9:11" ht="13.5">
      <c r="I194" s="23"/>
      <c r="J194" s="23"/>
      <c r="K194" s="23"/>
    </row>
    <row r="195" spans="9:11" ht="13.5">
      <c r="I195" s="23"/>
      <c r="J195" s="23"/>
      <c r="K195" s="23"/>
    </row>
    <row r="196" spans="9:11" ht="13.5">
      <c r="I196" s="23"/>
      <c r="J196" s="23"/>
      <c r="K196" s="23"/>
    </row>
    <row r="197" spans="9:11" ht="13.5">
      <c r="I197" s="23"/>
      <c r="J197" s="23"/>
      <c r="K197" s="23"/>
    </row>
    <row r="198" spans="9:11" ht="13.5">
      <c r="I198" s="23"/>
      <c r="J198" s="23"/>
      <c r="K198" s="23"/>
    </row>
    <row r="199" spans="9:11" ht="13.5">
      <c r="I199" s="23"/>
      <c r="J199" s="23"/>
      <c r="K199" s="23"/>
    </row>
    <row r="200" spans="9:11" ht="13.5">
      <c r="I200" s="23"/>
      <c r="J200" s="23"/>
      <c r="K200" s="23"/>
    </row>
    <row r="201" spans="9:11" ht="13.5">
      <c r="I201" s="23"/>
      <c r="J201" s="23"/>
      <c r="K201" s="23"/>
    </row>
    <row r="202" spans="9:11" ht="13.5">
      <c r="I202" s="23"/>
      <c r="J202" s="23"/>
      <c r="K202" s="23"/>
    </row>
    <row r="203" spans="9:11" ht="13.5">
      <c r="I203" s="23"/>
      <c r="J203" s="23"/>
      <c r="K203" s="23"/>
    </row>
    <row r="204" spans="9:11" ht="13.5">
      <c r="I204" s="23"/>
      <c r="J204" s="23"/>
      <c r="K204" s="23"/>
    </row>
    <row r="205" spans="9:11" ht="13.5">
      <c r="I205" s="23"/>
      <c r="J205" s="23"/>
      <c r="K205" s="23"/>
    </row>
    <row r="206" spans="9:11" ht="13.5">
      <c r="I206" s="23"/>
      <c r="J206" s="23"/>
      <c r="K206" s="23"/>
    </row>
  </sheetData>
  <mergeCells count="10">
    <mergeCell ref="I3:K3"/>
    <mergeCell ref="E3:E4"/>
    <mergeCell ref="F3:H3"/>
    <mergeCell ref="C3:D3"/>
    <mergeCell ref="A3:B4"/>
    <mergeCell ref="A9:B9"/>
    <mergeCell ref="A5:B5"/>
    <mergeCell ref="A6:B6"/>
    <mergeCell ref="A7:B7"/>
    <mergeCell ref="A8:B8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3"/>
  <colBreaks count="1" manualBreakCount="1">
    <brk id="13" max="655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5.625" style="2" customWidth="1"/>
    <col min="3" max="11" width="8.50390625" style="2" customWidth="1"/>
    <col min="12" max="16384" width="9.00390625" style="2" customWidth="1"/>
  </cols>
  <sheetData>
    <row r="1" ht="13.5">
      <c r="A1" s="321" t="s">
        <v>680</v>
      </c>
    </row>
    <row r="2" spans="1:11" ht="14.25" thickBot="1">
      <c r="A2" s="59" t="s">
        <v>611</v>
      </c>
      <c r="B2" s="57"/>
      <c r="C2" s="44"/>
      <c r="D2" s="44"/>
      <c r="E2" s="44"/>
      <c r="F2" s="44"/>
      <c r="G2" s="44"/>
      <c r="H2" s="44"/>
      <c r="I2" s="57"/>
      <c r="J2" s="57"/>
      <c r="K2" s="57"/>
    </row>
    <row r="3" spans="1:11" ht="14.25" thickTop="1">
      <c r="A3" s="353" t="s">
        <v>256</v>
      </c>
      <c r="B3" s="354"/>
      <c r="C3" s="325" t="s">
        <v>115</v>
      </c>
      <c r="D3" s="317"/>
      <c r="E3" s="320" t="s">
        <v>93</v>
      </c>
      <c r="F3" s="324" t="s">
        <v>236</v>
      </c>
      <c r="G3" s="324"/>
      <c r="H3" s="324"/>
      <c r="I3" s="324" t="s">
        <v>257</v>
      </c>
      <c r="J3" s="324"/>
      <c r="K3" s="325"/>
    </row>
    <row r="4" spans="1:11" ht="13.5">
      <c r="A4" s="355"/>
      <c r="B4" s="356"/>
      <c r="C4" s="4" t="s">
        <v>94</v>
      </c>
      <c r="D4" s="4" t="s">
        <v>95</v>
      </c>
      <c r="E4" s="310"/>
      <c r="F4" s="4" t="s">
        <v>96</v>
      </c>
      <c r="G4" s="4" t="s">
        <v>97</v>
      </c>
      <c r="H4" s="4" t="s">
        <v>98</v>
      </c>
      <c r="I4" s="4" t="s">
        <v>96</v>
      </c>
      <c r="J4" s="4" t="s">
        <v>97</v>
      </c>
      <c r="K4" s="29" t="s">
        <v>98</v>
      </c>
    </row>
    <row r="5" spans="1:11" ht="13.5" customHeight="1">
      <c r="A5" s="359" t="s">
        <v>599</v>
      </c>
      <c r="B5" s="360"/>
      <c r="C5" s="87">
        <v>1</v>
      </c>
      <c r="D5" s="86" t="s">
        <v>433</v>
      </c>
      <c r="E5" s="86">
        <v>15</v>
      </c>
      <c r="F5" s="86">
        <v>35</v>
      </c>
      <c r="G5" s="86">
        <v>14</v>
      </c>
      <c r="H5" s="86">
        <v>21</v>
      </c>
      <c r="I5" s="86">
        <v>42</v>
      </c>
      <c r="J5" s="86">
        <v>28</v>
      </c>
      <c r="K5" s="86">
        <v>14</v>
      </c>
    </row>
    <row r="6" spans="1:11" ht="13.5" customHeight="1">
      <c r="A6" s="361">
        <v>9</v>
      </c>
      <c r="B6" s="362"/>
      <c r="C6" s="87">
        <v>1</v>
      </c>
      <c r="D6" s="86" t="s">
        <v>433</v>
      </c>
      <c r="E6" s="86">
        <v>16</v>
      </c>
      <c r="F6" s="86">
        <v>38</v>
      </c>
      <c r="G6" s="86">
        <v>14</v>
      </c>
      <c r="H6" s="86">
        <v>24</v>
      </c>
      <c r="I6" s="86">
        <v>42</v>
      </c>
      <c r="J6" s="86">
        <v>28</v>
      </c>
      <c r="K6" s="86">
        <v>14</v>
      </c>
    </row>
    <row r="7" spans="1:11" ht="13.5" customHeight="1">
      <c r="A7" s="361">
        <v>10</v>
      </c>
      <c r="B7" s="362"/>
      <c r="C7" s="87">
        <v>1</v>
      </c>
      <c r="D7" s="86" t="s">
        <v>433</v>
      </c>
      <c r="E7" s="86">
        <v>17</v>
      </c>
      <c r="F7" s="86">
        <v>40</v>
      </c>
      <c r="G7" s="86">
        <v>14</v>
      </c>
      <c r="H7" s="86">
        <v>26</v>
      </c>
      <c r="I7" s="86">
        <v>43</v>
      </c>
      <c r="J7" s="86">
        <v>27</v>
      </c>
      <c r="K7" s="86">
        <v>16</v>
      </c>
    </row>
    <row r="8" spans="1:14" ht="13.5" customHeight="1">
      <c r="A8" s="361">
        <v>11</v>
      </c>
      <c r="B8" s="362"/>
      <c r="C8" s="100">
        <v>1</v>
      </c>
      <c r="D8" s="86" t="s">
        <v>433</v>
      </c>
      <c r="E8" s="99">
        <v>16</v>
      </c>
      <c r="F8" s="99">
        <v>37</v>
      </c>
      <c r="G8" s="99">
        <v>11</v>
      </c>
      <c r="H8" s="99">
        <v>26</v>
      </c>
      <c r="I8" s="99">
        <v>42</v>
      </c>
      <c r="J8" s="99">
        <v>25</v>
      </c>
      <c r="K8" s="99">
        <v>17</v>
      </c>
      <c r="L8" s="23"/>
      <c r="M8" s="23"/>
      <c r="N8" s="23"/>
    </row>
    <row r="9" spans="1:14" s="201" customFormat="1" ht="13.5" customHeight="1">
      <c r="A9" s="357">
        <v>12</v>
      </c>
      <c r="B9" s="358"/>
      <c r="C9" s="240">
        <v>1</v>
      </c>
      <c r="D9" s="237" t="s">
        <v>610</v>
      </c>
      <c r="E9" s="237">
        <v>14</v>
      </c>
      <c r="F9" s="237">
        <v>36</v>
      </c>
      <c r="G9" s="237">
        <v>10</v>
      </c>
      <c r="H9" s="237">
        <v>26</v>
      </c>
      <c r="I9" s="237">
        <v>37</v>
      </c>
      <c r="J9" s="237">
        <v>22</v>
      </c>
      <c r="K9" s="237">
        <v>15</v>
      </c>
      <c r="L9" s="241"/>
      <c r="M9" s="241"/>
      <c r="N9" s="241"/>
    </row>
    <row r="10" spans="1:11" ht="13.5">
      <c r="A10" s="57"/>
      <c r="B10" s="57"/>
      <c r="C10" s="44"/>
      <c r="D10" s="44"/>
      <c r="E10" s="44"/>
      <c r="F10" s="44"/>
      <c r="G10" s="44"/>
      <c r="H10" s="44"/>
      <c r="I10" s="57"/>
      <c r="J10" s="57"/>
      <c r="K10" s="57"/>
    </row>
    <row r="11" spans="1:11" ht="13.5">
      <c r="A11" s="57"/>
      <c r="B11" s="57"/>
      <c r="C11" s="44"/>
      <c r="D11" s="44"/>
      <c r="E11" s="44"/>
      <c r="F11" s="44"/>
      <c r="G11" s="44"/>
      <c r="H11" s="44"/>
      <c r="I11" s="57" t="s">
        <v>253</v>
      </c>
      <c r="J11" s="57"/>
      <c r="K11" s="57"/>
    </row>
    <row r="12" spans="1:11" ht="13.5">
      <c r="A12" s="23"/>
      <c r="B12" s="23"/>
      <c r="I12" s="23"/>
      <c r="J12" s="23"/>
      <c r="K12" s="23"/>
    </row>
    <row r="13" spans="1:11" ht="13.5">
      <c r="A13" s="23"/>
      <c r="B13" s="23"/>
      <c r="I13" s="23"/>
      <c r="J13" s="23"/>
      <c r="K13" s="23"/>
    </row>
    <row r="14" spans="1:11" ht="13.5">
      <c r="A14" s="23"/>
      <c r="B14" s="23"/>
      <c r="I14" s="23"/>
      <c r="J14" s="23"/>
      <c r="K14" s="23"/>
    </row>
    <row r="15" spans="1:11" ht="13.5">
      <c r="A15" s="23"/>
      <c r="B15" s="23"/>
      <c r="I15" s="23"/>
      <c r="J15" s="23"/>
      <c r="K15" s="23"/>
    </row>
    <row r="16" spans="1:11" ht="13.5">
      <c r="A16" s="23"/>
      <c r="B16" s="23"/>
      <c r="I16" s="23"/>
      <c r="J16" s="23"/>
      <c r="K16" s="23"/>
    </row>
    <row r="17" spans="1:11" ht="13.5">
      <c r="A17" s="23"/>
      <c r="B17" s="23"/>
      <c r="I17" s="23"/>
      <c r="J17" s="23"/>
      <c r="K17" s="23"/>
    </row>
    <row r="18" spans="1:11" ht="13.5">
      <c r="A18" s="23"/>
      <c r="B18" s="23"/>
      <c r="I18" s="23"/>
      <c r="J18" s="23"/>
      <c r="K18" s="23"/>
    </row>
    <row r="19" spans="1:11" ht="13.5">
      <c r="A19" s="23"/>
      <c r="B19" s="23"/>
      <c r="I19" s="23"/>
      <c r="J19" s="23"/>
      <c r="K19" s="23"/>
    </row>
    <row r="20" spans="1:11" ht="13.5">
      <c r="A20" s="23"/>
      <c r="B20" s="23"/>
      <c r="I20" s="23"/>
      <c r="J20" s="23"/>
      <c r="K20" s="23"/>
    </row>
    <row r="21" spans="1:11" ht="13.5">
      <c r="A21" s="23"/>
      <c r="B21" s="23"/>
      <c r="I21" s="23"/>
      <c r="J21" s="23"/>
      <c r="K21" s="23"/>
    </row>
    <row r="22" spans="1:11" ht="13.5">
      <c r="A22" s="23"/>
      <c r="B22" s="23"/>
      <c r="I22" s="23"/>
      <c r="J22" s="23"/>
      <c r="K22" s="23"/>
    </row>
    <row r="23" spans="1:11" ht="13.5">
      <c r="A23" s="23"/>
      <c r="B23" s="23"/>
      <c r="I23" s="23"/>
      <c r="J23" s="23"/>
      <c r="K23" s="23"/>
    </row>
    <row r="24" spans="1:11" ht="13.5">
      <c r="A24" s="23"/>
      <c r="B24" s="23"/>
      <c r="I24" s="23"/>
      <c r="J24" s="23"/>
      <c r="K24" s="23"/>
    </row>
    <row r="25" spans="1:11" ht="13.5">
      <c r="A25" s="23"/>
      <c r="B25" s="23"/>
      <c r="I25" s="23"/>
      <c r="J25" s="23"/>
      <c r="K25" s="23"/>
    </row>
    <row r="26" spans="1:11" ht="13.5">
      <c r="A26" s="23"/>
      <c r="B26" s="23"/>
      <c r="I26" s="23"/>
      <c r="J26" s="23"/>
      <c r="K26" s="23"/>
    </row>
    <row r="27" spans="1:11" ht="13.5">
      <c r="A27" s="23"/>
      <c r="B27" s="23"/>
      <c r="I27" s="23"/>
      <c r="J27" s="23"/>
      <c r="K27" s="23"/>
    </row>
    <row r="28" spans="1:11" ht="13.5">
      <c r="A28" s="23"/>
      <c r="B28" s="23"/>
      <c r="I28" s="23"/>
      <c r="J28" s="23"/>
      <c r="K28" s="23"/>
    </row>
    <row r="29" spans="9:11" ht="13.5">
      <c r="I29" s="23"/>
      <c r="J29" s="23"/>
      <c r="K29" s="23"/>
    </row>
    <row r="30" spans="9:11" ht="13.5">
      <c r="I30" s="23"/>
      <c r="J30" s="23"/>
      <c r="K30" s="23"/>
    </row>
    <row r="31" spans="9:11" ht="13.5">
      <c r="I31" s="23"/>
      <c r="J31" s="23"/>
      <c r="K31" s="23"/>
    </row>
    <row r="32" spans="9:11" ht="13.5">
      <c r="I32" s="23"/>
      <c r="J32" s="23"/>
      <c r="K32" s="23"/>
    </row>
    <row r="33" spans="9:11" ht="13.5">
      <c r="I33" s="23"/>
      <c r="J33" s="23"/>
      <c r="K33" s="23"/>
    </row>
    <row r="34" spans="9:11" ht="13.5">
      <c r="I34" s="23"/>
      <c r="J34" s="23"/>
      <c r="K34" s="23"/>
    </row>
    <row r="35" spans="9:11" ht="13.5">
      <c r="I35" s="23"/>
      <c r="J35" s="23"/>
      <c r="K35" s="23"/>
    </row>
    <row r="36" spans="9:11" ht="13.5">
      <c r="I36" s="23"/>
      <c r="J36" s="23"/>
      <c r="K36" s="23"/>
    </row>
    <row r="37" spans="9:11" ht="13.5">
      <c r="I37" s="23"/>
      <c r="J37" s="23"/>
      <c r="K37" s="23"/>
    </row>
    <row r="38" spans="9:11" ht="13.5">
      <c r="I38" s="23"/>
      <c r="J38" s="23"/>
      <c r="K38" s="23"/>
    </row>
    <row r="39" spans="9:11" ht="13.5">
      <c r="I39" s="23"/>
      <c r="J39" s="23"/>
      <c r="K39" s="23"/>
    </row>
    <row r="40" spans="9:11" ht="13.5">
      <c r="I40" s="23"/>
      <c r="J40" s="23"/>
      <c r="K40" s="23"/>
    </row>
    <row r="41" spans="9:11" ht="13.5">
      <c r="I41" s="23"/>
      <c r="J41" s="23"/>
      <c r="K41" s="23"/>
    </row>
    <row r="42" spans="9:11" ht="13.5">
      <c r="I42" s="23"/>
      <c r="J42" s="23"/>
      <c r="K42" s="23"/>
    </row>
    <row r="43" spans="9:11" ht="13.5">
      <c r="I43" s="23"/>
      <c r="J43" s="23"/>
      <c r="K43" s="23"/>
    </row>
    <row r="44" spans="9:11" ht="13.5">
      <c r="I44" s="23"/>
      <c r="J44" s="23"/>
      <c r="K44" s="23"/>
    </row>
    <row r="45" spans="9:11" ht="13.5">
      <c r="I45" s="23"/>
      <c r="J45" s="23"/>
      <c r="K45" s="23"/>
    </row>
    <row r="46" spans="9:11" ht="13.5">
      <c r="I46" s="23"/>
      <c r="J46" s="23"/>
      <c r="K46" s="23"/>
    </row>
    <row r="47" spans="9:11" ht="13.5">
      <c r="I47" s="23"/>
      <c r="J47" s="23"/>
      <c r="K47" s="23"/>
    </row>
    <row r="48" spans="9:11" ht="13.5">
      <c r="I48" s="23"/>
      <c r="J48" s="23"/>
      <c r="K48" s="23"/>
    </row>
    <row r="49" spans="9:11" ht="13.5">
      <c r="I49" s="23"/>
      <c r="J49" s="23"/>
      <c r="K49" s="23"/>
    </row>
    <row r="50" spans="9:11" ht="13.5">
      <c r="I50" s="23"/>
      <c r="J50" s="23"/>
      <c r="K50" s="23"/>
    </row>
    <row r="51" spans="9:11" ht="13.5">
      <c r="I51" s="23"/>
      <c r="J51" s="23"/>
      <c r="K51" s="23"/>
    </row>
    <row r="52" spans="9:11" ht="13.5">
      <c r="I52" s="23"/>
      <c r="J52" s="23"/>
      <c r="K52" s="23"/>
    </row>
    <row r="53" spans="9:11" ht="13.5">
      <c r="I53" s="23"/>
      <c r="J53" s="23"/>
      <c r="K53" s="23"/>
    </row>
    <row r="54" spans="9:11" ht="13.5">
      <c r="I54" s="23"/>
      <c r="J54" s="23"/>
      <c r="K54" s="23"/>
    </row>
    <row r="55" spans="9:11" ht="13.5">
      <c r="I55" s="23"/>
      <c r="J55" s="23"/>
      <c r="K55" s="23"/>
    </row>
    <row r="56" spans="9:11" ht="13.5">
      <c r="I56" s="23"/>
      <c r="J56" s="23"/>
      <c r="K56" s="23"/>
    </row>
    <row r="57" spans="9:11" ht="13.5">
      <c r="I57" s="23"/>
      <c r="J57" s="23"/>
      <c r="K57" s="23"/>
    </row>
    <row r="58" spans="9:11" ht="13.5">
      <c r="I58" s="23"/>
      <c r="J58" s="23"/>
      <c r="K58" s="23"/>
    </row>
    <row r="59" spans="9:11" ht="13.5">
      <c r="I59" s="23"/>
      <c r="J59" s="23"/>
      <c r="K59" s="23"/>
    </row>
    <row r="60" spans="9:11" ht="13.5">
      <c r="I60" s="23"/>
      <c r="J60" s="23"/>
      <c r="K60" s="23"/>
    </row>
    <row r="61" spans="9:11" ht="13.5">
      <c r="I61" s="23"/>
      <c r="J61" s="23"/>
      <c r="K61" s="23"/>
    </row>
    <row r="62" spans="9:11" ht="13.5">
      <c r="I62" s="23"/>
      <c r="J62" s="23"/>
      <c r="K62" s="23"/>
    </row>
    <row r="63" spans="9:11" ht="13.5">
      <c r="I63" s="23"/>
      <c r="J63" s="23"/>
      <c r="K63" s="23"/>
    </row>
    <row r="64" spans="9:11" ht="13.5">
      <c r="I64" s="23"/>
      <c r="J64" s="23"/>
      <c r="K64" s="23"/>
    </row>
    <row r="65" spans="9:11" ht="13.5">
      <c r="I65" s="23"/>
      <c r="J65" s="23"/>
      <c r="K65" s="23"/>
    </row>
    <row r="66" spans="9:11" ht="13.5">
      <c r="I66" s="23"/>
      <c r="J66" s="23"/>
      <c r="K66" s="23"/>
    </row>
    <row r="67" spans="9:11" ht="13.5">
      <c r="I67" s="23"/>
      <c r="J67" s="23"/>
      <c r="K67" s="23"/>
    </row>
    <row r="68" spans="9:11" ht="13.5">
      <c r="I68" s="23"/>
      <c r="J68" s="23"/>
      <c r="K68" s="23"/>
    </row>
    <row r="69" spans="9:11" ht="13.5">
      <c r="I69" s="23"/>
      <c r="J69" s="23"/>
      <c r="K69" s="23"/>
    </row>
    <row r="70" spans="9:11" ht="13.5">
      <c r="I70" s="23"/>
      <c r="J70" s="23"/>
      <c r="K70" s="23"/>
    </row>
    <row r="71" spans="9:11" ht="13.5">
      <c r="I71" s="23"/>
      <c r="J71" s="23"/>
      <c r="K71" s="23"/>
    </row>
    <row r="72" spans="9:11" ht="13.5">
      <c r="I72" s="23"/>
      <c r="J72" s="23"/>
      <c r="K72" s="23"/>
    </row>
    <row r="73" spans="9:11" ht="13.5">
      <c r="I73" s="23"/>
      <c r="J73" s="23"/>
      <c r="K73" s="23"/>
    </row>
    <row r="74" spans="9:11" ht="13.5">
      <c r="I74" s="23"/>
      <c r="J74" s="23"/>
      <c r="K74" s="23"/>
    </row>
    <row r="75" spans="9:11" ht="13.5">
      <c r="I75" s="23"/>
      <c r="J75" s="23"/>
      <c r="K75" s="23"/>
    </row>
    <row r="76" spans="9:11" ht="13.5">
      <c r="I76" s="23"/>
      <c r="J76" s="23"/>
      <c r="K76" s="23"/>
    </row>
    <row r="77" spans="9:11" ht="13.5">
      <c r="I77" s="23"/>
      <c r="J77" s="23"/>
      <c r="K77" s="23"/>
    </row>
    <row r="78" spans="9:11" ht="13.5">
      <c r="I78" s="23"/>
      <c r="J78" s="23"/>
      <c r="K78" s="23"/>
    </row>
    <row r="79" spans="9:11" ht="13.5">
      <c r="I79" s="23"/>
      <c r="J79" s="23"/>
      <c r="K79" s="23"/>
    </row>
    <row r="80" spans="9:11" ht="13.5">
      <c r="I80" s="23"/>
      <c r="J80" s="23"/>
      <c r="K80" s="23"/>
    </row>
    <row r="81" spans="9:11" ht="13.5">
      <c r="I81" s="23"/>
      <c r="J81" s="23"/>
      <c r="K81" s="23"/>
    </row>
    <row r="82" spans="9:11" ht="13.5">
      <c r="I82" s="23"/>
      <c r="J82" s="23"/>
      <c r="K82" s="23"/>
    </row>
    <row r="83" spans="9:11" ht="13.5">
      <c r="I83" s="23"/>
      <c r="J83" s="23"/>
      <c r="K83" s="23"/>
    </row>
    <row r="84" spans="9:11" ht="13.5">
      <c r="I84" s="23"/>
      <c r="J84" s="23"/>
      <c r="K84" s="23"/>
    </row>
    <row r="85" spans="9:11" ht="13.5">
      <c r="I85" s="23"/>
      <c r="J85" s="23"/>
      <c r="K85" s="23"/>
    </row>
    <row r="86" spans="9:11" ht="13.5">
      <c r="I86" s="23"/>
      <c r="J86" s="23"/>
      <c r="K86" s="23"/>
    </row>
    <row r="87" spans="9:11" ht="13.5">
      <c r="I87" s="23"/>
      <c r="J87" s="23"/>
      <c r="K87" s="23"/>
    </row>
    <row r="88" spans="9:11" ht="13.5">
      <c r="I88" s="23"/>
      <c r="J88" s="23"/>
      <c r="K88" s="23"/>
    </row>
    <row r="89" spans="9:11" ht="13.5">
      <c r="I89" s="23"/>
      <c r="J89" s="23"/>
      <c r="K89" s="23"/>
    </row>
    <row r="90" spans="9:11" ht="13.5">
      <c r="I90" s="23"/>
      <c r="J90" s="23"/>
      <c r="K90" s="23"/>
    </row>
    <row r="91" spans="9:11" ht="13.5">
      <c r="I91" s="23"/>
      <c r="J91" s="23"/>
      <c r="K91" s="23"/>
    </row>
    <row r="92" spans="9:11" ht="13.5">
      <c r="I92" s="23"/>
      <c r="J92" s="23"/>
      <c r="K92" s="23"/>
    </row>
    <row r="93" spans="9:11" ht="13.5">
      <c r="I93" s="23"/>
      <c r="J93" s="23"/>
      <c r="K93" s="23"/>
    </row>
    <row r="94" spans="9:11" ht="13.5">
      <c r="I94" s="23"/>
      <c r="J94" s="23"/>
      <c r="K94" s="23"/>
    </row>
    <row r="95" spans="9:11" ht="13.5">
      <c r="I95" s="23"/>
      <c r="J95" s="23"/>
      <c r="K95" s="23"/>
    </row>
    <row r="96" spans="9:11" ht="13.5">
      <c r="I96" s="23"/>
      <c r="J96" s="23"/>
      <c r="K96" s="23"/>
    </row>
    <row r="97" spans="9:11" ht="13.5">
      <c r="I97" s="23"/>
      <c r="J97" s="23"/>
      <c r="K97" s="23"/>
    </row>
    <row r="98" spans="9:11" ht="13.5">
      <c r="I98" s="23"/>
      <c r="J98" s="23"/>
      <c r="K98" s="23"/>
    </row>
    <row r="99" spans="9:11" ht="13.5">
      <c r="I99" s="23"/>
      <c r="J99" s="23"/>
      <c r="K99" s="23"/>
    </row>
    <row r="100" spans="9:11" ht="13.5">
      <c r="I100" s="23"/>
      <c r="J100" s="23"/>
      <c r="K100" s="23"/>
    </row>
    <row r="101" spans="9:11" ht="13.5">
      <c r="I101" s="23"/>
      <c r="J101" s="23"/>
      <c r="K101" s="23"/>
    </row>
    <row r="102" spans="9:11" ht="13.5">
      <c r="I102" s="23"/>
      <c r="J102" s="23"/>
      <c r="K102" s="23"/>
    </row>
    <row r="103" spans="9:11" ht="13.5">
      <c r="I103" s="23"/>
      <c r="J103" s="23"/>
      <c r="K103" s="23"/>
    </row>
    <row r="104" spans="9:11" ht="13.5">
      <c r="I104" s="23"/>
      <c r="J104" s="23"/>
      <c r="K104" s="23"/>
    </row>
    <row r="105" spans="9:11" ht="13.5">
      <c r="I105" s="23"/>
      <c r="J105" s="23"/>
      <c r="K105" s="23"/>
    </row>
    <row r="106" spans="9:11" ht="13.5">
      <c r="I106" s="23"/>
      <c r="J106" s="23"/>
      <c r="K106" s="23"/>
    </row>
    <row r="107" spans="9:11" ht="13.5">
      <c r="I107" s="23"/>
      <c r="J107" s="23"/>
      <c r="K107" s="23"/>
    </row>
    <row r="108" spans="9:11" ht="13.5">
      <c r="I108" s="23"/>
      <c r="J108" s="23"/>
      <c r="K108" s="23"/>
    </row>
    <row r="109" spans="9:11" ht="13.5">
      <c r="I109" s="23"/>
      <c r="J109" s="23"/>
      <c r="K109" s="23"/>
    </row>
    <row r="110" spans="9:11" ht="13.5">
      <c r="I110" s="23"/>
      <c r="J110" s="23"/>
      <c r="K110" s="23"/>
    </row>
    <row r="111" spans="9:11" ht="13.5">
      <c r="I111" s="23"/>
      <c r="J111" s="23"/>
      <c r="K111" s="23"/>
    </row>
    <row r="112" spans="9:11" ht="13.5">
      <c r="I112" s="23"/>
      <c r="J112" s="23"/>
      <c r="K112" s="23"/>
    </row>
    <row r="113" spans="9:11" ht="13.5">
      <c r="I113" s="23"/>
      <c r="J113" s="23"/>
      <c r="K113" s="23"/>
    </row>
    <row r="114" spans="9:11" ht="13.5">
      <c r="I114" s="23"/>
      <c r="J114" s="23"/>
      <c r="K114" s="23"/>
    </row>
    <row r="115" spans="9:11" ht="13.5">
      <c r="I115" s="23"/>
      <c r="J115" s="23"/>
      <c r="K115" s="23"/>
    </row>
    <row r="116" spans="9:11" ht="13.5">
      <c r="I116" s="23"/>
      <c r="J116" s="23"/>
      <c r="K116" s="23"/>
    </row>
    <row r="117" spans="9:11" ht="13.5">
      <c r="I117" s="23"/>
      <c r="J117" s="23"/>
      <c r="K117" s="23"/>
    </row>
    <row r="118" spans="9:11" ht="13.5">
      <c r="I118" s="23"/>
      <c r="J118" s="23"/>
      <c r="K118" s="23"/>
    </row>
    <row r="119" spans="9:11" ht="13.5">
      <c r="I119" s="23"/>
      <c r="J119" s="23"/>
      <c r="K119" s="23"/>
    </row>
    <row r="120" spans="9:11" ht="13.5">
      <c r="I120" s="23"/>
      <c r="J120" s="23"/>
      <c r="K120" s="23"/>
    </row>
    <row r="121" spans="9:11" ht="13.5">
      <c r="I121" s="23"/>
      <c r="J121" s="23"/>
      <c r="K121" s="23"/>
    </row>
    <row r="122" spans="9:11" ht="13.5">
      <c r="I122" s="23"/>
      <c r="J122" s="23"/>
      <c r="K122" s="23"/>
    </row>
    <row r="123" spans="9:11" ht="13.5">
      <c r="I123" s="23"/>
      <c r="J123" s="23"/>
      <c r="K123" s="23"/>
    </row>
    <row r="124" spans="9:11" ht="13.5">
      <c r="I124" s="23"/>
      <c r="J124" s="23"/>
      <c r="K124" s="23"/>
    </row>
    <row r="125" spans="9:11" ht="13.5">
      <c r="I125" s="23"/>
      <c r="J125" s="23"/>
      <c r="K125" s="23"/>
    </row>
    <row r="126" spans="9:11" ht="13.5">
      <c r="I126" s="23"/>
      <c r="J126" s="23"/>
      <c r="K126" s="23"/>
    </row>
    <row r="127" spans="9:11" ht="13.5">
      <c r="I127" s="23"/>
      <c r="J127" s="23"/>
      <c r="K127" s="23"/>
    </row>
    <row r="128" spans="9:11" ht="13.5">
      <c r="I128" s="23"/>
      <c r="J128" s="23"/>
      <c r="K128" s="23"/>
    </row>
    <row r="129" spans="9:11" ht="13.5">
      <c r="I129" s="23"/>
      <c r="J129" s="23"/>
      <c r="K129" s="23"/>
    </row>
    <row r="130" spans="9:11" ht="13.5">
      <c r="I130" s="23"/>
      <c r="J130" s="23"/>
      <c r="K130" s="23"/>
    </row>
    <row r="131" spans="9:11" ht="13.5">
      <c r="I131" s="23"/>
      <c r="J131" s="23"/>
      <c r="K131" s="23"/>
    </row>
    <row r="132" spans="9:11" ht="13.5">
      <c r="I132" s="23"/>
      <c r="J132" s="23"/>
      <c r="K132" s="23"/>
    </row>
    <row r="133" spans="9:11" ht="13.5">
      <c r="I133" s="23"/>
      <c r="J133" s="23"/>
      <c r="K133" s="23"/>
    </row>
    <row r="134" spans="9:11" ht="13.5">
      <c r="I134" s="23"/>
      <c r="J134" s="23"/>
      <c r="K134" s="23"/>
    </row>
    <row r="135" spans="9:11" ht="13.5">
      <c r="I135" s="23"/>
      <c r="J135" s="23"/>
      <c r="K135" s="23"/>
    </row>
    <row r="136" spans="9:11" ht="13.5">
      <c r="I136" s="23"/>
      <c r="J136" s="23"/>
      <c r="K136" s="23"/>
    </row>
    <row r="137" spans="9:11" ht="13.5">
      <c r="I137" s="23"/>
      <c r="J137" s="23"/>
      <c r="K137" s="23"/>
    </row>
    <row r="138" spans="9:11" ht="13.5">
      <c r="I138" s="23"/>
      <c r="J138" s="23"/>
      <c r="K138" s="23"/>
    </row>
    <row r="139" spans="9:11" ht="13.5">
      <c r="I139" s="23"/>
      <c r="J139" s="23"/>
      <c r="K139" s="23"/>
    </row>
    <row r="140" spans="9:11" ht="13.5">
      <c r="I140" s="23"/>
      <c r="J140" s="23"/>
      <c r="K140" s="23"/>
    </row>
    <row r="141" spans="9:11" ht="13.5">
      <c r="I141" s="23"/>
      <c r="J141" s="23"/>
      <c r="K141" s="23"/>
    </row>
    <row r="142" spans="9:11" ht="13.5">
      <c r="I142" s="23"/>
      <c r="J142" s="23"/>
      <c r="K142" s="23"/>
    </row>
    <row r="143" spans="9:11" ht="13.5">
      <c r="I143" s="23"/>
      <c r="J143" s="23"/>
      <c r="K143" s="23"/>
    </row>
    <row r="144" spans="9:11" ht="13.5">
      <c r="I144" s="23"/>
      <c r="J144" s="23"/>
      <c r="K144" s="23"/>
    </row>
    <row r="145" spans="9:11" ht="13.5">
      <c r="I145" s="23"/>
      <c r="J145" s="23"/>
      <c r="K145" s="23"/>
    </row>
    <row r="146" spans="9:11" ht="13.5">
      <c r="I146" s="23"/>
      <c r="J146" s="23"/>
      <c r="K146" s="23"/>
    </row>
    <row r="147" spans="9:11" ht="13.5">
      <c r="I147" s="23"/>
      <c r="J147" s="23"/>
      <c r="K147" s="23"/>
    </row>
    <row r="148" spans="9:11" ht="13.5">
      <c r="I148" s="23"/>
      <c r="J148" s="23"/>
      <c r="K148" s="23"/>
    </row>
    <row r="149" spans="9:11" ht="13.5">
      <c r="I149" s="23"/>
      <c r="J149" s="23"/>
      <c r="K149" s="23"/>
    </row>
    <row r="150" spans="9:11" ht="13.5">
      <c r="I150" s="23"/>
      <c r="J150" s="23"/>
      <c r="K150" s="23"/>
    </row>
    <row r="151" spans="9:11" ht="13.5">
      <c r="I151" s="23"/>
      <c r="J151" s="23"/>
      <c r="K151" s="23"/>
    </row>
    <row r="152" spans="9:11" ht="13.5">
      <c r="I152" s="23"/>
      <c r="J152" s="23"/>
      <c r="K152" s="23"/>
    </row>
    <row r="153" spans="9:11" ht="13.5">
      <c r="I153" s="23"/>
      <c r="J153" s="23"/>
      <c r="K153" s="23"/>
    </row>
    <row r="154" spans="9:11" ht="13.5">
      <c r="I154" s="23"/>
      <c r="J154" s="23"/>
      <c r="K154" s="23"/>
    </row>
    <row r="155" spans="9:11" ht="13.5">
      <c r="I155" s="23"/>
      <c r="J155" s="23"/>
      <c r="K155" s="23"/>
    </row>
    <row r="156" spans="9:11" ht="13.5">
      <c r="I156" s="23"/>
      <c r="J156" s="23"/>
      <c r="K156" s="23"/>
    </row>
    <row r="157" spans="9:11" ht="13.5">
      <c r="I157" s="23"/>
      <c r="J157" s="23"/>
      <c r="K157" s="23"/>
    </row>
    <row r="158" spans="9:11" ht="13.5">
      <c r="I158" s="23"/>
      <c r="J158" s="23"/>
      <c r="K158" s="23"/>
    </row>
    <row r="159" spans="9:11" ht="13.5">
      <c r="I159" s="23"/>
      <c r="J159" s="23"/>
      <c r="K159" s="23"/>
    </row>
    <row r="160" spans="9:11" ht="13.5">
      <c r="I160" s="23"/>
      <c r="J160" s="23"/>
      <c r="K160" s="23"/>
    </row>
    <row r="161" spans="9:11" ht="13.5">
      <c r="I161" s="23"/>
      <c r="J161" s="23"/>
      <c r="K161" s="23"/>
    </row>
    <row r="162" spans="9:11" ht="13.5">
      <c r="I162" s="23"/>
      <c r="J162" s="23"/>
      <c r="K162" s="23"/>
    </row>
    <row r="163" spans="9:11" ht="13.5">
      <c r="I163" s="23"/>
      <c r="J163" s="23"/>
      <c r="K163" s="23"/>
    </row>
    <row r="164" spans="9:11" ht="13.5">
      <c r="I164" s="23"/>
      <c r="J164" s="23"/>
      <c r="K164" s="23"/>
    </row>
    <row r="165" spans="9:11" ht="13.5">
      <c r="I165" s="23"/>
      <c r="J165" s="23"/>
      <c r="K165" s="23"/>
    </row>
    <row r="166" spans="9:11" ht="13.5">
      <c r="I166" s="23"/>
      <c r="J166" s="23"/>
      <c r="K166" s="23"/>
    </row>
    <row r="167" spans="9:11" ht="13.5">
      <c r="I167" s="23"/>
      <c r="J167" s="23"/>
      <c r="K167" s="23"/>
    </row>
    <row r="168" spans="9:11" ht="13.5">
      <c r="I168" s="23"/>
      <c r="J168" s="23"/>
      <c r="K168" s="23"/>
    </row>
    <row r="169" spans="9:11" ht="13.5">
      <c r="I169" s="23"/>
      <c r="J169" s="23"/>
      <c r="K169" s="23"/>
    </row>
    <row r="170" spans="9:11" ht="13.5">
      <c r="I170" s="23"/>
      <c r="J170" s="23"/>
      <c r="K170" s="23"/>
    </row>
    <row r="171" spans="9:11" ht="13.5">
      <c r="I171" s="23"/>
      <c r="J171" s="23"/>
      <c r="K171" s="23"/>
    </row>
    <row r="172" spans="9:11" ht="13.5">
      <c r="I172" s="23"/>
      <c r="J172" s="23"/>
      <c r="K172" s="23"/>
    </row>
    <row r="173" spans="9:11" ht="13.5">
      <c r="I173" s="23"/>
      <c r="J173" s="23"/>
      <c r="K173" s="23"/>
    </row>
    <row r="174" spans="9:11" ht="13.5">
      <c r="I174" s="23"/>
      <c r="J174" s="23"/>
      <c r="K174" s="23"/>
    </row>
    <row r="175" spans="9:11" ht="13.5">
      <c r="I175" s="23"/>
      <c r="J175" s="23"/>
      <c r="K175" s="23"/>
    </row>
    <row r="176" spans="9:11" ht="13.5">
      <c r="I176" s="23"/>
      <c r="J176" s="23"/>
      <c r="K176" s="23"/>
    </row>
    <row r="177" spans="9:11" ht="13.5">
      <c r="I177" s="23"/>
      <c r="J177" s="23"/>
      <c r="K177" s="23"/>
    </row>
    <row r="178" spans="9:11" ht="13.5">
      <c r="I178" s="23"/>
      <c r="J178" s="23"/>
      <c r="K178" s="23"/>
    </row>
    <row r="179" spans="9:11" ht="13.5">
      <c r="I179" s="23"/>
      <c r="J179" s="23"/>
      <c r="K179" s="23"/>
    </row>
    <row r="180" spans="9:11" ht="13.5">
      <c r="I180" s="23"/>
      <c r="J180" s="23"/>
      <c r="K180" s="23"/>
    </row>
    <row r="181" spans="9:11" ht="13.5">
      <c r="I181" s="23"/>
      <c r="J181" s="23"/>
      <c r="K181" s="23"/>
    </row>
    <row r="182" spans="9:11" ht="13.5">
      <c r="I182" s="23"/>
      <c r="J182" s="23"/>
      <c r="K182" s="23"/>
    </row>
    <row r="183" spans="9:11" ht="13.5">
      <c r="I183" s="23"/>
      <c r="J183" s="23"/>
      <c r="K183" s="23"/>
    </row>
    <row r="184" spans="9:11" ht="13.5">
      <c r="I184" s="23"/>
      <c r="J184" s="23"/>
      <c r="K184" s="23"/>
    </row>
    <row r="185" spans="9:11" ht="13.5">
      <c r="I185" s="23"/>
      <c r="J185" s="23"/>
      <c r="K185" s="23"/>
    </row>
    <row r="186" spans="9:11" ht="13.5">
      <c r="I186" s="23"/>
      <c r="J186" s="23"/>
      <c r="K186" s="23"/>
    </row>
    <row r="187" spans="9:11" ht="13.5">
      <c r="I187" s="23"/>
      <c r="J187" s="23"/>
      <c r="K187" s="23"/>
    </row>
    <row r="188" spans="9:11" ht="13.5">
      <c r="I188" s="23"/>
      <c r="J188" s="23"/>
      <c r="K188" s="23"/>
    </row>
    <row r="189" spans="9:11" ht="13.5">
      <c r="I189" s="23"/>
      <c r="J189" s="23"/>
      <c r="K189" s="23"/>
    </row>
    <row r="190" spans="9:11" ht="13.5">
      <c r="I190" s="23"/>
      <c r="J190" s="23"/>
      <c r="K190" s="23"/>
    </row>
    <row r="191" spans="9:11" ht="13.5">
      <c r="I191" s="23"/>
      <c r="J191" s="23"/>
      <c r="K191" s="23"/>
    </row>
    <row r="192" spans="9:11" ht="13.5">
      <c r="I192" s="23"/>
      <c r="J192" s="23"/>
      <c r="K192" s="23"/>
    </row>
    <row r="193" spans="9:11" ht="13.5">
      <c r="I193" s="23"/>
      <c r="J193" s="23"/>
      <c r="K193" s="23"/>
    </row>
    <row r="194" spans="9:11" ht="13.5">
      <c r="I194" s="23"/>
      <c r="J194" s="23"/>
      <c r="K194" s="23"/>
    </row>
    <row r="195" spans="9:11" ht="13.5">
      <c r="I195" s="23"/>
      <c r="J195" s="23"/>
      <c r="K195" s="23"/>
    </row>
    <row r="196" spans="9:11" ht="13.5">
      <c r="I196" s="23"/>
      <c r="J196" s="23"/>
      <c r="K196" s="23"/>
    </row>
    <row r="197" spans="9:11" ht="13.5">
      <c r="I197" s="23"/>
      <c r="J197" s="23"/>
      <c r="K197" s="23"/>
    </row>
    <row r="198" spans="9:11" ht="13.5">
      <c r="I198" s="23"/>
      <c r="J198" s="23"/>
      <c r="K198" s="23"/>
    </row>
    <row r="199" spans="9:11" ht="13.5">
      <c r="I199" s="23"/>
      <c r="J199" s="23"/>
      <c r="K199" s="23"/>
    </row>
    <row r="200" spans="9:11" ht="13.5">
      <c r="I200" s="23"/>
      <c r="J200" s="23"/>
      <c r="K200" s="23"/>
    </row>
    <row r="201" spans="9:11" ht="13.5">
      <c r="I201" s="23"/>
      <c r="J201" s="23"/>
      <c r="K201" s="23"/>
    </row>
    <row r="202" spans="9:11" ht="13.5">
      <c r="I202" s="23"/>
      <c r="J202" s="23"/>
      <c r="K202" s="23"/>
    </row>
    <row r="203" spans="9:11" ht="13.5">
      <c r="I203" s="23"/>
      <c r="J203" s="23"/>
      <c r="K203" s="23"/>
    </row>
    <row r="204" spans="9:11" ht="13.5">
      <c r="I204" s="23"/>
      <c r="J204" s="23"/>
      <c r="K204" s="23"/>
    </row>
    <row r="205" spans="9:11" ht="13.5">
      <c r="I205" s="23"/>
      <c r="J205" s="23"/>
      <c r="K205" s="23"/>
    </row>
    <row r="206" spans="9:11" ht="13.5">
      <c r="I206" s="23"/>
      <c r="J206" s="23"/>
      <c r="K206" s="23"/>
    </row>
    <row r="207" spans="9:11" ht="13.5">
      <c r="I207" s="23"/>
      <c r="J207" s="23"/>
      <c r="K207" s="23"/>
    </row>
    <row r="208" spans="9:11" ht="13.5">
      <c r="I208" s="23"/>
      <c r="J208" s="23"/>
      <c r="K208" s="23"/>
    </row>
    <row r="209" spans="9:11" ht="13.5">
      <c r="I209" s="23"/>
      <c r="J209" s="23"/>
      <c r="K209" s="23"/>
    </row>
    <row r="210" spans="9:11" ht="13.5">
      <c r="I210" s="23"/>
      <c r="J210" s="23"/>
      <c r="K210" s="23"/>
    </row>
    <row r="211" spans="9:11" ht="13.5">
      <c r="I211" s="23"/>
      <c r="J211" s="23"/>
      <c r="K211" s="23"/>
    </row>
    <row r="212" spans="9:11" ht="13.5">
      <c r="I212" s="23"/>
      <c r="J212" s="23"/>
      <c r="K212" s="23"/>
    </row>
    <row r="213" spans="9:11" ht="13.5">
      <c r="I213" s="23"/>
      <c r="J213" s="23"/>
      <c r="K213" s="23"/>
    </row>
  </sheetData>
  <mergeCells count="10">
    <mergeCell ref="I3:K3"/>
    <mergeCell ref="C3:D3"/>
    <mergeCell ref="A8:B8"/>
    <mergeCell ref="A9:B9"/>
    <mergeCell ref="A3:B4"/>
    <mergeCell ref="A5:B5"/>
    <mergeCell ref="A6:B6"/>
    <mergeCell ref="A7:B7"/>
    <mergeCell ref="E3:E4"/>
    <mergeCell ref="F3:H3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山梨県統計年鑑</dc:title>
  <dc:subject>（平成１４年刊行）</dc:subject>
  <dc:creator/>
  <cp:keywords/>
  <dc:description/>
  <cp:lastModifiedBy>山梨県統計調査課</cp:lastModifiedBy>
  <cp:lastPrinted>2003-03-06T05:02:26Z</cp:lastPrinted>
  <dcterms:created xsi:type="dcterms:W3CDTF">1998-08-20T02:22:20Z</dcterms:created>
  <dcterms:modified xsi:type="dcterms:W3CDTF">2009-02-05T00:04:15Z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