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8235" windowHeight="4305" tabRatio="70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9">'10'!$A$2:$K$25</definedName>
    <definedName name="_xlnm.Print_Area" localSheetId="10">'11'!$A$2:$AG$296</definedName>
    <definedName name="_xlnm.Print_Area" localSheetId="11">'12'!$A$2:$O$12</definedName>
    <definedName name="_xlnm.Print_Area" localSheetId="14">'15'!$A$2:$S$25</definedName>
    <definedName name="_xlnm.Print_Area" localSheetId="1">'2'!$A$2:$K$32</definedName>
    <definedName name="_xlnm.Print_Area" localSheetId="2">'3'!$A$2:$AB$22</definedName>
    <definedName name="_xlnm.Print_Area" localSheetId="3">'4'!$A$2:$U$23</definedName>
    <definedName name="_xlnm.Print_Area" localSheetId="7">'8'!$A$2:$AB$42</definedName>
    <definedName name="_xlnm.Print_Area" localSheetId="8">'9'!$A$2:$G$28</definedName>
    <definedName name="_xlnm.Print_Titles" localSheetId="10">'11'!$A:$A</definedName>
    <definedName name="_xlnm.Print_Titles" localSheetId="13">'14'!$A:$A</definedName>
    <definedName name="_xlnm.Print_Titles" localSheetId="14">'15'!$A:$A</definedName>
    <definedName name="_xlnm.Print_Titles" localSheetId="3">'4'!$A:$A</definedName>
    <definedName name="_xlnm.Print_Titles" localSheetId="7">'8'!$A:$A</definedName>
  </definedNames>
  <calcPr fullCalcOnLoad="1"/>
</workbook>
</file>

<file path=xl/sharedStrings.xml><?xml version="1.0" encoding="utf-8"?>
<sst xmlns="http://schemas.openxmlformats.org/spreadsheetml/2006/main" count="1747" uniqueCount="666">
  <si>
    <t>西八代郡</t>
  </si>
  <si>
    <t>南巨摩郡</t>
  </si>
  <si>
    <t>中巨摩郡</t>
  </si>
  <si>
    <t>北巨摩郡</t>
  </si>
  <si>
    <t>北都留郡</t>
  </si>
  <si>
    <t>付</t>
  </si>
  <si>
    <t>（単位：千円）</t>
  </si>
  <si>
    <t>年度及び　　　　　月</t>
  </si>
  <si>
    <t>適用事業所数</t>
  </si>
  <si>
    <t>療養給付</t>
  </si>
  <si>
    <t>被保険者</t>
  </si>
  <si>
    <t>被扶養者</t>
  </si>
  <si>
    <t>（単位：円、人）</t>
  </si>
  <si>
    <t>（法人社員を含む）</t>
  </si>
  <si>
    <t>地区</t>
  </si>
  <si>
    <t>社資</t>
  </si>
  <si>
    <t>目標額</t>
  </si>
  <si>
    <t>実績額</t>
  </si>
  <si>
    <t>総社員数</t>
  </si>
  <si>
    <t>1000円未満       社員</t>
  </si>
  <si>
    <t>1000円以上      社員</t>
  </si>
  <si>
    <t>甲府市</t>
  </si>
  <si>
    <t>塩山市</t>
  </si>
  <si>
    <t>都留市</t>
  </si>
  <si>
    <t>支給年金額</t>
  </si>
  <si>
    <t>人</t>
  </si>
  <si>
    <t>円</t>
  </si>
  <si>
    <t>給</t>
  </si>
  <si>
    <t>状</t>
  </si>
  <si>
    <t>況</t>
  </si>
  <si>
    <t>老齢基礎年金</t>
  </si>
  <si>
    <t>障害基礎年金</t>
  </si>
  <si>
    <t>遺族基礎年金</t>
  </si>
  <si>
    <t>死亡一時金</t>
  </si>
  <si>
    <t>特別一時金</t>
  </si>
  <si>
    <t>受給権者数</t>
  </si>
  <si>
    <t>（単位：円）</t>
  </si>
  <si>
    <t>医療扶助</t>
  </si>
  <si>
    <t>葬祭扶助</t>
  </si>
  <si>
    <t>施設事務費</t>
  </si>
  <si>
    <t>世帯</t>
  </si>
  <si>
    <t>金額</t>
  </si>
  <si>
    <t>富士吉田市</t>
  </si>
  <si>
    <t>山梨市</t>
  </si>
  <si>
    <t>大月市</t>
  </si>
  <si>
    <t>韮崎市</t>
  </si>
  <si>
    <t>南都留郡</t>
  </si>
  <si>
    <t>市計</t>
  </si>
  <si>
    <t>東山梨郡</t>
  </si>
  <si>
    <t>東八代郡</t>
  </si>
  <si>
    <t>郡計</t>
  </si>
  <si>
    <t>県外・その他</t>
  </si>
  <si>
    <t>社会保障</t>
  </si>
  <si>
    <t>収納保険料（千円）</t>
  </si>
  <si>
    <t>社員</t>
  </si>
  <si>
    <t>施設</t>
  </si>
  <si>
    <t>民営</t>
  </si>
  <si>
    <t>施設数</t>
  </si>
  <si>
    <t>定員</t>
  </si>
  <si>
    <t>救護施設</t>
  </si>
  <si>
    <t>補装具製作施設</t>
  </si>
  <si>
    <t>知的障害者通勤寮</t>
  </si>
  <si>
    <t>養護老人ホーム</t>
  </si>
  <si>
    <t>軽費老人ホーム</t>
  </si>
  <si>
    <t>老人福祉センター</t>
  </si>
  <si>
    <t>助産施設</t>
  </si>
  <si>
    <t>乳児院</t>
  </si>
  <si>
    <t>（入所）</t>
  </si>
  <si>
    <t>精神障害者生活訓練施設</t>
  </si>
  <si>
    <t>被保険者数</t>
  </si>
  <si>
    <t>現金給付</t>
  </si>
  <si>
    <t>件数</t>
  </si>
  <si>
    <t>金額</t>
  </si>
  <si>
    <t>その他の                         社員</t>
  </si>
  <si>
    <t>老人デイサービスセンター</t>
  </si>
  <si>
    <t>身体障害者更生援護施設</t>
  </si>
  <si>
    <t>児童館等</t>
  </si>
  <si>
    <t>母子福祉施設</t>
  </si>
  <si>
    <t>母子保健施設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</si>
  <si>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</si>
  <si>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</si>
  <si>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</si>
  <si>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</si>
  <si>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</si>
  <si>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</si>
  <si>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</si>
  <si>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</si>
  <si>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合計</t>
  </si>
  <si>
    <t>資料　福祉保健部福祉保健総務課</t>
  </si>
  <si>
    <t>年度および内訳</t>
  </si>
  <si>
    <t>民生委員定数</t>
  </si>
  <si>
    <t>問題別相談・指導件数</t>
  </si>
  <si>
    <t>関係制度別相談・指導件数</t>
  </si>
  <si>
    <t>その他活動件数</t>
  </si>
  <si>
    <t>活動　　　　　日数</t>
  </si>
  <si>
    <t>訪問　　　　　日数</t>
  </si>
  <si>
    <t>家族　　　　　　関係</t>
  </si>
  <si>
    <t>住居</t>
  </si>
  <si>
    <t>健康</t>
  </si>
  <si>
    <t>仕事</t>
  </si>
  <si>
    <t>非行・養護・健全育成</t>
  </si>
  <si>
    <t>生活費</t>
  </si>
  <si>
    <t>年金・　　保険</t>
  </si>
  <si>
    <t>生活　　　　　　環境</t>
  </si>
  <si>
    <t>その他</t>
  </si>
  <si>
    <t>生活　　　　　保護</t>
  </si>
  <si>
    <t>老人　　　　　　福祉</t>
  </si>
  <si>
    <t>身体　　　　　障害者福祉</t>
  </si>
  <si>
    <t>知的　　　　障害者　　　　福祉</t>
  </si>
  <si>
    <t>児童　　　　　　福祉</t>
  </si>
  <si>
    <t>母子・父子福祉</t>
  </si>
  <si>
    <t>母子　　　　保健</t>
  </si>
  <si>
    <t>生活福祉資金</t>
  </si>
  <si>
    <t>調査</t>
  </si>
  <si>
    <t>証明　　　　　事務</t>
  </si>
  <si>
    <t>施設団体との連絡</t>
  </si>
  <si>
    <t>諸会合　　　　行事への参加</t>
  </si>
  <si>
    <t>友愛　　　　　　　　　　　　　訪問</t>
  </si>
  <si>
    <t>県福祉事務所別</t>
  </si>
  <si>
    <t>峡中</t>
  </si>
  <si>
    <t>峡東</t>
  </si>
  <si>
    <t>峡南</t>
  </si>
  <si>
    <t>峡北</t>
  </si>
  <si>
    <t>都留</t>
  </si>
  <si>
    <t>市福祉事務所別</t>
  </si>
  <si>
    <t>（１）　種類別保護状況</t>
  </si>
  <si>
    <t>（２）労働力類型別被保護世帯数（月平均）</t>
  </si>
  <si>
    <t>年度</t>
  </si>
  <si>
    <t>被保護世帯数</t>
  </si>
  <si>
    <t>総数</t>
  </si>
  <si>
    <t>世帯主の働いている世帯</t>
  </si>
  <si>
    <t>２人以上の世帯で世帯主が働いて        いない世帯</t>
  </si>
  <si>
    <t>働いている者の         いない世帯</t>
  </si>
  <si>
    <t>常用</t>
  </si>
  <si>
    <t>日雇</t>
  </si>
  <si>
    <t>内職</t>
  </si>
  <si>
    <t>（単位：人、千円）</t>
  </si>
  <si>
    <t>受給者数</t>
  </si>
  <si>
    <t>（単位：人、冊）</t>
  </si>
  <si>
    <t>視覚障害</t>
  </si>
  <si>
    <t>聴覚平衡機能障害</t>
  </si>
  <si>
    <t>言語機能障害</t>
  </si>
  <si>
    <t>肢体不自由</t>
  </si>
  <si>
    <t>内部障害</t>
  </si>
  <si>
    <t>18歳以上</t>
  </si>
  <si>
    <t>18歳未満</t>
  </si>
  <si>
    <t>計</t>
  </si>
  <si>
    <t>（注）　交付者数は各年度末現在である。</t>
  </si>
  <si>
    <t>資料　福祉保健部障害福祉課</t>
  </si>
  <si>
    <t>８　国民年金</t>
  </si>
  <si>
    <t>受給権者数</t>
  </si>
  <si>
    <t>支給年金額</t>
  </si>
  <si>
    <t>老齢福祉年金</t>
  </si>
  <si>
    <t>遺族基礎年金　　　　      　     　　　　（附則第２８条該当）</t>
  </si>
  <si>
    <t>老齢特別給付金</t>
  </si>
  <si>
    <t>人</t>
  </si>
  <si>
    <t>円</t>
  </si>
  <si>
    <r>
      <t>障害基礎年金　　      　　　　        　　　　</t>
    </r>
    <r>
      <rPr>
        <sz val="9"/>
        <rFont val="ＭＳ Ｐ明朝"/>
        <family val="1"/>
      </rPr>
      <t>（法第３０条の４・附則第２５条該当）</t>
    </r>
  </si>
  <si>
    <t>年度および市郡別</t>
  </si>
  <si>
    <t>適用状況</t>
  </si>
  <si>
    <t>給付状況</t>
  </si>
  <si>
    <t>１号</t>
  </si>
  <si>
    <t>３号</t>
  </si>
  <si>
    <t>任意</t>
  </si>
  <si>
    <t>老齢年金</t>
  </si>
  <si>
    <t>通算老齢年金</t>
  </si>
  <si>
    <t>障害年金</t>
  </si>
  <si>
    <t>母子年金</t>
  </si>
  <si>
    <t>遺児年金</t>
  </si>
  <si>
    <t>寡婦年金</t>
  </si>
  <si>
    <t>支給                    年金額</t>
  </si>
  <si>
    <t>（注）　適用状況の被保険者数は、社会保険事務所管理不在被保険者を含む。</t>
  </si>
  <si>
    <t>資料　日本赤十字社山梨県支部</t>
  </si>
  <si>
    <t>年度及び市郡別</t>
  </si>
  <si>
    <t>保険者数</t>
  </si>
  <si>
    <t>入院</t>
  </si>
  <si>
    <t>入院外</t>
  </si>
  <si>
    <t>歯科診療</t>
  </si>
  <si>
    <t>薬剤支給</t>
  </si>
  <si>
    <t>件数</t>
  </si>
  <si>
    <t>費用額</t>
  </si>
  <si>
    <t>訪問看護</t>
  </si>
  <si>
    <t>療養費等</t>
  </si>
  <si>
    <t>件数（再掲）</t>
  </si>
  <si>
    <t>資料　福祉保健部国保援護課</t>
  </si>
  <si>
    <t>（１）国民健康保険の状況</t>
  </si>
  <si>
    <t>（費用額単位：千円）</t>
  </si>
  <si>
    <t>保険者数</t>
  </si>
  <si>
    <t>保険料（税）（現年分）</t>
  </si>
  <si>
    <t>保険給付費</t>
  </si>
  <si>
    <t>収納額（千円）</t>
  </si>
  <si>
    <t>入院</t>
  </si>
  <si>
    <t>入院外</t>
  </si>
  <si>
    <t>入院外</t>
  </si>
  <si>
    <t>歯科診療</t>
  </si>
  <si>
    <t>薬剤支給</t>
  </si>
  <si>
    <t>訪問看護</t>
  </si>
  <si>
    <t>療養費等</t>
  </si>
  <si>
    <t>計</t>
  </si>
  <si>
    <t>葬祭給付</t>
  </si>
  <si>
    <t>その他</t>
  </si>
  <si>
    <t>計</t>
  </si>
  <si>
    <t>費用額</t>
  </si>
  <si>
    <t>件数</t>
  </si>
  <si>
    <t>年度及び市郡別</t>
  </si>
  <si>
    <t>被保険者数　　　　　（年平均）　　　　　（含む老人）</t>
  </si>
  <si>
    <t>総額</t>
  </si>
  <si>
    <t>療養諸費用</t>
  </si>
  <si>
    <t>その他の保険給付費</t>
  </si>
  <si>
    <t>調停額（千円）</t>
  </si>
  <si>
    <t>食事療法</t>
  </si>
  <si>
    <t>出産育児給付</t>
  </si>
  <si>
    <t>件数</t>
  </si>
  <si>
    <t>件数（再掲）</t>
  </si>
  <si>
    <t>資料　福祉保健部国保援護課</t>
  </si>
  <si>
    <t>高額療養費</t>
  </si>
  <si>
    <t>（単位：千円）</t>
  </si>
  <si>
    <t>被保険者数（老健分）</t>
  </si>
  <si>
    <t>医療諸費</t>
  </si>
  <si>
    <t>食事療養</t>
  </si>
  <si>
    <t>施設療養費</t>
  </si>
  <si>
    <t>年度及び　　　　　　　月別</t>
  </si>
  <si>
    <t>入院</t>
  </si>
  <si>
    <t>入</t>
  </si>
  <si>
    <t>院</t>
  </si>
  <si>
    <t>外</t>
  </si>
  <si>
    <t>一般診療計</t>
  </si>
  <si>
    <t>歯科</t>
  </si>
  <si>
    <t>歯科</t>
  </si>
  <si>
    <t>調剤</t>
  </si>
  <si>
    <t>訪</t>
  </si>
  <si>
    <t>問</t>
  </si>
  <si>
    <t>看護</t>
  </si>
  <si>
    <t>療養費</t>
  </si>
  <si>
    <t>合計</t>
  </si>
  <si>
    <t>件数</t>
  </si>
  <si>
    <t>日数</t>
  </si>
  <si>
    <t>点数</t>
  </si>
  <si>
    <t>件数</t>
  </si>
  <si>
    <t>金額</t>
  </si>
  <si>
    <t>資料　山梨県国民健康保険団体連合会</t>
  </si>
  <si>
    <t>年度及び       月別</t>
  </si>
  <si>
    <t>医科</t>
  </si>
  <si>
    <t>訪問看護</t>
  </si>
  <si>
    <t>療養費</t>
  </si>
  <si>
    <t>入院</t>
  </si>
  <si>
    <t>１件当たり                    日数</t>
  </si>
  <si>
    <t>１件当たり              点数</t>
  </si>
  <si>
    <t>１日当たり点数</t>
  </si>
  <si>
    <t>１件当たり日数</t>
  </si>
  <si>
    <t>１件当たり点数</t>
  </si>
  <si>
    <t>年度及び         月別</t>
  </si>
  <si>
    <t>医科</t>
  </si>
  <si>
    <t>一般診療計</t>
  </si>
  <si>
    <t>歯科</t>
  </si>
  <si>
    <t>調剤</t>
  </si>
  <si>
    <t>施設療養入所</t>
  </si>
  <si>
    <t>施設療養通所</t>
  </si>
  <si>
    <t>医療費</t>
  </si>
  <si>
    <t>日数</t>
  </si>
  <si>
    <t>点数</t>
  </si>
  <si>
    <t>金額</t>
  </si>
  <si>
    <t>年度及び　　　　　　　月別</t>
  </si>
  <si>
    <t>施設療養費入所</t>
  </si>
  <si>
    <t>施設療養費通所</t>
  </si>
  <si>
    <t>訪問看護</t>
  </si>
  <si>
    <t>医養費</t>
  </si>
  <si>
    <t>合計</t>
  </si>
  <si>
    <t>１件当たり日数</t>
  </si>
  <si>
    <t>１件当たり金額</t>
  </si>
  <si>
    <t>１日当たり金額</t>
  </si>
  <si>
    <t>決定点数</t>
  </si>
  <si>
    <t>確定点数</t>
  </si>
  <si>
    <t>決定金額</t>
  </si>
  <si>
    <t>年度</t>
  </si>
  <si>
    <t>決定件数</t>
  </si>
  <si>
    <t>過誤件数</t>
  </si>
  <si>
    <t>過誤額</t>
  </si>
  <si>
    <t>対前　　　　　年比</t>
  </si>
  <si>
    <t>件</t>
  </si>
  <si>
    <t>円</t>
  </si>
  <si>
    <t>資料　山梨県国民健康保険団体連合会</t>
  </si>
  <si>
    <t>決定件数</t>
  </si>
  <si>
    <t>過誤件数</t>
  </si>
  <si>
    <t>差引件数</t>
  </si>
  <si>
    <t>支払決定額</t>
  </si>
  <si>
    <t>過誤額</t>
  </si>
  <si>
    <t>差引支払額</t>
  </si>
  <si>
    <t>対前       年比</t>
  </si>
  <si>
    <t>件</t>
  </si>
  <si>
    <t>％</t>
  </si>
  <si>
    <t>イ　老人医療費審査状況</t>
  </si>
  <si>
    <t>確定件数</t>
  </si>
  <si>
    <t>過誤点数</t>
  </si>
  <si>
    <t>ロ　老人医療費支払状況</t>
  </si>
  <si>
    <t>過誤金額</t>
  </si>
  <si>
    <t>差引金額</t>
  </si>
  <si>
    <t>（注）　（　　　）内は端数調整額である。</t>
  </si>
  <si>
    <t>ハ　国民健康保険老人保健諸率及び対比表（医療費）</t>
  </si>
  <si>
    <t>国民健康保険</t>
  </si>
  <si>
    <t>老   人   保        健   医   療   給   付   対   象   者</t>
  </si>
  <si>
    <t>老人諸率の占める割合</t>
  </si>
  <si>
    <t>老健医療対象者の占める割合</t>
  </si>
  <si>
    <t>老健医療費の占める割合</t>
  </si>
  <si>
    <t>受診率</t>
  </si>
  <si>
    <t>対前年比</t>
  </si>
  <si>
    <t>１件当たり費用額</t>
  </si>
  <si>
    <t>１人当たり費用額</t>
  </si>
  <si>
    <t>１件当たり    費用額</t>
  </si>
  <si>
    <t>１人当たり       費用額</t>
  </si>
  <si>
    <t>（注）　老健分を合算して算出した。</t>
  </si>
  <si>
    <t>ニ　公費負担医療審査状況</t>
  </si>
  <si>
    <t>結核予防法・身体障害者福祉法・児童福祉法・</t>
  </si>
  <si>
    <t>原爆医療・精神衛生法・特定疾患・小児慢性・その他</t>
  </si>
  <si>
    <t>年度</t>
  </si>
  <si>
    <t>年度</t>
  </si>
  <si>
    <t>決定件数</t>
  </si>
  <si>
    <t>確定件数</t>
  </si>
  <si>
    <t>決定点数</t>
  </si>
  <si>
    <t>過誤点数</t>
  </si>
  <si>
    <t>確定点数</t>
  </si>
  <si>
    <t>ホ　公費負担医療支払状況</t>
  </si>
  <si>
    <t>合計</t>
  </si>
  <si>
    <t>決定件数</t>
  </si>
  <si>
    <t>差引件数</t>
  </si>
  <si>
    <t>決定金額</t>
  </si>
  <si>
    <t>過誤金額</t>
  </si>
  <si>
    <t>差引金額</t>
  </si>
  <si>
    <t>（注）　（　　　）内は端数調整額である。</t>
  </si>
  <si>
    <t>適用事業所数</t>
  </si>
  <si>
    <t>被保険者数</t>
  </si>
  <si>
    <t>平均標準　　　　　　　　　　　　　　報酬月額</t>
  </si>
  <si>
    <t>療養の給付</t>
  </si>
  <si>
    <t>現金給付</t>
  </si>
  <si>
    <t>保険料収入</t>
  </si>
  <si>
    <t>保険給付支払</t>
  </si>
  <si>
    <t>被保険者</t>
  </si>
  <si>
    <t>被扶養者</t>
  </si>
  <si>
    <t>千円</t>
  </si>
  <si>
    <t>老人保健法該当者数（再掲）</t>
  </si>
  <si>
    <t>療　　　　　　　　　　養　　　　　　　　　　の　　　　　　　　　　給　　　　　　　　　　付</t>
  </si>
  <si>
    <t>療養費</t>
  </si>
  <si>
    <t>看護費</t>
  </si>
  <si>
    <t>移送費</t>
  </si>
  <si>
    <t>（旧法分）</t>
  </si>
  <si>
    <t>事業所数</t>
  </si>
  <si>
    <t>被保険　　　　　　　　　　　者数</t>
  </si>
  <si>
    <t>平均標準報酬月額</t>
  </si>
  <si>
    <t>保険料</t>
  </si>
  <si>
    <t>支払済件数金額</t>
  </si>
  <si>
    <t>老　　　齢　　　　年　　　金</t>
  </si>
  <si>
    <t>遺族年金</t>
  </si>
  <si>
    <t>通算遺族年金</t>
  </si>
  <si>
    <t>徴収決定　　　　　　　　　　　済額</t>
  </si>
  <si>
    <t>収納済額</t>
  </si>
  <si>
    <t>総額</t>
  </si>
  <si>
    <t>退</t>
  </si>
  <si>
    <t>職</t>
  </si>
  <si>
    <t>在職</t>
  </si>
  <si>
    <t>退職</t>
  </si>
  <si>
    <t>年金額</t>
  </si>
  <si>
    <t>（新法分）</t>
  </si>
  <si>
    <t>老　　齢　　厚　生　　年　　金</t>
  </si>
  <si>
    <t>障害厚生年金</t>
  </si>
  <si>
    <t>遺族厚生年金</t>
  </si>
  <si>
    <t>在</t>
  </si>
  <si>
    <t>基礎年金</t>
  </si>
  <si>
    <t>基礎年金額</t>
  </si>
  <si>
    <t>資料　山梨社会保険事務局運営課</t>
  </si>
  <si>
    <t>年度及び月（適用事業所数及び被保険者数は３月末現在）</t>
  </si>
  <si>
    <t>適用　　　　　　　　　事業所数</t>
  </si>
  <si>
    <t>資格取得　　　　　　　　　　　　　　　　件数</t>
  </si>
  <si>
    <t>資格喪失　　　　　　　　　　　　件数</t>
  </si>
  <si>
    <t>受給資格　　　　　決定件数</t>
  </si>
  <si>
    <t>受給者　　　　　　　　　　　実人員</t>
  </si>
  <si>
    <t>失業等給付　　　　　　　　　　　支給総額</t>
  </si>
  <si>
    <t>失業等給付の主な内容</t>
  </si>
  <si>
    <t>基本手当（所定給付日数内）</t>
  </si>
  <si>
    <t>個・訓・延長・給付</t>
  </si>
  <si>
    <t>傷病手当</t>
  </si>
  <si>
    <t>技能習得手当</t>
  </si>
  <si>
    <t>短期雇用特例一時金</t>
  </si>
  <si>
    <t>就職促進給付</t>
  </si>
  <si>
    <t>実人員</t>
  </si>
  <si>
    <t>支給金額</t>
  </si>
  <si>
    <t>支給人員</t>
  </si>
  <si>
    <t>金額については、四捨五入集計のため年間総額と月々の合計が合わない場合がある。</t>
  </si>
  <si>
    <t>資料　山梨労働局職業安定部職業安定課</t>
  </si>
  <si>
    <t>（単位：円）</t>
  </si>
  <si>
    <t>労働者数</t>
  </si>
  <si>
    <t>療養補償給付</t>
  </si>
  <si>
    <t>遺族補償一時金</t>
  </si>
  <si>
    <t>年金給付</t>
  </si>
  <si>
    <t>年及び業種</t>
  </si>
  <si>
    <t>適用事業場数</t>
  </si>
  <si>
    <t>保険料収納済額</t>
  </si>
  <si>
    <t>保</t>
  </si>
  <si>
    <t>険</t>
  </si>
  <si>
    <t>給</t>
  </si>
  <si>
    <t>額</t>
  </si>
  <si>
    <t>総額</t>
  </si>
  <si>
    <t>休業補償給付</t>
  </si>
  <si>
    <t>障害補償一時金</t>
  </si>
  <si>
    <t>葬祭料</t>
  </si>
  <si>
    <t>介護補償給付</t>
  </si>
  <si>
    <t>（注）（　）は、事務組合委託事業所分を除いたものである。</t>
  </si>
  <si>
    <t>資料　山梨労働局労働基準部労災補償課</t>
  </si>
  <si>
    <t>公営</t>
  </si>
  <si>
    <t>定数</t>
  </si>
  <si>
    <t>生活保護施設</t>
  </si>
  <si>
    <t>老人福祉施設</t>
  </si>
  <si>
    <t>特別養護老人ホーム</t>
  </si>
  <si>
    <t>-</t>
  </si>
  <si>
    <t>高齢者生活福祉センター</t>
  </si>
  <si>
    <t>地域福祉センター</t>
  </si>
  <si>
    <t>老人福祉施設付設作業所</t>
  </si>
  <si>
    <t>在宅介護支援センター</t>
  </si>
  <si>
    <t>重度身体障害者更生援護施設</t>
  </si>
  <si>
    <t>身体障害者授産施設</t>
  </si>
  <si>
    <t>(通所)</t>
  </si>
  <si>
    <t>(入所)</t>
  </si>
  <si>
    <t>重度身体障害者授産施設</t>
  </si>
  <si>
    <t>(通所)</t>
  </si>
  <si>
    <t>身体障害者通所授産施設</t>
  </si>
  <si>
    <t>身体障害者療護施設</t>
  </si>
  <si>
    <t>聴覚障害者情報提供施設</t>
  </si>
  <si>
    <t>盲人ホーム</t>
  </si>
  <si>
    <t>身体障害者デイサービスセンター</t>
  </si>
  <si>
    <t>婦人保護施設</t>
  </si>
  <si>
    <t>知的障害者援護施設</t>
  </si>
  <si>
    <t>知的障害者更生施設</t>
  </si>
  <si>
    <t>(入所)</t>
  </si>
  <si>
    <t>知的障害者授産施設</t>
  </si>
  <si>
    <t>児童福祉施設</t>
  </si>
  <si>
    <t>　　母子生活支援施設</t>
  </si>
  <si>
    <t>保育所</t>
  </si>
  <si>
    <t>児童養護施設</t>
  </si>
  <si>
    <t>知的障害児施設</t>
  </si>
  <si>
    <t>知的障害児通園施設</t>
  </si>
  <si>
    <t>肢体不自由児施設</t>
  </si>
  <si>
    <t>（通所）</t>
  </si>
  <si>
    <t>（母子　　　　　　入所）</t>
  </si>
  <si>
    <t>重症心身障害児施設</t>
  </si>
  <si>
    <t>児童自立支援施設</t>
  </si>
  <si>
    <t>児童遊園等</t>
  </si>
  <si>
    <t>へき地保育所</t>
  </si>
  <si>
    <t>精神障害者者社会復帰施設</t>
  </si>
  <si>
    <t>精神障害者通所授産施設</t>
  </si>
  <si>
    <t xml:space="preserve"> 資料　福祉保健部福祉保健総務課</t>
  </si>
  <si>
    <t>（１）募金実績</t>
  </si>
  <si>
    <t>年度および市郡</t>
  </si>
  <si>
    <t>目標額（円）</t>
  </si>
  <si>
    <t>実績額（円）</t>
  </si>
  <si>
    <t>達成率（％）</t>
  </si>
  <si>
    <t>甲府市</t>
  </si>
  <si>
    <t>富士吉田市</t>
  </si>
  <si>
    <t>山梨市</t>
  </si>
  <si>
    <t>大月市</t>
  </si>
  <si>
    <t>韮崎市</t>
  </si>
  <si>
    <t>中巨摩郡</t>
  </si>
  <si>
    <t>南都留郡</t>
  </si>
  <si>
    <t>県事務局</t>
  </si>
  <si>
    <t>（２）　使途</t>
  </si>
  <si>
    <t>（単位：円）</t>
  </si>
  <si>
    <t>-</t>
  </si>
  <si>
    <t>年度</t>
  </si>
  <si>
    <t>総額</t>
  </si>
  <si>
    <t>生活扶助</t>
  </si>
  <si>
    <t>住宅扶助</t>
  </si>
  <si>
    <t>教育扶助</t>
  </si>
  <si>
    <t>出産扶助</t>
  </si>
  <si>
    <t>生業扶助</t>
  </si>
  <si>
    <t>資料　福祉保健部児童家庭課</t>
  </si>
  <si>
    <t>（注）保護停止中の世帯を除く。</t>
  </si>
  <si>
    <t>資料　福祉保健部児童家庭課</t>
  </si>
  <si>
    <t>年度</t>
  </si>
  <si>
    <t>児童手当</t>
  </si>
  <si>
    <t>児童扶養手当</t>
  </si>
  <si>
    <t>特別児童扶養手当</t>
  </si>
  <si>
    <t>特別障害者手当等</t>
  </si>
  <si>
    <t>受給者数</t>
  </si>
  <si>
    <t>支給額</t>
  </si>
  <si>
    <t>受給者数</t>
  </si>
  <si>
    <t>（注）１　受給者数は各年度末現在である。（児童手当は２月末）</t>
  </si>
  <si>
    <t>　　　２　児童扶養手当（　）内は、県支給分の再掲である。</t>
  </si>
  <si>
    <t>資料　福祉保健部児童家庭課、障害福祉課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</si>
  <si>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</si>
  <si>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</si>
  <si>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</si>
  <si>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</si>
  <si>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</si>
  <si>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</si>
  <si>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</si>
  <si>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</si>
  <si>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－</t>
  </si>
  <si>
    <t>12年1月</t>
  </si>
  <si>
    <t>国保組合計</t>
  </si>
  <si>
    <t>イ　入院</t>
  </si>
  <si>
    <t>受付件数</t>
  </si>
  <si>
    <t>返戻　　　　　　　　件数</t>
  </si>
  <si>
    <t>返戻　　　　　　　　件数</t>
  </si>
  <si>
    <t>過誤整理件数</t>
  </si>
  <si>
    <t>請求点数</t>
  </si>
  <si>
    <t>決定点数</t>
  </si>
  <si>
    <t>確定点数</t>
  </si>
  <si>
    <t>ロ　入院外</t>
  </si>
  <si>
    <t>受付件数</t>
  </si>
  <si>
    <t>ハ　歯科</t>
  </si>
  <si>
    <t>年度</t>
  </si>
  <si>
    <t>受付件数</t>
  </si>
  <si>
    <t>ニ　診療費計</t>
  </si>
  <si>
    <t>ホ　調剤</t>
  </si>
  <si>
    <t>年度</t>
  </si>
  <si>
    <t>ヘ　訪問看護</t>
  </si>
  <si>
    <t>年度</t>
  </si>
  <si>
    <t>請求金額</t>
  </si>
  <si>
    <t>決定金額</t>
  </si>
  <si>
    <t>ト　療養費</t>
  </si>
  <si>
    <t>年度</t>
  </si>
  <si>
    <t>％</t>
  </si>
  <si>
    <t>イ　入院</t>
  </si>
  <si>
    <t>受付件数</t>
  </si>
  <si>
    <t>ヘ　施設療養費入所</t>
  </si>
  <si>
    <t>年度</t>
  </si>
  <si>
    <t>チ　訪問看護</t>
  </si>
  <si>
    <t>年度</t>
  </si>
  <si>
    <t>返戻　　　　　　　　件数</t>
  </si>
  <si>
    <t>審査決定       件数</t>
  </si>
  <si>
    <t>審査確定件数</t>
  </si>
  <si>
    <t>過誤整理点数</t>
  </si>
  <si>
    <t>差引件数</t>
  </si>
  <si>
    <t>支払決定額</t>
  </si>
  <si>
    <t>差引支払額</t>
  </si>
  <si>
    <t>（注）　（　　）内は端数調整額である。</t>
  </si>
  <si>
    <t>資料　山梨県国民健康保険団体連合会</t>
  </si>
  <si>
    <t>返戻　　　　　　　　件数</t>
  </si>
  <si>
    <t>ト　施設療養費通所</t>
  </si>
  <si>
    <t>返戻　　　　　　　　件数</t>
  </si>
  <si>
    <t>資料　山梨県国民健康保険団体連合会</t>
  </si>
  <si>
    <t>ﾘ　医療費</t>
  </si>
  <si>
    <t>政府</t>
  </si>
  <si>
    <t>組合</t>
  </si>
  <si>
    <t>政府</t>
  </si>
  <si>
    <t>林業</t>
  </si>
  <si>
    <t>鉱業</t>
  </si>
  <si>
    <t>建設事業</t>
  </si>
  <si>
    <t>製造業</t>
  </si>
  <si>
    <t>運輸業</t>
  </si>
  <si>
    <t>電気・ガス水道又は熱供給の事業</t>
  </si>
  <si>
    <t>その他の事業</t>
  </si>
  <si>
    <r>
      <t>１　社会福祉施設</t>
    </r>
    <r>
      <rPr>
        <sz val="11"/>
        <rFont val="ＭＳ Ｐ明朝"/>
        <family val="1"/>
      </rPr>
      <t>（平成1３年４月１日現在）</t>
    </r>
  </si>
  <si>
    <t>10(組）</t>
  </si>
  <si>
    <t>-</t>
  </si>
  <si>
    <r>
      <t>２　共同募金</t>
    </r>
    <r>
      <rPr>
        <sz val="11"/>
        <rFont val="ＭＳ Ｐ明朝"/>
        <family val="1"/>
      </rPr>
      <t>（平成８～１２年度）</t>
    </r>
  </si>
  <si>
    <t>平成8年度</t>
  </si>
  <si>
    <t>使途</t>
  </si>
  <si>
    <t>平成10年度</t>
  </si>
  <si>
    <t>平成11年度</t>
  </si>
  <si>
    <t>平成12年度</t>
  </si>
  <si>
    <t>募金総額</t>
  </si>
  <si>
    <t>配分総額</t>
  </si>
  <si>
    <t>配分金内訳</t>
  </si>
  <si>
    <t>老人・障害福祉事業</t>
  </si>
  <si>
    <t>児童福祉事業</t>
  </si>
  <si>
    <t>更生保護事業</t>
  </si>
  <si>
    <t>地域社会福祉事業</t>
  </si>
  <si>
    <t>災害緊急配分金　　　　　　　　　　　　　　　　　　　　　　災害ボランティア活動支援資金配分金</t>
  </si>
  <si>
    <t>各種事業配分金</t>
  </si>
  <si>
    <t>地域福祉活動推進事業</t>
  </si>
  <si>
    <t>ふれあい広場・子どもの遊び場</t>
  </si>
  <si>
    <t>在宅老人等給食サービス</t>
  </si>
  <si>
    <t>あそび場等フェンス設置費</t>
  </si>
  <si>
    <t>-</t>
  </si>
  <si>
    <t>町村社協・児童遊園地・ﾎﾞﾗﾝﾃｨｱ活動費・あそび場・児童遊園地補修費・身体障害者老人等運動会開催費・地域特別事業</t>
  </si>
  <si>
    <t>未法人保育園援助事業</t>
  </si>
  <si>
    <t>歳末助け合い・ＮＨＫ助け合い配分金</t>
  </si>
  <si>
    <t>翌年度運動準備金</t>
  </si>
  <si>
    <t>本年度運動経費</t>
  </si>
  <si>
    <t>本年度市町村運動経費</t>
  </si>
  <si>
    <t>中央共募本部への分担金</t>
  </si>
  <si>
    <t>募金従業者養成及び研修費</t>
  </si>
  <si>
    <t>翌年度への繰越金</t>
  </si>
  <si>
    <t>合計</t>
  </si>
  <si>
    <t>指定寄付金</t>
  </si>
  <si>
    <t>中央競馬社会福祉財団助成金</t>
  </si>
  <si>
    <t>日自振・日動振補助交付金</t>
  </si>
  <si>
    <t>車両競技公益資金記念財団助成金</t>
  </si>
  <si>
    <t>資料　福祉保健部福祉保健総務課</t>
  </si>
  <si>
    <r>
      <t>３　民生委員・児童委員の活動状況</t>
    </r>
    <r>
      <rPr>
        <sz val="11"/>
        <rFont val="ＭＳ Ｐ明朝"/>
        <family val="1"/>
      </rPr>
      <t>（平成9～12年度）</t>
    </r>
  </si>
  <si>
    <t>平成9年度</t>
  </si>
  <si>
    <t>４　生活保護法による保護状況（平成8～12年度）</t>
  </si>
  <si>
    <t>介護扶助</t>
  </si>
  <si>
    <t>人　　員</t>
  </si>
  <si>
    <t>…</t>
  </si>
  <si>
    <t>-</t>
  </si>
  <si>
    <t>平成８年度</t>
  </si>
  <si>
    <t>（平成８～１２年度）</t>
  </si>
  <si>
    <r>
      <t>５　里親と里子</t>
    </r>
    <r>
      <rPr>
        <sz val="11"/>
        <rFont val="ＭＳ Ｐ明朝"/>
        <family val="1"/>
      </rPr>
      <t>（平成８～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</si>
  <si>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年度</t>
  </si>
  <si>
    <t>里親登録者数</t>
  </si>
  <si>
    <t>里親登録辞退数</t>
  </si>
  <si>
    <t>里親登録者数</t>
  </si>
  <si>
    <t>児童委託数</t>
  </si>
  <si>
    <t>委託解除数</t>
  </si>
  <si>
    <t>現在委託　　　　　　　　　　　　　　　　　　　件数</t>
  </si>
  <si>
    <t>当年分</t>
  </si>
  <si>
    <t>年度末計</t>
  </si>
  <si>
    <t>平成８年度</t>
  </si>
  <si>
    <r>
      <t>６　児童手当等支給状況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</si>
  <si>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r>
      <t>７　身体障害者手帳交付の状況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</si>
  <si>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平成8年度</t>
  </si>
  <si>
    <t>（１）福祉年金（無拠出制年金）関係　（平成8～12年度）</t>
  </si>
  <si>
    <t>-</t>
  </si>
  <si>
    <t>（２）拠出制国民年金関係（平成8～12年度）</t>
  </si>
  <si>
    <r>
      <t>９　日本赤十字社山梨県支部　社資ならびに社員の状況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</si>
  <si>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r>
      <t>１０　日雇特例被保険者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</si>
  <si>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平成8年度</t>
  </si>
  <si>
    <t>12年4月</t>
  </si>
  <si>
    <t>13年1月</t>
  </si>
  <si>
    <t>-</t>
  </si>
  <si>
    <t xml:space="preserve"> </t>
  </si>
  <si>
    <r>
      <t>１１　国民健康保険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</si>
  <si>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　</t>
  </si>
  <si>
    <t>　</t>
  </si>
  <si>
    <t>（２）　老人保健法による医療給付を受ける者にかかわる医療給付状況（平成12年度）</t>
  </si>
  <si>
    <t>平成１2年度</t>
  </si>
  <si>
    <t>（３）　診療報酬各区分決定件数・日数および点数（平成12年度）</t>
  </si>
  <si>
    <t>平成１2年度</t>
  </si>
  <si>
    <t>12年4月</t>
  </si>
  <si>
    <t>（４） 月別１件当たり日数・点数および一日当たり点数（平成12年度）</t>
  </si>
  <si>
    <t>12年4月</t>
  </si>
  <si>
    <t>13年1月</t>
  </si>
  <si>
    <t>（５）　老人保健医療給付各区分決定件数・日数および点数（平成12年度）</t>
  </si>
  <si>
    <t>（６） 老人保健月別１件当たり日数・点数および一日当たり点数（平成12年度）</t>
  </si>
  <si>
    <t>（７）　診療報酬審査状況（平成１０～１２年度）</t>
  </si>
  <si>
    <t>平成10年度</t>
  </si>
  <si>
    <t>平成10年度</t>
  </si>
  <si>
    <t>（８）　診療報酬支払決定額（平成１０～１２年度）</t>
  </si>
  <si>
    <t>33,504,616,825   (     6.10)</t>
  </si>
  <si>
    <t>34,485,734,999   (     4.50)</t>
  </si>
  <si>
    <t>35,251,948,088  (  2.50)</t>
  </si>
  <si>
    <t>（９）　老人保健診療報酬審査状況（平成１０～１２年度）</t>
  </si>
  <si>
    <t>（１０）　老人保健診療報酬支払状況（平成10～12年度）</t>
  </si>
  <si>
    <t>1,069,757,555.00 (   9.00)</t>
  </si>
  <si>
    <t>1,014,478,272.00 ( 14.50)</t>
  </si>
  <si>
    <t>1,006,881,262.00 ( 37.50)</t>
  </si>
  <si>
    <t>1,033,970,094.00 ( 37.00)</t>
  </si>
  <si>
    <t>1,015,712,912.00 (46.50)</t>
  </si>
  <si>
    <t>472,280,226.00  (   9.00)</t>
  </si>
  <si>
    <t>538,435,737.00  ( 10.00)</t>
  </si>
  <si>
    <t>602,150,721.00  ( 10.50)</t>
  </si>
  <si>
    <t>1,188,394,926.00  ( 12.00)</t>
  </si>
  <si>
    <t>1,286,253,143.00( 14.50)</t>
  </si>
  <si>
    <r>
      <t>１２　健康保険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11</t>
    </r>
    <r>
      <rPr>
        <sz val="11"/>
        <rFont val="ＭＳ Ｐ明朝"/>
        <family val="1"/>
      </rPr>
      <t>・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</si>
  <si>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平成11</t>
  </si>
  <si>
    <r>
      <t>１３　老人保健分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11</t>
    </r>
    <r>
      <rPr>
        <sz val="11"/>
        <rFont val="ＭＳ Ｐ明朝"/>
        <family val="1"/>
      </rPr>
      <t>・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</si>
  <si>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r>
      <t>１４　厚生年金保険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10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</si>
  <si>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平成10</t>
  </si>
  <si>
    <r>
      <t>１５　雇用保険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</si>
  <si>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平成１２年４月</t>
  </si>
  <si>
    <t>平成１３年１月</t>
  </si>
  <si>
    <r>
      <t>１６　労働者災害補償保険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</t>
    </r>
  </si>
  <si>
    <t>平成8年度</t>
  </si>
  <si>
    <t>資料　山梨社会保険事務局年金課</t>
  </si>
  <si>
    <t>平成１４年刊行　統計年鑑&lt;&lt;</t>
  </si>
  <si>
    <t>平成１４年刊行　統計年鑑&lt;&lt;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</si>
</sst>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);&quot;\&quot;\!\(#,##0&quot;\&quot;\!\)"/>
    <numFmt numFmtId="201" formatCode="[&lt;=999]000;000&quot;\&quot;\!\-0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_ "/>
    <numFmt numFmtId="209" formatCode="#,##0_ ;[Red]&quot;\&quot;\!\-#,##0&quot;\&quot;\!\ "/>
    <numFmt numFmtId="210" formatCode="0.0"/>
    <numFmt numFmtId="211" formatCode="#,##0.0;[Red]\-#,##0.0"/>
    <numFmt numFmtId="212" formatCode="#,##0.0_ ;[Red]\-#,##0.0\ "/>
    <numFmt numFmtId="213" formatCode="#,##0.00_ ;[Red]\-#,##0.00\ "/>
    <numFmt numFmtId="214" formatCode="#,##0_);\(#,##0\)"/>
    <numFmt numFmtId="215" formatCode="&quot;(&quot;###,###,###&quot;)&quot;"/>
    <numFmt numFmtId="216" formatCode="0_);\(0\)"/>
    <numFmt numFmtId="217" formatCode="&quot;(&quot;\-###,###,###&quot;)&quot;"/>
    <numFmt numFmtId="218" formatCode="&quot;(&quot;###,###,###&quot;)&quot;;&quot;(&quot;\-###,###&quot;)&quot;"/>
    <numFmt numFmtId="219" formatCode="0.0_);[Red]\(0.0\)"/>
    <numFmt numFmtId="220" formatCode="0_);[Red]\(0\)"/>
    <numFmt numFmtId="221" formatCode="#,##0_ "/>
    <numFmt numFmtId="222" formatCode="#,##0_);[Red]\(#,##0\)"/>
    <numFmt numFmtId="223" formatCode="#,##0_ ;[Red]\-#,##0\ "/>
    <numFmt numFmtId="224" formatCode="#,##0.0"/>
    <numFmt numFmtId="225" formatCode="#,##0;&quot;△ &quot;#,##0"/>
    <numFmt numFmtId="226" formatCode="#,##0.0;&quot;△ &quot;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wrapText="1"/>
    </xf>
    <xf numFmtId="0" fontId="3" fillId="0" borderId="3" xfId="0" applyFont="1" applyBorder="1" applyAlignment="1">
      <alignment horizontal="distributed" wrapText="1"/>
    </xf>
    <xf numFmtId="38" fontId="3" fillId="0" borderId="4" xfId="17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right"/>
    </xf>
    <xf numFmtId="0" fontId="3" fillId="0" borderId="0" xfId="0" applyFont="1" applyBorder="1" applyAlignment="1">
      <alignment/>
    </xf>
    <xf numFmtId="38" fontId="7" fillId="0" borderId="6" xfId="17" applyFont="1" applyBorder="1" applyAlignment="1">
      <alignment horizontal="right" vertical="center"/>
    </xf>
    <xf numFmtId="0" fontId="3" fillId="0" borderId="2" xfId="0" applyFont="1" applyBorder="1" applyAlignment="1">
      <alignment horizontal="distributed" shrinkToFit="1"/>
    </xf>
    <xf numFmtId="0" fontId="3" fillId="0" borderId="1" xfId="0" applyFont="1" applyBorder="1" applyAlignment="1">
      <alignment shrinkToFit="1"/>
    </xf>
    <xf numFmtId="38" fontId="7" fillId="0" borderId="0" xfId="17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distributed" wrapTex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wrapText="1"/>
    </xf>
    <xf numFmtId="0" fontId="3" fillId="0" borderId="8" xfId="0" applyFont="1" applyBorder="1" applyAlignment="1">
      <alignment horizontal="distributed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38" fontId="7" fillId="0" borderId="4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00" fontId="7" fillId="0" borderId="0" xfId="17" applyNumberFormat="1" applyFont="1" applyBorder="1" applyAlignment="1">
      <alignment horizontal="right"/>
    </xf>
    <xf numFmtId="0" fontId="7" fillId="0" borderId="7" xfId="0" applyFont="1" applyBorder="1" applyAlignment="1">
      <alignment shrinkToFit="1"/>
    </xf>
    <xf numFmtId="38" fontId="7" fillId="0" borderId="6" xfId="17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38" fontId="7" fillId="0" borderId="12" xfId="17" applyFont="1" applyBorder="1" applyAlignment="1">
      <alignment horizontal="right"/>
    </xf>
    <xf numFmtId="38" fontId="7" fillId="0" borderId="14" xfId="17" applyFont="1" applyBorder="1" applyAlignment="1">
      <alignment horizontal="right"/>
    </xf>
    <xf numFmtId="38" fontId="7" fillId="0" borderId="0" xfId="17" applyFont="1" applyAlignment="1">
      <alignment horizontal="right"/>
    </xf>
    <xf numFmtId="220" fontId="7" fillId="0" borderId="0" xfId="0" applyNumberFormat="1" applyFont="1" applyBorder="1" applyAlignment="1">
      <alignment horizontal="right"/>
    </xf>
    <xf numFmtId="219" fontId="7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 horizontal="distributed" vertical="center" wrapText="1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 shrinkToFit="1"/>
    </xf>
    <xf numFmtId="0" fontId="7" fillId="0" borderId="15" xfId="0" applyFont="1" applyBorder="1" applyAlignment="1">
      <alignment horizontal="left" vertical="center" indent="1"/>
    </xf>
    <xf numFmtId="222" fontId="7" fillId="0" borderId="0" xfId="17" applyNumberFormat="1" applyFont="1" applyBorder="1" applyAlignment="1">
      <alignment horizontal="right" vertical="center"/>
    </xf>
    <xf numFmtId="222" fontId="7" fillId="0" borderId="0" xfId="17" applyNumberFormat="1" applyFont="1" applyBorder="1" applyAlignment="1">
      <alignment horizontal="right" vertical="center" shrinkToFit="1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38" fontId="7" fillId="0" borderId="12" xfId="17" applyFont="1" applyBorder="1" applyAlignment="1">
      <alignment horizontal="right" vertical="center"/>
    </xf>
    <xf numFmtId="218" fontId="7" fillId="0" borderId="4" xfId="17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218" fontId="7" fillId="0" borderId="0" xfId="17" applyNumberFormat="1" applyFont="1" applyBorder="1" applyAlignment="1">
      <alignment horizontal="right"/>
    </xf>
    <xf numFmtId="222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shrinkToFit="1"/>
    </xf>
    <xf numFmtId="38" fontId="7" fillId="0" borderId="0" xfId="17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38" fontId="3" fillId="0" borderId="0" xfId="17" applyFont="1" applyBorder="1" applyAlignment="1">
      <alignment/>
    </xf>
    <xf numFmtId="38" fontId="5" fillId="0" borderId="0" xfId="17" applyFont="1" applyBorder="1" applyAlignment="1">
      <alignment horizontal="right" vertical="center" shrinkToFit="1"/>
    </xf>
    <xf numFmtId="38" fontId="5" fillId="0" borderId="4" xfId="17" applyFont="1" applyBorder="1" applyAlignment="1">
      <alignment horizontal="right" vertical="center" shrinkToFit="1"/>
    </xf>
    <xf numFmtId="38" fontId="5" fillId="0" borderId="12" xfId="17" applyFont="1" applyBorder="1" applyAlignment="1">
      <alignment horizontal="right" vertical="center" shrinkToFit="1"/>
    </xf>
    <xf numFmtId="38" fontId="5" fillId="0" borderId="14" xfId="17" applyFont="1" applyBorder="1" applyAlignment="1">
      <alignment horizontal="right" vertical="center" shrinkToFit="1"/>
    </xf>
    <xf numFmtId="38" fontId="5" fillId="0" borderId="6" xfId="17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12" fontId="7" fillId="0" borderId="0" xfId="0" applyNumberFormat="1" applyFont="1" applyAlignment="1">
      <alignment horizontal="right"/>
    </xf>
    <xf numFmtId="212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 wrapText="1" shrinkToFit="1"/>
    </xf>
    <xf numFmtId="0" fontId="3" fillId="0" borderId="17" xfId="0" applyFont="1" applyBorder="1" applyAlignment="1">
      <alignment horizontal="distributed" wrapText="1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38" fontId="9" fillId="0" borderId="0" xfId="0" applyNumberFormat="1" applyFont="1" applyAlignment="1">
      <alignment horizontal="right"/>
    </xf>
    <xf numFmtId="22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distributed" wrapText="1"/>
    </xf>
    <xf numFmtId="38" fontId="11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shrinkToFit="1"/>
    </xf>
    <xf numFmtId="222" fontId="9" fillId="0" borderId="6" xfId="0" applyNumberFormat="1" applyFont="1" applyBorder="1" applyAlignment="1">
      <alignment horizontal="right" vertical="center"/>
    </xf>
    <xf numFmtId="222" fontId="9" fillId="0" borderId="6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6" xfId="0" applyFont="1" applyBorder="1" applyAlignment="1">
      <alignment horizontal="center" vertical="center"/>
    </xf>
    <xf numFmtId="222" fontId="9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9" fillId="0" borderId="15" xfId="17" applyFont="1" applyBorder="1" applyAlignment="1">
      <alignment horizontal="center" vertical="center"/>
    </xf>
    <xf numFmtId="38" fontId="9" fillId="0" borderId="14" xfId="17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38" fontId="9" fillId="0" borderId="0" xfId="17" applyFont="1" applyBorder="1" applyAlignment="1">
      <alignment horizontal="right" vertical="center"/>
    </xf>
    <xf numFmtId="0" fontId="9" fillId="0" borderId="0" xfId="0" applyFont="1" applyBorder="1" applyAlignment="1">
      <alignment horizontal="center" shrinkToFit="1"/>
    </xf>
    <xf numFmtId="38" fontId="9" fillId="0" borderId="12" xfId="17" applyFont="1" applyBorder="1" applyAlignment="1">
      <alignment horizontal="right" shrinkToFit="1"/>
    </xf>
    <xf numFmtId="38" fontId="9" fillId="0" borderId="0" xfId="17" applyFont="1" applyBorder="1" applyAlignment="1">
      <alignment horizontal="right" shrinkToFit="1"/>
    </xf>
    <xf numFmtId="0" fontId="9" fillId="0" borderId="7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 wrapText="1"/>
    </xf>
    <xf numFmtId="38" fontId="7" fillId="0" borderId="12" xfId="17" applyFont="1" applyBorder="1" applyAlignment="1">
      <alignment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/>
    </xf>
    <xf numFmtId="0" fontId="3" fillId="0" borderId="1" xfId="0" applyFont="1" applyBorder="1" applyAlignment="1">
      <alignment horizontal="distributed" shrinkToFit="1"/>
    </xf>
    <xf numFmtId="0" fontId="3" fillId="0" borderId="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9" fillId="0" borderId="10" xfId="0" applyFont="1" applyBorder="1" applyAlignment="1">
      <alignment horizontal="distributed" vertical="center" shrinkToFit="1"/>
    </xf>
    <xf numFmtId="38" fontId="9" fillId="0" borderId="5" xfId="17" applyFont="1" applyBorder="1" applyAlignment="1">
      <alignment horizontal="right" vertical="center" shrinkToFit="1"/>
    </xf>
    <xf numFmtId="38" fontId="9" fillId="0" borderId="4" xfId="17" applyFont="1" applyBorder="1" applyAlignment="1">
      <alignment horizontal="right" vertical="center" shrinkToFit="1"/>
    </xf>
    <xf numFmtId="0" fontId="7" fillId="0" borderId="7" xfId="0" applyFont="1" applyBorder="1" applyAlignment="1">
      <alignment vertical="center"/>
    </xf>
    <xf numFmtId="38" fontId="7" fillId="0" borderId="14" xfId="17" applyFont="1" applyBorder="1" applyAlignment="1">
      <alignment horizontal="right" vertical="center"/>
    </xf>
    <xf numFmtId="0" fontId="3" fillId="0" borderId="19" xfId="0" applyFont="1" applyBorder="1" applyAlignment="1">
      <alignment horizontal="distributed" wrapText="1"/>
    </xf>
    <xf numFmtId="0" fontId="9" fillId="0" borderId="7" xfId="0" applyFont="1" applyBorder="1" applyAlignment="1">
      <alignment vertical="center" shrinkToFit="1"/>
    </xf>
    <xf numFmtId="38" fontId="9" fillId="0" borderId="0" xfId="17" applyFont="1" applyBorder="1" applyAlignment="1">
      <alignment horizontal="right" vertical="center" shrinkToFit="1"/>
    </xf>
    <xf numFmtId="211" fontId="9" fillId="0" borderId="0" xfId="17" applyNumberFormat="1" applyFont="1" applyBorder="1" applyAlignment="1">
      <alignment horizontal="right" vertical="center" shrinkToFit="1"/>
    </xf>
    <xf numFmtId="57" fontId="7" fillId="0" borderId="7" xfId="0" applyNumberFormat="1" applyFont="1" applyBorder="1" applyAlignment="1">
      <alignment vertical="center"/>
    </xf>
    <xf numFmtId="211" fontId="7" fillId="0" borderId="0" xfId="17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211" fontId="7" fillId="0" borderId="0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11" fontId="7" fillId="0" borderId="6" xfId="0" applyNumberFormat="1" applyFont="1" applyBorder="1" applyAlignment="1">
      <alignment horizontal="right" vertical="center"/>
    </xf>
    <xf numFmtId="211" fontId="7" fillId="0" borderId="6" xfId="17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8" fontId="7" fillId="0" borderId="6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212" fontId="7" fillId="0" borderId="0" xfId="17" applyNumberFormat="1" applyFont="1" applyBorder="1" applyAlignment="1">
      <alignment horizontal="right" vertical="center"/>
    </xf>
    <xf numFmtId="211" fontId="3" fillId="0" borderId="0" xfId="17" applyNumberFormat="1" applyFont="1" applyAlignment="1">
      <alignment horizontal="right"/>
    </xf>
    <xf numFmtId="38" fontId="3" fillId="0" borderId="2" xfId="17" applyFont="1" applyBorder="1" applyAlignment="1">
      <alignment horizontal="distributed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211" fontId="3" fillId="0" borderId="0" xfId="17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/>
    </xf>
    <xf numFmtId="38" fontId="3" fillId="0" borderId="4" xfId="17" applyFont="1" applyBorder="1" applyAlignment="1">
      <alignment vertical="center"/>
    </xf>
    <xf numFmtId="211" fontId="3" fillId="0" borderId="4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211" fontId="3" fillId="0" borderId="0" xfId="17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38" fontId="10" fillId="0" borderId="6" xfId="17" applyFont="1" applyBorder="1" applyAlignment="1">
      <alignment vertical="center" shrinkToFit="1"/>
    </xf>
    <xf numFmtId="211" fontId="10" fillId="0" borderId="6" xfId="17" applyNumberFormat="1" applyFont="1" applyBorder="1" applyAlignment="1">
      <alignment vertical="center" shrinkToFit="1"/>
    </xf>
    <xf numFmtId="38" fontId="3" fillId="0" borderId="4" xfId="17" applyFont="1" applyBorder="1" applyAlignment="1">
      <alignment vertical="center" shrinkToFit="1"/>
    </xf>
    <xf numFmtId="38" fontId="3" fillId="0" borderId="0" xfId="17" applyFont="1" applyBorder="1" applyAlignment="1">
      <alignment vertical="center" shrinkToFit="1"/>
    </xf>
    <xf numFmtId="38" fontId="3" fillId="0" borderId="12" xfId="17" applyFont="1" applyBorder="1" applyAlignment="1">
      <alignment vertical="center"/>
    </xf>
    <xf numFmtId="38" fontId="10" fillId="0" borderId="14" xfId="17" applyFont="1" applyBorder="1" applyAlignment="1">
      <alignment vertical="center" shrinkToFit="1"/>
    </xf>
    <xf numFmtId="38" fontId="3" fillId="0" borderId="5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211" fontId="3" fillId="0" borderId="4" xfId="17" applyNumberFormat="1" applyFont="1" applyBorder="1" applyAlignment="1">
      <alignment horizontal="right" vertical="center"/>
    </xf>
    <xf numFmtId="38" fontId="3" fillId="0" borderId="12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211" fontId="3" fillId="0" borderId="0" xfId="17" applyNumberFormat="1" applyFont="1" applyBorder="1" applyAlignment="1">
      <alignment horizontal="right" vertical="center"/>
    </xf>
    <xf numFmtId="38" fontId="10" fillId="0" borderId="14" xfId="17" applyFont="1" applyBorder="1" applyAlignment="1">
      <alignment horizontal="right" vertical="center" shrinkToFit="1"/>
    </xf>
    <xf numFmtId="38" fontId="10" fillId="0" borderId="6" xfId="17" applyFont="1" applyBorder="1" applyAlignment="1">
      <alignment horizontal="right" vertical="center" shrinkToFit="1"/>
    </xf>
    <xf numFmtId="211" fontId="10" fillId="0" borderId="6" xfId="17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0" fontId="3" fillId="0" borderId="0" xfId="17" applyNumberFormat="1" applyFont="1" applyBorder="1" applyAlignment="1">
      <alignment vertical="center"/>
    </xf>
    <xf numFmtId="49" fontId="3" fillId="0" borderId="0" xfId="17" applyNumberFormat="1" applyFont="1" applyBorder="1" applyAlignment="1">
      <alignment horizontal="right" vertical="center"/>
    </xf>
    <xf numFmtId="40" fontId="10" fillId="0" borderId="6" xfId="17" applyNumberFormat="1" applyFont="1" applyBorder="1" applyAlignment="1">
      <alignment vertical="center" shrinkToFit="1"/>
    </xf>
    <xf numFmtId="38" fontId="3" fillId="0" borderId="0" xfId="17" applyFont="1" applyBorder="1" applyAlignment="1">
      <alignment horizontal="right" vertical="center" shrinkToFit="1"/>
    </xf>
    <xf numFmtId="38" fontId="3" fillId="0" borderId="5" xfId="17" applyNumberFormat="1" applyFont="1" applyBorder="1" applyAlignment="1">
      <alignment horizontal="right" vertical="center"/>
    </xf>
    <xf numFmtId="38" fontId="3" fillId="0" borderId="4" xfId="17" applyNumberFormat="1" applyFont="1" applyBorder="1" applyAlignment="1">
      <alignment horizontal="right" vertical="center"/>
    </xf>
    <xf numFmtId="38" fontId="3" fillId="0" borderId="12" xfId="17" applyNumberFormat="1" applyFont="1" applyBorder="1" applyAlignment="1">
      <alignment horizontal="right" vertical="center"/>
    </xf>
    <xf numFmtId="38" fontId="3" fillId="0" borderId="0" xfId="17" applyNumberFormat="1" applyFont="1" applyBorder="1" applyAlignment="1">
      <alignment horizontal="right" vertical="center"/>
    </xf>
    <xf numFmtId="38" fontId="10" fillId="0" borderId="14" xfId="17" applyNumberFormat="1" applyFont="1" applyBorder="1" applyAlignment="1">
      <alignment horizontal="right" vertical="center" shrinkToFit="1"/>
    </xf>
    <xf numFmtId="38" fontId="10" fillId="0" borderId="6" xfId="17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3" xfId="0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38" fontId="7" fillId="0" borderId="0" xfId="17" applyFont="1" applyBorder="1" applyAlignment="1">
      <alignment vertical="center"/>
    </xf>
    <xf numFmtId="211" fontId="7" fillId="0" borderId="0" xfId="17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38" fontId="9" fillId="0" borderId="14" xfId="17" applyFont="1" applyBorder="1" applyAlignment="1">
      <alignment vertical="center" shrinkToFit="1"/>
    </xf>
    <xf numFmtId="38" fontId="9" fillId="0" borderId="6" xfId="17" applyFont="1" applyBorder="1" applyAlignment="1">
      <alignment vertical="center" shrinkToFit="1"/>
    </xf>
    <xf numFmtId="211" fontId="9" fillId="0" borderId="6" xfId="17" applyNumberFormat="1" applyFont="1" applyBorder="1" applyAlignment="1">
      <alignment vertical="center" shrinkToFit="1"/>
    </xf>
    <xf numFmtId="40" fontId="7" fillId="0" borderId="0" xfId="17" applyNumberFormat="1" applyFont="1" applyBorder="1" applyAlignment="1">
      <alignment vertical="center"/>
    </xf>
    <xf numFmtId="49" fontId="7" fillId="0" borderId="0" xfId="17" applyNumberFormat="1" applyFont="1" applyBorder="1" applyAlignment="1">
      <alignment horizontal="right" vertical="center"/>
    </xf>
    <xf numFmtId="40" fontId="9" fillId="0" borderId="6" xfId="17" applyNumberFormat="1" applyFont="1" applyBorder="1" applyAlignment="1">
      <alignment vertical="center" shrinkToFit="1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right" vertical="center" wrapText="1"/>
    </xf>
    <xf numFmtId="38" fontId="3" fillId="0" borderId="4" xfId="17" applyFont="1" applyBorder="1" applyAlignment="1">
      <alignment horizontal="right" vertical="center" wrapText="1"/>
    </xf>
    <xf numFmtId="40" fontId="7" fillId="0" borderId="0" xfId="17" applyNumberFormat="1" applyFont="1" applyBorder="1" applyAlignment="1">
      <alignment horizontal="right" vertical="center"/>
    </xf>
    <xf numFmtId="211" fontId="7" fillId="0" borderId="0" xfId="17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0" fontId="9" fillId="0" borderId="6" xfId="17" applyNumberFormat="1" applyFont="1" applyBorder="1" applyAlignment="1">
      <alignment horizontal="right" vertical="center" shrinkToFit="1"/>
    </xf>
    <xf numFmtId="211" fontId="9" fillId="0" borderId="6" xfId="17" applyNumberFormat="1" applyFont="1" applyBorder="1" applyAlignment="1">
      <alignment horizontal="right" vertical="center" shrinkToFit="1"/>
    </xf>
    <xf numFmtId="38" fontId="9" fillId="0" borderId="6" xfId="17" applyFont="1" applyBorder="1" applyAlignment="1">
      <alignment horizontal="right" vertical="center" shrinkToFit="1"/>
    </xf>
    <xf numFmtId="224" fontId="9" fillId="0" borderId="6" xfId="0" applyNumberFormat="1" applyFont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38" fontId="9" fillId="0" borderId="6" xfId="17" applyFont="1" applyFill="1" applyBorder="1" applyAlignment="1">
      <alignment horizontal="right" vertical="center" shrinkToFit="1"/>
    </xf>
    <xf numFmtId="38" fontId="9" fillId="0" borderId="6" xfId="17" applyFont="1" applyBorder="1" applyAlignment="1">
      <alignment vertical="center"/>
    </xf>
    <xf numFmtId="211" fontId="9" fillId="0" borderId="6" xfId="17" applyNumberFormat="1" applyFont="1" applyBorder="1" applyAlignment="1">
      <alignment vertical="center"/>
    </xf>
    <xf numFmtId="40" fontId="9" fillId="0" borderId="6" xfId="17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3" fillId="0" borderId="5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wrapText="1"/>
    </xf>
    <xf numFmtId="0" fontId="9" fillId="0" borderId="7" xfId="0" applyFont="1" applyBorder="1" applyAlignment="1">
      <alignment vertical="center"/>
    </xf>
    <xf numFmtId="221" fontId="9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221" fontId="9" fillId="0" borderId="0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222" fontId="9" fillId="0" borderId="14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 shrinkToFit="1"/>
    </xf>
    <xf numFmtId="222" fontId="9" fillId="0" borderId="12" xfId="0" applyNumberFormat="1" applyFont="1" applyBorder="1" applyAlignment="1">
      <alignment horizontal="right" vertical="center"/>
    </xf>
    <xf numFmtId="222" fontId="9" fillId="0" borderId="0" xfId="0" applyNumberFormat="1" applyFont="1" applyBorder="1" applyAlignment="1">
      <alignment horizontal="right" vertical="center"/>
    </xf>
    <xf numFmtId="222" fontId="7" fillId="0" borderId="12" xfId="17" applyNumberFormat="1" applyFont="1" applyBorder="1" applyAlignment="1">
      <alignment horizontal="right" vertical="center"/>
    </xf>
    <xf numFmtId="222" fontId="7" fillId="0" borderId="14" xfId="17" applyNumberFormat="1" applyFont="1" applyBorder="1" applyAlignment="1">
      <alignment horizontal="right" vertical="center"/>
    </xf>
    <xf numFmtId="222" fontId="7" fillId="0" borderId="6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223" fontId="7" fillId="0" borderId="5" xfId="17" applyNumberFormat="1" applyFont="1" applyBorder="1" applyAlignment="1">
      <alignment horizontal="right" vertical="center"/>
    </xf>
    <xf numFmtId="215" fontId="7" fillId="0" borderId="12" xfId="17" applyNumberFormat="1" applyFont="1" applyBorder="1" applyAlignment="1">
      <alignment horizontal="right" vertical="center"/>
    </xf>
    <xf numFmtId="223" fontId="7" fillId="0" borderId="12" xfId="17" applyNumberFormat="1" applyFont="1" applyBorder="1" applyAlignment="1">
      <alignment horizontal="right" vertical="center"/>
    </xf>
    <xf numFmtId="223" fontId="9" fillId="0" borderId="12" xfId="17" applyNumberFormat="1" applyFont="1" applyBorder="1" applyAlignment="1">
      <alignment horizontal="right" vertical="center" shrinkToFit="1"/>
    </xf>
    <xf numFmtId="214" fontId="9" fillId="0" borderId="12" xfId="17" applyNumberFormat="1" applyFont="1" applyBorder="1" applyAlignment="1">
      <alignment horizontal="right" vertical="center" shrinkToFit="1"/>
    </xf>
    <xf numFmtId="222" fontId="7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221" fontId="9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7" fillId="0" borderId="6" xfId="0" applyFont="1" applyBorder="1" applyAlignment="1">
      <alignment horizontal="distributed" vertical="center"/>
    </xf>
    <xf numFmtId="38" fontId="7" fillId="0" borderId="5" xfId="17" applyFont="1" applyBorder="1" applyAlignment="1">
      <alignment horizontal="right"/>
    </xf>
    <xf numFmtId="38" fontId="9" fillId="0" borderId="12" xfId="0" applyNumberFormat="1" applyFont="1" applyBorder="1" applyAlignment="1">
      <alignment horizontal="right"/>
    </xf>
    <xf numFmtId="38" fontId="7" fillId="0" borderId="2" xfId="17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wrapText="1"/>
    </xf>
    <xf numFmtId="0" fontId="7" fillId="0" borderId="10" xfId="0" applyFont="1" applyBorder="1" applyAlignment="1">
      <alignment vertical="center" shrinkToFit="1"/>
    </xf>
    <xf numFmtId="222" fontId="9" fillId="0" borderId="6" xfId="17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shrinkToFit="1"/>
    </xf>
    <xf numFmtId="49" fontId="10" fillId="0" borderId="6" xfId="17" applyNumberFormat="1" applyFont="1" applyBorder="1" applyAlignment="1">
      <alignment horizontal="right" vertical="center" shrinkToFit="1"/>
    </xf>
    <xf numFmtId="221" fontId="7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8" fontId="13" fillId="0" borderId="0" xfId="17" applyFont="1" applyBorder="1" applyAlignment="1">
      <alignment horizontal="center" vertical="center"/>
    </xf>
    <xf numFmtId="218" fontId="9" fillId="0" borderId="0" xfId="17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distributed" vertical="center" wrapText="1"/>
    </xf>
    <xf numFmtId="223" fontId="7" fillId="0" borderId="0" xfId="17" applyNumberFormat="1" applyFont="1" applyBorder="1" applyAlignment="1">
      <alignment horizontal="right"/>
    </xf>
    <xf numFmtId="221" fontId="9" fillId="0" borderId="0" xfId="0" applyNumberFormat="1" applyFont="1" applyAlignment="1">
      <alignment horizontal="right" shrinkToFit="1"/>
    </xf>
    <xf numFmtId="221" fontId="7" fillId="0" borderId="0" xfId="0" applyNumberFormat="1" applyFont="1" applyAlignment="1">
      <alignment horizontal="right"/>
    </xf>
    <xf numFmtId="221" fontId="9" fillId="0" borderId="12" xfId="0" applyNumberFormat="1" applyFont="1" applyBorder="1" applyAlignment="1">
      <alignment horizontal="right" shrinkToFit="1"/>
    </xf>
    <xf numFmtId="221" fontId="7" fillId="0" borderId="14" xfId="0" applyNumberFormat="1" applyFont="1" applyBorder="1" applyAlignment="1">
      <alignment horizontal="right"/>
    </xf>
    <xf numFmtId="221" fontId="7" fillId="0" borderId="6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 shrinkToFit="1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225" fontId="7" fillId="0" borderId="0" xfId="17" applyNumberFormat="1" applyFont="1" applyBorder="1" applyAlignment="1">
      <alignment horizontal="right" vertical="center"/>
    </xf>
    <xf numFmtId="225" fontId="9" fillId="0" borderId="0" xfId="17" applyNumberFormat="1" applyFont="1" applyBorder="1" applyAlignment="1">
      <alignment horizontal="right" vertical="center" shrinkToFit="1"/>
    </xf>
    <xf numFmtId="226" fontId="9" fillId="0" borderId="0" xfId="17" applyNumberFormat="1" applyFont="1" applyBorder="1" applyAlignment="1">
      <alignment horizontal="right" vertical="center" shrinkToFit="1"/>
    </xf>
    <xf numFmtId="225" fontId="7" fillId="0" borderId="0" xfId="17" applyNumberFormat="1" applyFont="1" applyBorder="1" applyAlignment="1">
      <alignment horizontal="right"/>
    </xf>
    <xf numFmtId="226" fontId="7" fillId="0" borderId="0" xfId="0" applyNumberFormat="1" applyFont="1" applyBorder="1" applyAlignment="1">
      <alignment horizontal="right"/>
    </xf>
    <xf numFmtId="226" fontId="7" fillId="0" borderId="0" xfId="17" applyNumberFormat="1" applyFont="1" applyBorder="1" applyAlignment="1">
      <alignment horizontal="right"/>
    </xf>
    <xf numFmtId="225" fontId="7" fillId="0" borderId="20" xfId="17" applyNumberFormat="1" applyFont="1" applyBorder="1" applyAlignment="1">
      <alignment horizontal="right"/>
    </xf>
    <xf numFmtId="226" fontId="7" fillId="0" borderId="20" xfId="17" applyNumberFormat="1" applyFont="1" applyBorder="1" applyAlignment="1">
      <alignment horizontal="right"/>
    </xf>
    <xf numFmtId="225" fontId="7" fillId="0" borderId="6" xfId="17" applyNumberFormat="1" applyFont="1" applyBorder="1" applyAlignment="1">
      <alignment horizontal="right" vertical="center"/>
    </xf>
    <xf numFmtId="226" fontId="7" fillId="0" borderId="6" xfId="17" applyNumberFormat="1" applyFont="1" applyBorder="1" applyAlignment="1">
      <alignment horizontal="right" vertical="center"/>
    </xf>
    <xf numFmtId="226" fontId="7" fillId="0" borderId="0" xfId="17" applyNumberFormat="1" applyFont="1" applyBorder="1" applyAlignment="1">
      <alignment horizontal="right" vertical="center" shrinkToFit="1"/>
    </xf>
    <xf numFmtId="226" fontId="3" fillId="0" borderId="0" xfId="0" applyNumberFormat="1" applyFont="1" applyAlignment="1">
      <alignment/>
    </xf>
    <xf numFmtId="226" fontId="7" fillId="0" borderId="0" xfId="0" applyNumberFormat="1" applyFont="1" applyBorder="1" applyAlignment="1">
      <alignment horizontal="right" vertical="center" shrinkToFit="1"/>
    </xf>
    <xf numFmtId="226" fontId="7" fillId="0" borderId="6" xfId="17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wrapText="1"/>
    </xf>
    <xf numFmtId="0" fontId="10" fillId="0" borderId="6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0" fontId="7" fillId="0" borderId="12" xfId="17" applyNumberFormat="1" applyFont="1" applyBorder="1" applyAlignment="1">
      <alignment horizontal="right" vertical="center"/>
    </xf>
    <xf numFmtId="49" fontId="9" fillId="0" borderId="6" xfId="17" applyNumberFormat="1" applyFont="1" applyBorder="1" applyAlignment="1">
      <alignment horizontal="right" vertical="center" shrinkToFit="1"/>
    </xf>
    <xf numFmtId="49" fontId="9" fillId="0" borderId="6" xfId="17" applyNumberFormat="1" applyFont="1" applyBorder="1" applyAlignment="1">
      <alignment horizontal="right" vertical="center"/>
    </xf>
    <xf numFmtId="221" fontId="9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223" fontId="7" fillId="0" borderId="14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7" fillId="0" borderId="0" xfId="17" applyFont="1" applyFill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/>
    </xf>
    <xf numFmtId="0" fontId="7" fillId="0" borderId="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6" xfId="0" applyFont="1" applyBorder="1" applyAlignment="1">
      <alignment horizontal="distributed" vertical="distributed" textRotation="255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distributed" textRotation="255"/>
    </xf>
    <xf numFmtId="38" fontId="7" fillId="0" borderId="17" xfId="17" applyFont="1" applyBorder="1" applyAlignment="1">
      <alignment horizontal="right" vertical="center"/>
    </xf>
    <xf numFmtId="38" fontId="7" fillId="0" borderId="24" xfId="17" applyFont="1" applyBorder="1" applyAlignment="1">
      <alignment horizontal="right" vertical="center"/>
    </xf>
    <xf numFmtId="38" fontId="7" fillId="0" borderId="16" xfId="17" applyFont="1" applyBorder="1" applyAlignment="1">
      <alignment horizontal="right" vertical="center"/>
    </xf>
    <xf numFmtId="0" fontId="7" fillId="0" borderId="19" xfId="0" applyFont="1" applyBorder="1" applyAlignment="1">
      <alignment horizontal="distributed" wrapText="1"/>
    </xf>
    <xf numFmtId="0" fontId="7" fillId="0" borderId="1" xfId="0" applyFont="1" applyBorder="1" applyAlignment="1">
      <alignment horizontal="distributed"/>
    </xf>
    <xf numFmtId="0" fontId="7" fillId="0" borderId="1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221" fontId="7" fillId="0" borderId="17" xfId="0" applyNumberFormat="1" applyFont="1" applyBorder="1" applyAlignment="1">
      <alignment horizontal="right" vertical="center"/>
    </xf>
    <xf numFmtId="221" fontId="7" fillId="0" borderId="16" xfId="0" applyNumberFormat="1" applyFont="1" applyBorder="1" applyAlignment="1">
      <alignment horizontal="right" vertical="center"/>
    </xf>
    <xf numFmtId="221" fontId="9" fillId="0" borderId="5" xfId="0" applyNumberFormat="1" applyFont="1" applyBorder="1" applyAlignment="1">
      <alignment horizontal="right" vertical="center"/>
    </xf>
    <xf numFmtId="221" fontId="9" fillId="0" borderId="14" xfId="0" applyNumberFormat="1" applyFont="1" applyBorder="1" applyAlignment="1">
      <alignment horizontal="right" vertical="center"/>
    </xf>
    <xf numFmtId="0" fontId="14" fillId="0" borderId="0" xfId="16" applyAlignment="1">
      <alignment/>
    </xf>
    <xf numFmtId="0" fontId="14" fillId="0" borderId="0" xfId="16" applyFont="1" applyAlignment="1">
      <alignment/>
    </xf>
    <xf numFmtId="0" fontId="7" fillId="0" borderId="0" xfId="0" applyFont="1" applyBorder="1" applyAlignment="1">
      <alignment horizontal="left" indent="1" shrinkToFit="1"/>
    </xf>
    <xf numFmtId="0" fontId="7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7" fillId="0" borderId="7" xfId="0" applyFont="1" applyBorder="1" applyAlignment="1">
      <alignment horizontal="left" indent="1" shrinkToFit="1"/>
    </xf>
    <xf numFmtId="0" fontId="7" fillId="0" borderId="0" xfId="0" applyFont="1" applyBorder="1" applyAlignment="1">
      <alignment shrinkToFit="1"/>
    </xf>
    <xf numFmtId="0" fontId="7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7" fillId="0" borderId="6" xfId="0" applyFont="1" applyBorder="1" applyAlignment="1">
      <alignment horizontal="left" indent="1" shrinkToFit="1"/>
    </xf>
    <xf numFmtId="0" fontId="7" fillId="0" borderId="15" xfId="0" applyFont="1" applyBorder="1" applyAlignment="1">
      <alignment horizontal="left" indent="1"/>
    </xf>
    <xf numFmtId="0" fontId="7" fillId="0" borderId="7" xfId="0" applyFont="1" applyBorder="1" applyAlignment="1">
      <alignment shrinkToFit="1"/>
    </xf>
    <xf numFmtId="0" fontId="7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38" fontId="7" fillId="0" borderId="0" xfId="17" applyFont="1" applyBorder="1" applyAlignment="1">
      <alignment horizontal="right" vertical="center"/>
    </xf>
    <xf numFmtId="38" fontId="7" fillId="0" borderId="12" xfId="17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2" xfId="17" applyFont="1" applyBorder="1" applyAlignment="1">
      <alignment horizontal="right" vertical="center"/>
    </xf>
    <xf numFmtId="0" fontId="3" fillId="0" borderId="11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22" fontId="9" fillId="0" borderId="12" xfId="0" applyNumberFormat="1" applyFont="1" applyBorder="1" applyAlignment="1">
      <alignment horizontal="right" vertical="center"/>
    </xf>
    <xf numFmtId="222" fontId="9" fillId="0" borderId="14" xfId="0" applyNumberFormat="1" applyFont="1" applyBorder="1" applyAlignment="1">
      <alignment horizontal="right" vertical="center"/>
    </xf>
    <xf numFmtId="222" fontId="9" fillId="0" borderId="0" xfId="0" applyNumberFormat="1" applyFont="1" applyBorder="1" applyAlignment="1">
      <alignment horizontal="right" vertical="center"/>
    </xf>
    <xf numFmtId="222" fontId="9" fillId="0" borderId="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shrinkToFit="1"/>
    </xf>
    <xf numFmtId="0" fontId="3" fillId="0" borderId="3" xfId="0" applyFont="1" applyBorder="1" applyAlignment="1">
      <alignment horizontal="distributed" shrinkToFit="1"/>
    </xf>
    <xf numFmtId="0" fontId="3" fillId="0" borderId="1" xfId="0" applyFont="1" applyBorder="1" applyAlignment="1">
      <alignment horizontal="distributed" shrinkToFit="1"/>
    </xf>
    <xf numFmtId="0" fontId="7" fillId="0" borderId="1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3" fillId="0" borderId="8" xfId="0" applyFont="1" applyBorder="1" applyAlignment="1">
      <alignment horizontal="distributed" shrinkToFit="1"/>
    </xf>
    <xf numFmtId="0" fontId="3" fillId="0" borderId="9" xfId="0" applyFont="1" applyBorder="1" applyAlignment="1">
      <alignment horizontal="distributed" shrinkToFit="1"/>
    </xf>
    <xf numFmtId="0" fontId="3" fillId="0" borderId="11" xfId="0" applyFont="1" applyBorder="1" applyAlignment="1">
      <alignment horizontal="distributed" shrinkToFit="1"/>
    </xf>
    <xf numFmtId="0" fontId="3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shrinkToFit="1"/>
    </xf>
    <xf numFmtId="0" fontId="3" fillId="0" borderId="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3" xfId="17" applyFont="1" applyBorder="1" applyAlignment="1">
      <alignment horizontal="distributed" vertical="center"/>
    </xf>
    <xf numFmtId="38" fontId="3" fillId="0" borderId="2" xfId="17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distributed" vertical="center" wrapText="1" shrinkToFit="1"/>
    </xf>
    <xf numFmtId="0" fontId="3" fillId="0" borderId="24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wrapText="1" shrinkToFit="1"/>
    </xf>
    <xf numFmtId="0" fontId="3" fillId="0" borderId="9" xfId="0" applyFont="1" applyBorder="1" applyAlignment="1">
      <alignment horizontal="distributed" vertical="center" wrapText="1" shrinkToFit="1"/>
    </xf>
    <xf numFmtId="0" fontId="3" fillId="0" borderId="3" xfId="0" applyFont="1" applyBorder="1" applyAlignment="1">
      <alignment horizontal="distributed" vertical="center" wrapText="1" shrinkToFit="1"/>
    </xf>
    <xf numFmtId="0" fontId="3" fillId="0" borderId="19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3" fillId="0" borderId="15" xfId="0" applyFont="1" applyBorder="1" applyAlignment="1">
      <alignment horizontal="distributed" vertical="center" wrapText="1" shrinkToFit="1"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/>
    </xf>
    <xf numFmtId="0" fontId="9" fillId="0" borderId="6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wrapText="1"/>
    </xf>
    <xf numFmtId="0" fontId="3" fillId="0" borderId="9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13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wrapText="1" shrinkToFit="1"/>
    </xf>
    <xf numFmtId="0" fontId="3" fillId="0" borderId="24" xfId="0" applyFont="1" applyBorder="1" applyAlignment="1">
      <alignment horizontal="distributed" vertical="center" wrapText="1" shrinkToFit="1"/>
    </xf>
    <xf numFmtId="0" fontId="5" fillId="0" borderId="1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22" fontId="7" fillId="0" borderId="4" xfId="17" applyNumberFormat="1" applyFont="1" applyBorder="1" applyAlignment="1">
      <alignment horizontal="right" vertical="center"/>
    </xf>
    <xf numFmtId="222" fontId="7" fillId="0" borderId="0" xfId="17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shrinkToFit="1"/>
    </xf>
    <xf numFmtId="222" fontId="9" fillId="0" borderId="0" xfId="17" applyNumberFormat="1" applyFont="1" applyBorder="1" applyAlignment="1">
      <alignment horizontal="right" vertical="center" shrinkToFit="1"/>
    </xf>
    <xf numFmtId="222" fontId="7" fillId="0" borderId="4" xfId="0" applyNumberFormat="1" applyFont="1" applyBorder="1" applyAlignment="1">
      <alignment horizontal="right" vertical="center"/>
    </xf>
    <xf numFmtId="222" fontId="7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43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43050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3050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45</xdr:row>
      <xdr:rowOff>19050</xdr:rowOff>
    </xdr:from>
    <xdr:to>
      <xdr:col>1</xdr:col>
      <xdr:colOff>0</xdr:colOff>
      <xdr:row>48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543050" y="79438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34</xdr:row>
      <xdr:rowOff>19050</xdr:rowOff>
    </xdr:from>
    <xdr:to>
      <xdr:col>1</xdr:col>
      <xdr:colOff>19050</xdr:colOff>
      <xdr:row>35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543050" y="60579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32</xdr:row>
      <xdr:rowOff>19050</xdr:rowOff>
    </xdr:from>
    <xdr:to>
      <xdr:col>1</xdr:col>
      <xdr:colOff>9525</xdr:colOff>
      <xdr:row>33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543050" y="571500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20</xdr:row>
      <xdr:rowOff>19050</xdr:rowOff>
    </xdr:from>
    <xdr:to>
      <xdr:col>1</xdr:col>
      <xdr:colOff>19050</xdr:colOff>
      <xdr:row>21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543050" y="36576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1543050</xdr:colOff>
      <xdr:row>22</xdr:row>
      <xdr:rowOff>19050</xdr:rowOff>
    </xdr:from>
    <xdr:to>
      <xdr:col>1</xdr:col>
      <xdr:colOff>19050</xdr:colOff>
      <xdr:row>23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543050" y="40005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161925</xdr:rowOff>
    </xdr:from>
    <xdr:to>
      <xdr:col>6</xdr:col>
      <xdr:colOff>9525</xdr:colOff>
      <xdr:row>18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8248650" y="1123950"/>
          <a:ext cx="114300" cy="3343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0</xdr:rowOff>
    </xdr:from>
    <xdr:to>
      <xdr:col>1</xdr:col>
      <xdr:colOff>57150</xdr:colOff>
      <xdr:row>14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61950" y="1990725"/>
          <a:ext cx="152400" cy="1285875"/>
        </a:xfrm>
        <a:prstGeom prst="lef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19050</xdr:rowOff>
    </xdr:from>
    <xdr:to>
      <xdr:col>1</xdr:col>
      <xdr:colOff>57150</xdr:colOff>
      <xdr:row>21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23850" y="3295650"/>
          <a:ext cx="1905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1.25390625" style="2" customWidth="1"/>
    <col min="2" max="2" width="5.25390625" style="2" customWidth="1"/>
    <col min="3" max="8" width="13.75390625" style="2" customWidth="1"/>
    <col min="9" max="16384" width="9.00390625" style="2" customWidth="1"/>
  </cols>
  <sheetData>
    <row r="1" ht="13.5">
      <c r="A1" s="399" t="s">
        <v>665</v>
      </c>
    </row>
    <row r="2" spans="1:2" ht="28.5">
      <c r="A2" s="44" t="s">
        <v>52</v>
      </c>
      <c r="B2" s="1"/>
    </row>
    <row r="3" ht="14.25" thickBot="1">
      <c r="A3" s="3" t="s">
        <v>550</v>
      </c>
    </row>
    <row r="4" spans="1:6" ht="14.25" thickTop="1">
      <c r="A4" s="408" t="s">
        <v>55</v>
      </c>
      <c r="B4" s="409"/>
      <c r="C4" s="406" t="s">
        <v>407</v>
      </c>
      <c r="D4" s="407"/>
      <c r="E4" s="392" t="s">
        <v>56</v>
      </c>
      <c r="F4" s="392"/>
    </row>
    <row r="5" spans="1:6" ht="13.5">
      <c r="A5" s="410"/>
      <c r="B5" s="411"/>
      <c r="C5" s="4" t="s">
        <v>57</v>
      </c>
      <c r="D5" s="101" t="s">
        <v>58</v>
      </c>
      <c r="E5" s="5" t="s">
        <v>57</v>
      </c>
      <c r="F5" s="6" t="s">
        <v>408</v>
      </c>
    </row>
    <row r="6" spans="1:6" ht="13.5">
      <c r="A6" s="412" t="s">
        <v>409</v>
      </c>
      <c r="B6" s="413"/>
      <c r="C6" s="45"/>
      <c r="D6" s="102"/>
      <c r="E6" s="45"/>
      <c r="F6" s="45"/>
    </row>
    <row r="7" spans="1:6" ht="13.5">
      <c r="A7" s="400" t="s">
        <v>59</v>
      </c>
      <c r="B7" s="401"/>
      <c r="C7" s="46">
        <v>2</v>
      </c>
      <c r="D7" s="46">
        <v>150</v>
      </c>
      <c r="E7" s="46">
        <v>1</v>
      </c>
      <c r="F7" s="46">
        <v>100</v>
      </c>
    </row>
    <row r="8" spans="1:6" ht="13.5">
      <c r="A8" s="404" t="s">
        <v>410</v>
      </c>
      <c r="B8" s="405"/>
      <c r="C8" s="46"/>
      <c r="D8" s="46"/>
      <c r="E8" s="46"/>
      <c r="F8" s="46"/>
    </row>
    <row r="9" spans="1:6" ht="13.5">
      <c r="A9" s="400" t="s">
        <v>62</v>
      </c>
      <c r="B9" s="401"/>
      <c r="C9" s="46">
        <v>7</v>
      </c>
      <c r="D9" s="46">
        <v>405</v>
      </c>
      <c r="E9" s="46">
        <v>5</v>
      </c>
      <c r="F9" s="46">
        <v>320</v>
      </c>
    </row>
    <row r="10" spans="1:6" ht="13.5">
      <c r="A10" s="400" t="s">
        <v>411</v>
      </c>
      <c r="B10" s="401"/>
      <c r="C10" s="46">
        <v>2</v>
      </c>
      <c r="D10" s="46">
        <v>134</v>
      </c>
      <c r="E10" s="46">
        <v>30</v>
      </c>
      <c r="F10" s="46">
        <v>1989</v>
      </c>
    </row>
    <row r="11" spans="1:6" ht="13.5">
      <c r="A11" s="400" t="s">
        <v>63</v>
      </c>
      <c r="B11" s="401"/>
      <c r="C11" s="46" t="s">
        <v>412</v>
      </c>
      <c r="D11" s="46" t="s">
        <v>412</v>
      </c>
      <c r="E11" s="46">
        <v>14</v>
      </c>
      <c r="F11" s="46">
        <v>700</v>
      </c>
    </row>
    <row r="12" spans="1:6" ht="13.5">
      <c r="A12" s="400" t="s">
        <v>64</v>
      </c>
      <c r="B12" s="401"/>
      <c r="C12" s="46">
        <v>47</v>
      </c>
      <c r="D12" s="46" t="s">
        <v>412</v>
      </c>
      <c r="E12" s="46">
        <v>3</v>
      </c>
      <c r="F12" s="46" t="s">
        <v>412</v>
      </c>
    </row>
    <row r="13" spans="1:6" ht="13.5">
      <c r="A13" s="400" t="s">
        <v>413</v>
      </c>
      <c r="B13" s="401"/>
      <c r="C13" s="46">
        <v>3</v>
      </c>
      <c r="D13" s="46" t="s">
        <v>412</v>
      </c>
      <c r="E13" s="46" t="s">
        <v>412</v>
      </c>
      <c r="F13" s="46" t="s">
        <v>412</v>
      </c>
    </row>
    <row r="14" spans="1:6" ht="13.5">
      <c r="A14" s="400" t="s">
        <v>414</v>
      </c>
      <c r="B14" s="401"/>
      <c r="C14" s="46">
        <v>4</v>
      </c>
      <c r="D14" s="46" t="s">
        <v>412</v>
      </c>
      <c r="E14" s="46" t="s">
        <v>412</v>
      </c>
      <c r="F14" s="46" t="s">
        <v>412</v>
      </c>
    </row>
    <row r="15" spans="1:6" ht="13.5">
      <c r="A15" s="400" t="s">
        <v>415</v>
      </c>
      <c r="B15" s="401"/>
      <c r="C15" s="46">
        <v>5</v>
      </c>
      <c r="D15" s="46" t="s">
        <v>412</v>
      </c>
      <c r="E15" s="46">
        <v>1</v>
      </c>
      <c r="F15" s="46" t="s">
        <v>412</v>
      </c>
    </row>
    <row r="16" spans="1:6" ht="13.5">
      <c r="A16" s="400" t="s">
        <v>74</v>
      </c>
      <c r="B16" s="402"/>
      <c r="C16" s="46">
        <v>43</v>
      </c>
      <c r="D16" s="46" t="s">
        <v>412</v>
      </c>
      <c r="E16" s="46">
        <v>48</v>
      </c>
      <c r="F16" s="46" t="s">
        <v>412</v>
      </c>
    </row>
    <row r="17" spans="1:6" ht="13.5">
      <c r="A17" s="400" t="s">
        <v>416</v>
      </c>
      <c r="B17" s="402"/>
      <c r="C17" s="46">
        <v>30</v>
      </c>
      <c r="D17" s="46" t="s">
        <v>412</v>
      </c>
      <c r="E17" s="46">
        <v>30</v>
      </c>
      <c r="F17" s="46" t="s">
        <v>412</v>
      </c>
    </row>
    <row r="18" spans="1:6" ht="13.5">
      <c r="A18" s="404" t="s">
        <v>75</v>
      </c>
      <c r="B18" s="405"/>
      <c r="C18" s="46"/>
      <c r="D18" s="46"/>
      <c r="E18" s="46"/>
      <c r="F18" s="46"/>
    </row>
    <row r="19" spans="1:6" ht="13.5">
      <c r="A19" s="400" t="s">
        <v>417</v>
      </c>
      <c r="B19" s="401"/>
      <c r="C19" s="46">
        <v>1</v>
      </c>
      <c r="D19" s="46">
        <v>60</v>
      </c>
      <c r="E19" s="46" t="s">
        <v>412</v>
      </c>
      <c r="F19" s="46" t="s">
        <v>412</v>
      </c>
    </row>
    <row r="20" spans="1:6" ht="13.5">
      <c r="A20" s="400" t="s">
        <v>60</v>
      </c>
      <c r="B20" s="401"/>
      <c r="C20" s="46">
        <v>1</v>
      </c>
      <c r="D20" s="46" t="s">
        <v>412</v>
      </c>
      <c r="E20" s="46" t="s">
        <v>412</v>
      </c>
      <c r="F20" s="46" t="s">
        <v>412</v>
      </c>
    </row>
    <row r="21" spans="1:6" ht="13.5">
      <c r="A21" s="417" t="s">
        <v>418</v>
      </c>
      <c r="B21" s="99" t="s">
        <v>419</v>
      </c>
      <c r="C21" s="393" t="s">
        <v>412</v>
      </c>
      <c r="D21" s="423" t="s">
        <v>412</v>
      </c>
      <c r="E21" s="423">
        <v>2</v>
      </c>
      <c r="F21" s="47">
        <v>38</v>
      </c>
    </row>
    <row r="22" spans="1:6" ht="13.5">
      <c r="A22" s="417"/>
      <c r="B22" s="99" t="s">
        <v>420</v>
      </c>
      <c r="C22" s="393"/>
      <c r="D22" s="423"/>
      <c r="E22" s="423"/>
      <c r="F22" s="47">
        <v>50</v>
      </c>
    </row>
    <row r="23" spans="1:6" ht="13.5">
      <c r="A23" s="417" t="s">
        <v>421</v>
      </c>
      <c r="B23" s="99" t="s">
        <v>422</v>
      </c>
      <c r="C23" s="424">
        <v>1</v>
      </c>
      <c r="D23" s="46">
        <v>15</v>
      </c>
      <c r="E23" s="421" t="s">
        <v>412</v>
      </c>
      <c r="F23" s="421" t="s">
        <v>412</v>
      </c>
    </row>
    <row r="24" spans="1:6" ht="13.5">
      <c r="A24" s="417"/>
      <c r="B24" s="99" t="s">
        <v>420</v>
      </c>
      <c r="C24" s="424"/>
      <c r="D24" s="46">
        <v>50</v>
      </c>
      <c r="E24" s="421"/>
      <c r="F24" s="421"/>
    </row>
    <row r="25" spans="1:6" ht="13.5">
      <c r="A25" s="400" t="s">
        <v>423</v>
      </c>
      <c r="B25" s="401"/>
      <c r="C25" s="46">
        <v>1</v>
      </c>
      <c r="D25" s="46">
        <v>20</v>
      </c>
      <c r="E25" s="46">
        <v>2</v>
      </c>
      <c r="F25" s="46">
        <v>40</v>
      </c>
    </row>
    <row r="26" spans="1:6" ht="13.5">
      <c r="A26" s="400" t="s">
        <v>424</v>
      </c>
      <c r="B26" s="401"/>
      <c r="C26" s="46">
        <v>2</v>
      </c>
      <c r="D26" s="46">
        <v>150</v>
      </c>
      <c r="E26" s="46">
        <v>2</v>
      </c>
      <c r="F26" s="46">
        <v>100</v>
      </c>
    </row>
    <row r="27" spans="1:6" ht="13.5">
      <c r="A27" s="400" t="s">
        <v>425</v>
      </c>
      <c r="B27" s="401"/>
      <c r="C27" s="46">
        <v>1</v>
      </c>
      <c r="D27" s="46" t="s">
        <v>412</v>
      </c>
      <c r="E27" s="46">
        <v>1</v>
      </c>
      <c r="F27" s="46"/>
    </row>
    <row r="28" spans="1:6" ht="13.5">
      <c r="A28" s="400" t="s">
        <v>426</v>
      </c>
      <c r="B28" s="401"/>
      <c r="C28" s="46" t="s">
        <v>412</v>
      </c>
      <c r="D28" s="46" t="s">
        <v>412</v>
      </c>
      <c r="E28" s="46">
        <v>1</v>
      </c>
      <c r="F28" s="46">
        <v>20</v>
      </c>
    </row>
    <row r="29" spans="1:6" ht="13.5">
      <c r="A29" s="400" t="s">
        <v>427</v>
      </c>
      <c r="B29" s="402"/>
      <c r="C29" s="46">
        <v>4</v>
      </c>
      <c r="D29" s="46" t="s">
        <v>412</v>
      </c>
      <c r="E29" s="46">
        <v>1</v>
      </c>
      <c r="F29" s="46" t="s">
        <v>412</v>
      </c>
    </row>
    <row r="30" spans="1:6" ht="13.5">
      <c r="A30" s="419" t="s">
        <v>428</v>
      </c>
      <c r="B30" s="420"/>
      <c r="C30" s="46"/>
      <c r="D30" s="46"/>
      <c r="E30" s="46"/>
      <c r="F30" s="46"/>
    </row>
    <row r="31" spans="1:6" ht="13.5">
      <c r="A31" s="400" t="s">
        <v>428</v>
      </c>
      <c r="B31" s="403"/>
      <c r="C31" s="46">
        <v>1</v>
      </c>
      <c r="D31" s="46">
        <v>5</v>
      </c>
      <c r="E31" s="46" t="s">
        <v>412</v>
      </c>
      <c r="F31" s="46" t="s">
        <v>412</v>
      </c>
    </row>
    <row r="32" spans="1:6" ht="13.5">
      <c r="A32" s="404" t="s">
        <v>429</v>
      </c>
      <c r="B32" s="405"/>
      <c r="C32" s="46"/>
      <c r="D32" s="46"/>
      <c r="E32" s="46"/>
      <c r="F32" s="46"/>
    </row>
    <row r="33" spans="1:6" ht="13.5">
      <c r="A33" s="417" t="s">
        <v>430</v>
      </c>
      <c r="B33" s="99" t="s">
        <v>422</v>
      </c>
      <c r="C33" s="422">
        <v>2</v>
      </c>
      <c r="D33" s="46">
        <v>15</v>
      </c>
      <c r="E33" s="421">
        <v>11</v>
      </c>
      <c r="F33" s="46">
        <v>34</v>
      </c>
    </row>
    <row r="34" spans="1:6" ht="13.5">
      <c r="A34" s="417"/>
      <c r="B34" s="99" t="s">
        <v>431</v>
      </c>
      <c r="C34" s="422"/>
      <c r="D34" s="46">
        <v>150</v>
      </c>
      <c r="E34" s="421"/>
      <c r="F34" s="46">
        <v>680</v>
      </c>
    </row>
    <row r="35" spans="1:6" ht="13.5">
      <c r="A35" s="417" t="s">
        <v>432</v>
      </c>
      <c r="B35" s="99" t="s">
        <v>422</v>
      </c>
      <c r="C35" s="422">
        <v>4</v>
      </c>
      <c r="D35" s="46">
        <v>104</v>
      </c>
      <c r="E35" s="421">
        <v>10</v>
      </c>
      <c r="F35" s="46">
        <v>160</v>
      </c>
    </row>
    <row r="36" spans="1:6" ht="13.5">
      <c r="A36" s="417"/>
      <c r="B36" s="99" t="s">
        <v>431</v>
      </c>
      <c r="C36" s="422"/>
      <c r="D36" s="46">
        <v>90</v>
      </c>
      <c r="E36" s="421"/>
      <c r="F36" s="46">
        <v>150</v>
      </c>
    </row>
    <row r="37" spans="1:6" ht="13.5">
      <c r="A37" s="400" t="s">
        <v>61</v>
      </c>
      <c r="B37" s="401"/>
      <c r="C37" s="46" t="s">
        <v>412</v>
      </c>
      <c r="D37" s="46" t="s">
        <v>412</v>
      </c>
      <c r="E37" s="46">
        <v>1</v>
      </c>
      <c r="F37" s="46">
        <v>20</v>
      </c>
    </row>
    <row r="38" spans="1:6" ht="13.5">
      <c r="A38" s="404" t="s">
        <v>433</v>
      </c>
      <c r="B38" s="405"/>
      <c r="C38" s="46"/>
      <c r="D38" s="46"/>
      <c r="E38" s="46"/>
      <c r="F38" s="46"/>
    </row>
    <row r="39" spans="1:6" ht="13.5">
      <c r="A39" s="400" t="s">
        <v>65</v>
      </c>
      <c r="B39" s="401"/>
      <c r="C39" s="46">
        <v>2</v>
      </c>
      <c r="D39" s="46">
        <v>34</v>
      </c>
      <c r="E39" s="46">
        <v>1</v>
      </c>
      <c r="F39" s="46">
        <v>2</v>
      </c>
    </row>
    <row r="40" spans="1:6" ht="13.5">
      <c r="A40" s="400" t="s">
        <v>66</v>
      </c>
      <c r="B40" s="401"/>
      <c r="C40" s="46" t="s">
        <v>412</v>
      </c>
      <c r="D40" s="46" t="s">
        <v>412</v>
      </c>
      <c r="E40" s="46">
        <v>1</v>
      </c>
      <c r="F40" s="46">
        <v>25</v>
      </c>
    </row>
    <row r="41" spans="1:6" ht="13.5">
      <c r="A41" s="404" t="s">
        <v>434</v>
      </c>
      <c r="B41" s="405"/>
      <c r="C41" s="48">
        <v>1</v>
      </c>
      <c r="D41" s="46">
        <v>18</v>
      </c>
      <c r="E41" s="46">
        <v>1</v>
      </c>
      <c r="F41" s="46">
        <v>20</v>
      </c>
    </row>
    <row r="42" spans="1:6" ht="13.5">
      <c r="A42" s="400" t="s">
        <v>435</v>
      </c>
      <c r="B42" s="401"/>
      <c r="C42" s="48">
        <v>147</v>
      </c>
      <c r="D42" s="46">
        <v>12860</v>
      </c>
      <c r="E42" s="46">
        <v>92</v>
      </c>
      <c r="F42" s="46">
        <v>7231</v>
      </c>
    </row>
    <row r="43" spans="1:6" ht="13.5">
      <c r="A43" s="400" t="s">
        <v>436</v>
      </c>
      <c r="B43" s="401"/>
      <c r="C43" s="46">
        <v>1</v>
      </c>
      <c r="D43" s="46">
        <v>75</v>
      </c>
      <c r="E43" s="46">
        <v>3</v>
      </c>
      <c r="F43" s="48">
        <v>151</v>
      </c>
    </row>
    <row r="44" spans="1:6" ht="13.5">
      <c r="A44" s="400" t="s">
        <v>437</v>
      </c>
      <c r="B44" s="401"/>
      <c r="C44" s="46">
        <v>1</v>
      </c>
      <c r="D44" s="46">
        <v>70</v>
      </c>
      <c r="E44" s="46">
        <v>1</v>
      </c>
      <c r="F44" s="46">
        <v>40</v>
      </c>
    </row>
    <row r="45" spans="1:6" ht="13.5">
      <c r="A45" s="400" t="s">
        <v>438</v>
      </c>
      <c r="B45" s="401"/>
      <c r="C45" s="46" t="s">
        <v>412</v>
      </c>
      <c r="D45" s="46" t="s">
        <v>412</v>
      </c>
      <c r="E45" s="46">
        <v>2</v>
      </c>
      <c r="F45" s="46">
        <v>63</v>
      </c>
    </row>
    <row r="46" spans="1:6" ht="13.5">
      <c r="A46" s="417" t="s">
        <v>439</v>
      </c>
      <c r="B46" s="49" t="s">
        <v>67</v>
      </c>
      <c r="C46" s="424">
        <v>1</v>
      </c>
      <c r="D46" s="18">
        <v>60</v>
      </c>
      <c r="E46" s="421" t="s">
        <v>412</v>
      </c>
      <c r="F46" s="421" t="s">
        <v>412</v>
      </c>
    </row>
    <row r="47" spans="1:6" ht="13.5">
      <c r="A47" s="417"/>
      <c r="B47" s="49" t="s">
        <v>440</v>
      </c>
      <c r="C47" s="424"/>
      <c r="D47" s="18">
        <v>50</v>
      </c>
      <c r="E47" s="421"/>
      <c r="F47" s="421"/>
    </row>
    <row r="48" spans="1:6" ht="21">
      <c r="A48" s="418"/>
      <c r="B48" s="100" t="s">
        <v>441</v>
      </c>
      <c r="C48" s="424"/>
      <c r="D48" s="18" t="s">
        <v>551</v>
      </c>
      <c r="E48" s="421"/>
      <c r="F48" s="421"/>
    </row>
    <row r="49" spans="1:6" ht="13.5">
      <c r="A49" s="400" t="s">
        <v>442</v>
      </c>
      <c r="B49" s="401"/>
      <c r="C49" s="46">
        <v>2</v>
      </c>
      <c r="D49" s="46">
        <v>160</v>
      </c>
      <c r="E49" s="46" t="s">
        <v>552</v>
      </c>
      <c r="F49" s="46" t="s">
        <v>552</v>
      </c>
    </row>
    <row r="50" spans="1:6" ht="13.5">
      <c r="A50" s="400" t="s">
        <v>443</v>
      </c>
      <c r="B50" s="403"/>
      <c r="C50" s="46">
        <v>1</v>
      </c>
      <c r="D50" s="46">
        <v>40</v>
      </c>
      <c r="E50" s="46" t="s">
        <v>552</v>
      </c>
      <c r="F50" s="46" t="s">
        <v>552</v>
      </c>
    </row>
    <row r="51" spans="1:6" ht="13.5">
      <c r="A51" s="400" t="s">
        <v>76</v>
      </c>
      <c r="B51" s="401"/>
      <c r="C51" s="46">
        <v>42</v>
      </c>
      <c r="D51" s="46" t="s">
        <v>552</v>
      </c>
      <c r="E51" s="46" t="s">
        <v>552</v>
      </c>
      <c r="F51" s="46" t="s">
        <v>552</v>
      </c>
    </row>
    <row r="52" spans="1:6" ht="13.5">
      <c r="A52" s="400" t="s">
        <v>444</v>
      </c>
      <c r="B52" s="401"/>
      <c r="C52" s="46">
        <v>9</v>
      </c>
      <c r="D52" s="46" t="s">
        <v>552</v>
      </c>
      <c r="E52" s="46" t="s">
        <v>552</v>
      </c>
      <c r="F52" s="46" t="s">
        <v>552</v>
      </c>
    </row>
    <row r="53" spans="1:6" ht="13.5">
      <c r="A53" s="400" t="s">
        <v>445</v>
      </c>
      <c r="B53" s="401"/>
      <c r="C53" s="46">
        <v>15</v>
      </c>
      <c r="D53" s="46">
        <v>630</v>
      </c>
      <c r="E53" s="46" t="s">
        <v>552</v>
      </c>
      <c r="F53" s="46" t="s">
        <v>552</v>
      </c>
    </row>
    <row r="54" spans="1:6" ht="13.5">
      <c r="A54" s="404" t="s">
        <v>77</v>
      </c>
      <c r="B54" s="416"/>
      <c r="C54" s="46"/>
      <c r="D54" s="46"/>
      <c r="E54" s="46"/>
      <c r="F54" s="46"/>
    </row>
    <row r="55" spans="1:6" ht="13.5">
      <c r="A55" s="400" t="s">
        <v>77</v>
      </c>
      <c r="B55" s="403"/>
      <c r="C55" s="46" t="s">
        <v>552</v>
      </c>
      <c r="D55" s="46" t="s">
        <v>552</v>
      </c>
      <c r="E55" s="46">
        <v>1</v>
      </c>
      <c r="F55" s="46" t="s">
        <v>552</v>
      </c>
    </row>
    <row r="56" spans="1:6" ht="13.5">
      <c r="A56" s="404" t="s">
        <v>78</v>
      </c>
      <c r="B56" s="416"/>
      <c r="C56" s="46"/>
      <c r="D56" s="46"/>
      <c r="E56" s="46"/>
      <c r="F56" s="46"/>
    </row>
    <row r="57" spans="1:6" ht="13.5">
      <c r="A57" s="400" t="s">
        <v>78</v>
      </c>
      <c r="B57" s="403"/>
      <c r="C57" s="46">
        <v>1</v>
      </c>
      <c r="D57" s="46" t="s">
        <v>552</v>
      </c>
      <c r="E57" s="46" t="s">
        <v>552</v>
      </c>
      <c r="F57" s="46" t="s">
        <v>552</v>
      </c>
    </row>
    <row r="58" spans="1:6" ht="13.5">
      <c r="A58" s="404" t="s">
        <v>446</v>
      </c>
      <c r="B58" s="405"/>
      <c r="C58" s="46"/>
      <c r="D58" s="46"/>
      <c r="E58" s="46"/>
      <c r="F58" s="46"/>
    </row>
    <row r="59" spans="1:6" ht="13.5">
      <c r="A59" s="400" t="s">
        <v>68</v>
      </c>
      <c r="B59" s="401"/>
      <c r="C59" s="46" t="s">
        <v>552</v>
      </c>
      <c r="D59" s="46" t="s">
        <v>552</v>
      </c>
      <c r="E59" s="46">
        <v>2</v>
      </c>
      <c r="F59" s="46">
        <v>40</v>
      </c>
    </row>
    <row r="60" spans="1:6" ht="13.5">
      <c r="A60" s="414" t="s">
        <v>447</v>
      </c>
      <c r="B60" s="415"/>
      <c r="C60" s="50">
        <v>1</v>
      </c>
      <c r="D60" s="50">
        <v>20</v>
      </c>
      <c r="E60" s="50">
        <v>2</v>
      </c>
      <c r="F60" s="50">
        <v>40</v>
      </c>
    </row>
    <row r="61" spans="4:6" ht="13.5">
      <c r="D61" s="103" t="s">
        <v>448</v>
      </c>
      <c r="F61" s="8"/>
    </row>
    <row r="62" ht="13.5">
      <c r="F62" s="8"/>
    </row>
  </sheetData>
  <mergeCells count="65">
    <mergeCell ref="E21:E22"/>
    <mergeCell ref="C23:C24"/>
    <mergeCell ref="C46:C48"/>
    <mergeCell ref="E4:F4"/>
    <mergeCell ref="C21:C22"/>
    <mergeCell ref="D21:D22"/>
    <mergeCell ref="E46:E48"/>
    <mergeCell ref="F46:F48"/>
    <mergeCell ref="E23:E24"/>
    <mergeCell ref="F23:F24"/>
    <mergeCell ref="A21:A22"/>
    <mergeCell ref="A23:A24"/>
    <mergeCell ref="A19:B19"/>
    <mergeCell ref="A20:B20"/>
    <mergeCell ref="A18:B18"/>
    <mergeCell ref="A8:B8"/>
    <mergeCell ref="A9:B9"/>
    <mergeCell ref="A10:B10"/>
    <mergeCell ref="A11:B11"/>
    <mergeCell ref="A13:B13"/>
    <mergeCell ref="A12:B12"/>
    <mergeCell ref="A17:B17"/>
    <mergeCell ref="A32:B32"/>
    <mergeCell ref="A35:A36"/>
    <mergeCell ref="A37:B37"/>
    <mergeCell ref="E33:E34"/>
    <mergeCell ref="C33:C34"/>
    <mergeCell ref="C35:C36"/>
    <mergeCell ref="E35:E36"/>
    <mergeCell ref="A51:B51"/>
    <mergeCell ref="A42:B42"/>
    <mergeCell ref="A46:A48"/>
    <mergeCell ref="A26:B26"/>
    <mergeCell ref="A27:B27"/>
    <mergeCell ref="A28:B28"/>
    <mergeCell ref="A40:B40"/>
    <mergeCell ref="A30:B30"/>
    <mergeCell ref="A33:A34"/>
    <mergeCell ref="A31:B31"/>
    <mergeCell ref="A60:B60"/>
    <mergeCell ref="A52:B52"/>
    <mergeCell ref="A53:B53"/>
    <mergeCell ref="A54:B54"/>
    <mergeCell ref="A56:B56"/>
    <mergeCell ref="A55:B55"/>
    <mergeCell ref="A57:B57"/>
    <mergeCell ref="A58:B58"/>
    <mergeCell ref="A59:B59"/>
    <mergeCell ref="C4:D4"/>
    <mergeCell ref="A14:B14"/>
    <mergeCell ref="A15:B15"/>
    <mergeCell ref="A16:B16"/>
    <mergeCell ref="A4:B5"/>
    <mergeCell ref="A6:B6"/>
    <mergeCell ref="A7:B7"/>
    <mergeCell ref="A25:B25"/>
    <mergeCell ref="A29:B29"/>
    <mergeCell ref="A50:B50"/>
    <mergeCell ref="A43:B43"/>
    <mergeCell ref="A44:B44"/>
    <mergeCell ref="A45:B45"/>
    <mergeCell ref="A38:B38"/>
    <mergeCell ref="A39:B39"/>
    <mergeCell ref="A49:B49"/>
    <mergeCell ref="A41:B41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11" width="8.00390625" style="2" customWidth="1"/>
    <col min="12" max="16384" width="9.00390625" style="2" customWidth="1"/>
  </cols>
  <sheetData>
    <row r="1" ht="13.5">
      <c r="A1" s="398" t="s">
        <v>664</v>
      </c>
    </row>
    <row r="2" ht="13.5">
      <c r="A2" s="3" t="s">
        <v>615</v>
      </c>
    </row>
    <row r="3" ht="14.25" thickBot="1">
      <c r="J3" s="2" t="s">
        <v>6</v>
      </c>
    </row>
    <row r="4" spans="1:11" ht="14.25" thickTop="1">
      <c r="A4" s="426" t="s">
        <v>7</v>
      </c>
      <c r="B4" s="447" t="s">
        <v>8</v>
      </c>
      <c r="C4" s="447" t="s">
        <v>69</v>
      </c>
      <c r="D4" s="358" t="s">
        <v>9</v>
      </c>
      <c r="E4" s="358"/>
      <c r="F4" s="358"/>
      <c r="G4" s="358"/>
      <c r="H4" s="358" t="s">
        <v>70</v>
      </c>
      <c r="I4" s="358"/>
      <c r="J4" s="358"/>
      <c r="K4" s="428"/>
    </row>
    <row r="5" spans="1:11" ht="13.5">
      <c r="A5" s="427"/>
      <c r="B5" s="430"/>
      <c r="C5" s="430"/>
      <c r="D5" s="430" t="s">
        <v>10</v>
      </c>
      <c r="E5" s="430"/>
      <c r="F5" s="430" t="s">
        <v>11</v>
      </c>
      <c r="G5" s="430"/>
      <c r="H5" s="430" t="s">
        <v>10</v>
      </c>
      <c r="I5" s="430"/>
      <c r="J5" s="430" t="s">
        <v>11</v>
      </c>
      <c r="K5" s="467"/>
    </row>
    <row r="6" spans="1:11" ht="13.5">
      <c r="A6" s="427"/>
      <c r="B6" s="430"/>
      <c r="C6" s="430"/>
      <c r="D6" s="5" t="s">
        <v>71</v>
      </c>
      <c r="E6" s="5" t="s">
        <v>72</v>
      </c>
      <c r="F6" s="5" t="s">
        <v>71</v>
      </c>
      <c r="G6" s="5" t="s">
        <v>72</v>
      </c>
      <c r="H6" s="5" t="s">
        <v>71</v>
      </c>
      <c r="I6" s="5" t="s">
        <v>72</v>
      </c>
      <c r="J6" s="5" t="s">
        <v>71</v>
      </c>
      <c r="K6" s="6" t="s">
        <v>72</v>
      </c>
    </row>
    <row r="7" spans="1:11" ht="14.25" customHeight="1">
      <c r="A7" s="67" t="s">
        <v>616</v>
      </c>
      <c r="B7" s="18" t="s">
        <v>464</v>
      </c>
      <c r="C7" s="18">
        <v>4</v>
      </c>
      <c r="D7" s="18">
        <v>276</v>
      </c>
      <c r="E7" s="18">
        <v>13957</v>
      </c>
      <c r="F7" s="18">
        <v>86</v>
      </c>
      <c r="G7" s="18">
        <v>597</v>
      </c>
      <c r="H7" s="18" t="s">
        <v>464</v>
      </c>
      <c r="I7" s="18" t="s">
        <v>464</v>
      </c>
      <c r="J7" s="18" t="s">
        <v>494</v>
      </c>
      <c r="K7" s="18" t="s">
        <v>494</v>
      </c>
    </row>
    <row r="8" spans="1:11" ht="14.25" customHeight="1">
      <c r="A8" s="67">
        <v>9</v>
      </c>
      <c r="B8" s="18" t="s">
        <v>464</v>
      </c>
      <c r="C8" s="18">
        <v>2</v>
      </c>
      <c r="D8" s="18">
        <v>69</v>
      </c>
      <c r="E8" s="18">
        <v>1248</v>
      </c>
      <c r="F8" s="18">
        <v>3</v>
      </c>
      <c r="G8" s="18">
        <v>23</v>
      </c>
      <c r="H8" s="18" t="s">
        <v>464</v>
      </c>
      <c r="I8" s="18" t="s">
        <v>464</v>
      </c>
      <c r="J8" s="18" t="s">
        <v>494</v>
      </c>
      <c r="K8" s="18" t="s">
        <v>494</v>
      </c>
    </row>
    <row r="9" spans="1:11" ht="14.25" customHeight="1">
      <c r="A9" s="67">
        <v>10</v>
      </c>
      <c r="B9" s="18" t="s">
        <v>464</v>
      </c>
      <c r="C9" s="18">
        <v>2</v>
      </c>
      <c r="D9" s="18">
        <v>30</v>
      </c>
      <c r="E9" s="18">
        <v>479</v>
      </c>
      <c r="F9" s="18">
        <v>6</v>
      </c>
      <c r="G9" s="18">
        <v>443</v>
      </c>
      <c r="H9" s="18" t="s">
        <v>464</v>
      </c>
      <c r="I9" s="18" t="s">
        <v>464</v>
      </c>
      <c r="J9" s="18" t="s">
        <v>464</v>
      </c>
      <c r="K9" s="18" t="s">
        <v>464</v>
      </c>
    </row>
    <row r="10" spans="1:11" ht="14.25" customHeight="1">
      <c r="A10" s="67">
        <v>11</v>
      </c>
      <c r="B10" s="18" t="s">
        <v>464</v>
      </c>
      <c r="C10" s="18">
        <v>2</v>
      </c>
      <c r="D10" s="18">
        <v>164</v>
      </c>
      <c r="E10" s="18">
        <v>1714</v>
      </c>
      <c r="F10" s="18">
        <v>5</v>
      </c>
      <c r="G10" s="18">
        <v>44</v>
      </c>
      <c r="H10" s="18" t="s">
        <v>464</v>
      </c>
      <c r="I10" s="18" t="s">
        <v>464</v>
      </c>
      <c r="J10" s="18" t="s">
        <v>464</v>
      </c>
      <c r="K10" s="18" t="s">
        <v>464</v>
      </c>
    </row>
    <row r="11" spans="1:11" s="106" customFormat="1" ht="14.25" customHeight="1">
      <c r="A11" s="126">
        <v>12</v>
      </c>
      <c r="B11" s="127" t="s">
        <v>619</v>
      </c>
      <c r="C11" s="128">
        <v>2</v>
      </c>
      <c r="D11" s="129">
        <v>186</v>
      </c>
      <c r="E11" s="129">
        <v>1972</v>
      </c>
      <c r="F11" s="129">
        <v>13</v>
      </c>
      <c r="G11" s="129">
        <v>64</v>
      </c>
      <c r="H11" s="121" t="s">
        <v>619</v>
      </c>
      <c r="I11" s="121" t="s">
        <v>464</v>
      </c>
      <c r="J11" s="121" t="s">
        <v>464</v>
      </c>
      <c r="K11" s="121" t="s">
        <v>464</v>
      </c>
    </row>
    <row r="12" spans="1:11" ht="14.25" customHeight="1">
      <c r="A12" s="75"/>
      <c r="B12" s="68"/>
      <c r="C12" s="18"/>
      <c r="D12" s="18"/>
      <c r="E12" s="18"/>
      <c r="F12" s="18"/>
      <c r="G12" s="18" t="s">
        <v>620</v>
      </c>
      <c r="H12" s="18"/>
      <c r="I12" s="18"/>
      <c r="J12" s="18"/>
      <c r="K12" s="18"/>
    </row>
    <row r="13" spans="1:11" ht="14.25" customHeight="1">
      <c r="A13" s="315" t="s">
        <v>617</v>
      </c>
      <c r="B13" s="51" t="s">
        <v>619</v>
      </c>
      <c r="C13" s="18">
        <v>2</v>
      </c>
      <c r="D13" s="18">
        <v>20</v>
      </c>
      <c r="E13" s="18">
        <v>189</v>
      </c>
      <c r="F13" s="18" t="s">
        <v>619</v>
      </c>
      <c r="G13" s="18" t="s">
        <v>619</v>
      </c>
      <c r="H13" s="18" t="s">
        <v>464</v>
      </c>
      <c r="I13" s="18" t="s">
        <v>464</v>
      </c>
      <c r="J13" s="18" t="s">
        <v>464</v>
      </c>
      <c r="K13" s="18" t="s">
        <v>464</v>
      </c>
    </row>
    <row r="14" spans="1:11" ht="14.25" customHeight="1">
      <c r="A14" s="75">
        <v>5</v>
      </c>
      <c r="B14" s="51" t="s">
        <v>619</v>
      </c>
      <c r="C14" s="18">
        <v>2</v>
      </c>
      <c r="D14" s="18">
        <v>21</v>
      </c>
      <c r="E14" s="18">
        <v>175</v>
      </c>
      <c r="F14" s="18" t="s">
        <v>619</v>
      </c>
      <c r="G14" s="18" t="s">
        <v>619</v>
      </c>
      <c r="H14" s="18" t="s">
        <v>464</v>
      </c>
      <c r="I14" s="18" t="s">
        <v>464</v>
      </c>
      <c r="J14" s="18" t="s">
        <v>464</v>
      </c>
      <c r="K14" s="18" t="s">
        <v>464</v>
      </c>
    </row>
    <row r="15" spans="1:11" ht="14.25" customHeight="1">
      <c r="A15" s="75">
        <v>6</v>
      </c>
      <c r="B15" s="51" t="s">
        <v>619</v>
      </c>
      <c r="C15" s="18">
        <v>2</v>
      </c>
      <c r="D15" s="18">
        <v>33</v>
      </c>
      <c r="E15" s="18">
        <v>309</v>
      </c>
      <c r="F15" s="18">
        <v>1</v>
      </c>
      <c r="G15" s="18">
        <v>1</v>
      </c>
      <c r="H15" s="18" t="s">
        <v>464</v>
      </c>
      <c r="I15" s="18" t="s">
        <v>464</v>
      </c>
      <c r="J15" s="18" t="s">
        <v>464</v>
      </c>
      <c r="K15" s="18" t="s">
        <v>464</v>
      </c>
    </row>
    <row r="16" spans="1:11" ht="14.25" customHeight="1">
      <c r="A16" s="75">
        <v>7</v>
      </c>
      <c r="B16" s="51" t="s">
        <v>619</v>
      </c>
      <c r="C16" s="18">
        <v>2</v>
      </c>
      <c r="D16" s="18">
        <v>14</v>
      </c>
      <c r="E16" s="18">
        <v>290</v>
      </c>
      <c r="F16" s="18">
        <v>3</v>
      </c>
      <c r="G16" s="18">
        <v>27</v>
      </c>
      <c r="H16" s="18" t="s">
        <v>464</v>
      </c>
      <c r="I16" s="18" t="s">
        <v>464</v>
      </c>
      <c r="J16" s="18" t="s">
        <v>464</v>
      </c>
      <c r="K16" s="18" t="s">
        <v>464</v>
      </c>
    </row>
    <row r="17" spans="1:11" ht="14.25" customHeight="1">
      <c r="A17" s="75">
        <v>8</v>
      </c>
      <c r="B17" s="51" t="s">
        <v>619</v>
      </c>
      <c r="C17" s="18">
        <v>2</v>
      </c>
      <c r="D17" s="18">
        <v>26</v>
      </c>
      <c r="E17" s="18">
        <v>401</v>
      </c>
      <c r="F17" s="18">
        <v>2</v>
      </c>
      <c r="G17" s="18">
        <v>6</v>
      </c>
      <c r="H17" s="18" t="s">
        <v>464</v>
      </c>
      <c r="I17" s="18" t="s">
        <v>464</v>
      </c>
      <c r="J17" s="18" t="s">
        <v>464</v>
      </c>
      <c r="K17" s="18" t="s">
        <v>464</v>
      </c>
    </row>
    <row r="18" spans="1:11" ht="14.25" customHeight="1">
      <c r="A18" s="75">
        <v>9</v>
      </c>
      <c r="B18" s="51" t="s">
        <v>619</v>
      </c>
      <c r="C18" s="18">
        <v>2</v>
      </c>
      <c r="D18" s="18">
        <v>20</v>
      </c>
      <c r="E18" s="18">
        <v>165</v>
      </c>
      <c r="F18" s="18">
        <v>1</v>
      </c>
      <c r="G18" s="18">
        <v>7</v>
      </c>
      <c r="H18" s="18" t="s">
        <v>464</v>
      </c>
      <c r="I18" s="18" t="s">
        <v>464</v>
      </c>
      <c r="J18" s="18" t="s">
        <v>464</v>
      </c>
      <c r="K18" s="18" t="s">
        <v>464</v>
      </c>
    </row>
    <row r="19" spans="1:11" ht="14.25" customHeight="1">
      <c r="A19" s="75">
        <v>10</v>
      </c>
      <c r="B19" s="51" t="s">
        <v>619</v>
      </c>
      <c r="C19" s="18">
        <v>2</v>
      </c>
      <c r="D19" s="18">
        <v>14</v>
      </c>
      <c r="E19" s="18">
        <v>94</v>
      </c>
      <c r="F19" s="18">
        <v>2</v>
      </c>
      <c r="G19" s="18">
        <v>7</v>
      </c>
      <c r="H19" s="18" t="s">
        <v>464</v>
      </c>
      <c r="I19" s="18" t="s">
        <v>464</v>
      </c>
      <c r="J19" s="18" t="s">
        <v>464</v>
      </c>
      <c r="K19" s="18" t="s">
        <v>464</v>
      </c>
    </row>
    <row r="20" spans="1:11" ht="14.25" customHeight="1">
      <c r="A20" s="75">
        <v>11</v>
      </c>
      <c r="B20" s="51" t="s">
        <v>619</v>
      </c>
      <c r="C20" s="18">
        <v>2</v>
      </c>
      <c r="D20" s="18">
        <v>14</v>
      </c>
      <c r="E20" s="18">
        <v>201</v>
      </c>
      <c r="F20" s="18">
        <v>1</v>
      </c>
      <c r="G20" s="18">
        <v>1</v>
      </c>
      <c r="H20" s="18" t="s">
        <v>464</v>
      </c>
      <c r="I20" s="18" t="s">
        <v>464</v>
      </c>
      <c r="J20" s="18" t="s">
        <v>464</v>
      </c>
      <c r="K20" s="18" t="s">
        <v>464</v>
      </c>
    </row>
    <row r="21" spans="1:11" ht="14.25" customHeight="1">
      <c r="A21" s="75">
        <v>12</v>
      </c>
      <c r="B21" s="51" t="s">
        <v>619</v>
      </c>
      <c r="C21" s="18">
        <v>2</v>
      </c>
      <c r="D21" s="18">
        <v>11</v>
      </c>
      <c r="E21" s="18">
        <v>55</v>
      </c>
      <c r="F21" s="18">
        <v>1</v>
      </c>
      <c r="G21" s="18">
        <v>3</v>
      </c>
      <c r="H21" s="18" t="s">
        <v>464</v>
      </c>
      <c r="I21" s="18" t="s">
        <v>464</v>
      </c>
      <c r="J21" s="18" t="s">
        <v>464</v>
      </c>
      <c r="K21" s="18" t="s">
        <v>464</v>
      </c>
    </row>
    <row r="22" spans="1:11" ht="14.25" customHeight="1">
      <c r="A22" s="315" t="s">
        <v>618</v>
      </c>
      <c r="B22" s="51" t="s">
        <v>619</v>
      </c>
      <c r="C22" s="18">
        <v>2</v>
      </c>
      <c r="D22" s="18">
        <v>8</v>
      </c>
      <c r="E22" s="18">
        <v>60</v>
      </c>
      <c r="F22" s="18">
        <v>1</v>
      </c>
      <c r="G22" s="18">
        <v>6</v>
      </c>
      <c r="H22" s="18" t="s">
        <v>464</v>
      </c>
      <c r="I22" s="18" t="s">
        <v>464</v>
      </c>
      <c r="J22" s="18" t="s">
        <v>464</v>
      </c>
      <c r="K22" s="18" t="s">
        <v>464</v>
      </c>
    </row>
    <row r="23" spans="1:11" ht="14.25" customHeight="1">
      <c r="A23" s="75">
        <v>2</v>
      </c>
      <c r="B23" s="51" t="s">
        <v>619</v>
      </c>
      <c r="C23" s="18">
        <v>2</v>
      </c>
      <c r="D23" s="18">
        <v>1</v>
      </c>
      <c r="E23" s="18">
        <v>9</v>
      </c>
      <c r="F23" s="18" t="s">
        <v>619</v>
      </c>
      <c r="G23" s="18" t="s">
        <v>619</v>
      </c>
      <c r="H23" s="18" t="s">
        <v>464</v>
      </c>
      <c r="I23" s="18" t="s">
        <v>464</v>
      </c>
      <c r="J23" s="18" t="s">
        <v>464</v>
      </c>
      <c r="K23" s="18" t="s">
        <v>464</v>
      </c>
    </row>
    <row r="24" spans="1:11" ht="14.25" customHeight="1">
      <c r="A24" s="76">
        <v>3</v>
      </c>
      <c r="B24" s="81" t="s">
        <v>619</v>
      </c>
      <c r="C24" s="15">
        <v>2</v>
      </c>
      <c r="D24" s="15">
        <v>4</v>
      </c>
      <c r="E24" s="15">
        <v>24</v>
      </c>
      <c r="F24" s="15">
        <v>1</v>
      </c>
      <c r="G24" s="15">
        <v>6</v>
      </c>
      <c r="H24" s="15" t="s">
        <v>464</v>
      </c>
      <c r="I24" s="15" t="s">
        <v>464</v>
      </c>
      <c r="J24" s="15" t="s">
        <v>464</v>
      </c>
      <c r="K24" s="15" t="s">
        <v>464</v>
      </c>
    </row>
    <row r="25" ht="13.5">
      <c r="H25" s="103" t="s">
        <v>368</v>
      </c>
    </row>
  </sheetData>
  <mergeCells count="9">
    <mergeCell ref="A4:A6"/>
    <mergeCell ref="B4:B6"/>
    <mergeCell ref="C4:C6"/>
    <mergeCell ref="D5:E5"/>
    <mergeCell ref="F5:G5"/>
    <mergeCell ref="H5:I5"/>
    <mergeCell ref="J5:K5"/>
    <mergeCell ref="D4:G4"/>
    <mergeCell ref="H4:K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E296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79" width="28.50390625" style="2" customWidth="1"/>
    <col min="80" max="16384" width="9.00390625" style="2" customWidth="1"/>
  </cols>
  <sheetData>
    <row r="1" ht="13.5">
      <c r="A1" s="398" t="s">
        <v>664</v>
      </c>
    </row>
    <row r="2" ht="13.5">
      <c r="A2" s="3" t="s">
        <v>621</v>
      </c>
    </row>
    <row r="3" ht="13.5">
      <c r="A3" s="2" t="s">
        <v>185</v>
      </c>
    </row>
    <row r="4" ht="14.25" thickBot="1">
      <c r="M4" s="2" t="s">
        <v>186</v>
      </c>
    </row>
    <row r="5" spans="1:33" ht="13.5" customHeight="1" thickTop="1">
      <c r="A5" s="497" t="s">
        <v>204</v>
      </c>
      <c r="B5" s="480" t="s">
        <v>187</v>
      </c>
      <c r="C5" s="500" t="s">
        <v>205</v>
      </c>
      <c r="D5" s="491" t="s">
        <v>188</v>
      </c>
      <c r="E5" s="492"/>
      <c r="F5" s="485" t="s">
        <v>189</v>
      </c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</row>
    <row r="6" spans="1:33" ht="13.5">
      <c r="A6" s="498"/>
      <c r="B6" s="481"/>
      <c r="C6" s="501"/>
      <c r="D6" s="493"/>
      <c r="E6" s="494"/>
      <c r="F6" s="494" t="s">
        <v>206</v>
      </c>
      <c r="G6" s="496"/>
      <c r="H6" s="487" t="s">
        <v>207</v>
      </c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9"/>
      <c r="Z6" s="483" t="s">
        <v>208</v>
      </c>
      <c r="AA6" s="510"/>
      <c r="AB6" s="510"/>
      <c r="AC6" s="510"/>
      <c r="AD6" s="510"/>
      <c r="AE6" s="510"/>
      <c r="AF6" s="510"/>
      <c r="AG6" s="510"/>
    </row>
    <row r="7" spans="1:33" ht="13.5">
      <c r="A7" s="498"/>
      <c r="B7" s="481"/>
      <c r="C7" s="501"/>
      <c r="D7" s="495" t="s">
        <v>209</v>
      </c>
      <c r="E7" s="495" t="s">
        <v>190</v>
      </c>
      <c r="F7" s="489"/>
      <c r="G7" s="495"/>
      <c r="H7" s="487" t="s">
        <v>191</v>
      </c>
      <c r="I7" s="489"/>
      <c r="J7" s="495" t="s">
        <v>192</v>
      </c>
      <c r="K7" s="495"/>
      <c r="L7" s="495" t="s">
        <v>194</v>
      </c>
      <c r="M7" s="495"/>
      <c r="N7" s="495" t="s">
        <v>195</v>
      </c>
      <c r="O7" s="487"/>
      <c r="P7" s="483" t="s">
        <v>210</v>
      </c>
      <c r="Q7" s="484"/>
      <c r="R7" s="490" t="s">
        <v>196</v>
      </c>
      <c r="S7" s="490"/>
      <c r="T7" s="490" t="s">
        <v>197</v>
      </c>
      <c r="U7" s="490"/>
      <c r="V7" s="490" t="s">
        <v>198</v>
      </c>
      <c r="W7" s="490"/>
      <c r="X7" s="483" t="s">
        <v>215</v>
      </c>
      <c r="Y7" s="484"/>
      <c r="Z7" s="490" t="s">
        <v>211</v>
      </c>
      <c r="AA7" s="490"/>
      <c r="AB7" s="490" t="s">
        <v>199</v>
      </c>
      <c r="AC7" s="490"/>
      <c r="AD7" s="490" t="s">
        <v>200</v>
      </c>
      <c r="AE7" s="490"/>
      <c r="AF7" s="490" t="s">
        <v>201</v>
      </c>
      <c r="AG7" s="483"/>
    </row>
    <row r="8" spans="1:33" ht="13.5">
      <c r="A8" s="499"/>
      <c r="B8" s="482"/>
      <c r="C8" s="502"/>
      <c r="D8" s="495"/>
      <c r="E8" s="495"/>
      <c r="F8" s="21" t="s">
        <v>212</v>
      </c>
      <c r="G8" s="9" t="s">
        <v>202</v>
      </c>
      <c r="H8" s="20" t="s">
        <v>203</v>
      </c>
      <c r="I8" s="21" t="s">
        <v>202</v>
      </c>
      <c r="J8" s="9" t="s">
        <v>203</v>
      </c>
      <c r="K8" s="9" t="s">
        <v>202</v>
      </c>
      <c r="L8" s="9" t="s">
        <v>203</v>
      </c>
      <c r="M8" s="9" t="s">
        <v>202</v>
      </c>
      <c r="N8" s="9" t="s">
        <v>203</v>
      </c>
      <c r="O8" s="20" t="s">
        <v>202</v>
      </c>
      <c r="P8" s="145" t="s">
        <v>213</v>
      </c>
      <c r="Q8" s="25" t="s">
        <v>202</v>
      </c>
      <c r="R8" s="25" t="s">
        <v>203</v>
      </c>
      <c r="S8" s="25" t="s">
        <v>202</v>
      </c>
      <c r="T8" s="25" t="s">
        <v>203</v>
      </c>
      <c r="U8" s="25" t="s">
        <v>202</v>
      </c>
      <c r="V8" s="25" t="s">
        <v>203</v>
      </c>
      <c r="W8" s="25" t="s">
        <v>202</v>
      </c>
      <c r="X8" s="24" t="s">
        <v>203</v>
      </c>
      <c r="Y8" s="144" t="s">
        <v>202</v>
      </c>
      <c r="Z8" s="25" t="s">
        <v>203</v>
      </c>
      <c r="AA8" s="25" t="s">
        <v>202</v>
      </c>
      <c r="AB8" s="25" t="s">
        <v>203</v>
      </c>
      <c r="AC8" s="25" t="s">
        <v>202</v>
      </c>
      <c r="AD8" s="25" t="s">
        <v>203</v>
      </c>
      <c r="AE8" s="25" t="s">
        <v>202</v>
      </c>
      <c r="AF8" s="25" t="s">
        <v>203</v>
      </c>
      <c r="AG8" s="24" t="s">
        <v>202</v>
      </c>
    </row>
    <row r="9" spans="1:33" ht="13.5">
      <c r="A9" s="70" t="s">
        <v>610</v>
      </c>
      <c r="B9" s="316">
        <v>66</v>
      </c>
      <c r="C9" s="316">
        <v>336703</v>
      </c>
      <c r="D9" s="316">
        <v>24601479</v>
      </c>
      <c r="E9" s="316">
        <v>23257109</v>
      </c>
      <c r="F9" s="316">
        <v>2193942</v>
      </c>
      <c r="G9" s="316">
        <v>48618674</v>
      </c>
      <c r="H9" s="316">
        <v>51722</v>
      </c>
      <c r="I9" s="316">
        <v>17745479</v>
      </c>
      <c r="J9" s="316">
        <v>1433683</v>
      </c>
      <c r="K9" s="316">
        <v>19708044</v>
      </c>
      <c r="L9" s="316">
        <v>282435</v>
      </c>
      <c r="M9" s="316">
        <v>4837643</v>
      </c>
      <c r="N9" s="316">
        <v>366414</v>
      </c>
      <c r="O9" s="316">
        <v>3063385</v>
      </c>
      <c r="P9" s="46">
        <v>50424</v>
      </c>
      <c r="Q9" s="46">
        <v>2043587</v>
      </c>
      <c r="R9" s="46">
        <v>278</v>
      </c>
      <c r="S9" s="46">
        <v>13726</v>
      </c>
      <c r="T9" s="46">
        <v>53485</v>
      </c>
      <c r="U9" s="46">
        <v>499297</v>
      </c>
      <c r="V9" s="46">
        <v>2196831</v>
      </c>
      <c r="W9" s="46">
        <v>48249589</v>
      </c>
      <c r="X9" s="46">
        <v>41986</v>
      </c>
      <c r="Y9" s="46">
        <v>3605696</v>
      </c>
      <c r="Z9" s="46">
        <v>1843</v>
      </c>
      <c r="AA9" s="46">
        <v>559250</v>
      </c>
      <c r="AB9" s="46">
        <v>4464</v>
      </c>
      <c r="AC9" s="46">
        <v>178310</v>
      </c>
      <c r="AD9" s="46">
        <v>52</v>
      </c>
      <c r="AE9" s="46">
        <v>8225</v>
      </c>
      <c r="AF9" s="46">
        <v>6359</v>
      </c>
      <c r="AG9" s="46">
        <v>745785</v>
      </c>
    </row>
    <row r="10" spans="1:33" ht="13.5">
      <c r="A10" s="70">
        <v>9</v>
      </c>
      <c r="B10" s="316">
        <v>66</v>
      </c>
      <c r="C10" s="316">
        <v>336703</v>
      </c>
      <c r="D10" s="316">
        <v>24601479</v>
      </c>
      <c r="E10" s="316">
        <v>23257109</v>
      </c>
      <c r="F10" s="316">
        <v>2193942</v>
      </c>
      <c r="G10" s="316">
        <v>48618674</v>
      </c>
      <c r="H10" s="316">
        <v>51722</v>
      </c>
      <c r="I10" s="316">
        <v>17745479</v>
      </c>
      <c r="J10" s="316">
        <v>1433683</v>
      </c>
      <c r="K10" s="316">
        <v>19708044</v>
      </c>
      <c r="L10" s="316">
        <v>282435</v>
      </c>
      <c r="M10" s="316">
        <v>4837643</v>
      </c>
      <c r="N10" s="316">
        <v>366414</v>
      </c>
      <c r="O10" s="316">
        <v>3063385</v>
      </c>
      <c r="P10" s="46">
        <v>49024</v>
      </c>
      <c r="Q10" s="46">
        <v>1987989</v>
      </c>
      <c r="R10" s="46">
        <v>416</v>
      </c>
      <c r="S10" s="46">
        <v>22584</v>
      </c>
      <c r="T10" s="46">
        <v>52685</v>
      </c>
      <c r="U10" s="46">
        <v>513661</v>
      </c>
      <c r="V10" s="46">
        <v>2187689</v>
      </c>
      <c r="W10" s="46">
        <v>47879054</v>
      </c>
      <c r="X10" s="46">
        <v>41596</v>
      </c>
      <c r="Y10" s="46">
        <v>3709068</v>
      </c>
      <c r="Z10" s="46">
        <v>1823</v>
      </c>
      <c r="AA10" s="46">
        <v>553940</v>
      </c>
      <c r="AB10" s="46">
        <v>4375</v>
      </c>
      <c r="AC10" s="46">
        <v>177710</v>
      </c>
      <c r="AD10" s="46">
        <v>55</v>
      </c>
      <c r="AE10" s="46">
        <v>7970</v>
      </c>
      <c r="AF10" s="46">
        <v>6253</v>
      </c>
      <c r="AG10" s="46">
        <v>739620</v>
      </c>
    </row>
    <row r="11" spans="1:33" ht="13.5">
      <c r="A11" s="70">
        <v>10</v>
      </c>
      <c r="B11" s="316">
        <v>66</v>
      </c>
      <c r="C11" s="316">
        <v>341317</v>
      </c>
      <c r="D11" s="316">
        <v>25173123</v>
      </c>
      <c r="E11" s="316">
        <v>23742463</v>
      </c>
      <c r="F11" s="316">
        <v>2320897</v>
      </c>
      <c r="G11" s="316">
        <v>5015916</v>
      </c>
      <c r="H11" s="316">
        <v>52035</v>
      </c>
      <c r="I11" s="316">
        <v>18377632</v>
      </c>
      <c r="J11" s="316">
        <v>1489088</v>
      </c>
      <c r="K11" s="316">
        <v>19955853</v>
      </c>
      <c r="L11" s="316">
        <v>286722</v>
      </c>
      <c r="M11" s="316">
        <v>4903516</v>
      </c>
      <c r="N11" s="316">
        <v>429968</v>
      </c>
      <c r="O11" s="316">
        <v>3436815</v>
      </c>
      <c r="P11" s="46">
        <v>49259</v>
      </c>
      <c r="Q11" s="46">
        <v>1994259</v>
      </c>
      <c r="R11" s="46">
        <v>555</v>
      </c>
      <c r="S11" s="46">
        <v>28560</v>
      </c>
      <c r="T11" s="46">
        <v>55669</v>
      </c>
      <c r="U11" s="46">
        <v>555831</v>
      </c>
      <c r="V11" s="46">
        <v>2314244</v>
      </c>
      <c r="W11" s="46">
        <v>49253056</v>
      </c>
      <c r="X11" s="46">
        <v>42862</v>
      </c>
      <c r="Y11" s="46">
        <v>3881786</v>
      </c>
      <c r="Z11" s="46">
        <v>1846</v>
      </c>
      <c r="AA11" s="46">
        <v>559280</v>
      </c>
      <c r="AB11" s="46">
        <v>4754</v>
      </c>
      <c r="AC11" s="46">
        <v>195950</v>
      </c>
      <c r="AD11" s="46">
        <v>53</v>
      </c>
      <c r="AE11" s="46">
        <v>7630</v>
      </c>
      <c r="AF11" s="46">
        <v>6653</v>
      </c>
      <c r="AG11" s="46">
        <v>762860</v>
      </c>
    </row>
    <row r="12" spans="1:33" ht="13.5">
      <c r="A12" s="74">
        <v>11</v>
      </c>
      <c r="B12" s="316">
        <v>66</v>
      </c>
      <c r="C12" s="316">
        <v>347679</v>
      </c>
      <c r="D12" s="316">
        <v>25874570</v>
      </c>
      <c r="E12" s="316">
        <v>24261262</v>
      </c>
      <c r="F12" s="316">
        <v>2409952</v>
      </c>
      <c r="G12" s="316">
        <v>51411358</v>
      </c>
      <c r="H12" s="316">
        <v>52780</v>
      </c>
      <c r="I12" s="316">
        <v>18846591</v>
      </c>
      <c r="J12" s="316">
        <v>1500049</v>
      </c>
      <c r="K12" s="316">
        <v>20051197</v>
      </c>
      <c r="L12" s="316">
        <v>289350</v>
      </c>
      <c r="M12" s="316">
        <v>4931882</v>
      </c>
      <c r="N12" s="316">
        <v>503960</v>
      </c>
      <c r="O12" s="316">
        <v>4193995</v>
      </c>
      <c r="P12" s="46">
        <v>50199</v>
      </c>
      <c r="Q12" s="46">
        <v>2017238</v>
      </c>
      <c r="R12" s="46">
        <v>1012</v>
      </c>
      <c r="S12" s="46">
        <v>58119</v>
      </c>
      <c r="T12" s="46">
        <v>56241</v>
      </c>
      <c r="U12" s="46">
        <v>574028</v>
      </c>
      <c r="V12" s="46">
        <v>2403435</v>
      </c>
      <c r="W12" s="46">
        <v>50674299</v>
      </c>
      <c r="X12" s="46">
        <v>43747</v>
      </c>
      <c r="Y12" s="46">
        <v>3974592</v>
      </c>
      <c r="Z12" s="46">
        <v>1782</v>
      </c>
      <c r="AA12" s="46">
        <v>536760</v>
      </c>
      <c r="AB12" s="46">
        <v>4674</v>
      </c>
      <c r="AC12" s="46">
        <v>190950</v>
      </c>
      <c r="AD12" s="46">
        <v>61</v>
      </c>
      <c r="AE12" s="46">
        <v>9349</v>
      </c>
      <c r="AF12" s="46">
        <v>6517</v>
      </c>
      <c r="AG12" s="46">
        <v>737059</v>
      </c>
    </row>
    <row r="13" spans="1:33" ht="13.5">
      <c r="A13" s="122">
        <v>12</v>
      </c>
      <c r="B13" s="319">
        <v>66</v>
      </c>
      <c r="C13" s="317">
        <v>352583</v>
      </c>
      <c r="D13" s="317">
        <v>28246970</v>
      </c>
      <c r="E13" s="317">
        <v>26396221</v>
      </c>
      <c r="F13" s="317">
        <v>2516719</v>
      </c>
      <c r="G13" s="317">
        <v>52413360</v>
      </c>
      <c r="H13" s="317">
        <v>52112</v>
      </c>
      <c r="I13" s="317">
        <v>19150413</v>
      </c>
      <c r="J13" s="317">
        <v>1518024</v>
      </c>
      <c r="K13" s="317">
        <v>19882421</v>
      </c>
      <c r="L13" s="317">
        <v>289686</v>
      </c>
      <c r="M13" s="317">
        <v>4948294</v>
      </c>
      <c r="N13" s="317">
        <v>591347</v>
      </c>
      <c r="O13" s="317">
        <v>5089514</v>
      </c>
      <c r="P13" s="322">
        <v>49290</v>
      </c>
      <c r="Q13" s="322">
        <v>1954412</v>
      </c>
      <c r="R13" s="322">
        <v>888</v>
      </c>
      <c r="S13" s="322">
        <v>56548</v>
      </c>
      <c r="T13" s="322">
        <v>58130</v>
      </c>
      <c r="U13" s="322">
        <v>578694</v>
      </c>
      <c r="V13" s="322">
        <v>2510206</v>
      </c>
      <c r="W13" s="322">
        <v>51660840</v>
      </c>
      <c r="X13" s="322">
        <v>44432</v>
      </c>
      <c r="Y13" s="322">
        <v>4121079</v>
      </c>
      <c r="Z13" s="322">
        <v>1835</v>
      </c>
      <c r="AA13" s="322">
        <v>557440</v>
      </c>
      <c r="AB13" s="322">
        <v>4619</v>
      </c>
      <c r="AC13" s="322">
        <v>186720</v>
      </c>
      <c r="AD13" s="322">
        <v>59</v>
      </c>
      <c r="AE13" s="322">
        <v>8360</v>
      </c>
      <c r="AF13" s="322">
        <v>6513</v>
      </c>
      <c r="AG13" s="322">
        <v>752520</v>
      </c>
    </row>
    <row r="14" spans="1:33" ht="13.5">
      <c r="A14" s="147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ht="13.5">
      <c r="A15" s="148" t="s">
        <v>84</v>
      </c>
      <c r="B15" s="318">
        <v>1</v>
      </c>
      <c r="C15" s="318">
        <v>13525</v>
      </c>
      <c r="D15" s="318">
        <v>948980</v>
      </c>
      <c r="E15" s="318">
        <v>895025</v>
      </c>
      <c r="F15" s="318">
        <v>100101</v>
      </c>
      <c r="G15" s="318">
        <v>2379000</v>
      </c>
      <c r="H15" s="318">
        <v>2909</v>
      </c>
      <c r="I15" s="318">
        <v>1061547</v>
      </c>
      <c r="J15" s="318">
        <v>54411</v>
      </c>
      <c r="K15" s="318">
        <v>651099</v>
      </c>
      <c r="L15" s="318">
        <v>11285</v>
      </c>
      <c r="M15" s="318">
        <v>207886</v>
      </c>
      <c r="N15" s="318">
        <v>28745</v>
      </c>
      <c r="O15" s="318">
        <v>276174</v>
      </c>
      <c r="P15" s="46">
        <v>2633</v>
      </c>
      <c r="Q15" s="46">
        <v>123220</v>
      </c>
      <c r="R15" s="46">
        <v>50</v>
      </c>
      <c r="S15" s="46">
        <v>2512</v>
      </c>
      <c r="T15" s="46">
        <v>2412</v>
      </c>
      <c r="U15" s="46">
        <v>25003</v>
      </c>
      <c r="V15" s="46">
        <v>99812</v>
      </c>
      <c r="W15" s="46">
        <v>2347440</v>
      </c>
      <c r="X15" s="46">
        <v>2432</v>
      </c>
      <c r="Y15" s="46">
        <v>238953</v>
      </c>
      <c r="Z15" s="46">
        <v>59</v>
      </c>
      <c r="AA15" s="46">
        <v>20060</v>
      </c>
      <c r="AB15" s="46">
        <v>230</v>
      </c>
      <c r="AC15" s="46">
        <v>11500</v>
      </c>
      <c r="AD15" s="46">
        <v>0</v>
      </c>
      <c r="AE15" s="46">
        <v>0</v>
      </c>
      <c r="AF15" s="46">
        <v>289</v>
      </c>
      <c r="AG15" s="46">
        <v>31560</v>
      </c>
    </row>
    <row r="16" spans="1:33" ht="13.5">
      <c r="A16" s="148" t="s">
        <v>82</v>
      </c>
      <c r="B16" s="318">
        <v>1</v>
      </c>
      <c r="C16" s="318">
        <v>11520</v>
      </c>
      <c r="D16" s="318">
        <v>869511</v>
      </c>
      <c r="E16" s="318">
        <v>815744</v>
      </c>
      <c r="F16" s="318">
        <v>72874</v>
      </c>
      <c r="G16" s="318">
        <v>1596472</v>
      </c>
      <c r="H16" s="318">
        <v>1627</v>
      </c>
      <c r="I16" s="318">
        <v>589708</v>
      </c>
      <c r="J16" s="318">
        <v>43618</v>
      </c>
      <c r="K16" s="318">
        <v>572374</v>
      </c>
      <c r="L16" s="318">
        <v>8971</v>
      </c>
      <c r="M16" s="318">
        <v>164652</v>
      </c>
      <c r="N16" s="318">
        <v>16325</v>
      </c>
      <c r="O16" s="318">
        <v>165321</v>
      </c>
      <c r="P16" s="46">
        <v>1536</v>
      </c>
      <c r="Q16" s="46">
        <v>58771</v>
      </c>
      <c r="R16" s="46">
        <v>81</v>
      </c>
      <c r="S16" s="46">
        <v>3464</v>
      </c>
      <c r="T16" s="46">
        <v>2021</v>
      </c>
      <c r="U16" s="46">
        <v>19221</v>
      </c>
      <c r="V16" s="46">
        <v>72646</v>
      </c>
      <c r="W16" s="46">
        <v>1573512</v>
      </c>
      <c r="X16" s="46">
        <v>1348</v>
      </c>
      <c r="Y16" s="46">
        <v>121636</v>
      </c>
      <c r="Z16" s="46">
        <v>52</v>
      </c>
      <c r="AA16" s="46">
        <v>17680</v>
      </c>
      <c r="AB16" s="46">
        <v>176</v>
      </c>
      <c r="AC16" s="46">
        <v>5280</v>
      </c>
      <c r="AD16" s="46">
        <v>0</v>
      </c>
      <c r="AE16" s="46">
        <v>0</v>
      </c>
      <c r="AF16" s="46">
        <v>228</v>
      </c>
      <c r="AG16" s="46">
        <v>22960</v>
      </c>
    </row>
    <row r="17" spans="1:33" ht="13.5">
      <c r="A17" s="148" t="s">
        <v>86</v>
      </c>
      <c r="B17" s="318">
        <v>1</v>
      </c>
      <c r="C17" s="318">
        <v>10853</v>
      </c>
      <c r="D17" s="318">
        <v>815836</v>
      </c>
      <c r="E17" s="318">
        <v>766575</v>
      </c>
      <c r="F17" s="318">
        <v>76224</v>
      </c>
      <c r="G17" s="318">
        <v>1567654</v>
      </c>
      <c r="H17" s="318">
        <v>1838</v>
      </c>
      <c r="I17" s="318">
        <v>614181</v>
      </c>
      <c r="J17" s="318">
        <v>43664</v>
      </c>
      <c r="K17" s="318">
        <v>526454</v>
      </c>
      <c r="L17" s="318">
        <v>7956</v>
      </c>
      <c r="M17" s="318">
        <v>141637</v>
      </c>
      <c r="N17" s="318">
        <v>20936</v>
      </c>
      <c r="O17" s="318">
        <v>179868</v>
      </c>
      <c r="P17" s="46">
        <v>1719</v>
      </c>
      <c r="Q17" s="46">
        <v>68187</v>
      </c>
      <c r="R17" s="46">
        <v>11</v>
      </c>
      <c r="S17" s="46">
        <v>453</v>
      </c>
      <c r="T17" s="46">
        <v>1642</v>
      </c>
      <c r="U17" s="46">
        <v>16274</v>
      </c>
      <c r="V17" s="46">
        <v>76047</v>
      </c>
      <c r="W17" s="46">
        <v>1547054</v>
      </c>
      <c r="X17" s="46">
        <v>1469</v>
      </c>
      <c r="Y17" s="46">
        <v>127740</v>
      </c>
      <c r="Z17" s="46">
        <v>47</v>
      </c>
      <c r="AA17" s="46">
        <v>14100</v>
      </c>
      <c r="AB17" s="46">
        <v>130</v>
      </c>
      <c r="AC17" s="46">
        <v>6500</v>
      </c>
      <c r="AD17" s="46">
        <v>0</v>
      </c>
      <c r="AE17" s="46">
        <v>0</v>
      </c>
      <c r="AF17" s="46">
        <v>177</v>
      </c>
      <c r="AG17" s="46">
        <v>20600</v>
      </c>
    </row>
    <row r="18" spans="1:33" ht="13.5">
      <c r="A18" s="148" t="s">
        <v>83</v>
      </c>
      <c r="B18" s="318">
        <v>1</v>
      </c>
      <c r="C18" s="318">
        <v>12833</v>
      </c>
      <c r="D18" s="318">
        <v>903406</v>
      </c>
      <c r="E18" s="318">
        <v>839077</v>
      </c>
      <c r="F18" s="318">
        <v>82778</v>
      </c>
      <c r="G18" s="318">
        <v>1844963</v>
      </c>
      <c r="H18" s="318">
        <v>1967</v>
      </c>
      <c r="I18" s="318">
        <v>658683</v>
      </c>
      <c r="J18" s="318">
        <v>51328</v>
      </c>
      <c r="K18" s="318">
        <v>719361</v>
      </c>
      <c r="L18" s="318">
        <v>10314</v>
      </c>
      <c r="M18" s="318">
        <v>191872</v>
      </c>
      <c r="N18" s="318">
        <v>16476</v>
      </c>
      <c r="O18" s="318">
        <v>149711</v>
      </c>
      <c r="P18" s="46">
        <v>1889</v>
      </c>
      <c r="Q18" s="46">
        <v>76797</v>
      </c>
      <c r="R18" s="46">
        <v>0</v>
      </c>
      <c r="S18" s="46">
        <v>0</v>
      </c>
      <c r="T18" s="46">
        <v>2430</v>
      </c>
      <c r="U18" s="46">
        <v>20398</v>
      </c>
      <c r="V18" s="46">
        <v>82515</v>
      </c>
      <c r="W18" s="46">
        <v>1816823</v>
      </c>
      <c r="X18" s="46">
        <v>1763</v>
      </c>
      <c r="Y18" s="46">
        <v>142065</v>
      </c>
      <c r="Z18" s="46">
        <v>75</v>
      </c>
      <c r="AA18" s="46">
        <v>22500</v>
      </c>
      <c r="AB18" s="46">
        <v>188</v>
      </c>
      <c r="AC18" s="46">
        <v>5640</v>
      </c>
      <c r="AD18" s="46">
        <v>0</v>
      </c>
      <c r="AE18" s="46">
        <v>0</v>
      </c>
      <c r="AF18" s="46">
        <v>263</v>
      </c>
      <c r="AG18" s="46">
        <v>28140</v>
      </c>
    </row>
    <row r="19" spans="1:33" ht="13.5">
      <c r="A19" s="148" t="s">
        <v>85</v>
      </c>
      <c r="B19" s="318">
        <v>1</v>
      </c>
      <c r="C19" s="318">
        <v>11263</v>
      </c>
      <c r="D19" s="318">
        <v>866836</v>
      </c>
      <c r="E19" s="318">
        <v>819565</v>
      </c>
      <c r="F19" s="318">
        <v>81025</v>
      </c>
      <c r="G19" s="318">
        <v>1783552</v>
      </c>
      <c r="H19" s="318">
        <v>1876</v>
      </c>
      <c r="I19" s="318">
        <v>708534</v>
      </c>
      <c r="J19" s="318">
        <v>48328</v>
      </c>
      <c r="K19" s="318">
        <v>592504</v>
      </c>
      <c r="L19" s="318">
        <v>9476</v>
      </c>
      <c r="M19" s="318">
        <v>163568</v>
      </c>
      <c r="N19" s="318">
        <v>19870</v>
      </c>
      <c r="O19" s="318">
        <v>205747</v>
      </c>
      <c r="P19" s="46">
        <v>1806</v>
      </c>
      <c r="Q19" s="46">
        <v>79242</v>
      </c>
      <c r="R19" s="46">
        <v>18</v>
      </c>
      <c r="S19" s="46">
        <v>875</v>
      </c>
      <c r="T19" s="46">
        <v>1237</v>
      </c>
      <c r="U19" s="46">
        <v>13256</v>
      </c>
      <c r="V19" s="46">
        <v>80807</v>
      </c>
      <c r="W19" s="46">
        <v>1763782</v>
      </c>
      <c r="X19" s="46">
        <v>1667</v>
      </c>
      <c r="Y19" s="46">
        <v>148110</v>
      </c>
      <c r="Z19" s="46">
        <v>49</v>
      </c>
      <c r="AA19" s="46">
        <v>14700</v>
      </c>
      <c r="AB19" s="46">
        <v>169</v>
      </c>
      <c r="AC19" s="46">
        <v>5070</v>
      </c>
      <c r="AD19" s="46">
        <v>0</v>
      </c>
      <c r="AE19" s="46">
        <v>0</v>
      </c>
      <c r="AF19" s="46">
        <v>218</v>
      </c>
      <c r="AG19" s="46">
        <v>19770</v>
      </c>
    </row>
    <row r="20" spans="1:33" ht="13.5">
      <c r="A20" s="148" t="s">
        <v>80</v>
      </c>
      <c r="B20" s="318">
        <v>1</v>
      </c>
      <c r="C20" s="318">
        <v>74984</v>
      </c>
      <c r="D20" s="318">
        <v>6599443</v>
      </c>
      <c r="E20" s="318">
        <v>5908793</v>
      </c>
      <c r="F20" s="318">
        <v>588644</v>
      </c>
      <c r="G20" s="318">
        <v>11691517</v>
      </c>
      <c r="H20" s="318">
        <v>10579</v>
      </c>
      <c r="I20" s="318">
        <v>4023360</v>
      </c>
      <c r="J20" s="318">
        <v>346618</v>
      </c>
      <c r="K20" s="318">
        <v>4542252</v>
      </c>
      <c r="L20" s="318">
        <v>62581</v>
      </c>
      <c r="M20" s="318">
        <v>1084489</v>
      </c>
      <c r="N20" s="318">
        <v>154088</v>
      </c>
      <c r="O20" s="318">
        <v>1302222</v>
      </c>
      <c r="P20" s="46">
        <v>10095</v>
      </c>
      <c r="Q20" s="46">
        <v>409306</v>
      </c>
      <c r="R20" s="46">
        <v>305</v>
      </c>
      <c r="S20" s="46">
        <v>24126</v>
      </c>
      <c r="T20" s="46">
        <v>13123</v>
      </c>
      <c r="U20" s="46">
        <v>139842</v>
      </c>
      <c r="V20" s="46">
        <v>587304</v>
      </c>
      <c r="W20" s="46">
        <v>11525677</v>
      </c>
      <c r="X20" s="46">
        <v>9337</v>
      </c>
      <c r="Y20" s="46">
        <v>871731</v>
      </c>
      <c r="Z20" s="46">
        <v>356</v>
      </c>
      <c r="AA20" s="46">
        <v>106800</v>
      </c>
      <c r="AB20" s="46">
        <v>984</v>
      </c>
      <c r="AC20" s="46">
        <v>59040</v>
      </c>
      <c r="AD20" s="46">
        <v>0</v>
      </c>
      <c r="AE20" s="46">
        <v>0</v>
      </c>
      <c r="AF20" s="46">
        <v>1340</v>
      </c>
      <c r="AG20" s="46">
        <v>165840</v>
      </c>
    </row>
    <row r="21" spans="1:33" ht="13.5">
      <c r="A21" s="148" t="s">
        <v>81</v>
      </c>
      <c r="B21" s="318">
        <v>1</v>
      </c>
      <c r="C21" s="318">
        <v>23221</v>
      </c>
      <c r="D21" s="318">
        <v>2178767</v>
      </c>
      <c r="E21" s="318">
        <v>2031293</v>
      </c>
      <c r="F21" s="318">
        <v>153841</v>
      </c>
      <c r="G21" s="318">
        <v>3392185</v>
      </c>
      <c r="H21" s="318">
        <v>3174</v>
      </c>
      <c r="I21" s="318">
        <v>1136460</v>
      </c>
      <c r="J21" s="318">
        <v>105699</v>
      </c>
      <c r="K21" s="318">
        <v>1537242</v>
      </c>
      <c r="L21" s="318">
        <v>21046</v>
      </c>
      <c r="M21" s="318">
        <v>326470</v>
      </c>
      <c r="N21" s="318">
        <v>18905</v>
      </c>
      <c r="O21" s="318">
        <v>189243</v>
      </c>
      <c r="P21" s="46">
        <v>2981</v>
      </c>
      <c r="Q21" s="46">
        <v>107366</v>
      </c>
      <c r="R21" s="46">
        <v>60</v>
      </c>
      <c r="S21" s="46">
        <v>2689</v>
      </c>
      <c r="T21" s="46">
        <v>4614</v>
      </c>
      <c r="U21" s="46">
        <v>49215</v>
      </c>
      <c r="V21" s="46">
        <v>153498</v>
      </c>
      <c r="W21" s="46">
        <v>3348685</v>
      </c>
      <c r="X21" s="46">
        <v>2886</v>
      </c>
      <c r="Y21" s="46">
        <v>263401</v>
      </c>
      <c r="Z21" s="46">
        <v>123</v>
      </c>
      <c r="AA21" s="46">
        <v>36900</v>
      </c>
      <c r="AB21" s="46">
        <v>220</v>
      </c>
      <c r="AC21" s="46">
        <v>6600</v>
      </c>
      <c r="AD21" s="46">
        <v>0</v>
      </c>
      <c r="AE21" s="46">
        <v>0</v>
      </c>
      <c r="AF21" s="46">
        <v>343</v>
      </c>
      <c r="AG21" s="46">
        <v>43500</v>
      </c>
    </row>
    <row r="22" spans="1:33" ht="13.5">
      <c r="A22" s="148"/>
      <c r="B22" s="318" t="s">
        <v>623</v>
      </c>
      <c r="C22" s="318" t="s">
        <v>623</v>
      </c>
      <c r="D22" s="318" t="s">
        <v>623</v>
      </c>
      <c r="E22" s="2" t="s">
        <v>623</v>
      </c>
      <c r="F22" s="318" t="s">
        <v>623</v>
      </c>
      <c r="G22" s="2" t="s">
        <v>623</v>
      </c>
      <c r="H22" s="2" t="s">
        <v>623</v>
      </c>
      <c r="I22" s="2" t="s">
        <v>623</v>
      </c>
      <c r="J22" s="2" t="s">
        <v>623</v>
      </c>
      <c r="K22" s="2" t="s">
        <v>623</v>
      </c>
      <c r="L22" s="2" t="s">
        <v>623</v>
      </c>
      <c r="M22" s="2" t="s">
        <v>623</v>
      </c>
      <c r="N22" s="2" t="s">
        <v>623</v>
      </c>
      <c r="O22" s="2" t="s">
        <v>623</v>
      </c>
      <c r="P22" s="2" t="s">
        <v>623</v>
      </c>
      <c r="Q22" s="2" t="s">
        <v>623</v>
      </c>
      <c r="R22" s="2" t="s">
        <v>623</v>
      </c>
      <c r="S22" s="2" t="s">
        <v>623</v>
      </c>
      <c r="T22" s="2" t="s">
        <v>623</v>
      </c>
      <c r="U22" s="46" t="s">
        <v>623</v>
      </c>
      <c r="V22" s="2" t="s">
        <v>623</v>
      </c>
      <c r="W22" s="2" t="s">
        <v>623</v>
      </c>
      <c r="X22" s="2" t="s">
        <v>623</v>
      </c>
      <c r="Y22" s="323" t="s">
        <v>623</v>
      </c>
      <c r="Z22" s="2" t="s">
        <v>623</v>
      </c>
      <c r="AA22" s="46" t="s">
        <v>623</v>
      </c>
      <c r="AB22" s="46" t="s">
        <v>623</v>
      </c>
      <c r="AC22" s="46" t="s">
        <v>623</v>
      </c>
      <c r="AD22" s="46" t="s">
        <v>623</v>
      </c>
      <c r="AE22" s="46" t="s">
        <v>623</v>
      </c>
      <c r="AF22" s="2" t="s">
        <v>623</v>
      </c>
      <c r="AG22" s="2" t="s">
        <v>623</v>
      </c>
    </row>
    <row r="23" spans="1:33" ht="13.5">
      <c r="A23" s="148" t="s">
        <v>486</v>
      </c>
      <c r="B23" s="318">
        <v>5</v>
      </c>
      <c r="C23" s="318">
        <v>12016</v>
      </c>
      <c r="D23" s="318">
        <v>873443</v>
      </c>
      <c r="E23" s="318">
        <v>840723</v>
      </c>
      <c r="F23" s="318">
        <v>81993</v>
      </c>
      <c r="G23" s="318">
        <v>1695319</v>
      </c>
      <c r="H23" s="318">
        <v>1787</v>
      </c>
      <c r="I23" s="318">
        <v>627701</v>
      </c>
      <c r="J23" s="318">
        <v>47762</v>
      </c>
      <c r="K23" s="318">
        <v>590588</v>
      </c>
      <c r="L23" s="318">
        <v>9488</v>
      </c>
      <c r="M23" s="318">
        <v>167245</v>
      </c>
      <c r="N23" s="318">
        <v>21192</v>
      </c>
      <c r="O23" s="318">
        <v>203657</v>
      </c>
      <c r="P23" s="46">
        <v>1711</v>
      </c>
      <c r="Q23" s="46">
        <v>69102</v>
      </c>
      <c r="R23" s="46">
        <v>0</v>
      </c>
      <c r="S23" s="46">
        <v>0</v>
      </c>
      <c r="T23" s="46">
        <v>1532</v>
      </c>
      <c r="U23" s="46">
        <v>15386</v>
      </c>
      <c r="V23" s="46">
        <v>81761</v>
      </c>
      <c r="W23" s="324">
        <v>1673679</v>
      </c>
      <c r="X23" s="324">
        <v>1522</v>
      </c>
      <c r="Y23" s="46">
        <v>126480</v>
      </c>
      <c r="Z23" s="46">
        <v>51</v>
      </c>
      <c r="AA23" s="46">
        <v>17120</v>
      </c>
      <c r="AB23" s="46">
        <v>181</v>
      </c>
      <c r="AC23" s="46">
        <v>4520</v>
      </c>
      <c r="AD23" s="46">
        <v>0</v>
      </c>
      <c r="AE23" s="46">
        <v>0</v>
      </c>
      <c r="AF23" s="46">
        <v>232</v>
      </c>
      <c r="AG23" s="46">
        <v>21640</v>
      </c>
    </row>
    <row r="24" spans="1:33" ht="13.5">
      <c r="A24" s="148" t="s">
        <v>487</v>
      </c>
      <c r="B24" s="318">
        <v>8</v>
      </c>
      <c r="C24" s="318">
        <v>32214</v>
      </c>
      <c r="D24" s="318">
        <v>2483245</v>
      </c>
      <c r="E24" s="318">
        <v>2328945</v>
      </c>
      <c r="F24" s="318">
        <v>223793</v>
      </c>
      <c r="G24" s="318">
        <v>4462854</v>
      </c>
      <c r="H24" s="318">
        <v>4325</v>
      </c>
      <c r="I24" s="318">
        <v>1629338</v>
      </c>
      <c r="J24" s="318">
        <v>132244</v>
      </c>
      <c r="K24" s="318">
        <v>1636321</v>
      </c>
      <c r="L24" s="318">
        <v>24809</v>
      </c>
      <c r="M24" s="318">
        <v>456747</v>
      </c>
      <c r="N24" s="318">
        <v>56828</v>
      </c>
      <c r="O24" s="318">
        <v>477783</v>
      </c>
      <c r="P24" s="46">
        <v>4023</v>
      </c>
      <c r="Q24" s="46">
        <v>139953</v>
      </c>
      <c r="R24" s="46">
        <v>45</v>
      </c>
      <c r="S24" s="46">
        <v>3507</v>
      </c>
      <c r="T24" s="46">
        <v>4911</v>
      </c>
      <c r="U24" s="46">
        <v>46801</v>
      </c>
      <c r="V24" s="46">
        <v>223163</v>
      </c>
      <c r="W24" s="46">
        <v>4390624</v>
      </c>
      <c r="X24" s="46">
        <v>3487</v>
      </c>
      <c r="Y24" s="46">
        <v>352988</v>
      </c>
      <c r="Z24" s="46">
        <v>191</v>
      </c>
      <c r="AA24" s="46">
        <v>57600</v>
      </c>
      <c r="AB24" s="46">
        <v>439</v>
      </c>
      <c r="AC24" s="46">
        <v>14630</v>
      </c>
      <c r="AD24" s="46">
        <v>0</v>
      </c>
      <c r="AE24" s="46">
        <v>0</v>
      </c>
      <c r="AF24" s="46">
        <v>630</v>
      </c>
      <c r="AG24" s="46">
        <v>72230</v>
      </c>
    </row>
    <row r="25" spans="1:33" ht="13.5">
      <c r="A25" s="148" t="s">
        <v>488</v>
      </c>
      <c r="B25" s="318">
        <v>5</v>
      </c>
      <c r="C25" s="318">
        <v>11424</v>
      </c>
      <c r="D25" s="318">
        <v>787506</v>
      </c>
      <c r="E25" s="318">
        <v>767248</v>
      </c>
      <c r="F25" s="318">
        <v>68669</v>
      </c>
      <c r="G25" s="318">
        <v>1656133</v>
      </c>
      <c r="H25" s="318">
        <v>1797</v>
      </c>
      <c r="I25" s="318">
        <v>657622</v>
      </c>
      <c r="J25" s="318">
        <v>42797</v>
      </c>
      <c r="K25" s="318">
        <v>621714</v>
      </c>
      <c r="L25" s="318">
        <v>8754</v>
      </c>
      <c r="M25" s="318">
        <v>144712</v>
      </c>
      <c r="N25" s="318">
        <v>13458</v>
      </c>
      <c r="O25" s="318">
        <v>126146</v>
      </c>
      <c r="P25" s="46">
        <v>1713</v>
      </c>
      <c r="Q25" s="46">
        <v>73146</v>
      </c>
      <c r="R25" s="46">
        <v>10</v>
      </c>
      <c r="S25" s="46">
        <v>556</v>
      </c>
      <c r="T25" s="46">
        <v>1630</v>
      </c>
      <c r="U25" s="46">
        <v>16636</v>
      </c>
      <c r="V25" s="46">
        <v>68446</v>
      </c>
      <c r="W25" s="46">
        <v>1640533</v>
      </c>
      <c r="X25" s="46">
        <v>1640</v>
      </c>
      <c r="Y25" s="46">
        <v>151673</v>
      </c>
      <c r="Z25" s="46">
        <v>33</v>
      </c>
      <c r="AA25" s="46">
        <v>9900</v>
      </c>
      <c r="AB25" s="46">
        <v>190</v>
      </c>
      <c r="AC25" s="46">
        <v>5700</v>
      </c>
      <c r="AD25" s="46">
        <v>0</v>
      </c>
      <c r="AE25" s="46">
        <v>0</v>
      </c>
      <c r="AF25" s="46">
        <v>223</v>
      </c>
      <c r="AG25" s="46">
        <v>15600</v>
      </c>
    </row>
    <row r="26" spans="1:33" ht="13.5">
      <c r="A26" s="148" t="s">
        <v>489</v>
      </c>
      <c r="B26" s="318">
        <v>7</v>
      </c>
      <c r="C26" s="318">
        <v>16885</v>
      </c>
      <c r="D26" s="318">
        <v>1180107</v>
      </c>
      <c r="E26" s="318">
        <v>1150571</v>
      </c>
      <c r="F26" s="318">
        <v>109896</v>
      </c>
      <c r="G26" s="318">
        <v>2669953</v>
      </c>
      <c r="H26" s="318">
        <v>2746</v>
      </c>
      <c r="I26" s="318">
        <v>1033930</v>
      </c>
      <c r="J26" s="318">
        <v>64168</v>
      </c>
      <c r="K26" s="318">
        <v>1010321</v>
      </c>
      <c r="L26" s="318">
        <v>11202</v>
      </c>
      <c r="M26" s="318">
        <v>191727</v>
      </c>
      <c r="N26" s="318">
        <v>29665</v>
      </c>
      <c r="O26" s="318">
        <v>274747</v>
      </c>
      <c r="P26" s="46">
        <v>2653</v>
      </c>
      <c r="Q26" s="46">
        <v>112734</v>
      </c>
      <c r="R26" s="46">
        <v>13</v>
      </c>
      <c r="S26" s="46">
        <v>1185</v>
      </c>
      <c r="T26" s="46">
        <v>1718</v>
      </c>
      <c r="U26" s="46">
        <v>18581</v>
      </c>
      <c r="V26" s="46">
        <v>109513</v>
      </c>
      <c r="W26" s="46">
        <v>2643263</v>
      </c>
      <c r="X26" s="46">
        <v>2547</v>
      </c>
      <c r="Y26" s="46">
        <v>262796</v>
      </c>
      <c r="Z26" s="46">
        <v>56</v>
      </c>
      <c r="AA26" s="46">
        <v>16880</v>
      </c>
      <c r="AB26" s="46">
        <v>327</v>
      </c>
      <c r="AC26" s="46">
        <v>9810</v>
      </c>
      <c r="AD26" s="46">
        <v>0</v>
      </c>
      <c r="AE26" s="46">
        <v>0</v>
      </c>
      <c r="AF26" s="46">
        <v>383</v>
      </c>
      <c r="AG26" s="46">
        <v>26690</v>
      </c>
    </row>
    <row r="27" spans="1:33" ht="13.5">
      <c r="A27" s="148" t="s">
        <v>490</v>
      </c>
      <c r="B27" s="318">
        <v>11</v>
      </c>
      <c r="C27" s="318">
        <v>56760</v>
      </c>
      <c r="D27" s="318">
        <v>4652039</v>
      </c>
      <c r="E27" s="318">
        <v>4323384</v>
      </c>
      <c r="F27" s="318">
        <v>443324</v>
      </c>
      <c r="G27" s="318">
        <v>8252290</v>
      </c>
      <c r="H27" s="318">
        <v>7464</v>
      </c>
      <c r="I27" s="318">
        <v>2893038</v>
      </c>
      <c r="J27" s="318">
        <v>258682</v>
      </c>
      <c r="K27" s="318">
        <v>3214071</v>
      </c>
      <c r="L27" s="318">
        <v>46904</v>
      </c>
      <c r="M27" s="318">
        <v>771054</v>
      </c>
      <c r="N27" s="318">
        <v>118852</v>
      </c>
      <c r="O27" s="318">
        <v>862985</v>
      </c>
      <c r="P27" s="46">
        <v>7091</v>
      </c>
      <c r="Q27" s="46">
        <v>257440</v>
      </c>
      <c r="R27" s="46">
        <v>168</v>
      </c>
      <c r="S27" s="46">
        <v>10967</v>
      </c>
      <c r="T27" s="46">
        <v>10206</v>
      </c>
      <c r="U27" s="46">
        <v>91398</v>
      </c>
      <c r="V27" s="46">
        <v>442278</v>
      </c>
      <c r="W27" s="46">
        <v>8101150</v>
      </c>
      <c r="X27" s="46">
        <v>6580</v>
      </c>
      <c r="Y27" s="46">
        <v>624632</v>
      </c>
      <c r="Z27" s="46">
        <v>393</v>
      </c>
      <c r="AA27" s="46">
        <v>117900</v>
      </c>
      <c r="AB27" s="46">
        <v>653</v>
      </c>
      <c r="AC27" s="46">
        <v>33240</v>
      </c>
      <c r="AD27" s="46">
        <v>0</v>
      </c>
      <c r="AE27" s="46">
        <v>0</v>
      </c>
      <c r="AF27" s="46">
        <v>1046</v>
      </c>
      <c r="AG27" s="46">
        <v>151140</v>
      </c>
    </row>
    <row r="28" spans="1:33" ht="13.5">
      <c r="A28" s="148" t="s">
        <v>491</v>
      </c>
      <c r="B28" s="318">
        <v>9</v>
      </c>
      <c r="C28" s="318">
        <v>24843</v>
      </c>
      <c r="D28" s="318">
        <v>1680536</v>
      </c>
      <c r="E28" s="318">
        <v>1603006</v>
      </c>
      <c r="F28" s="318">
        <v>154905</v>
      </c>
      <c r="G28" s="318">
        <v>3504358</v>
      </c>
      <c r="H28" s="318">
        <v>3693</v>
      </c>
      <c r="I28" s="318">
        <v>1356492</v>
      </c>
      <c r="J28" s="318">
        <v>99325</v>
      </c>
      <c r="K28" s="318">
        <v>1337924</v>
      </c>
      <c r="L28" s="318">
        <v>19635</v>
      </c>
      <c r="M28" s="318">
        <v>344134</v>
      </c>
      <c r="N28" s="318">
        <v>27995</v>
      </c>
      <c r="O28" s="318">
        <v>250830</v>
      </c>
      <c r="P28" s="46">
        <v>3466</v>
      </c>
      <c r="Q28" s="46">
        <v>140891</v>
      </c>
      <c r="R28" s="46">
        <v>66</v>
      </c>
      <c r="S28" s="46">
        <v>3294</v>
      </c>
      <c r="T28" s="46">
        <v>3785</v>
      </c>
      <c r="U28" s="46">
        <v>39993</v>
      </c>
      <c r="V28" s="46">
        <v>154499</v>
      </c>
      <c r="W28" s="46">
        <v>3473558</v>
      </c>
      <c r="X28" s="46">
        <v>3231</v>
      </c>
      <c r="Y28" s="46">
        <v>290806</v>
      </c>
      <c r="Z28" s="46">
        <v>81</v>
      </c>
      <c r="AA28" s="46">
        <v>24300</v>
      </c>
      <c r="AB28" s="46">
        <v>325</v>
      </c>
      <c r="AC28" s="46">
        <v>6500</v>
      </c>
      <c r="AD28" s="46">
        <v>0</v>
      </c>
      <c r="AE28" s="46">
        <v>0</v>
      </c>
      <c r="AF28" s="46">
        <v>406</v>
      </c>
      <c r="AG28" s="46">
        <v>30800</v>
      </c>
    </row>
    <row r="29" spans="1:33" ht="13.5">
      <c r="A29" s="148" t="s">
        <v>492</v>
      </c>
      <c r="B29" s="318">
        <v>9</v>
      </c>
      <c r="C29" s="318">
        <v>19597</v>
      </c>
      <c r="D29" s="318">
        <v>1568165</v>
      </c>
      <c r="E29" s="318">
        <v>1511373</v>
      </c>
      <c r="F29" s="318">
        <v>135341</v>
      </c>
      <c r="G29" s="318">
        <v>2901063</v>
      </c>
      <c r="H29" s="318">
        <v>3012</v>
      </c>
      <c r="I29" s="318">
        <v>1055453</v>
      </c>
      <c r="J29" s="318">
        <v>88941</v>
      </c>
      <c r="K29" s="318">
        <v>1168985</v>
      </c>
      <c r="L29" s="318">
        <v>16681</v>
      </c>
      <c r="M29" s="318">
        <v>266556</v>
      </c>
      <c r="N29" s="318">
        <v>22417</v>
      </c>
      <c r="O29" s="318">
        <v>218453</v>
      </c>
      <c r="P29" s="46">
        <v>2791</v>
      </c>
      <c r="Q29" s="46">
        <v>101957</v>
      </c>
      <c r="R29" s="46">
        <v>59</v>
      </c>
      <c r="S29" s="46">
        <v>2845</v>
      </c>
      <c r="T29" s="46">
        <v>3893</v>
      </c>
      <c r="U29" s="46">
        <v>38364</v>
      </c>
      <c r="V29" s="46">
        <v>135003</v>
      </c>
      <c r="W29" s="46">
        <v>2852613</v>
      </c>
      <c r="X29" s="46">
        <v>2224</v>
      </c>
      <c r="Y29" s="46">
        <v>212128</v>
      </c>
      <c r="Z29" s="46">
        <v>142</v>
      </c>
      <c r="AA29" s="46">
        <v>42600</v>
      </c>
      <c r="AB29" s="46">
        <v>196</v>
      </c>
      <c r="AC29" s="46">
        <v>5850</v>
      </c>
      <c r="AD29" s="46">
        <v>0</v>
      </c>
      <c r="AE29" s="46">
        <v>0</v>
      </c>
      <c r="AF29" s="46">
        <v>338</v>
      </c>
      <c r="AG29" s="46">
        <v>48450</v>
      </c>
    </row>
    <row r="30" spans="1:33" ht="13.5">
      <c r="A30" s="148" t="s">
        <v>493</v>
      </c>
      <c r="B30" s="318">
        <v>3</v>
      </c>
      <c r="C30" s="318">
        <v>10587</v>
      </c>
      <c r="D30" s="318">
        <v>823168</v>
      </c>
      <c r="E30" s="318">
        <v>785102</v>
      </c>
      <c r="F30" s="318">
        <v>63352</v>
      </c>
      <c r="G30" s="318">
        <v>1762000</v>
      </c>
      <c r="H30" s="318">
        <v>2326</v>
      </c>
      <c r="I30" s="318">
        <v>781176</v>
      </c>
      <c r="J30" s="318">
        <v>42906</v>
      </c>
      <c r="K30" s="318">
        <v>621006</v>
      </c>
      <c r="L30" s="318">
        <v>9525</v>
      </c>
      <c r="M30" s="318">
        <v>153168</v>
      </c>
      <c r="N30" s="318">
        <v>7752</v>
      </c>
      <c r="O30" s="318">
        <v>69926</v>
      </c>
      <c r="P30" s="46">
        <v>2238</v>
      </c>
      <c r="Q30" s="46">
        <v>112063</v>
      </c>
      <c r="R30" s="46">
        <v>0</v>
      </c>
      <c r="S30" s="46">
        <v>0</v>
      </c>
      <c r="T30" s="46">
        <v>650</v>
      </c>
      <c r="U30" s="46">
        <v>6991</v>
      </c>
      <c r="V30" s="46">
        <v>63159</v>
      </c>
      <c r="W30" s="46">
        <v>1744330</v>
      </c>
      <c r="X30" s="46">
        <v>1947</v>
      </c>
      <c r="Y30" s="46">
        <v>156468</v>
      </c>
      <c r="Z30" s="46">
        <v>44</v>
      </c>
      <c r="AA30" s="46">
        <v>13200</v>
      </c>
      <c r="AB30" s="46">
        <v>149</v>
      </c>
      <c r="AC30" s="46">
        <v>4470</v>
      </c>
      <c r="AD30" s="46">
        <v>0</v>
      </c>
      <c r="AE30" s="46">
        <v>0</v>
      </c>
      <c r="AF30" s="46">
        <v>193</v>
      </c>
      <c r="AG30" s="46">
        <v>17670</v>
      </c>
    </row>
    <row r="31" spans="1:33" ht="13.5">
      <c r="A31" s="149"/>
      <c r="B31" s="318" t="s">
        <v>623</v>
      </c>
      <c r="C31" s="318" t="s">
        <v>623</v>
      </c>
      <c r="D31" s="318" t="s">
        <v>623</v>
      </c>
      <c r="E31" s="318" t="s">
        <v>623</v>
      </c>
      <c r="F31" s="318" t="s">
        <v>623</v>
      </c>
      <c r="G31" s="318" t="s">
        <v>623</v>
      </c>
      <c r="H31" s="2" t="s">
        <v>623</v>
      </c>
      <c r="I31" s="2" t="s">
        <v>623</v>
      </c>
      <c r="J31" s="2" t="s">
        <v>623</v>
      </c>
      <c r="K31" s="2" t="s">
        <v>623</v>
      </c>
      <c r="L31" s="318" t="s">
        <v>623</v>
      </c>
      <c r="M31" s="2" t="s">
        <v>623</v>
      </c>
      <c r="N31" s="2" t="s">
        <v>623</v>
      </c>
      <c r="O31" s="2" t="s">
        <v>623</v>
      </c>
      <c r="P31" s="2" t="s">
        <v>623</v>
      </c>
      <c r="Q31" s="2" t="s">
        <v>623</v>
      </c>
      <c r="R31" s="2" t="s">
        <v>623</v>
      </c>
      <c r="S31" s="2" t="s">
        <v>623</v>
      </c>
      <c r="T31" s="2" t="s">
        <v>623</v>
      </c>
      <c r="U31" s="2" t="s">
        <v>623</v>
      </c>
      <c r="V31" s="2" t="s">
        <v>623</v>
      </c>
      <c r="W31" s="2" t="s">
        <v>623</v>
      </c>
      <c r="X31" s="2" t="s">
        <v>623</v>
      </c>
      <c r="Y31" s="46" t="s">
        <v>623</v>
      </c>
      <c r="Z31" s="2" t="s">
        <v>623</v>
      </c>
      <c r="AA31" s="2" t="s">
        <v>623</v>
      </c>
      <c r="AB31" s="46" t="s">
        <v>623</v>
      </c>
      <c r="AC31" s="46" t="s">
        <v>623</v>
      </c>
      <c r="AD31" s="46" t="s">
        <v>623</v>
      </c>
      <c r="AE31" s="46" t="s">
        <v>623</v>
      </c>
      <c r="AF31" s="2" t="s">
        <v>623</v>
      </c>
      <c r="AG31" s="2" t="s">
        <v>623</v>
      </c>
    </row>
    <row r="32" spans="1:33" ht="13.5">
      <c r="A32" s="150" t="s">
        <v>496</v>
      </c>
      <c r="B32" s="320">
        <v>2</v>
      </c>
      <c r="C32" s="321">
        <v>10058</v>
      </c>
      <c r="D32" s="321">
        <v>1015983</v>
      </c>
      <c r="E32" s="321">
        <v>1009799</v>
      </c>
      <c r="F32" s="321">
        <v>79959</v>
      </c>
      <c r="G32" s="321">
        <v>1254047</v>
      </c>
      <c r="H32" s="321">
        <v>992</v>
      </c>
      <c r="I32" s="321">
        <v>323190</v>
      </c>
      <c r="J32" s="321">
        <v>47533</v>
      </c>
      <c r="K32" s="321">
        <v>540204</v>
      </c>
      <c r="L32" s="321">
        <v>11059</v>
      </c>
      <c r="M32" s="321">
        <v>172377</v>
      </c>
      <c r="N32" s="321">
        <v>17843</v>
      </c>
      <c r="O32" s="321">
        <v>136701</v>
      </c>
      <c r="P32" s="50">
        <v>945</v>
      </c>
      <c r="Q32" s="50">
        <v>24237</v>
      </c>
      <c r="R32" s="50">
        <v>2</v>
      </c>
      <c r="S32" s="50">
        <v>74</v>
      </c>
      <c r="T32" s="50">
        <v>2326</v>
      </c>
      <c r="U32" s="50">
        <v>21334</v>
      </c>
      <c r="V32" s="50">
        <v>79755</v>
      </c>
      <c r="W32" s="50">
        <v>1218117</v>
      </c>
      <c r="X32" s="50">
        <v>352</v>
      </c>
      <c r="Y32" s="50">
        <v>29473</v>
      </c>
      <c r="Z32" s="50">
        <v>83</v>
      </c>
      <c r="AA32" s="50">
        <v>25200</v>
      </c>
      <c r="AB32" s="50">
        <v>62</v>
      </c>
      <c r="AC32" s="50">
        <v>2370</v>
      </c>
      <c r="AD32" s="50">
        <v>59</v>
      </c>
      <c r="AE32" s="50">
        <v>8360</v>
      </c>
      <c r="AF32" s="50">
        <v>204</v>
      </c>
      <c r="AG32" s="50">
        <v>35930</v>
      </c>
    </row>
    <row r="33" spans="26:33" ht="13.5">
      <c r="Z33" s="8"/>
      <c r="AA33" s="479" t="s">
        <v>214</v>
      </c>
      <c r="AB33" s="479"/>
      <c r="AC33" s="479"/>
      <c r="AD33" s="479"/>
      <c r="AE33" s="479"/>
      <c r="AF33" s="8"/>
      <c r="AG33" s="8"/>
    </row>
    <row r="36" ht="13.5">
      <c r="A36" s="2" t="s">
        <v>624</v>
      </c>
    </row>
    <row r="37" ht="14.25" thickBot="1">
      <c r="S37" s="2" t="s">
        <v>216</v>
      </c>
    </row>
    <row r="38" spans="1:21" ht="14.25" thickTop="1">
      <c r="A38" s="503" t="s">
        <v>173</v>
      </c>
      <c r="B38" s="505" t="s">
        <v>174</v>
      </c>
      <c r="C38" s="508" t="s">
        <v>217</v>
      </c>
      <c r="D38" s="428" t="s">
        <v>218</v>
      </c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</row>
    <row r="39" spans="1:21" ht="13.5">
      <c r="A39" s="504"/>
      <c r="B39" s="506"/>
      <c r="C39" s="509"/>
      <c r="D39" s="468" t="s">
        <v>175</v>
      </c>
      <c r="E39" s="468"/>
      <c r="F39" s="477" t="s">
        <v>176</v>
      </c>
      <c r="G39" s="468"/>
      <c r="H39" s="477" t="s">
        <v>177</v>
      </c>
      <c r="I39" s="468"/>
      <c r="J39" s="468" t="s">
        <v>178</v>
      </c>
      <c r="K39" s="478"/>
      <c r="L39" s="477" t="s">
        <v>219</v>
      </c>
      <c r="M39" s="468"/>
      <c r="N39" s="477" t="s">
        <v>181</v>
      </c>
      <c r="O39" s="468"/>
      <c r="P39" s="477" t="s">
        <v>220</v>
      </c>
      <c r="Q39" s="468"/>
      <c r="R39" s="477" t="s">
        <v>182</v>
      </c>
      <c r="S39" s="468"/>
      <c r="T39" s="477" t="s">
        <v>146</v>
      </c>
      <c r="U39" s="478"/>
    </row>
    <row r="40" spans="1:21" ht="13.5">
      <c r="A40" s="504"/>
      <c r="B40" s="507"/>
      <c r="C40" s="509"/>
      <c r="D40" s="16" t="s">
        <v>179</v>
      </c>
      <c r="E40" s="16" t="s">
        <v>180</v>
      </c>
      <c r="F40" s="142" t="s">
        <v>179</v>
      </c>
      <c r="G40" s="16" t="s">
        <v>180</v>
      </c>
      <c r="H40" s="142" t="s">
        <v>179</v>
      </c>
      <c r="I40" s="16" t="s">
        <v>180</v>
      </c>
      <c r="J40" s="16" t="s">
        <v>179</v>
      </c>
      <c r="K40" s="82" t="s">
        <v>180</v>
      </c>
      <c r="L40" s="17" t="s">
        <v>183</v>
      </c>
      <c r="M40" s="16" t="s">
        <v>180</v>
      </c>
      <c r="N40" s="142" t="s">
        <v>179</v>
      </c>
      <c r="O40" s="16" t="s">
        <v>180</v>
      </c>
      <c r="P40" s="142" t="s">
        <v>179</v>
      </c>
      <c r="Q40" s="16" t="s">
        <v>180</v>
      </c>
      <c r="R40" s="142" t="s">
        <v>179</v>
      </c>
      <c r="S40" s="16" t="s">
        <v>180</v>
      </c>
      <c r="T40" s="142" t="s">
        <v>179</v>
      </c>
      <c r="U40" s="82" t="s">
        <v>180</v>
      </c>
    </row>
    <row r="41" spans="1:187" ht="13.5">
      <c r="A41" s="151" t="s">
        <v>625</v>
      </c>
      <c r="B41" s="152">
        <v>66</v>
      </c>
      <c r="C41" s="153">
        <v>90310</v>
      </c>
      <c r="D41" s="153">
        <v>61002</v>
      </c>
      <c r="E41" s="153">
        <v>24670565</v>
      </c>
      <c r="F41" s="153">
        <v>1209271</v>
      </c>
      <c r="G41" s="153">
        <v>20726792</v>
      </c>
      <c r="H41" s="153">
        <v>106078</v>
      </c>
      <c r="I41" s="153">
        <v>2239437</v>
      </c>
      <c r="J41" s="153">
        <v>535049</v>
      </c>
      <c r="K41" s="153">
        <v>6405015</v>
      </c>
      <c r="L41" s="153">
        <v>56592</v>
      </c>
      <c r="M41" s="153">
        <v>2250057</v>
      </c>
      <c r="N41" s="153">
        <v>2018</v>
      </c>
      <c r="O41" s="153">
        <v>131350</v>
      </c>
      <c r="P41" s="153">
        <v>75</v>
      </c>
      <c r="Q41" s="153">
        <v>11979</v>
      </c>
      <c r="R41" s="153">
        <v>28881</v>
      </c>
      <c r="S41" s="153">
        <v>503970</v>
      </c>
      <c r="T41" s="153">
        <v>1942375</v>
      </c>
      <c r="U41" s="153">
        <v>56939252</v>
      </c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</row>
    <row r="42" spans="1:21" ht="13.5">
      <c r="A42" s="154"/>
      <c r="B42" s="6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3.5">
      <c r="A43" s="75" t="s">
        <v>84</v>
      </c>
      <c r="B43" s="68">
        <v>1</v>
      </c>
      <c r="C43" s="18">
        <v>3878</v>
      </c>
      <c r="D43" s="18">
        <v>2899</v>
      </c>
      <c r="E43" s="18">
        <v>1147565</v>
      </c>
      <c r="F43" s="18">
        <v>49261</v>
      </c>
      <c r="G43" s="18">
        <v>733334</v>
      </c>
      <c r="H43" s="18">
        <v>4571</v>
      </c>
      <c r="I43" s="18">
        <v>102217</v>
      </c>
      <c r="J43" s="18">
        <v>29981</v>
      </c>
      <c r="K43" s="18">
        <v>418546</v>
      </c>
      <c r="L43" s="18">
        <v>2675</v>
      </c>
      <c r="M43" s="18">
        <v>117937</v>
      </c>
      <c r="N43" s="18">
        <v>48</v>
      </c>
      <c r="O43" s="18">
        <v>2799</v>
      </c>
      <c r="P43" s="18">
        <v>4</v>
      </c>
      <c r="Q43" s="18">
        <v>941</v>
      </c>
      <c r="R43" s="18">
        <v>1273</v>
      </c>
      <c r="S43" s="18">
        <v>15432</v>
      </c>
      <c r="T43" s="18">
        <v>88037</v>
      </c>
      <c r="U43" s="18">
        <v>2538771</v>
      </c>
    </row>
    <row r="44" spans="1:21" ht="13.5">
      <c r="A44" s="75" t="s">
        <v>82</v>
      </c>
      <c r="B44" s="68">
        <v>1</v>
      </c>
      <c r="C44" s="18">
        <v>3347</v>
      </c>
      <c r="D44" s="18">
        <v>2140</v>
      </c>
      <c r="E44" s="18">
        <v>865041</v>
      </c>
      <c r="F44" s="18">
        <v>38253</v>
      </c>
      <c r="G44" s="18">
        <v>761862</v>
      </c>
      <c r="H44" s="18">
        <v>3558</v>
      </c>
      <c r="I44" s="18">
        <v>76618</v>
      </c>
      <c r="J44" s="18">
        <v>13661</v>
      </c>
      <c r="K44" s="18">
        <v>196309</v>
      </c>
      <c r="L44" s="18">
        <v>1990</v>
      </c>
      <c r="M44" s="18">
        <v>79057</v>
      </c>
      <c r="N44" s="18">
        <v>146</v>
      </c>
      <c r="O44" s="18">
        <v>7196</v>
      </c>
      <c r="P44" s="18">
        <v>1</v>
      </c>
      <c r="Q44" s="18">
        <v>91</v>
      </c>
      <c r="R44" s="18">
        <v>1419</v>
      </c>
      <c r="S44" s="18">
        <v>15190</v>
      </c>
      <c r="T44" s="18">
        <v>59178</v>
      </c>
      <c r="U44" s="18">
        <v>2001363</v>
      </c>
    </row>
    <row r="45" spans="1:21" ht="13.5">
      <c r="A45" s="75" t="s">
        <v>86</v>
      </c>
      <c r="B45" s="68">
        <v>1</v>
      </c>
      <c r="C45" s="18">
        <v>3006</v>
      </c>
      <c r="D45" s="18">
        <v>2314</v>
      </c>
      <c r="E45" s="18">
        <v>876620</v>
      </c>
      <c r="F45" s="18">
        <v>39458</v>
      </c>
      <c r="G45" s="18">
        <v>611095</v>
      </c>
      <c r="H45" s="18">
        <v>3724</v>
      </c>
      <c r="I45" s="18">
        <v>76875</v>
      </c>
      <c r="J45" s="18">
        <v>23740</v>
      </c>
      <c r="K45" s="18">
        <v>301601</v>
      </c>
      <c r="L45" s="18">
        <v>2088</v>
      </c>
      <c r="M45" s="18">
        <v>82326</v>
      </c>
      <c r="N45" s="18">
        <v>75</v>
      </c>
      <c r="O45" s="18">
        <v>6787</v>
      </c>
      <c r="P45" s="18">
        <v>3</v>
      </c>
      <c r="Q45" s="18">
        <v>671</v>
      </c>
      <c r="R45" s="18">
        <v>749</v>
      </c>
      <c r="S45" s="18">
        <v>18752</v>
      </c>
      <c r="T45" s="18">
        <v>70063</v>
      </c>
      <c r="U45" s="18">
        <v>1974729</v>
      </c>
    </row>
    <row r="46" spans="1:21" ht="13.5">
      <c r="A46" s="75" t="s">
        <v>83</v>
      </c>
      <c r="B46" s="68">
        <v>1</v>
      </c>
      <c r="C46" s="18">
        <v>2986</v>
      </c>
      <c r="D46" s="18">
        <v>1779</v>
      </c>
      <c r="E46" s="18">
        <v>682128</v>
      </c>
      <c r="F46" s="18">
        <v>36650</v>
      </c>
      <c r="G46" s="18">
        <v>703700</v>
      </c>
      <c r="H46" s="18">
        <v>3591</v>
      </c>
      <c r="I46" s="18">
        <v>77327</v>
      </c>
      <c r="J46" s="18">
        <v>13102</v>
      </c>
      <c r="K46" s="18">
        <v>172503</v>
      </c>
      <c r="L46" s="18">
        <v>1656</v>
      </c>
      <c r="M46" s="18">
        <v>65525</v>
      </c>
      <c r="N46" s="18">
        <v>9</v>
      </c>
      <c r="O46" s="18">
        <v>751</v>
      </c>
      <c r="P46" s="18">
        <v>3</v>
      </c>
      <c r="Q46" s="18">
        <v>535</v>
      </c>
      <c r="R46" s="18">
        <v>1149</v>
      </c>
      <c r="S46" s="18">
        <v>16565</v>
      </c>
      <c r="T46" s="18">
        <v>56283</v>
      </c>
      <c r="U46" s="18">
        <v>1719034</v>
      </c>
    </row>
    <row r="47" spans="1:21" ht="13.5">
      <c r="A47" s="75" t="s">
        <v>85</v>
      </c>
      <c r="B47" s="68">
        <v>1</v>
      </c>
      <c r="C47" s="18">
        <v>3319</v>
      </c>
      <c r="D47" s="18">
        <v>2376</v>
      </c>
      <c r="E47" s="18">
        <v>929709</v>
      </c>
      <c r="F47" s="18">
        <v>47866</v>
      </c>
      <c r="G47" s="18">
        <v>609218</v>
      </c>
      <c r="H47" s="18">
        <v>3910</v>
      </c>
      <c r="I47" s="18">
        <v>82261</v>
      </c>
      <c r="J47" s="18">
        <v>21884</v>
      </c>
      <c r="K47" s="18">
        <v>314978</v>
      </c>
      <c r="L47" s="18">
        <v>2060</v>
      </c>
      <c r="M47" s="18">
        <v>82094</v>
      </c>
      <c r="N47" s="18">
        <v>8</v>
      </c>
      <c r="O47" s="18">
        <v>568</v>
      </c>
      <c r="P47" s="18">
        <v>3</v>
      </c>
      <c r="Q47" s="18">
        <v>402</v>
      </c>
      <c r="R47" s="18">
        <v>810</v>
      </c>
      <c r="S47" s="18">
        <v>16553</v>
      </c>
      <c r="T47" s="18">
        <v>76857</v>
      </c>
      <c r="U47" s="18">
        <v>2035783</v>
      </c>
    </row>
    <row r="48" spans="1:21" ht="13.5">
      <c r="A48" s="75" t="s">
        <v>80</v>
      </c>
      <c r="B48" s="68">
        <v>1</v>
      </c>
      <c r="C48" s="18">
        <v>20861</v>
      </c>
      <c r="D48" s="18">
        <v>14003</v>
      </c>
      <c r="E48" s="18">
        <v>5854799</v>
      </c>
      <c r="F48" s="18">
        <v>313894</v>
      </c>
      <c r="G48" s="18">
        <v>5041914</v>
      </c>
      <c r="H48" s="18">
        <v>28978</v>
      </c>
      <c r="I48" s="18">
        <v>586953</v>
      </c>
      <c r="J48" s="18">
        <v>162149</v>
      </c>
      <c r="K48" s="18">
        <v>1761016</v>
      </c>
      <c r="L48" s="18">
        <v>13298</v>
      </c>
      <c r="M48" s="18">
        <v>556885</v>
      </c>
      <c r="N48" s="18">
        <v>623</v>
      </c>
      <c r="O48" s="18">
        <v>45191</v>
      </c>
      <c r="P48" s="18">
        <v>6</v>
      </c>
      <c r="Q48" s="18">
        <v>1759</v>
      </c>
      <c r="R48" s="18">
        <v>7485</v>
      </c>
      <c r="S48" s="18">
        <v>134113</v>
      </c>
      <c r="T48" s="18">
        <v>527138</v>
      </c>
      <c r="U48" s="18">
        <v>13982628</v>
      </c>
    </row>
    <row r="49" spans="1:21" ht="13.5">
      <c r="A49" s="75" t="s">
        <v>81</v>
      </c>
      <c r="B49" s="68">
        <v>1</v>
      </c>
      <c r="C49" s="18">
        <v>4222</v>
      </c>
      <c r="D49" s="18">
        <v>2286</v>
      </c>
      <c r="E49" s="18">
        <v>990511</v>
      </c>
      <c r="F49" s="18">
        <v>62151</v>
      </c>
      <c r="G49" s="18">
        <v>1325627</v>
      </c>
      <c r="H49" s="18">
        <v>5151</v>
      </c>
      <c r="I49" s="18">
        <v>107030</v>
      </c>
      <c r="J49" s="18">
        <v>12075</v>
      </c>
      <c r="K49" s="18">
        <v>180844</v>
      </c>
      <c r="L49" s="18">
        <v>2129</v>
      </c>
      <c r="M49" s="18">
        <v>77902</v>
      </c>
      <c r="N49" s="18">
        <v>26</v>
      </c>
      <c r="O49" s="18">
        <v>1852</v>
      </c>
      <c r="P49" s="18">
        <v>17</v>
      </c>
      <c r="Q49" s="18">
        <v>1934</v>
      </c>
      <c r="R49" s="18">
        <v>1803</v>
      </c>
      <c r="S49" s="18">
        <v>39889</v>
      </c>
      <c r="T49" s="18">
        <v>83509</v>
      </c>
      <c r="U49" s="18">
        <v>2725591</v>
      </c>
    </row>
    <row r="50" spans="1:21" ht="13.5">
      <c r="A50" s="75"/>
      <c r="B50" s="68" t="s">
        <v>622</v>
      </c>
      <c r="C50" s="2" t="s">
        <v>622</v>
      </c>
      <c r="D50" s="18" t="s">
        <v>622</v>
      </c>
      <c r="E50" s="51" t="s">
        <v>622</v>
      </c>
      <c r="F50" s="2" t="s">
        <v>622</v>
      </c>
      <c r="G50" s="18" t="s">
        <v>622</v>
      </c>
      <c r="H50" s="18" t="s">
        <v>622</v>
      </c>
      <c r="I50" s="18" t="s">
        <v>622</v>
      </c>
      <c r="J50" s="2" t="s">
        <v>622</v>
      </c>
      <c r="K50" s="51" t="s">
        <v>622</v>
      </c>
      <c r="L50" s="18" t="s">
        <v>622</v>
      </c>
      <c r="M50" s="2" t="s">
        <v>622</v>
      </c>
      <c r="N50" s="2" t="s">
        <v>622</v>
      </c>
      <c r="O50" s="18" t="s">
        <v>622</v>
      </c>
      <c r="P50" s="2" t="s">
        <v>622</v>
      </c>
      <c r="Q50" s="18" t="s">
        <v>622</v>
      </c>
      <c r="R50" s="18" t="s">
        <v>622</v>
      </c>
      <c r="S50" s="18" t="s">
        <v>622</v>
      </c>
      <c r="T50" s="18" t="s">
        <v>622</v>
      </c>
      <c r="U50" s="51" t="s">
        <v>622</v>
      </c>
    </row>
    <row r="51" spans="1:21" ht="13.5">
      <c r="A51" s="75" t="s">
        <v>486</v>
      </c>
      <c r="B51" s="68">
        <v>5</v>
      </c>
      <c r="C51" s="18">
        <v>3559</v>
      </c>
      <c r="D51" s="18">
        <v>2381</v>
      </c>
      <c r="E51" s="18">
        <v>972239</v>
      </c>
      <c r="F51" s="18">
        <v>43924</v>
      </c>
      <c r="G51" s="18">
        <v>803510</v>
      </c>
      <c r="H51" s="18">
        <v>3668</v>
      </c>
      <c r="I51" s="18">
        <v>83211</v>
      </c>
      <c r="J51" s="18">
        <v>19151</v>
      </c>
      <c r="K51" s="18">
        <v>263337</v>
      </c>
      <c r="L51" s="18">
        <v>2185</v>
      </c>
      <c r="M51" s="18">
        <v>83698</v>
      </c>
      <c r="N51" s="18">
        <v>33</v>
      </c>
      <c r="O51" s="18">
        <v>2371</v>
      </c>
      <c r="P51" s="18">
        <v>4</v>
      </c>
      <c r="Q51" s="18">
        <v>864</v>
      </c>
      <c r="R51" s="18">
        <v>882</v>
      </c>
      <c r="S51" s="18">
        <v>14165</v>
      </c>
      <c r="T51" s="18">
        <v>70043</v>
      </c>
      <c r="U51" s="18">
        <v>2223394</v>
      </c>
    </row>
    <row r="52" spans="1:21" ht="13.5">
      <c r="A52" s="75" t="s">
        <v>487</v>
      </c>
      <c r="B52" s="68">
        <v>8</v>
      </c>
      <c r="C52" s="18">
        <v>7739</v>
      </c>
      <c r="D52" s="18">
        <v>5570</v>
      </c>
      <c r="E52" s="18">
        <v>2231847</v>
      </c>
      <c r="F52" s="18">
        <v>94776</v>
      </c>
      <c r="G52" s="18">
        <v>1631596</v>
      </c>
      <c r="H52" s="18">
        <v>7511</v>
      </c>
      <c r="I52" s="18">
        <v>172604</v>
      </c>
      <c r="J52" s="18">
        <v>44788</v>
      </c>
      <c r="K52" s="18">
        <v>547634</v>
      </c>
      <c r="L52" s="18">
        <v>5149</v>
      </c>
      <c r="M52" s="18">
        <v>195121</v>
      </c>
      <c r="N52" s="18">
        <v>241</v>
      </c>
      <c r="O52" s="18">
        <v>14938</v>
      </c>
      <c r="P52" s="18">
        <v>7</v>
      </c>
      <c r="Q52" s="18">
        <v>957</v>
      </c>
      <c r="R52" s="18">
        <v>1937</v>
      </c>
      <c r="S52" s="18">
        <v>35629</v>
      </c>
      <c r="T52" s="18">
        <v>154830</v>
      </c>
      <c r="U52" s="18">
        <v>4830326</v>
      </c>
    </row>
    <row r="53" spans="1:21" ht="13.5">
      <c r="A53" s="75" t="s">
        <v>488</v>
      </c>
      <c r="B53" s="68">
        <v>5</v>
      </c>
      <c r="C53" s="18">
        <v>3999</v>
      </c>
      <c r="D53" s="18">
        <v>2373</v>
      </c>
      <c r="E53" s="18">
        <v>886083</v>
      </c>
      <c r="F53" s="18">
        <v>45564</v>
      </c>
      <c r="G53" s="18">
        <v>897615</v>
      </c>
      <c r="H53" s="18">
        <v>4473</v>
      </c>
      <c r="I53" s="18">
        <v>92717</v>
      </c>
      <c r="J53" s="18">
        <v>12417</v>
      </c>
      <c r="K53" s="18">
        <v>162562</v>
      </c>
      <c r="L53" s="18">
        <v>2214</v>
      </c>
      <c r="M53" s="18">
        <v>84033</v>
      </c>
      <c r="N53" s="18">
        <v>35</v>
      </c>
      <c r="O53" s="18">
        <v>1706</v>
      </c>
      <c r="P53" s="18">
        <v>2</v>
      </c>
      <c r="Q53" s="325">
        <v>-125</v>
      </c>
      <c r="R53" s="18">
        <v>988</v>
      </c>
      <c r="S53" s="18">
        <v>15189</v>
      </c>
      <c r="T53" s="18">
        <v>65852</v>
      </c>
      <c r="U53" s="18">
        <v>2139781</v>
      </c>
    </row>
    <row r="54" spans="1:21" ht="13.5">
      <c r="A54" s="75" t="s">
        <v>489</v>
      </c>
      <c r="B54" s="68">
        <v>7</v>
      </c>
      <c r="C54" s="18">
        <v>6265</v>
      </c>
      <c r="D54" s="18">
        <v>4283</v>
      </c>
      <c r="E54" s="18">
        <v>1700806</v>
      </c>
      <c r="F54" s="18">
        <v>79590</v>
      </c>
      <c r="G54" s="18">
        <v>1284543</v>
      </c>
      <c r="H54" s="18">
        <v>5678</v>
      </c>
      <c r="I54" s="18">
        <v>120511</v>
      </c>
      <c r="J54" s="18">
        <v>43773</v>
      </c>
      <c r="K54" s="18">
        <v>574458</v>
      </c>
      <c r="L54" s="18">
        <v>3965</v>
      </c>
      <c r="M54" s="18">
        <v>151505</v>
      </c>
      <c r="N54" s="18">
        <v>123</v>
      </c>
      <c r="O54" s="18">
        <v>7505</v>
      </c>
      <c r="P54" s="18">
        <v>2</v>
      </c>
      <c r="Q54" s="18">
        <v>124</v>
      </c>
      <c r="R54" s="18">
        <v>1117</v>
      </c>
      <c r="S54" s="18">
        <v>16674</v>
      </c>
      <c r="T54" s="18">
        <v>134566</v>
      </c>
      <c r="U54" s="18">
        <v>3856126</v>
      </c>
    </row>
    <row r="55" spans="1:21" ht="13.5">
      <c r="A55" s="75" t="s">
        <v>490</v>
      </c>
      <c r="B55" s="68">
        <v>11</v>
      </c>
      <c r="C55" s="18">
        <v>12180</v>
      </c>
      <c r="D55" s="18">
        <v>8403</v>
      </c>
      <c r="E55" s="18">
        <v>3420937</v>
      </c>
      <c r="F55" s="18">
        <v>170822</v>
      </c>
      <c r="G55" s="18">
        <v>2838123</v>
      </c>
      <c r="H55" s="18">
        <v>14161</v>
      </c>
      <c r="I55" s="18">
        <v>303511</v>
      </c>
      <c r="J55" s="18">
        <v>88181</v>
      </c>
      <c r="K55" s="18">
        <v>886125</v>
      </c>
      <c r="L55" s="18">
        <v>7785</v>
      </c>
      <c r="M55" s="18">
        <v>307525</v>
      </c>
      <c r="N55" s="18">
        <v>405</v>
      </c>
      <c r="O55" s="18">
        <v>25972</v>
      </c>
      <c r="P55" s="18">
        <v>17</v>
      </c>
      <c r="Q55" s="18">
        <v>2924</v>
      </c>
      <c r="R55" s="18">
        <v>5102</v>
      </c>
      <c r="S55" s="18">
        <v>88964</v>
      </c>
      <c r="T55" s="18">
        <v>287091</v>
      </c>
      <c r="U55" s="18">
        <v>7874081</v>
      </c>
    </row>
    <row r="56" spans="1:21" ht="13.5">
      <c r="A56" s="75" t="s">
        <v>491</v>
      </c>
      <c r="B56" s="68">
        <v>9</v>
      </c>
      <c r="C56" s="18">
        <v>7191</v>
      </c>
      <c r="D56" s="18">
        <v>5133</v>
      </c>
      <c r="E56" s="18">
        <v>2022062</v>
      </c>
      <c r="F56" s="18">
        <v>83955</v>
      </c>
      <c r="G56" s="18">
        <v>1593634</v>
      </c>
      <c r="H56" s="18">
        <v>7588</v>
      </c>
      <c r="I56" s="18">
        <v>171709</v>
      </c>
      <c r="J56" s="18">
        <v>23079</v>
      </c>
      <c r="K56" s="18">
        <v>272784</v>
      </c>
      <c r="L56" s="18">
        <v>4723</v>
      </c>
      <c r="M56" s="18">
        <v>178279</v>
      </c>
      <c r="N56" s="18">
        <v>151</v>
      </c>
      <c r="O56" s="18">
        <v>9910</v>
      </c>
      <c r="P56" s="18">
        <v>2</v>
      </c>
      <c r="Q56" s="18">
        <v>257</v>
      </c>
      <c r="R56" s="18">
        <v>2016</v>
      </c>
      <c r="S56" s="18">
        <v>38131</v>
      </c>
      <c r="T56" s="18">
        <v>121924</v>
      </c>
      <c r="U56" s="18">
        <v>4286766</v>
      </c>
    </row>
    <row r="57" spans="1:21" ht="13.5">
      <c r="A57" s="75" t="s">
        <v>492</v>
      </c>
      <c r="B57" s="68">
        <v>9</v>
      </c>
      <c r="C57" s="18">
        <v>3613</v>
      </c>
      <c r="D57" s="18">
        <v>2265</v>
      </c>
      <c r="E57" s="18">
        <v>984297</v>
      </c>
      <c r="F57" s="18">
        <v>52153</v>
      </c>
      <c r="G57" s="18">
        <v>954665</v>
      </c>
      <c r="H57" s="18">
        <v>4448</v>
      </c>
      <c r="I57" s="18">
        <v>86058</v>
      </c>
      <c r="J57" s="18">
        <v>14409</v>
      </c>
      <c r="K57" s="18">
        <v>218271</v>
      </c>
      <c r="L57" s="18">
        <v>2072</v>
      </c>
      <c r="M57" s="18">
        <v>79867</v>
      </c>
      <c r="N57" s="18">
        <v>16</v>
      </c>
      <c r="O57" s="18">
        <v>1249</v>
      </c>
      <c r="P57" s="18">
        <v>1</v>
      </c>
      <c r="Q57" s="18">
        <v>311</v>
      </c>
      <c r="R57" s="18">
        <v>1227</v>
      </c>
      <c r="S57" s="18">
        <v>22915</v>
      </c>
      <c r="T57" s="18">
        <v>74519</v>
      </c>
      <c r="U57" s="18">
        <v>2347634</v>
      </c>
    </row>
    <row r="58" spans="1:21" ht="13.5">
      <c r="A58" s="75" t="s">
        <v>493</v>
      </c>
      <c r="B58" s="68">
        <v>3</v>
      </c>
      <c r="C58" s="18">
        <v>3194</v>
      </c>
      <c r="D58" s="18">
        <v>1999</v>
      </c>
      <c r="E58" s="18">
        <v>760811</v>
      </c>
      <c r="F58" s="18">
        <v>40198</v>
      </c>
      <c r="G58" s="18">
        <v>740276</v>
      </c>
      <c r="H58" s="18">
        <v>3905</v>
      </c>
      <c r="I58" s="18">
        <v>77242</v>
      </c>
      <c r="J58" s="18">
        <v>8145</v>
      </c>
      <c r="K58" s="18">
        <v>81393</v>
      </c>
      <c r="L58" s="18">
        <v>1868</v>
      </c>
      <c r="M58" s="18">
        <v>77893</v>
      </c>
      <c r="N58" s="18">
        <v>62</v>
      </c>
      <c r="O58" s="18">
        <v>1323</v>
      </c>
      <c r="P58" s="18">
        <v>3</v>
      </c>
      <c r="Q58" s="18">
        <v>336</v>
      </c>
      <c r="R58" s="18">
        <v>706</v>
      </c>
      <c r="S58" s="18">
        <v>12720</v>
      </c>
      <c r="T58" s="18">
        <v>55019</v>
      </c>
      <c r="U58" s="18">
        <v>1752081</v>
      </c>
    </row>
    <row r="59" spans="1:21" ht="13.5">
      <c r="A59" s="154"/>
      <c r="B59" s="68" t="s">
        <v>622</v>
      </c>
      <c r="C59" s="18" t="s">
        <v>622</v>
      </c>
      <c r="D59" s="18" t="s">
        <v>622</v>
      </c>
      <c r="E59" s="18" t="s">
        <v>622</v>
      </c>
      <c r="F59" s="2" t="s">
        <v>622</v>
      </c>
      <c r="G59" s="18" t="s">
        <v>622</v>
      </c>
      <c r="H59" s="18" t="s">
        <v>622</v>
      </c>
      <c r="I59" s="18" t="s">
        <v>622</v>
      </c>
      <c r="J59" s="2" t="s">
        <v>622</v>
      </c>
      <c r="K59" s="18" t="s">
        <v>622</v>
      </c>
      <c r="L59" s="18" t="s">
        <v>622</v>
      </c>
      <c r="M59" s="2" t="s">
        <v>622</v>
      </c>
      <c r="N59" s="2" t="s">
        <v>622</v>
      </c>
      <c r="O59" s="18" t="s">
        <v>622</v>
      </c>
      <c r="P59" s="2" t="s">
        <v>622</v>
      </c>
      <c r="Q59" s="18" t="s">
        <v>622</v>
      </c>
      <c r="R59" s="18" t="s">
        <v>622</v>
      </c>
      <c r="S59" s="18" t="s">
        <v>622</v>
      </c>
      <c r="T59" s="18" t="s">
        <v>622</v>
      </c>
      <c r="U59" s="18" t="s">
        <v>622</v>
      </c>
    </row>
    <row r="60" spans="1:21" ht="13.5">
      <c r="A60" s="76" t="s">
        <v>496</v>
      </c>
      <c r="B60" s="155">
        <v>2</v>
      </c>
      <c r="C60" s="15">
        <v>951</v>
      </c>
      <c r="D60" s="15">
        <v>798</v>
      </c>
      <c r="E60" s="15">
        <v>345109</v>
      </c>
      <c r="F60" s="15">
        <v>10756</v>
      </c>
      <c r="G60" s="15">
        <v>196081</v>
      </c>
      <c r="H60" s="15">
        <v>1163</v>
      </c>
      <c r="I60" s="15">
        <v>22592</v>
      </c>
      <c r="J60" s="15">
        <v>4514</v>
      </c>
      <c r="K60" s="15">
        <v>52652</v>
      </c>
      <c r="L60" s="15">
        <v>735</v>
      </c>
      <c r="M60" s="15">
        <v>30409</v>
      </c>
      <c r="N60" s="15">
        <v>17</v>
      </c>
      <c r="O60" s="15">
        <v>1232</v>
      </c>
      <c r="P60" s="15">
        <v>0</v>
      </c>
      <c r="Q60" s="15">
        <v>0</v>
      </c>
      <c r="R60" s="15">
        <v>218</v>
      </c>
      <c r="S60" s="15">
        <v>3090</v>
      </c>
      <c r="T60" s="15">
        <v>17466</v>
      </c>
      <c r="U60" s="15">
        <v>651166</v>
      </c>
    </row>
    <row r="61" ht="13.5">
      <c r="Q61" s="2" t="s">
        <v>184</v>
      </c>
    </row>
    <row r="62" ht="14.25" thickBot="1">
      <c r="A62" s="2" t="s">
        <v>626</v>
      </c>
    </row>
    <row r="63" spans="1:25" ht="14.25" thickTop="1">
      <c r="A63" s="409" t="s">
        <v>221</v>
      </c>
      <c r="B63" s="358" t="s">
        <v>222</v>
      </c>
      <c r="C63" s="358"/>
      <c r="D63" s="358"/>
      <c r="E63" s="136" t="s">
        <v>223</v>
      </c>
      <c r="F63" s="137" t="s">
        <v>224</v>
      </c>
      <c r="G63" s="141" t="s">
        <v>225</v>
      </c>
      <c r="H63" s="358" t="s">
        <v>226</v>
      </c>
      <c r="I63" s="358"/>
      <c r="J63" s="428"/>
      <c r="K63" s="429" t="s">
        <v>228</v>
      </c>
      <c r="L63" s="429"/>
      <c r="M63" s="425"/>
      <c r="N63" s="358" t="s">
        <v>229</v>
      </c>
      <c r="O63" s="358"/>
      <c r="P63" s="358"/>
      <c r="Q63" s="137" t="s">
        <v>230</v>
      </c>
      <c r="R63" s="137" t="s">
        <v>231</v>
      </c>
      <c r="S63" s="141" t="s">
        <v>232</v>
      </c>
      <c r="T63" s="358" t="s">
        <v>233</v>
      </c>
      <c r="U63" s="358"/>
      <c r="V63" s="358"/>
      <c r="W63" s="358" t="s">
        <v>234</v>
      </c>
      <c r="X63" s="358"/>
      <c r="Y63" s="428"/>
    </row>
    <row r="64" spans="1:25" ht="13.5">
      <c r="A64" s="411"/>
      <c r="B64" s="5" t="s">
        <v>235</v>
      </c>
      <c r="C64" s="5" t="s">
        <v>236</v>
      </c>
      <c r="D64" s="5" t="s">
        <v>237</v>
      </c>
      <c r="E64" s="5" t="s">
        <v>238</v>
      </c>
      <c r="F64" s="6" t="s">
        <v>236</v>
      </c>
      <c r="G64" s="4" t="s">
        <v>237</v>
      </c>
      <c r="H64" s="5" t="s">
        <v>238</v>
      </c>
      <c r="I64" s="5" t="s">
        <v>236</v>
      </c>
      <c r="J64" s="6" t="s">
        <v>237</v>
      </c>
      <c r="K64" s="4" t="s">
        <v>238</v>
      </c>
      <c r="L64" s="5" t="s">
        <v>236</v>
      </c>
      <c r="M64" s="5" t="s">
        <v>237</v>
      </c>
      <c r="N64" s="5" t="s">
        <v>238</v>
      </c>
      <c r="O64" s="5" t="s">
        <v>236</v>
      </c>
      <c r="P64" s="5" t="s">
        <v>237</v>
      </c>
      <c r="Q64" s="156" t="s">
        <v>238</v>
      </c>
      <c r="R64" s="4" t="s">
        <v>236</v>
      </c>
      <c r="S64" s="5" t="s">
        <v>239</v>
      </c>
      <c r="T64" s="5" t="s">
        <v>238</v>
      </c>
      <c r="U64" s="5" t="s">
        <v>236</v>
      </c>
      <c r="V64" s="5" t="s">
        <v>237</v>
      </c>
      <c r="W64" s="5" t="s">
        <v>238</v>
      </c>
      <c r="X64" s="5" t="s">
        <v>236</v>
      </c>
      <c r="Y64" s="6" t="s">
        <v>237</v>
      </c>
    </row>
    <row r="65" spans="1:25" ht="13.5">
      <c r="A65" s="157" t="s">
        <v>627</v>
      </c>
      <c r="B65" s="158">
        <v>54992</v>
      </c>
      <c r="C65" s="158">
        <v>1043611</v>
      </c>
      <c r="D65" s="159">
        <v>2018325358</v>
      </c>
      <c r="E65" s="158">
        <v>1520388</v>
      </c>
      <c r="F65" s="158">
        <v>2905346</v>
      </c>
      <c r="G65" s="159">
        <v>1965095166</v>
      </c>
      <c r="H65" s="158">
        <v>1575380</v>
      </c>
      <c r="I65" s="158">
        <v>3948957</v>
      </c>
      <c r="J65" s="159">
        <v>3983420524</v>
      </c>
      <c r="K65" s="158">
        <v>294723</v>
      </c>
      <c r="L65" s="158">
        <v>774982</v>
      </c>
      <c r="M65" s="159">
        <v>503675590</v>
      </c>
      <c r="N65" s="158">
        <v>594360</v>
      </c>
      <c r="O65" s="158">
        <v>860894</v>
      </c>
      <c r="P65" s="159">
        <v>506862580</v>
      </c>
      <c r="Q65" s="158">
        <v>923</v>
      </c>
      <c r="R65" s="158">
        <v>6137</v>
      </c>
      <c r="S65" s="159">
        <v>58572990</v>
      </c>
      <c r="T65" s="158">
        <v>58505</v>
      </c>
      <c r="U65" s="158">
        <v>379880</v>
      </c>
      <c r="V65" s="159">
        <v>57069715.60000001</v>
      </c>
      <c r="W65" s="158">
        <v>2523891</v>
      </c>
      <c r="X65" s="158">
        <v>5970850</v>
      </c>
      <c r="Y65" s="159">
        <v>5056885708.6</v>
      </c>
    </row>
    <row r="66" spans="1:25" ht="13.5">
      <c r="A66" s="160"/>
      <c r="B66" s="18"/>
      <c r="C66" s="18"/>
      <c r="D66" s="18"/>
      <c r="E66" s="18"/>
      <c r="F66" s="18"/>
      <c r="G66" s="18"/>
      <c r="H66" s="18"/>
      <c r="I66" s="18"/>
      <c r="J66" s="18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  <row r="67" spans="1:25" ht="13.5">
      <c r="A67" s="162" t="s">
        <v>628</v>
      </c>
      <c r="B67" s="18">
        <v>4504</v>
      </c>
      <c r="C67" s="18">
        <v>85704</v>
      </c>
      <c r="D67" s="163">
        <v>163493954</v>
      </c>
      <c r="E67" s="18">
        <v>126530</v>
      </c>
      <c r="F67" s="18">
        <v>240351</v>
      </c>
      <c r="G67" s="163">
        <v>162167860</v>
      </c>
      <c r="H67" s="18">
        <v>131034</v>
      </c>
      <c r="I67" s="18">
        <v>326055</v>
      </c>
      <c r="J67" s="161">
        <v>325661814</v>
      </c>
      <c r="K67" s="18">
        <v>24559</v>
      </c>
      <c r="L67" s="18">
        <v>65041</v>
      </c>
      <c r="M67" s="163">
        <v>43121587</v>
      </c>
      <c r="N67" s="18">
        <v>46089</v>
      </c>
      <c r="O67" s="18">
        <v>67097</v>
      </c>
      <c r="P67" s="163">
        <v>37631073</v>
      </c>
      <c r="Q67" s="51">
        <v>61</v>
      </c>
      <c r="R67" s="51">
        <v>369</v>
      </c>
      <c r="S67" s="161">
        <v>3684150</v>
      </c>
      <c r="T67" s="18">
        <v>4631</v>
      </c>
      <c r="U67" s="18">
        <v>31809</v>
      </c>
      <c r="V67" s="163">
        <v>4620170.4</v>
      </c>
      <c r="W67" s="164">
        <v>206374</v>
      </c>
      <c r="X67" s="164">
        <v>490371</v>
      </c>
      <c r="Y67" s="163">
        <v>411403059.4</v>
      </c>
    </row>
    <row r="68" spans="1:25" ht="13.5">
      <c r="A68" s="67">
        <v>5</v>
      </c>
      <c r="B68" s="18">
        <v>4634</v>
      </c>
      <c r="C68" s="18">
        <v>89508</v>
      </c>
      <c r="D68" s="163">
        <v>165869677</v>
      </c>
      <c r="E68" s="18">
        <v>129023</v>
      </c>
      <c r="F68" s="18">
        <v>248443</v>
      </c>
      <c r="G68" s="163">
        <v>167152594</v>
      </c>
      <c r="H68" s="18">
        <v>133657</v>
      </c>
      <c r="I68" s="18">
        <v>337951</v>
      </c>
      <c r="J68" s="161">
        <v>333022271</v>
      </c>
      <c r="K68" s="18">
        <v>25543</v>
      </c>
      <c r="L68" s="18">
        <v>67179</v>
      </c>
      <c r="M68" s="163">
        <v>43481984</v>
      </c>
      <c r="N68" s="18">
        <v>49135</v>
      </c>
      <c r="O68" s="18">
        <v>71488</v>
      </c>
      <c r="P68" s="163">
        <v>40279739</v>
      </c>
      <c r="Q68" s="51">
        <v>85</v>
      </c>
      <c r="R68" s="51">
        <v>581</v>
      </c>
      <c r="S68" s="161">
        <v>5464250</v>
      </c>
      <c r="T68" s="18">
        <v>4663</v>
      </c>
      <c r="U68" s="18">
        <v>30162</v>
      </c>
      <c r="V68" s="163">
        <v>4705507.6</v>
      </c>
      <c r="W68" s="164">
        <v>213083</v>
      </c>
      <c r="X68" s="164">
        <v>507361</v>
      </c>
      <c r="Y68" s="163">
        <v>422035926.6</v>
      </c>
    </row>
    <row r="69" spans="1:25" ht="13.5">
      <c r="A69" s="67">
        <v>6</v>
      </c>
      <c r="B69" s="18">
        <v>4640</v>
      </c>
      <c r="C69" s="18">
        <v>87178</v>
      </c>
      <c r="D69" s="163">
        <v>172606389</v>
      </c>
      <c r="E69" s="18">
        <v>127810</v>
      </c>
      <c r="F69" s="18">
        <v>249119</v>
      </c>
      <c r="G69" s="163">
        <v>166327135</v>
      </c>
      <c r="H69" s="18">
        <v>132450</v>
      </c>
      <c r="I69" s="18">
        <v>336297</v>
      </c>
      <c r="J69" s="161">
        <v>338933524</v>
      </c>
      <c r="K69" s="18">
        <v>26038</v>
      </c>
      <c r="L69" s="18">
        <v>69828</v>
      </c>
      <c r="M69" s="163">
        <v>44638983</v>
      </c>
      <c r="N69" s="18">
        <v>48925</v>
      </c>
      <c r="O69" s="18">
        <v>70882</v>
      </c>
      <c r="P69" s="163">
        <v>40276093</v>
      </c>
      <c r="Q69" s="51">
        <v>82</v>
      </c>
      <c r="R69" s="51">
        <v>559</v>
      </c>
      <c r="S69" s="161">
        <v>5293500</v>
      </c>
      <c r="T69" s="18">
        <v>5017</v>
      </c>
      <c r="U69" s="18">
        <v>32118</v>
      </c>
      <c r="V69" s="163">
        <v>4817983.6</v>
      </c>
      <c r="W69" s="164">
        <v>212512</v>
      </c>
      <c r="X69" s="164">
        <v>509684</v>
      </c>
      <c r="Y69" s="163">
        <v>429195933.6</v>
      </c>
    </row>
    <row r="70" spans="1:25" ht="13.5">
      <c r="A70" s="67">
        <v>7</v>
      </c>
      <c r="B70" s="18">
        <v>4673</v>
      </c>
      <c r="C70" s="18">
        <v>90655</v>
      </c>
      <c r="D70" s="163">
        <v>173652228</v>
      </c>
      <c r="E70" s="18">
        <v>126749</v>
      </c>
      <c r="F70" s="18">
        <v>245768</v>
      </c>
      <c r="G70" s="163">
        <v>163019068</v>
      </c>
      <c r="H70" s="18">
        <v>131422</v>
      </c>
      <c r="I70" s="18">
        <v>336423</v>
      </c>
      <c r="J70" s="161">
        <v>336671296</v>
      </c>
      <c r="K70" s="18">
        <v>25016</v>
      </c>
      <c r="L70" s="18">
        <v>65357</v>
      </c>
      <c r="M70" s="163">
        <v>42191941</v>
      </c>
      <c r="N70" s="18">
        <v>49270</v>
      </c>
      <c r="O70" s="18">
        <v>71518</v>
      </c>
      <c r="P70" s="163">
        <v>40767413</v>
      </c>
      <c r="Q70" s="51">
        <v>80</v>
      </c>
      <c r="R70" s="51">
        <v>583</v>
      </c>
      <c r="S70" s="161">
        <v>5446700</v>
      </c>
      <c r="T70" s="18">
        <v>5298</v>
      </c>
      <c r="U70" s="18">
        <v>34192</v>
      </c>
      <c r="V70" s="163">
        <v>5170188.7</v>
      </c>
      <c r="W70" s="164">
        <v>211086</v>
      </c>
      <c r="X70" s="164">
        <v>508073</v>
      </c>
      <c r="Y70" s="163">
        <v>425345508.7</v>
      </c>
    </row>
    <row r="71" spans="1:25" ht="13.5">
      <c r="A71" s="67">
        <v>8</v>
      </c>
      <c r="B71" s="18">
        <v>4659</v>
      </c>
      <c r="C71" s="18">
        <v>88841</v>
      </c>
      <c r="D71" s="163">
        <v>171043277</v>
      </c>
      <c r="E71" s="18">
        <v>123408</v>
      </c>
      <c r="F71" s="18">
        <v>238603</v>
      </c>
      <c r="G71" s="163">
        <v>161500611</v>
      </c>
      <c r="H71" s="18">
        <v>128067</v>
      </c>
      <c r="I71" s="18">
        <v>327444</v>
      </c>
      <c r="J71" s="161">
        <v>332543888</v>
      </c>
      <c r="K71" s="18">
        <v>24487</v>
      </c>
      <c r="L71" s="18">
        <v>61635</v>
      </c>
      <c r="M71" s="163">
        <v>39719761</v>
      </c>
      <c r="N71" s="18">
        <v>48128</v>
      </c>
      <c r="O71" s="18">
        <v>70043</v>
      </c>
      <c r="P71" s="163">
        <v>41300822</v>
      </c>
      <c r="Q71" s="51">
        <v>85</v>
      </c>
      <c r="R71" s="51">
        <v>556</v>
      </c>
      <c r="S71" s="161">
        <v>5370590</v>
      </c>
      <c r="T71" s="18">
        <v>5021</v>
      </c>
      <c r="U71" s="18">
        <v>32534</v>
      </c>
      <c r="V71" s="163">
        <v>4909043.9</v>
      </c>
      <c r="W71" s="164">
        <v>205788</v>
      </c>
      <c r="X71" s="164">
        <v>492212</v>
      </c>
      <c r="Y71" s="163">
        <v>419010573.9</v>
      </c>
    </row>
    <row r="72" spans="1:25" ht="13.5">
      <c r="A72" s="67">
        <v>9</v>
      </c>
      <c r="B72" s="18">
        <v>4578</v>
      </c>
      <c r="C72" s="18">
        <v>86293</v>
      </c>
      <c r="D72" s="163">
        <v>166575174</v>
      </c>
      <c r="E72" s="18">
        <v>124064</v>
      </c>
      <c r="F72" s="18">
        <v>238452</v>
      </c>
      <c r="G72" s="163">
        <v>161172871</v>
      </c>
      <c r="H72" s="18">
        <v>128642</v>
      </c>
      <c r="I72" s="18">
        <v>324745</v>
      </c>
      <c r="J72" s="161">
        <v>327748045</v>
      </c>
      <c r="K72" s="18">
        <v>23473</v>
      </c>
      <c r="L72" s="18">
        <v>62531</v>
      </c>
      <c r="M72" s="163">
        <v>40919204</v>
      </c>
      <c r="N72" s="18">
        <v>48249</v>
      </c>
      <c r="O72" s="18">
        <v>69747</v>
      </c>
      <c r="P72" s="163">
        <v>40866742</v>
      </c>
      <c r="Q72" s="51">
        <v>82</v>
      </c>
      <c r="R72" s="51">
        <v>530</v>
      </c>
      <c r="S72" s="161">
        <v>5078700</v>
      </c>
      <c r="T72" s="18">
        <v>5187</v>
      </c>
      <c r="U72" s="18">
        <v>31966</v>
      </c>
      <c r="V72" s="163">
        <v>4896929.3</v>
      </c>
      <c r="W72" s="164">
        <v>205633</v>
      </c>
      <c r="X72" s="164">
        <v>489519</v>
      </c>
      <c r="Y72" s="163">
        <v>414938790.3</v>
      </c>
    </row>
    <row r="73" spans="1:25" ht="13.5">
      <c r="A73" s="67">
        <v>10</v>
      </c>
      <c r="B73" s="18">
        <v>4588</v>
      </c>
      <c r="C73" s="18">
        <v>88319</v>
      </c>
      <c r="D73" s="163">
        <v>168581181</v>
      </c>
      <c r="E73" s="18">
        <v>127056</v>
      </c>
      <c r="F73" s="18">
        <v>247790</v>
      </c>
      <c r="G73" s="163">
        <v>167427642</v>
      </c>
      <c r="H73" s="18">
        <v>131644</v>
      </c>
      <c r="I73" s="18">
        <v>336109</v>
      </c>
      <c r="J73" s="161">
        <v>336008823</v>
      </c>
      <c r="K73" s="18">
        <v>24226</v>
      </c>
      <c r="L73" s="18">
        <v>65316</v>
      </c>
      <c r="M73" s="163">
        <v>42854236</v>
      </c>
      <c r="N73" s="18">
        <v>49197</v>
      </c>
      <c r="O73" s="18">
        <v>72236</v>
      </c>
      <c r="P73" s="163">
        <v>42667659</v>
      </c>
      <c r="Q73" s="51">
        <v>71</v>
      </c>
      <c r="R73" s="51">
        <v>448</v>
      </c>
      <c r="S73" s="161">
        <v>4340350</v>
      </c>
      <c r="T73" s="18">
        <v>5157</v>
      </c>
      <c r="U73" s="18">
        <v>33661</v>
      </c>
      <c r="V73" s="163">
        <v>4924820.9</v>
      </c>
      <c r="W73" s="164">
        <v>210295</v>
      </c>
      <c r="X73" s="164">
        <v>507770</v>
      </c>
      <c r="Y73" s="163">
        <v>426889573.9</v>
      </c>
    </row>
    <row r="74" spans="1:25" ht="13.5">
      <c r="A74" s="67">
        <v>11</v>
      </c>
      <c r="B74" s="18">
        <v>4665</v>
      </c>
      <c r="C74" s="18">
        <v>86943</v>
      </c>
      <c r="D74" s="163">
        <v>168556530</v>
      </c>
      <c r="E74" s="18">
        <v>124655</v>
      </c>
      <c r="F74" s="18">
        <v>238387</v>
      </c>
      <c r="G74" s="163">
        <v>162294540</v>
      </c>
      <c r="H74" s="18">
        <v>129320</v>
      </c>
      <c r="I74" s="18">
        <v>325330</v>
      </c>
      <c r="J74" s="161">
        <v>330851070</v>
      </c>
      <c r="K74" s="18">
        <v>24217</v>
      </c>
      <c r="L74" s="18">
        <v>64143</v>
      </c>
      <c r="M74" s="163">
        <v>41765447</v>
      </c>
      <c r="N74" s="18">
        <v>48912</v>
      </c>
      <c r="O74" s="18">
        <v>71197</v>
      </c>
      <c r="P74" s="163">
        <v>42367802</v>
      </c>
      <c r="Q74" s="51">
        <v>71</v>
      </c>
      <c r="R74" s="51">
        <v>438</v>
      </c>
      <c r="S74" s="161">
        <v>4190950</v>
      </c>
      <c r="T74" s="18">
        <v>5192</v>
      </c>
      <c r="U74" s="18">
        <v>33986</v>
      </c>
      <c r="V74" s="163">
        <v>5015342</v>
      </c>
      <c r="W74" s="164">
        <v>207712</v>
      </c>
      <c r="X74" s="164">
        <v>495094</v>
      </c>
      <c r="Y74" s="163">
        <v>420418756</v>
      </c>
    </row>
    <row r="75" spans="1:25" ht="13.5">
      <c r="A75" s="67">
        <v>12</v>
      </c>
      <c r="B75" s="18">
        <v>4537</v>
      </c>
      <c r="C75" s="18">
        <v>86545</v>
      </c>
      <c r="D75" s="163">
        <v>166025994</v>
      </c>
      <c r="E75" s="18">
        <v>128850</v>
      </c>
      <c r="F75" s="18">
        <v>250678</v>
      </c>
      <c r="G75" s="163">
        <v>168316332</v>
      </c>
      <c r="H75" s="18">
        <v>133387</v>
      </c>
      <c r="I75" s="18">
        <v>337223</v>
      </c>
      <c r="J75" s="161">
        <v>334342326</v>
      </c>
      <c r="K75" s="18">
        <v>24677</v>
      </c>
      <c r="L75" s="18">
        <v>65296</v>
      </c>
      <c r="M75" s="163">
        <v>43158124</v>
      </c>
      <c r="N75" s="18">
        <v>51723</v>
      </c>
      <c r="O75" s="18">
        <v>76882</v>
      </c>
      <c r="P75" s="163">
        <v>47747562</v>
      </c>
      <c r="Q75" s="51">
        <v>79</v>
      </c>
      <c r="R75" s="51">
        <v>519</v>
      </c>
      <c r="S75" s="161">
        <v>5066950</v>
      </c>
      <c r="T75" s="18">
        <v>5247</v>
      </c>
      <c r="U75" s="18">
        <v>35169</v>
      </c>
      <c r="V75" s="163">
        <v>5090719.5</v>
      </c>
      <c r="W75" s="164">
        <v>215113</v>
      </c>
      <c r="X75" s="164">
        <v>515089</v>
      </c>
      <c r="Y75" s="163">
        <v>430845426.5</v>
      </c>
    </row>
    <row r="76" spans="1:25" ht="13.5">
      <c r="A76" s="162" t="s">
        <v>495</v>
      </c>
      <c r="B76" s="18">
        <v>4306</v>
      </c>
      <c r="C76" s="18">
        <v>84333</v>
      </c>
      <c r="D76" s="163">
        <v>163191505</v>
      </c>
      <c r="E76" s="18">
        <v>116642</v>
      </c>
      <c r="F76" s="18">
        <v>211395</v>
      </c>
      <c r="G76" s="163">
        <v>151638279</v>
      </c>
      <c r="H76" s="18">
        <v>120948</v>
      </c>
      <c r="I76" s="18">
        <v>295728</v>
      </c>
      <c r="J76" s="161">
        <v>314829784</v>
      </c>
      <c r="K76" s="18">
        <v>22877</v>
      </c>
      <c r="L76" s="18">
        <v>58478</v>
      </c>
      <c r="M76" s="163">
        <v>37115174</v>
      </c>
      <c r="N76" s="18">
        <v>46361</v>
      </c>
      <c r="O76" s="18">
        <v>64014</v>
      </c>
      <c r="P76" s="163">
        <v>39247390</v>
      </c>
      <c r="Q76" s="51">
        <v>78</v>
      </c>
      <c r="R76" s="51">
        <v>506</v>
      </c>
      <c r="S76" s="161">
        <v>4753900</v>
      </c>
      <c r="T76" s="18">
        <v>4451</v>
      </c>
      <c r="U76" s="18">
        <v>28995</v>
      </c>
      <c r="V76" s="163">
        <v>4250748.1</v>
      </c>
      <c r="W76" s="164">
        <v>194715</v>
      </c>
      <c r="X76" s="164">
        <v>447721</v>
      </c>
      <c r="Y76" s="163">
        <v>395918486.1</v>
      </c>
    </row>
    <row r="77" spans="1:25" ht="13.5">
      <c r="A77" s="67">
        <v>2</v>
      </c>
      <c r="B77" s="18">
        <v>4481</v>
      </c>
      <c r="C77" s="18">
        <v>80071</v>
      </c>
      <c r="D77" s="163">
        <v>163266934</v>
      </c>
      <c r="E77" s="18">
        <v>123454</v>
      </c>
      <c r="F77" s="18">
        <v>224275</v>
      </c>
      <c r="G77" s="163">
        <v>154089009</v>
      </c>
      <c r="H77" s="18">
        <v>127935</v>
      </c>
      <c r="I77" s="18">
        <v>304346</v>
      </c>
      <c r="J77" s="161">
        <v>317355943</v>
      </c>
      <c r="K77" s="18">
        <v>23830</v>
      </c>
      <c r="L77" s="18">
        <v>61558</v>
      </c>
      <c r="M77" s="163">
        <v>40391624</v>
      </c>
      <c r="N77" s="18">
        <v>49971</v>
      </c>
      <c r="O77" s="18">
        <v>69684</v>
      </c>
      <c r="P77" s="163">
        <v>42740032</v>
      </c>
      <c r="Q77" s="51">
        <v>75</v>
      </c>
      <c r="R77" s="51">
        <v>500</v>
      </c>
      <c r="S77" s="161">
        <v>4756650</v>
      </c>
      <c r="T77" s="18">
        <v>4271</v>
      </c>
      <c r="U77" s="18">
        <v>26522</v>
      </c>
      <c r="V77" s="163">
        <v>4297640.1</v>
      </c>
      <c r="W77" s="164">
        <v>206082</v>
      </c>
      <c r="X77" s="164">
        <v>462610</v>
      </c>
      <c r="Y77" s="163">
        <v>405260904.1</v>
      </c>
    </row>
    <row r="78" spans="1:25" ht="13.5">
      <c r="A78" s="165">
        <v>3</v>
      </c>
      <c r="B78" s="15">
        <v>4727</v>
      </c>
      <c r="C78" s="15">
        <v>89221</v>
      </c>
      <c r="D78" s="166">
        <v>175462515</v>
      </c>
      <c r="E78" s="15">
        <v>142147</v>
      </c>
      <c r="F78" s="15">
        <v>272085</v>
      </c>
      <c r="G78" s="166">
        <v>179989225</v>
      </c>
      <c r="H78" s="15">
        <v>146874</v>
      </c>
      <c r="I78" s="15">
        <v>361306</v>
      </c>
      <c r="J78" s="167">
        <v>355451740</v>
      </c>
      <c r="K78" s="15">
        <v>25780</v>
      </c>
      <c r="L78" s="15">
        <v>68620</v>
      </c>
      <c r="M78" s="166">
        <v>44317525</v>
      </c>
      <c r="N78" s="15">
        <v>58400</v>
      </c>
      <c r="O78" s="15">
        <v>86106</v>
      </c>
      <c r="P78" s="166">
        <v>50970253</v>
      </c>
      <c r="Q78" s="168">
        <v>74</v>
      </c>
      <c r="R78" s="168">
        <v>548</v>
      </c>
      <c r="S78" s="167">
        <v>5126300</v>
      </c>
      <c r="T78" s="15">
        <v>4370</v>
      </c>
      <c r="U78" s="15">
        <v>28766</v>
      </c>
      <c r="V78" s="166">
        <v>4370621.5</v>
      </c>
      <c r="W78" s="169">
        <v>235498</v>
      </c>
      <c r="X78" s="169">
        <v>545346</v>
      </c>
      <c r="Y78" s="166">
        <v>455622769.5</v>
      </c>
    </row>
    <row r="79" ht="13.5">
      <c r="U79" s="2" t="s">
        <v>240</v>
      </c>
    </row>
    <row r="81" spans="1:8" ht="14.25" thickBot="1">
      <c r="A81" s="170" t="s">
        <v>629</v>
      </c>
      <c r="B81" s="170"/>
      <c r="C81" s="170"/>
      <c r="D81" s="170"/>
      <c r="E81" s="170"/>
      <c r="F81" s="170"/>
      <c r="G81" s="170"/>
      <c r="H81" s="170"/>
    </row>
    <row r="82" spans="1:22" ht="14.25" thickTop="1">
      <c r="A82" s="426" t="s">
        <v>241</v>
      </c>
      <c r="B82" s="358" t="s">
        <v>242</v>
      </c>
      <c r="C82" s="358"/>
      <c r="D82" s="358"/>
      <c r="E82" s="358"/>
      <c r="F82" s="358"/>
      <c r="G82" s="358"/>
      <c r="H82" s="447" t="s">
        <v>227</v>
      </c>
      <c r="I82" s="447"/>
      <c r="J82" s="447"/>
      <c r="K82" s="171"/>
      <c r="L82" s="475" t="s">
        <v>229</v>
      </c>
      <c r="M82" s="134"/>
      <c r="N82" s="447" t="s">
        <v>243</v>
      </c>
      <c r="O82" s="447"/>
      <c r="P82" s="447"/>
      <c r="Q82" s="447" t="s">
        <v>244</v>
      </c>
      <c r="R82" s="447"/>
      <c r="S82" s="447"/>
      <c r="T82" s="447" t="s">
        <v>234</v>
      </c>
      <c r="U82" s="447"/>
      <c r="V82" s="448"/>
    </row>
    <row r="83" spans="1:22" ht="13.5">
      <c r="A83" s="427"/>
      <c r="B83" s="468" t="s">
        <v>245</v>
      </c>
      <c r="C83" s="468"/>
      <c r="D83" s="468"/>
      <c r="E83" s="468" t="s">
        <v>193</v>
      </c>
      <c r="F83" s="468"/>
      <c r="G83" s="468"/>
      <c r="H83" s="430"/>
      <c r="I83" s="430"/>
      <c r="J83" s="430"/>
      <c r="K83" s="172"/>
      <c r="L83" s="476"/>
      <c r="M83" s="135"/>
      <c r="N83" s="430"/>
      <c r="O83" s="430"/>
      <c r="P83" s="430"/>
      <c r="Q83" s="430"/>
      <c r="R83" s="430"/>
      <c r="S83" s="430"/>
      <c r="T83" s="430"/>
      <c r="U83" s="430"/>
      <c r="V83" s="467"/>
    </row>
    <row r="84" spans="1:22" ht="13.5">
      <c r="A84" s="427"/>
      <c r="B84" s="138" t="s">
        <v>246</v>
      </c>
      <c r="C84" s="173" t="s">
        <v>247</v>
      </c>
      <c r="D84" s="173" t="s">
        <v>248</v>
      </c>
      <c r="E84" s="138" t="s">
        <v>249</v>
      </c>
      <c r="F84" s="173" t="s">
        <v>250</v>
      </c>
      <c r="G84" s="173" t="s">
        <v>248</v>
      </c>
      <c r="H84" s="138" t="s">
        <v>249</v>
      </c>
      <c r="I84" s="173" t="s">
        <v>250</v>
      </c>
      <c r="J84" s="173" t="s">
        <v>248</v>
      </c>
      <c r="K84" s="174" t="s">
        <v>249</v>
      </c>
      <c r="L84" s="175" t="s">
        <v>250</v>
      </c>
      <c r="M84" s="173" t="s">
        <v>248</v>
      </c>
      <c r="N84" s="138" t="s">
        <v>249</v>
      </c>
      <c r="O84" s="173" t="s">
        <v>250</v>
      </c>
      <c r="P84" s="173" t="s">
        <v>248</v>
      </c>
      <c r="Q84" s="176" t="s">
        <v>249</v>
      </c>
      <c r="R84" s="173" t="s">
        <v>250</v>
      </c>
      <c r="S84" s="173" t="s">
        <v>248</v>
      </c>
      <c r="T84" s="138" t="s">
        <v>249</v>
      </c>
      <c r="U84" s="173" t="s">
        <v>250</v>
      </c>
      <c r="V84" s="177" t="s">
        <v>248</v>
      </c>
    </row>
    <row r="85" spans="1:22" ht="13.5">
      <c r="A85" s="130" t="s">
        <v>627</v>
      </c>
      <c r="B85" s="159">
        <v>19</v>
      </c>
      <c r="C85" s="159">
        <v>36702.2</v>
      </c>
      <c r="D85" s="159">
        <v>1934</v>
      </c>
      <c r="E85" s="159">
        <v>1.9</v>
      </c>
      <c r="F85" s="159">
        <v>1292.5</v>
      </c>
      <c r="G85" s="159">
        <v>676.4</v>
      </c>
      <c r="H85" s="159">
        <v>2.6</v>
      </c>
      <c r="I85" s="159">
        <v>1709</v>
      </c>
      <c r="J85" s="159">
        <v>649.9</v>
      </c>
      <c r="K85" s="159">
        <v>1.4</v>
      </c>
      <c r="L85" s="159">
        <v>852.8</v>
      </c>
      <c r="M85" s="159">
        <v>588.8</v>
      </c>
      <c r="N85" s="159">
        <v>6.6</v>
      </c>
      <c r="O85" s="159">
        <v>63459.4</v>
      </c>
      <c r="P85" s="159">
        <v>9544.2</v>
      </c>
      <c r="Q85" s="159">
        <v>6.5</v>
      </c>
      <c r="R85" s="159">
        <v>975.5</v>
      </c>
      <c r="S85" s="159">
        <v>150.2</v>
      </c>
      <c r="T85" s="159">
        <v>2.4</v>
      </c>
      <c r="U85" s="159">
        <v>2003.6</v>
      </c>
      <c r="V85" s="159">
        <v>846.9</v>
      </c>
    </row>
    <row r="86" spans="1:22" ht="13.5">
      <c r="A86" s="67"/>
      <c r="B86" s="178"/>
      <c r="D86" s="178"/>
      <c r="E86" s="178"/>
      <c r="F86" s="178"/>
      <c r="G86" s="178"/>
      <c r="H86" s="178"/>
      <c r="J86" s="178"/>
      <c r="K86" s="178"/>
      <c r="M86" s="178"/>
      <c r="N86" s="178"/>
      <c r="O86" s="178"/>
      <c r="P86" s="178"/>
      <c r="R86" s="178"/>
      <c r="S86" s="178"/>
      <c r="T86" s="178"/>
      <c r="U86" s="178"/>
      <c r="V86" s="178"/>
    </row>
    <row r="87" spans="1:22" ht="13.5">
      <c r="A87" s="162" t="s">
        <v>630</v>
      </c>
      <c r="B87" s="161">
        <v>19</v>
      </c>
      <c r="C87" s="178">
        <v>36299.7</v>
      </c>
      <c r="D87" s="161">
        <v>1907.7</v>
      </c>
      <c r="E87" s="161">
        <v>1.9</v>
      </c>
      <c r="F87" s="161">
        <v>1281.7</v>
      </c>
      <c r="G87" s="161">
        <v>674.7</v>
      </c>
      <c r="H87" s="161">
        <v>2.6</v>
      </c>
      <c r="I87" s="178">
        <v>1755.8</v>
      </c>
      <c r="J87" s="161">
        <v>663</v>
      </c>
      <c r="K87" s="161">
        <v>1.5</v>
      </c>
      <c r="L87" s="178">
        <v>816.5</v>
      </c>
      <c r="M87" s="161">
        <v>560.8</v>
      </c>
      <c r="N87" s="161">
        <v>6</v>
      </c>
      <c r="O87" s="161">
        <v>60395.9</v>
      </c>
      <c r="P87" s="161">
        <v>9984.1</v>
      </c>
      <c r="Q87" s="178">
        <v>6.9</v>
      </c>
      <c r="R87" s="161">
        <v>997.7</v>
      </c>
      <c r="S87" s="161">
        <v>145.2</v>
      </c>
      <c r="T87" s="161">
        <v>2.4</v>
      </c>
      <c r="U87" s="161">
        <v>1993.5</v>
      </c>
      <c r="V87" s="161">
        <v>839</v>
      </c>
    </row>
    <row r="88" spans="1:22" ht="13.5">
      <c r="A88" s="67">
        <v>5</v>
      </c>
      <c r="B88" s="161">
        <v>19.3</v>
      </c>
      <c r="C88" s="161">
        <v>35794.1</v>
      </c>
      <c r="D88" s="161">
        <v>1853.1</v>
      </c>
      <c r="E88" s="161">
        <v>1.9</v>
      </c>
      <c r="F88" s="161">
        <v>1295.5</v>
      </c>
      <c r="G88" s="161">
        <v>672.8</v>
      </c>
      <c r="H88" s="161">
        <v>2.6</v>
      </c>
      <c r="I88" s="161">
        <v>1702.3</v>
      </c>
      <c r="J88" s="161">
        <v>647.3</v>
      </c>
      <c r="K88" s="161">
        <v>1.5</v>
      </c>
      <c r="L88" s="161">
        <v>819.8</v>
      </c>
      <c r="M88" s="161">
        <v>563.4</v>
      </c>
      <c r="N88" s="161">
        <v>6.8</v>
      </c>
      <c r="O88" s="161">
        <v>64285.3</v>
      </c>
      <c r="P88" s="161">
        <v>9404.9</v>
      </c>
      <c r="Q88" s="161">
        <v>6.5</v>
      </c>
      <c r="R88" s="161">
        <v>1009.1</v>
      </c>
      <c r="S88" s="161">
        <v>156</v>
      </c>
      <c r="T88" s="161">
        <v>2.4</v>
      </c>
      <c r="U88" s="161">
        <v>1980.6</v>
      </c>
      <c r="V88" s="161">
        <v>831.8</v>
      </c>
    </row>
    <row r="89" spans="1:22" ht="13.5">
      <c r="A89" s="67">
        <v>6</v>
      </c>
      <c r="B89" s="161">
        <v>18.8</v>
      </c>
      <c r="C89" s="161">
        <v>37199.7</v>
      </c>
      <c r="D89" s="161">
        <v>1979.9</v>
      </c>
      <c r="E89" s="161">
        <v>1.9</v>
      </c>
      <c r="F89" s="161">
        <v>1301.4</v>
      </c>
      <c r="G89" s="161">
        <v>667.7</v>
      </c>
      <c r="H89" s="161">
        <v>2.7</v>
      </c>
      <c r="I89" s="161">
        <v>1714.4</v>
      </c>
      <c r="J89" s="161">
        <v>639.3</v>
      </c>
      <c r="K89" s="161">
        <v>1.4</v>
      </c>
      <c r="L89" s="161">
        <v>823.2</v>
      </c>
      <c r="M89" s="161">
        <v>568.2</v>
      </c>
      <c r="N89" s="161">
        <v>6.8</v>
      </c>
      <c r="O89" s="161">
        <v>64554.9</v>
      </c>
      <c r="P89" s="161">
        <v>9469.6</v>
      </c>
      <c r="Q89" s="161">
        <v>6.4</v>
      </c>
      <c r="R89" s="161">
        <v>960.3</v>
      </c>
      <c r="S89" s="161">
        <v>150</v>
      </c>
      <c r="T89" s="161">
        <v>2.4</v>
      </c>
      <c r="U89" s="161">
        <v>2019.6</v>
      </c>
      <c r="V89" s="161">
        <v>842.1</v>
      </c>
    </row>
    <row r="90" spans="1:22" ht="13.5">
      <c r="A90" s="67">
        <v>7</v>
      </c>
      <c r="B90" s="161">
        <v>19.4</v>
      </c>
      <c r="C90" s="161">
        <v>37160.8</v>
      </c>
      <c r="D90" s="161">
        <v>1915.5</v>
      </c>
      <c r="E90" s="161">
        <v>1.9</v>
      </c>
      <c r="F90" s="161">
        <v>1286.2</v>
      </c>
      <c r="G90" s="161">
        <v>663.3</v>
      </c>
      <c r="H90" s="161">
        <v>2.6</v>
      </c>
      <c r="I90" s="161">
        <v>1686.6</v>
      </c>
      <c r="J90" s="161">
        <v>645.6</v>
      </c>
      <c r="K90" s="161">
        <v>1.5</v>
      </c>
      <c r="L90" s="161">
        <v>827.4</v>
      </c>
      <c r="M90" s="161">
        <v>570</v>
      </c>
      <c r="N90" s="161">
        <v>7.3</v>
      </c>
      <c r="O90" s="161">
        <v>68083.8</v>
      </c>
      <c r="P90" s="161">
        <v>9342.5</v>
      </c>
      <c r="Q90" s="161">
        <v>6.5</v>
      </c>
      <c r="R90" s="161">
        <v>975.9</v>
      </c>
      <c r="S90" s="161">
        <v>151.2</v>
      </c>
      <c r="T90" s="161">
        <v>2.4</v>
      </c>
      <c r="U90" s="161">
        <v>2015</v>
      </c>
      <c r="V90" s="161">
        <v>837.2</v>
      </c>
    </row>
    <row r="91" spans="1:22" ht="13.5">
      <c r="A91" s="67">
        <v>8</v>
      </c>
      <c r="B91" s="161">
        <v>19.1</v>
      </c>
      <c r="C91" s="161">
        <v>36712.4</v>
      </c>
      <c r="D91" s="161">
        <v>1925.3</v>
      </c>
      <c r="E91" s="161">
        <v>1.9</v>
      </c>
      <c r="F91" s="161">
        <v>1308.7</v>
      </c>
      <c r="G91" s="161">
        <v>676.9</v>
      </c>
      <c r="H91" s="161">
        <v>2.5</v>
      </c>
      <c r="I91" s="161">
        <v>1622.1</v>
      </c>
      <c r="J91" s="161">
        <v>644.4</v>
      </c>
      <c r="K91" s="161">
        <v>1.5</v>
      </c>
      <c r="L91" s="161">
        <v>858.1</v>
      </c>
      <c r="M91" s="161">
        <v>589.6</v>
      </c>
      <c r="N91" s="161">
        <v>6.5</v>
      </c>
      <c r="O91" s="161">
        <v>63183.4</v>
      </c>
      <c r="P91" s="161">
        <v>9659.3</v>
      </c>
      <c r="Q91" s="161">
        <v>6.5</v>
      </c>
      <c r="R91" s="161">
        <v>977.7</v>
      </c>
      <c r="S91" s="161">
        <v>150.9</v>
      </c>
      <c r="T91" s="161">
        <v>2.4</v>
      </c>
      <c r="U91" s="161">
        <v>2036.1</v>
      </c>
      <c r="V91" s="161">
        <v>851.3</v>
      </c>
    </row>
    <row r="92" spans="1:22" ht="13.5">
      <c r="A92" s="67">
        <v>9</v>
      </c>
      <c r="B92" s="161">
        <v>18.8</v>
      </c>
      <c r="C92" s="161">
        <v>36386</v>
      </c>
      <c r="D92" s="161">
        <v>1930.3</v>
      </c>
      <c r="E92" s="161">
        <v>1.9</v>
      </c>
      <c r="F92" s="161">
        <v>1299.1</v>
      </c>
      <c r="G92" s="161">
        <v>675.9</v>
      </c>
      <c r="H92" s="161">
        <v>2.7</v>
      </c>
      <c r="I92" s="161">
        <v>1743.2</v>
      </c>
      <c r="J92" s="161">
        <v>654.4</v>
      </c>
      <c r="K92" s="161">
        <v>1.4</v>
      </c>
      <c r="L92" s="161">
        <v>847</v>
      </c>
      <c r="M92" s="161">
        <v>585.9</v>
      </c>
      <c r="N92" s="161">
        <v>6.5</v>
      </c>
      <c r="O92" s="161">
        <v>61935.4</v>
      </c>
      <c r="P92" s="161">
        <v>9582.5</v>
      </c>
      <c r="Q92" s="161">
        <v>6.2</v>
      </c>
      <c r="R92" s="161">
        <v>944.1</v>
      </c>
      <c r="S92" s="161">
        <v>153.2</v>
      </c>
      <c r="T92" s="161">
        <v>2.4</v>
      </c>
      <c r="U92" s="161">
        <v>2017.9</v>
      </c>
      <c r="V92" s="161">
        <v>847.6</v>
      </c>
    </row>
    <row r="93" spans="1:22" ht="13.5">
      <c r="A93" s="67">
        <v>10</v>
      </c>
      <c r="B93" s="161">
        <v>19.3</v>
      </c>
      <c r="C93" s="161">
        <v>36743.9</v>
      </c>
      <c r="D93" s="161">
        <v>1908.8</v>
      </c>
      <c r="E93" s="161">
        <v>2</v>
      </c>
      <c r="F93" s="161">
        <v>1317.7</v>
      </c>
      <c r="G93" s="161">
        <v>675.7</v>
      </c>
      <c r="H93" s="161">
        <v>2.7</v>
      </c>
      <c r="I93" s="161">
        <v>1768.9</v>
      </c>
      <c r="J93" s="161">
        <v>656.1</v>
      </c>
      <c r="K93" s="161">
        <v>1.5</v>
      </c>
      <c r="L93" s="161">
        <v>867.3</v>
      </c>
      <c r="M93" s="161">
        <v>590.7</v>
      </c>
      <c r="N93" s="161">
        <v>6.3</v>
      </c>
      <c r="O93" s="161">
        <v>61131.7</v>
      </c>
      <c r="P93" s="161">
        <v>9688.3</v>
      </c>
      <c r="Q93" s="161">
        <v>6.5</v>
      </c>
      <c r="R93" s="161">
        <v>955</v>
      </c>
      <c r="S93" s="161">
        <v>146.3</v>
      </c>
      <c r="T93" s="161">
        <v>2.4</v>
      </c>
      <c r="U93" s="161">
        <v>2030</v>
      </c>
      <c r="V93" s="161">
        <v>840.7</v>
      </c>
    </row>
    <row r="94" spans="1:22" ht="13.5">
      <c r="A94" s="67">
        <v>11</v>
      </c>
      <c r="B94" s="161">
        <v>18.6</v>
      </c>
      <c r="C94" s="161">
        <v>36132.2</v>
      </c>
      <c r="D94" s="161">
        <v>1938.7</v>
      </c>
      <c r="E94" s="161">
        <v>1.9</v>
      </c>
      <c r="F94" s="161">
        <v>1301.9</v>
      </c>
      <c r="G94" s="161">
        <v>680.8</v>
      </c>
      <c r="H94" s="161">
        <v>2.6</v>
      </c>
      <c r="I94" s="161">
        <v>1724.6</v>
      </c>
      <c r="J94" s="161">
        <v>651.1</v>
      </c>
      <c r="K94" s="161">
        <v>1.5</v>
      </c>
      <c r="L94" s="161">
        <v>866.2</v>
      </c>
      <c r="M94" s="161">
        <v>595.1</v>
      </c>
      <c r="N94" s="161">
        <v>6.2</v>
      </c>
      <c r="O94" s="161">
        <v>59027.5</v>
      </c>
      <c r="P94" s="161">
        <v>9568.4</v>
      </c>
      <c r="Q94" s="161">
        <v>6.5</v>
      </c>
      <c r="R94" s="161">
        <v>966</v>
      </c>
      <c r="S94" s="161">
        <v>147.6</v>
      </c>
      <c r="T94" s="161">
        <v>2.4</v>
      </c>
      <c r="U94" s="161">
        <v>2024</v>
      </c>
      <c r="V94" s="161">
        <v>849.2</v>
      </c>
    </row>
    <row r="95" spans="1:22" ht="13.5">
      <c r="A95" s="67">
        <v>12</v>
      </c>
      <c r="B95" s="161">
        <v>19.1</v>
      </c>
      <c r="C95" s="161">
        <v>36593.8</v>
      </c>
      <c r="D95" s="161">
        <v>1918.4</v>
      </c>
      <c r="E95" s="161">
        <v>1.9</v>
      </c>
      <c r="F95" s="161">
        <v>1306.3</v>
      </c>
      <c r="G95" s="161">
        <v>671.4</v>
      </c>
      <c r="H95" s="161">
        <v>2.6</v>
      </c>
      <c r="I95" s="161">
        <v>1748.9</v>
      </c>
      <c r="J95" s="161">
        <v>661</v>
      </c>
      <c r="K95" s="161">
        <v>1.5</v>
      </c>
      <c r="L95" s="161">
        <v>923.1</v>
      </c>
      <c r="M95" s="161">
        <v>621</v>
      </c>
      <c r="N95" s="161">
        <v>6.6</v>
      </c>
      <c r="O95" s="161">
        <v>64138.6</v>
      </c>
      <c r="P95" s="161">
        <v>9762.9</v>
      </c>
      <c r="Q95" s="161">
        <v>6.7</v>
      </c>
      <c r="R95" s="161">
        <v>970.2</v>
      </c>
      <c r="S95" s="161">
        <v>144.8</v>
      </c>
      <c r="T95" s="161">
        <v>2.4</v>
      </c>
      <c r="U95" s="161">
        <v>2002.9</v>
      </c>
      <c r="V95" s="161">
        <v>836.4</v>
      </c>
    </row>
    <row r="96" spans="1:22" ht="13.5">
      <c r="A96" s="162" t="s">
        <v>631</v>
      </c>
      <c r="B96" s="161">
        <v>19.6</v>
      </c>
      <c r="C96" s="161">
        <v>37898.6</v>
      </c>
      <c r="D96" s="161">
        <v>1935.1</v>
      </c>
      <c r="E96" s="161">
        <v>1.8</v>
      </c>
      <c r="F96" s="161">
        <v>1300</v>
      </c>
      <c r="G96" s="161">
        <v>717.3</v>
      </c>
      <c r="H96" s="161">
        <v>2.6</v>
      </c>
      <c r="I96" s="161">
        <v>1622.4</v>
      </c>
      <c r="J96" s="161">
        <v>634.7</v>
      </c>
      <c r="K96" s="161">
        <v>1.4</v>
      </c>
      <c r="L96" s="161">
        <v>846.6</v>
      </c>
      <c r="M96" s="161">
        <v>613.1</v>
      </c>
      <c r="N96" s="161">
        <v>6.5</v>
      </c>
      <c r="O96" s="161">
        <v>60947.4</v>
      </c>
      <c r="P96" s="161">
        <v>9395.1</v>
      </c>
      <c r="Q96" s="161">
        <v>6.5</v>
      </c>
      <c r="R96" s="161">
        <v>955</v>
      </c>
      <c r="S96" s="161">
        <v>146.6</v>
      </c>
      <c r="T96" s="161">
        <v>2.3</v>
      </c>
      <c r="U96" s="161">
        <v>2033.3</v>
      </c>
      <c r="V96" s="161">
        <v>884.3</v>
      </c>
    </row>
    <row r="97" spans="1:22" ht="13.5">
      <c r="A97" s="67">
        <v>2</v>
      </c>
      <c r="B97" s="161">
        <v>17.9</v>
      </c>
      <c r="C97" s="161">
        <v>36435.4</v>
      </c>
      <c r="D97" s="161">
        <v>2039</v>
      </c>
      <c r="E97" s="161">
        <v>1.8</v>
      </c>
      <c r="F97" s="161">
        <v>1248.1</v>
      </c>
      <c r="G97" s="161">
        <v>687.1</v>
      </c>
      <c r="H97" s="161">
        <v>2.6</v>
      </c>
      <c r="I97" s="161">
        <v>1695</v>
      </c>
      <c r="J97" s="161">
        <v>656.2</v>
      </c>
      <c r="K97" s="161">
        <v>1.4</v>
      </c>
      <c r="L97" s="161">
        <v>855.3</v>
      </c>
      <c r="M97" s="161">
        <v>613.3</v>
      </c>
      <c r="N97" s="161">
        <v>6.7</v>
      </c>
      <c r="O97" s="161">
        <v>63422</v>
      </c>
      <c r="P97" s="161">
        <v>9513.3</v>
      </c>
      <c r="Q97" s="161">
        <v>6.2</v>
      </c>
      <c r="R97" s="161">
        <v>1006.2</v>
      </c>
      <c r="S97" s="161">
        <v>162</v>
      </c>
      <c r="T97" s="161">
        <v>2.2</v>
      </c>
      <c r="U97" s="161">
        <v>1966.5</v>
      </c>
      <c r="V97" s="161">
        <v>876</v>
      </c>
    </row>
    <row r="98" spans="1:22" ht="13.5">
      <c r="A98" s="165">
        <v>3</v>
      </c>
      <c r="B98" s="167">
        <v>18.9</v>
      </c>
      <c r="C98" s="167">
        <v>37119.2</v>
      </c>
      <c r="D98" s="167">
        <v>1966.6</v>
      </c>
      <c r="E98" s="167">
        <v>1.9</v>
      </c>
      <c r="F98" s="167">
        <v>1266.2</v>
      </c>
      <c r="G98" s="167">
        <v>661.5</v>
      </c>
      <c r="H98" s="167">
        <v>2.7</v>
      </c>
      <c r="I98" s="167">
        <v>1719.1</v>
      </c>
      <c r="J98" s="167">
        <v>645.8</v>
      </c>
      <c r="K98" s="167">
        <v>1.5</v>
      </c>
      <c r="L98" s="167">
        <v>872.8</v>
      </c>
      <c r="M98" s="167">
        <v>591.9</v>
      </c>
      <c r="N98" s="167">
        <v>7.4</v>
      </c>
      <c r="O98" s="167">
        <v>69274.3</v>
      </c>
      <c r="P98" s="167">
        <v>9354.6</v>
      </c>
      <c r="Q98" s="167">
        <v>6.6</v>
      </c>
      <c r="R98" s="167">
        <v>1000.1</v>
      </c>
      <c r="S98" s="167">
        <v>151.9</v>
      </c>
      <c r="T98" s="167">
        <v>2.3</v>
      </c>
      <c r="U98" s="167">
        <v>1934.7</v>
      </c>
      <c r="V98" s="167">
        <v>835.5</v>
      </c>
    </row>
    <row r="99" ht="13.5">
      <c r="T99" s="179"/>
    </row>
    <row r="101" ht="13.5">
      <c r="A101" s="2" t="s">
        <v>632</v>
      </c>
    </row>
    <row r="102" ht="14.25" thickBot="1"/>
    <row r="103" spans="1:31" ht="14.25" thickTop="1">
      <c r="A103" s="426" t="s">
        <v>251</v>
      </c>
      <c r="B103" s="358" t="s">
        <v>252</v>
      </c>
      <c r="C103" s="358"/>
      <c r="D103" s="358"/>
      <c r="E103" s="358"/>
      <c r="F103" s="358"/>
      <c r="G103" s="358"/>
      <c r="H103" s="447" t="s">
        <v>253</v>
      </c>
      <c r="I103" s="447"/>
      <c r="J103" s="447"/>
      <c r="K103" s="447" t="s">
        <v>254</v>
      </c>
      <c r="L103" s="447"/>
      <c r="M103" s="447"/>
      <c r="N103" s="447" t="s">
        <v>255</v>
      </c>
      <c r="O103" s="447"/>
      <c r="P103" s="448"/>
      <c r="Q103" s="473" t="s">
        <v>256</v>
      </c>
      <c r="R103" s="473"/>
      <c r="S103" s="473"/>
      <c r="T103" s="447" t="s">
        <v>257</v>
      </c>
      <c r="U103" s="447"/>
      <c r="V103" s="447"/>
      <c r="W103" s="447" t="s">
        <v>181</v>
      </c>
      <c r="X103" s="447"/>
      <c r="Y103" s="447"/>
      <c r="Z103" s="447" t="s">
        <v>258</v>
      </c>
      <c r="AA103" s="447"/>
      <c r="AB103" s="447"/>
      <c r="AC103" s="447" t="s">
        <v>87</v>
      </c>
      <c r="AD103" s="447"/>
      <c r="AE103" s="448"/>
    </row>
    <row r="104" spans="1:31" ht="13.5">
      <c r="A104" s="427"/>
      <c r="B104" s="468" t="s">
        <v>175</v>
      </c>
      <c r="C104" s="468"/>
      <c r="D104" s="468"/>
      <c r="E104" s="468" t="s">
        <v>176</v>
      </c>
      <c r="F104" s="468"/>
      <c r="G104" s="468"/>
      <c r="H104" s="430"/>
      <c r="I104" s="430"/>
      <c r="J104" s="430"/>
      <c r="K104" s="430"/>
      <c r="L104" s="430"/>
      <c r="M104" s="430"/>
      <c r="N104" s="430"/>
      <c r="O104" s="430"/>
      <c r="P104" s="467"/>
      <c r="Q104" s="474"/>
      <c r="R104" s="474"/>
      <c r="S104" s="474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67"/>
    </row>
    <row r="105" spans="1:31" ht="13.5">
      <c r="A105" s="427"/>
      <c r="B105" s="5" t="s">
        <v>179</v>
      </c>
      <c r="C105" s="5" t="s">
        <v>259</v>
      </c>
      <c r="D105" s="5" t="s">
        <v>260</v>
      </c>
      <c r="E105" s="5" t="s">
        <v>179</v>
      </c>
      <c r="F105" s="5" t="s">
        <v>259</v>
      </c>
      <c r="G105" s="5" t="s">
        <v>260</v>
      </c>
      <c r="H105" s="6" t="s">
        <v>179</v>
      </c>
      <c r="I105" s="4" t="s">
        <v>259</v>
      </c>
      <c r="J105" s="5" t="s">
        <v>260</v>
      </c>
      <c r="K105" s="5" t="s">
        <v>179</v>
      </c>
      <c r="L105" s="5" t="s">
        <v>259</v>
      </c>
      <c r="M105" s="5" t="s">
        <v>260</v>
      </c>
      <c r="N105" s="5" t="s">
        <v>179</v>
      </c>
      <c r="O105" s="5" t="s">
        <v>259</v>
      </c>
      <c r="P105" s="6" t="s">
        <v>260</v>
      </c>
      <c r="Q105" s="180" t="s">
        <v>179</v>
      </c>
      <c r="R105" s="180" t="s">
        <v>259</v>
      </c>
      <c r="S105" s="180" t="s">
        <v>261</v>
      </c>
      <c r="T105" s="5" t="s">
        <v>179</v>
      </c>
      <c r="U105" s="5" t="s">
        <v>259</v>
      </c>
      <c r="V105" s="5" t="s">
        <v>261</v>
      </c>
      <c r="W105" s="6" t="s">
        <v>179</v>
      </c>
      <c r="X105" s="4" t="s">
        <v>259</v>
      </c>
      <c r="Y105" s="5" t="s">
        <v>261</v>
      </c>
      <c r="Z105" s="5" t="s">
        <v>179</v>
      </c>
      <c r="AA105" s="5" t="s">
        <v>259</v>
      </c>
      <c r="AB105" s="5" t="s">
        <v>260</v>
      </c>
      <c r="AC105" s="5" t="s">
        <v>179</v>
      </c>
      <c r="AD105" s="5" t="s">
        <v>259</v>
      </c>
      <c r="AE105" s="6" t="s">
        <v>260</v>
      </c>
    </row>
    <row r="106" spans="1:31" ht="13.5">
      <c r="A106" s="130" t="s">
        <v>627</v>
      </c>
      <c r="B106" s="326">
        <v>63339</v>
      </c>
      <c r="C106" s="326">
        <v>1214335</v>
      </c>
      <c r="D106" s="327">
        <v>2567469353</v>
      </c>
      <c r="E106" s="326">
        <v>1188616</v>
      </c>
      <c r="F106" s="326">
        <v>2660286</v>
      </c>
      <c r="G106" s="327">
        <v>2048959750</v>
      </c>
      <c r="H106" s="326">
        <v>1251955</v>
      </c>
      <c r="I106" s="326">
        <v>3874621</v>
      </c>
      <c r="J106" s="327">
        <v>4616429103</v>
      </c>
      <c r="K106" s="326">
        <v>106595</v>
      </c>
      <c r="L106" s="326">
        <v>297671</v>
      </c>
      <c r="M106" s="327">
        <v>226096681</v>
      </c>
      <c r="N106" s="326">
        <v>527766</v>
      </c>
      <c r="O106" s="326">
        <v>850813</v>
      </c>
      <c r="P106" s="327">
        <v>632880390</v>
      </c>
      <c r="Q106" s="326">
        <v>89</v>
      </c>
      <c r="R106" s="326">
        <v>1210</v>
      </c>
      <c r="S106" s="327">
        <v>18047791</v>
      </c>
      <c r="T106" s="326">
        <v>41</v>
      </c>
      <c r="U106" s="326">
        <v>23</v>
      </c>
      <c r="V106" s="327">
        <v>2807470</v>
      </c>
      <c r="W106" s="326">
        <v>1993</v>
      </c>
      <c r="X106" s="326">
        <v>14074</v>
      </c>
      <c r="Y106" s="327">
        <v>132238950</v>
      </c>
      <c r="Z106" s="326">
        <v>40457</v>
      </c>
      <c r="AA106" s="326">
        <v>399023</v>
      </c>
      <c r="AB106" s="327">
        <v>71701030.10000001</v>
      </c>
      <c r="AC106" s="326">
        <v>1928896</v>
      </c>
      <c r="AD106" s="326">
        <v>5437435</v>
      </c>
      <c r="AE106" s="327">
        <v>5562416625.200001</v>
      </c>
    </row>
    <row r="107" spans="1:31" ht="13.5">
      <c r="A107" s="67"/>
      <c r="B107" s="328"/>
      <c r="C107" s="328"/>
      <c r="D107" s="329"/>
      <c r="E107" s="328"/>
      <c r="F107" s="328"/>
      <c r="G107" s="329"/>
      <c r="H107" s="328"/>
      <c r="I107" s="328"/>
      <c r="J107" s="329"/>
      <c r="K107" s="328"/>
      <c r="L107" s="328"/>
      <c r="M107" s="329"/>
      <c r="N107" s="328"/>
      <c r="O107" s="328"/>
      <c r="P107" s="329"/>
      <c r="Q107" s="328"/>
      <c r="R107" s="328"/>
      <c r="S107" s="330"/>
      <c r="T107" s="328"/>
      <c r="U107" s="328"/>
      <c r="V107" s="329"/>
      <c r="W107" s="328"/>
      <c r="X107" s="328"/>
      <c r="Y107" s="329"/>
      <c r="Z107" s="328"/>
      <c r="AA107" s="328"/>
      <c r="AB107" s="329"/>
      <c r="AC107" s="328"/>
      <c r="AD107" s="328"/>
      <c r="AE107" s="329"/>
    </row>
    <row r="108" spans="1:31" ht="13.5">
      <c r="A108" s="162" t="s">
        <v>630</v>
      </c>
      <c r="B108" s="328">
        <v>5076</v>
      </c>
      <c r="C108" s="328">
        <v>95790</v>
      </c>
      <c r="D108" s="330">
        <v>199867156</v>
      </c>
      <c r="E108" s="328">
        <v>96548</v>
      </c>
      <c r="F108" s="328">
        <v>216776</v>
      </c>
      <c r="G108" s="330">
        <v>167570700</v>
      </c>
      <c r="H108" s="328">
        <v>101624</v>
      </c>
      <c r="I108" s="328">
        <v>312566</v>
      </c>
      <c r="J108" s="330">
        <v>367437856</v>
      </c>
      <c r="K108" s="328">
        <v>9053</v>
      </c>
      <c r="L108" s="328">
        <v>25732</v>
      </c>
      <c r="M108" s="330">
        <v>20055639</v>
      </c>
      <c r="N108" s="328">
        <v>40094</v>
      </c>
      <c r="O108" s="328">
        <v>65089</v>
      </c>
      <c r="P108" s="330">
        <v>46440265</v>
      </c>
      <c r="Q108" s="328">
        <v>8</v>
      </c>
      <c r="R108" s="328">
        <v>8</v>
      </c>
      <c r="S108" s="330">
        <v>1032124</v>
      </c>
      <c r="T108" s="328">
        <v>7</v>
      </c>
      <c r="U108" s="328">
        <v>7</v>
      </c>
      <c r="V108" s="330">
        <v>749340</v>
      </c>
      <c r="W108" s="328">
        <v>129</v>
      </c>
      <c r="X108" s="328">
        <v>923</v>
      </c>
      <c r="Y108" s="330">
        <v>8717500</v>
      </c>
      <c r="Z108" s="328">
        <v>3112</v>
      </c>
      <c r="AA108" s="328">
        <v>32313</v>
      </c>
      <c r="AB108" s="330">
        <v>6067608.5</v>
      </c>
      <c r="AC108" s="328">
        <v>154027</v>
      </c>
      <c r="AD108" s="328">
        <v>436638</v>
      </c>
      <c r="AE108" s="330">
        <v>441051264.9</v>
      </c>
    </row>
    <row r="109" spans="1:31" ht="13.5">
      <c r="A109" s="67">
        <v>5</v>
      </c>
      <c r="B109" s="328">
        <v>5152</v>
      </c>
      <c r="C109" s="328">
        <v>98943</v>
      </c>
      <c r="D109" s="330">
        <v>209087354</v>
      </c>
      <c r="E109" s="328">
        <v>98567</v>
      </c>
      <c r="F109" s="328">
        <v>226263</v>
      </c>
      <c r="G109" s="330">
        <v>172969292</v>
      </c>
      <c r="H109" s="328">
        <v>103719</v>
      </c>
      <c r="I109" s="328">
        <v>325206</v>
      </c>
      <c r="J109" s="330">
        <v>382056646</v>
      </c>
      <c r="K109" s="328">
        <v>8797</v>
      </c>
      <c r="L109" s="328">
        <v>24536</v>
      </c>
      <c r="M109" s="330">
        <v>18333514</v>
      </c>
      <c r="N109" s="328">
        <v>42867</v>
      </c>
      <c r="O109" s="328">
        <v>70760</v>
      </c>
      <c r="P109" s="330">
        <v>50502930</v>
      </c>
      <c r="Q109" s="328">
        <v>9</v>
      </c>
      <c r="R109" s="328">
        <v>18</v>
      </c>
      <c r="S109" s="330">
        <v>1719914</v>
      </c>
      <c r="T109" s="328">
        <v>3</v>
      </c>
      <c r="U109" s="328">
        <v>-16</v>
      </c>
      <c r="V109" s="330">
        <v>248250</v>
      </c>
      <c r="W109" s="328">
        <v>167</v>
      </c>
      <c r="X109" s="328">
        <v>1104</v>
      </c>
      <c r="Y109" s="330">
        <v>10625950</v>
      </c>
      <c r="Z109" s="328">
        <v>3305</v>
      </c>
      <c r="AA109" s="328">
        <v>31530</v>
      </c>
      <c r="AB109" s="330">
        <v>5726818.8</v>
      </c>
      <c r="AC109" s="328">
        <v>158867</v>
      </c>
      <c r="AD109" s="328">
        <v>453138</v>
      </c>
      <c r="AE109" s="330">
        <v>457879320.2</v>
      </c>
    </row>
    <row r="110" spans="1:31" ht="13.5">
      <c r="A110" s="67">
        <v>6</v>
      </c>
      <c r="B110" s="328">
        <v>5191</v>
      </c>
      <c r="C110" s="328">
        <v>97276</v>
      </c>
      <c r="D110" s="330">
        <v>211365239</v>
      </c>
      <c r="E110" s="328">
        <v>98880</v>
      </c>
      <c r="F110" s="328">
        <v>228784</v>
      </c>
      <c r="G110" s="330">
        <v>172609606</v>
      </c>
      <c r="H110" s="328">
        <v>104071</v>
      </c>
      <c r="I110" s="328">
        <v>326060</v>
      </c>
      <c r="J110" s="330">
        <v>383974845</v>
      </c>
      <c r="K110" s="328">
        <v>8880</v>
      </c>
      <c r="L110" s="328">
        <v>24957</v>
      </c>
      <c r="M110" s="330">
        <v>18754977</v>
      </c>
      <c r="N110" s="328">
        <v>43395</v>
      </c>
      <c r="O110" s="328">
        <v>70611</v>
      </c>
      <c r="P110" s="330">
        <v>50628235</v>
      </c>
      <c r="Q110" s="328">
        <v>17</v>
      </c>
      <c r="R110" s="328">
        <v>133</v>
      </c>
      <c r="S110" s="330">
        <v>3973755</v>
      </c>
      <c r="T110" s="328">
        <v>3</v>
      </c>
      <c r="U110" s="328">
        <v>-18</v>
      </c>
      <c r="V110" s="330">
        <v>193640</v>
      </c>
      <c r="W110" s="328">
        <v>168</v>
      </c>
      <c r="X110" s="328">
        <v>1304</v>
      </c>
      <c r="Y110" s="330">
        <v>11805350</v>
      </c>
      <c r="Z110" s="328">
        <v>3433</v>
      </c>
      <c r="AA110" s="328">
        <v>33738</v>
      </c>
      <c r="AB110" s="330">
        <v>6039089.4</v>
      </c>
      <c r="AC110" s="328">
        <v>159967</v>
      </c>
      <c r="AD110" s="328">
        <v>456785</v>
      </c>
      <c r="AE110" s="330">
        <v>460994420.9</v>
      </c>
    </row>
    <row r="111" spans="1:31" ht="13.5">
      <c r="A111" s="67">
        <v>7</v>
      </c>
      <c r="B111" s="328">
        <v>5215</v>
      </c>
      <c r="C111" s="328">
        <v>100492</v>
      </c>
      <c r="D111" s="330">
        <v>215733277</v>
      </c>
      <c r="E111" s="328">
        <v>99090</v>
      </c>
      <c r="F111" s="328">
        <v>227388</v>
      </c>
      <c r="G111" s="330">
        <v>169391929</v>
      </c>
      <c r="H111" s="328">
        <v>104305</v>
      </c>
      <c r="I111" s="328">
        <v>327880</v>
      </c>
      <c r="J111" s="330">
        <v>385125206</v>
      </c>
      <c r="K111" s="328">
        <v>8442</v>
      </c>
      <c r="L111" s="328">
        <v>23471</v>
      </c>
      <c r="M111" s="330">
        <v>17893637</v>
      </c>
      <c r="N111" s="328">
        <v>43810</v>
      </c>
      <c r="O111" s="328">
        <v>71226</v>
      </c>
      <c r="P111" s="330">
        <v>51534409</v>
      </c>
      <c r="Q111" s="328">
        <v>18</v>
      </c>
      <c r="R111" s="328">
        <v>397</v>
      </c>
      <c r="S111" s="330">
        <v>3754651</v>
      </c>
      <c r="T111" s="328">
        <v>10</v>
      </c>
      <c r="U111" s="328">
        <v>77</v>
      </c>
      <c r="V111" s="330">
        <v>707570</v>
      </c>
      <c r="W111" s="328">
        <v>163</v>
      </c>
      <c r="X111" s="328">
        <v>1144</v>
      </c>
      <c r="Y111" s="330">
        <v>10763050</v>
      </c>
      <c r="Z111" s="328">
        <v>3482</v>
      </c>
      <c r="AA111" s="328">
        <v>36515</v>
      </c>
      <c r="AB111" s="330">
        <v>6267531.1</v>
      </c>
      <c r="AC111" s="328">
        <v>160230</v>
      </c>
      <c r="AD111" s="328">
        <v>460710</v>
      </c>
      <c r="AE111" s="330">
        <v>462343310.20000005</v>
      </c>
    </row>
    <row r="112" spans="1:31" ht="13.5">
      <c r="A112" s="67">
        <v>8</v>
      </c>
      <c r="B112" s="328">
        <v>5221</v>
      </c>
      <c r="C112" s="328">
        <v>101830</v>
      </c>
      <c r="D112" s="330">
        <v>215817396</v>
      </c>
      <c r="E112" s="328">
        <v>98841</v>
      </c>
      <c r="F112" s="328">
        <v>227957</v>
      </c>
      <c r="G112" s="330">
        <v>171852532</v>
      </c>
      <c r="H112" s="328">
        <v>104062</v>
      </c>
      <c r="I112" s="328">
        <v>329787</v>
      </c>
      <c r="J112" s="330">
        <v>387669928</v>
      </c>
      <c r="K112" s="328">
        <v>8126</v>
      </c>
      <c r="L112" s="328">
        <v>21903</v>
      </c>
      <c r="M112" s="330">
        <v>16397263</v>
      </c>
      <c r="N112" s="328">
        <v>44029</v>
      </c>
      <c r="O112" s="328">
        <v>72658</v>
      </c>
      <c r="P112" s="330">
        <v>53605308</v>
      </c>
      <c r="Q112" s="328">
        <v>10</v>
      </c>
      <c r="R112" s="328">
        <v>248</v>
      </c>
      <c r="S112" s="330">
        <v>2139523</v>
      </c>
      <c r="T112" s="328">
        <v>2</v>
      </c>
      <c r="U112" s="328">
        <v>12</v>
      </c>
      <c r="V112" s="330">
        <v>139020</v>
      </c>
      <c r="W112" s="328">
        <v>173</v>
      </c>
      <c r="X112" s="328">
        <v>1209</v>
      </c>
      <c r="Y112" s="330">
        <v>11212850</v>
      </c>
      <c r="Z112" s="328">
        <v>3431</v>
      </c>
      <c r="AA112" s="328">
        <v>33494</v>
      </c>
      <c r="AB112" s="330">
        <v>6298537.8</v>
      </c>
      <c r="AC112" s="328">
        <v>159833</v>
      </c>
      <c r="AD112" s="328">
        <v>459311</v>
      </c>
      <c r="AE112" s="330">
        <v>465320176.1</v>
      </c>
    </row>
    <row r="113" spans="1:31" ht="13.5">
      <c r="A113" s="67">
        <v>9</v>
      </c>
      <c r="B113" s="328">
        <v>5138</v>
      </c>
      <c r="C113" s="328">
        <v>98406</v>
      </c>
      <c r="D113" s="330">
        <v>211712865</v>
      </c>
      <c r="E113" s="328">
        <v>98893</v>
      </c>
      <c r="F113" s="328">
        <v>222932</v>
      </c>
      <c r="G113" s="330">
        <v>171101745</v>
      </c>
      <c r="H113" s="328">
        <v>104031</v>
      </c>
      <c r="I113" s="328">
        <v>321338</v>
      </c>
      <c r="J113" s="330">
        <v>382814610</v>
      </c>
      <c r="K113" s="328">
        <v>8590</v>
      </c>
      <c r="L113" s="328">
        <v>24289</v>
      </c>
      <c r="M113" s="330">
        <v>18569424</v>
      </c>
      <c r="N113" s="328">
        <v>43873</v>
      </c>
      <c r="O113" s="328">
        <v>70765</v>
      </c>
      <c r="P113" s="330">
        <v>51946430</v>
      </c>
      <c r="Q113" s="328">
        <v>2</v>
      </c>
      <c r="R113" s="328">
        <v>-15</v>
      </c>
      <c r="S113" s="330">
        <v>435392</v>
      </c>
      <c r="T113" s="328">
        <v>7</v>
      </c>
      <c r="U113" s="328">
        <v>52</v>
      </c>
      <c r="V113" s="330">
        <v>479160</v>
      </c>
      <c r="W113" s="328">
        <v>163</v>
      </c>
      <c r="X113" s="328">
        <v>1073</v>
      </c>
      <c r="Y113" s="330">
        <v>10220600</v>
      </c>
      <c r="Z113" s="328">
        <v>3603</v>
      </c>
      <c r="AA113" s="328">
        <v>35369</v>
      </c>
      <c r="AB113" s="330">
        <v>6244484.4</v>
      </c>
      <c r="AC113" s="328">
        <v>160269</v>
      </c>
      <c r="AD113" s="328">
        <v>452871</v>
      </c>
      <c r="AE113" s="330">
        <v>460688463.59999996</v>
      </c>
    </row>
    <row r="114" spans="1:31" ht="13.5">
      <c r="A114" s="67">
        <v>10</v>
      </c>
      <c r="B114" s="328">
        <v>5171</v>
      </c>
      <c r="C114" s="328">
        <v>99279</v>
      </c>
      <c r="D114" s="330">
        <v>206285397</v>
      </c>
      <c r="E114" s="328">
        <v>101160</v>
      </c>
      <c r="F114" s="328">
        <v>232932</v>
      </c>
      <c r="G114" s="330">
        <v>177385168</v>
      </c>
      <c r="H114" s="328">
        <v>106331</v>
      </c>
      <c r="I114" s="328">
        <v>332211</v>
      </c>
      <c r="J114" s="330">
        <v>383670565</v>
      </c>
      <c r="K114" s="328">
        <v>9302</v>
      </c>
      <c r="L114" s="328">
        <v>26492</v>
      </c>
      <c r="M114" s="330">
        <v>20550253</v>
      </c>
      <c r="N114" s="328">
        <v>44758</v>
      </c>
      <c r="O114" s="328">
        <v>73314</v>
      </c>
      <c r="P114" s="330">
        <v>54360278</v>
      </c>
      <c r="Q114" s="328">
        <v>6</v>
      </c>
      <c r="R114" s="328">
        <v>49</v>
      </c>
      <c r="S114" s="330">
        <v>1110203</v>
      </c>
      <c r="T114" s="328">
        <v>2</v>
      </c>
      <c r="U114" s="328">
        <v>14</v>
      </c>
      <c r="V114" s="330">
        <v>139020</v>
      </c>
      <c r="W114" s="328">
        <v>175</v>
      </c>
      <c r="X114" s="328">
        <v>1249</v>
      </c>
      <c r="Y114" s="330">
        <v>11714450</v>
      </c>
      <c r="Z114" s="328">
        <v>3489</v>
      </c>
      <c r="AA114" s="328">
        <v>34996</v>
      </c>
      <c r="AB114" s="330">
        <v>6059672.9</v>
      </c>
      <c r="AC114" s="328">
        <v>164063</v>
      </c>
      <c r="AD114" s="328">
        <v>468325</v>
      </c>
      <c r="AE114" s="330">
        <v>465937136.2</v>
      </c>
    </row>
    <row r="115" spans="1:31" ht="13.5">
      <c r="A115" s="67">
        <v>11</v>
      </c>
      <c r="B115" s="328">
        <v>5325</v>
      </c>
      <c r="C115" s="328">
        <v>99792</v>
      </c>
      <c r="D115" s="330">
        <v>213656075</v>
      </c>
      <c r="E115" s="328">
        <v>99868</v>
      </c>
      <c r="F115" s="328">
        <v>222263</v>
      </c>
      <c r="G115" s="330">
        <v>170903572</v>
      </c>
      <c r="H115" s="328">
        <v>105193</v>
      </c>
      <c r="I115" s="328">
        <v>322055</v>
      </c>
      <c r="J115" s="330">
        <v>384559647</v>
      </c>
      <c r="K115" s="328">
        <v>9140</v>
      </c>
      <c r="L115" s="328">
        <v>25873</v>
      </c>
      <c r="M115" s="330">
        <v>19671990</v>
      </c>
      <c r="N115" s="328">
        <v>44361</v>
      </c>
      <c r="O115" s="328">
        <v>71506</v>
      </c>
      <c r="P115" s="330">
        <v>53613392</v>
      </c>
      <c r="Q115" s="328">
        <v>4</v>
      </c>
      <c r="R115" s="328">
        <v>19</v>
      </c>
      <c r="S115" s="330">
        <v>477944</v>
      </c>
      <c r="T115" s="328">
        <v>0</v>
      </c>
      <c r="U115" s="328">
        <v>-124</v>
      </c>
      <c r="V115" s="330">
        <v>0</v>
      </c>
      <c r="W115" s="328">
        <v>171</v>
      </c>
      <c r="X115" s="328">
        <v>1157</v>
      </c>
      <c r="Y115" s="330">
        <v>11263250</v>
      </c>
      <c r="Z115" s="328">
        <v>3562</v>
      </c>
      <c r="AA115" s="328">
        <v>36275</v>
      </c>
      <c r="AB115" s="330">
        <v>6092951.7</v>
      </c>
      <c r="AC115" s="328">
        <v>162431</v>
      </c>
      <c r="AD115" s="328">
        <v>456761</v>
      </c>
      <c r="AE115" s="330">
        <v>465112100.09999996</v>
      </c>
    </row>
    <row r="116" spans="1:31" ht="13.5">
      <c r="A116" s="67">
        <v>12</v>
      </c>
      <c r="B116" s="328">
        <v>5396</v>
      </c>
      <c r="C116" s="328">
        <v>104293</v>
      </c>
      <c r="D116" s="330">
        <v>219721442</v>
      </c>
      <c r="E116" s="328">
        <v>104431</v>
      </c>
      <c r="F116" s="328">
        <v>235200</v>
      </c>
      <c r="G116" s="330">
        <v>181433321</v>
      </c>
      <c r="H116" s="328">
        <v>109827</v>
      </c>
      <c r="I116" s="328">
        <v>339493</v>
      </c>
      <c r="J116" s="330">
        <v>401154763</v>
      </c>
      <c r="K116" s="328">
        <v>9832</v>
      </c>
      <c r="L116" s="328">
        <v>27397</v>
      </c>
      <c r="M116" s="330">
        <v>21086577</v>
      </c>
      <c r="N116" s="328">
        <v>47480</v>
      </c>
      <c r="O116" s="328">
        <v>78057</v>
      </c>
      <c r="P116" s="330">
        <v>61084139</v>
      </c>
      <c r="Q116" s="328">
        <v>5</v>
      </c>
      <c r="R116" s="328">
        <v>128</v>
      </c>
      <c r="S116" s="330">
        <v>1332660</v>
      </c>
      <c r="T116" s="328">
        <v>5</v>
      </c>
      <c r="U116" s="328">
        <v>15</v>
      </c>
      <c r="V116" s="330">
        <v>111750</v>
      </c>
      <c r="W116" s="328">
        <v>178</v>
      </c>
      <c r="X116" s="328">
        <v>1373</v>
      </c>
      <c r="Y116" s="330">
        <v>12710600</v>
      </c>
      <c r="Z116" s="328">
        <v>3733</v>
      </c>
      <c r="AA116" s="328">
        <v>35898</v>
      </c>
      <c r="AB116" s="330">
        <v>6235869.6</v>
      </c>
      <c r="AC116" s="328">
        <v>171060</v>
      </c>
      <c r="AD116" s="328">
        <v>482361</v>
      </c>
      <c r="AE116" s="330">
        <v>490976849.6</v>
      </c>
    </row>
    <row r="117" spans="1:31" ht="13.5">
      <c r="A117" s="162" t="s">
        <v>631</v>
      </c>
      <c r="B117" s="328">
        <v>5287</v>
      </c>
      <c r="C117" s="328">
        <v>106634</v>
      </c>
      <c r="D117" s="330">
        <v>222728781</v>
      </c>
      <c r="E117" s="328">
        <v>92480</v>
      </c>
      <c r="F117" s="328">
        <v>188195</v>
      </c>
      <c r="G117" s="330">
        <v>154757277</v>
      </c>
      <c r="H117" s="328">
        <v>97767</v>
      </c>
      <c r="I117" s="328">
        <v>294829</v>
      </c>
      <c r="J117" s="330">
        <v>377486058</v>
      </c>
      <c r="K117" s="328">
        <v>7962</v>
      </c>
      <c r="L117" s="328">
        <v>21744</v>
      </c>
      <c r="M117" s="330">
        <v>15578739</v>
      </c>
      <c r="N117" s="328">
        <v>41673</v>
      </c>
      <c r="O117" s="328">
        <v>62888</v>
      </c>
      <c r="P117" s="330">
        <v>49098625</v>
      </c>
      <c r="Q117" s="328">
        <v>3</v>
      </c>
      <c r="R117" s="328">
        <v>92</v>
      </c>
      <c r="S117" s="330">
        <v>849720</v>
      </c>
      <c r="T117" s="328">
        <v>0</v>
      </c>
      <c r="U117" s="328">
        <v>0</v>
      </c>
      <c r="V117" s="330">
        <v>0</v>
      </c>
      <c r="W117" s="328">
        <v>165</v>
      </c>
      <c r="X117" s="328">
        <v>1105</v>
      </c>
      <c r="Y117" s="330">
        <v>10287750</v>
      </c>
      <c r="Z117" s="328">
        <v>3298</v>
      </c>
      <c r="AA117" s="328">
        <v>33805</v>
      </c>
      <c r="AB117" s="330">
        <v>6157335.6</v>
      </c>
      <c r="AC117" s="328">
        <v>150868</v>
      </c>
      <c r="AD117" s="328">
        <v>414463</v>
      </c>
      <c r="AE117" s="330">
        <v>449434504.6</v>
      </c>
    </row>
    <row r="118" spans="1:31" ht="13.5">
      <c r="A118" s="67">
        <v>2</v>
      </c>
      <c r="B118" s="328">
        <v>5441</v>
      </c>
      <c r="C118" s="328">
        <v>100613</v>
      </c>
      <c r="D118" s="330">
        <v>212562535</v>
      </c>
      <c r="E118" s="328">
        <v>97143</v>
      </c>
      <c r="F118" s="328">
        <v>201280</v>
      </c>
      <c r="G118" s="330">
        <v>160052159</v>
      </c>
      <c r="H118" s="328">
        <v>102584</v>
      </c>
      <c r="I118" s="328">
        <v>301893</v>
      </c>
      <c r="J118" s="330">
        <v>372614694</v>
      </c>
      <c r="K118" s="328">
        <v>8828</v>
      </c>
      <c r="L118" s="328">
        <v>23823</v>
      </c>
      <c r="M118" s="330">
        <v>18362300</v>
      </c>
      <c r="N118" s="328">
        <v>44424</v>
      </c>
      <c r="O118" s="328">
        <v>67466</v>
      </c>
      <c r="P118" s="330">
        <v>51886158</v>
      </c>
      <c r="Q118" s="328">
        <v>2</v>
      </c>
      <c r="R118" s="328">
        <v>49</v>
      </c>
      <c r="S118" s="330">
        <v>458759</v>
      </c>
      <c r="T118" s="328">
        <v>1</v>
      </c>
      <c r="U118" s="328">
        <v>2</v>
      </c>
      <c r="V118" s="330">
        <v>19860</v>
      </c>
      <c r="W118" s="328">
        <v>179</v>
      </c>
      <c r="X118" s="328">
        <v>1197</v>
      </c>
      <c r="Y118" s="330">
        <v>11437900</v>
      </c>
      <c r="Z118" s="328">
        <v>2950</v>
      </c>
      <c r="AA118" s="328">
        <v>26320</v>
      </c>
      <c r="AB118" s="330">
        <v>5215273.6</v>
      </c>
      <c r="AC118" s="328">
        <v>158968</v>
      </c>
      <c r="AD118" s="328">
        <v>420750</v>
      </c>
      <c r="AE118" s="330">
        <v>449270077.5</v>
      </c>
    </row>
    <row r="119" spans="1:31" ht="14.25" thickBot="1">
      <c r="A119" s="165">
        <v>3</v>
      </c>
      <c r="B119" s="331">
        <v>5726</v>
      </c>
      <c r="C119" s="331">
        <v>110987</v>
      </c>
      <c r="D119" s="332">
        <v>228931836</v>
      </c>
      <c r="E119" s="331">
        <v>102715</v>
      </c>
      <c r="F119" s="331">
        <v>230316</v>
      </c>
      <c r="G119" s="332">
        <v>178932449</v>
      </c>
      <c r="H119" s="331">
        <v>108441</v>
      </c>
      <c r="I119" s="331">
        <v>341303</v>
      </c>
      <c r="J119" s="332">
        <v>407864285</v>
      </c>
      <c r="K119" s="331">
        <v>9643</v>
      </c>
      <c r="L119" s="331">
        <v>27454</v>
      </c>
      <c r="M119" s="332">
        <v>20842368</v>
      </c>
      <c r="N119" s="331">
        <v>47002</v>
      </c>
      <c r="O119" s="331">
        <v>76473</v>
      </c>
      <c r="P119" s="332">
        <v>58180221</v>
      </c>
      <c r="Q119" s="333">
        <v>5</v>
      </c>
      <c r="R119" s="333">
        <v>84</v>
      </c>
      <c r="S119" s="334">
        <v>763146</v>
      </c>
      <c r="T119" s="333">
        <v>1</v>
      </c>
      <c r="U119" s="333">
        <v>2</v>
      </c>
      <c r="V119" s="334">
        <v>19860</v>
      </c>
      <c r="W119" s="333">
        <v>162</v>
      </c>
      <c r="X119" s="333">
        <v>1236</v>
      </c>
      <c r="Y119" s="334">
        <v>11479700</v>
      </c>
      <c r="Z119" s="333">
        <v>3059</v>
      </c>
      <c r="AA119" s="333">
        <v>28770</v>
      </c>
      <c r="AB119" s="334">
        <v>5295856.7</v>
      </c>
      <c r="AC119" s="333">
        <v>168313</v>
      </c>
      <c r="AD119" s="333">
        <v>475322</v>
      </c>
      <c r="AE119" s="334">
        <v>493409001.3</v>
      </c>
    </row>
    <row r="120" ht="14.25" thickTop="1">
      <c r="AB120" s="2" t="s">
        <v>281</v>
      </c>
    </row>
    <row r="122" ht="14.25" thickBot="1">
      <c r="A122" s="181" t="s">
        <v>633</v>
      </c>
    </row>
    <row r="123" spans="1:28" ht="14.25" thickTop="1">
      <c r="A123" s="426" t="s">
        <v>262</v>
      </c>
      <c r="B123" s="358" t="s">
        <v>242</v>
      </c>
      <c r="C123" s="358"/>
      <c r="D123" s="358"/>
      <c r="E123" s="358"/>
      <c r="F123" s="358"/>
      <c r="G123" s="358"/>
      <c r="H123" s="447" t="s">
        <v>227</v>
      </c>
      <c r="I123" s="447"/>
      <c r="J123" s="447"/>
      <c r="K123" s="447" t="s">
        <v>229</v>
      </c>
      <c r="L123" s="447"/>
      <c r="M123" s="447"/>
      <c r="N123" s="182"/>
      <c r="O123" s="469" t="s">
        <v>263</v>
      </c>
      <c r="P123" s="470"/>
      <c r="Q123" s="447" t="s">
        <v>264</v>
      </c>
      <c r="R123" s="447"/>
      <c r="S123" s="447"/>
      <c r="T123" s="447" t="s">
        <v>265</v>
      </c>
      <c r="U123" s="447"/>
      <c r="V123" s="447"/>
      <c r="W123" s="447" t="s">
        <v>266</v>
      </c>
      <c r="X123" s="447"/>
      <c r="Y123" s="447"/>
      <c r="Z123" s="447" t="s">
        <v>267</v>
      </c>
      <c r="AA123" s="447"/>
      <c r="AB123" s="448"/>
    </row>
    <row r="124" spans="1:28" ht="13.5">
      <c r="A124" s="427"/>
      <c r="B124" s="468" t="s">
        <v>245</v>
      </c>
      <c r="C124" s="468"/>
      <c r="D124" s="468"/>
      <c r="E124" s="468" t="s">
        <v>193</v>
      </c>
      <c r="F124" s="468"/>
      <c r="G124" s="468"/>
      <c r="H124" s="430"/>
      <c r="I124" s="430"/>
      <c r="J124" s="430"/>
      <c r="K124" s="430"/>
      <c r="L124" s="430"/>
      <c r="M124" s="430"/>
      <c r="N124" s="172"/>
      <c r="O124" s="471"/>
      <c r="P124" s="472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67"/>
    </row>
    <row r="125" spans="1:28" ht="13.5">
      <c r="A125" s="427"/>
      <c r="B125" s="10" t="s">
        <v>268</v>
      </c>
      <c r="C125" s="10" t="s">
        <v>250</v>
      </c>
      <c r="D125" s="10" t="s">
        <v>248</v>
      </c>
      <c r="E125" s="10" t="s">
        <v>249</v>
      </c>
      <c r="F125" s="10" t="s">
        <v>250</v>
      </c>
      <c r="G125" s="10" t="s">
        <v>248</v>
      </c>
      <c r="H125" s="10" t="s">
        <v>249</v>
      </c>
      <c r="I125" s="10" t="s">
        <v>250</v>
      </c>
      <c r="J125" s="10" t="s">
        <v>248</v>
      </c>
      <c r="K125" s="10" t="s">
        <v>249</v>
      </c>
      <c r="L125" s="10" t="s">
        <v>250</v>
      </c>
      <c r="M125" s="10" t="s">
        <v>248</v>
      </c>
      <c r="N125" s="11" t="s">
        <v>249</v>
      </c>
      <c r="O125" s="12" t="s">
        <v>269</v>
      </c>
      <c r="P125" s="10" t="s">
        <v>270</v>
      </c>
      <c r="Q125" s="10" t="s">
        <v>249</v>
      </c>
      <c r="R125" s="10" t="s">
        <v>269</v>
      </c>
      <c r="S125" s="10" t="s">
        <v>270</v>
      </c>
      <c r="T125" s="10" t="s">
        <v>249</v>
      </c>
      <c r="U125" s="10" t="s">
        <v>250</v>
      </c>
      <c r="V125" s="10" t="s">
        <v>248</v>
      </c>
      <c r="W125" s="10" t="s">
        <v>249</v>
      </c>
      <c r="X125" s="10" t="s">
        <v>250</v>
      </c>
      <c r="Y125" s="10" t="s">
        <v>248</v>
      </c>
      <c r="Z125" s="10" t="s">
        <v>249</v>
      </c>
      <c r="AA125" s="10" t="s">
        <v>250</v>
      </c>
      <c r="AB125" s="11" t="s">
        <v>248</v>
      </c>
    </row>
    <row r="126" spans="1:28" ht="13.5">
      <c r="A126" s="130" t="s">
        <v>627</v>
      </c>
      <c r="B126" s="327">
        <v>19.2</v>
      </c>
      <c r="C126" s="327">
        <v>40535.4</v>
      </c>
      <c r="D126" s="327">
        <v>2114.3</v>
      </c>
      <c r="E126" s="327">
        <v>2.2</v>
      </c>
      <c r="F126" s="327">
        <v>1723.8</v>
      </c>
      <c r="G126" s="327">
        <v>770.2</v>
      </c>
      <c r="H126" s="327">
        <v>2.8</v>
      </c>
      <c r="I126" s="327">
        <v>2121.1</v>
      </c>
      <c r="J126" s="327">
        <v>759.6</v>
      </c>
      <c r="K126" s="327">
        <v>1.6</v>
      </c>
      <c r="L126" s="327">
        <v>1199.2</v>
      </c>
      <c r="M126" s="327">
        <v>743.9</v>
      </c>
      <c r="N126" s="327">
        <v>13.6</v>
      </c>
      <c r="O126" s="327">
        <v>202784.2</v>
      </c>
      <c r="P126" s="327">
        <v>14915.5</v>
      </c>
      <c r="Q126" s="327">
        <v>0.6</v>
      </c>
      <c r="R126" s="327">
        <v>68474.9</v>
      </c>
      <c r="S126" s="327">
        <v>122063.9</v>
      </c>
      <c r="T126" s="327">
        <v>7.1</v>
      </c>
      <c r="U126" s="327">
        <v>66351.7</v>
      </c>
      <c r="V126" s="327">
        <v>9396</v>
      </c>
      <c r="W126" s="327">
        <v>9.9</v>
      </c>
      <c r="X126" s="327">
        <v>1772.3</v>
      </c>
      <c r="Y126" s="327">
        <v>179.7</v>
      </c>
      <c r="Z126" s="327">
        <v>2.8</v>
      </c>
      <c r="AA126" s="327">
        <v>2883.7</v>
      </c>
      <c r="AB126" s="327">
        <v>1023</v>
      </c>
    </row>
    <row r="127" spans="1:28" ht="13.5">
      <c r="A127" s="67"/>
      <c r="B127" s="335"/>
      <c r="C127" s="336"/>
      <c r="D127" s="335"/>
      <c r="E127" s="335"/>
      <c r="F127" s="336"/>
      <c r="G127" s="335"/>
      <c r="H127" s="335"/>
      <c r="I127" s="335"/>
      <c r="J127" s="335"/>
      <c r="K127" s="335"/>
      <c r="L127" s="335"/>
      <c r="M127" s="335"/>
      <c r="N127" s="335"/>
      <c r="O127" s="335"/>
      <c r="P127" s="337"/>
      <c r="Q127" s="335"/>
      <c r="R127" s="335"/>
      <c r="S127" s="335"/>
      <c r="T127" s="335"/>
      <c r="U127" s="335"/>
      <c r="V127" s="335"/>
      <c r="W127" s="335"/>
      <c r="X127" s="336"/>
      <c r="Y127" s="335"/>
      <c r="Z127" s="335"/>
      <c r="AA127" s="335"/>
      <c r="AB127" s="335"/>
    </row>
    <row r="128" spans="1:28" ht="13.5">
      <c r="A128" s="162" t="s">
        <v>630</v>
      </c>
      <c r="B128" s="335">
        <v>18.9</v>
      </c>
      <c r="C128" s="335">
        <v>39374.9</v>
      </c>
      <c r="D128" s="335">
        <v>2086.5</v>
      </c>
      <c r="E128" s="335">
        <v>2.2</v>
      </c>
      <c r="F128" s="335">
        <v>1735.6</v>
      </c>
      <c r="G128" s="335">
        <v>773</v>
      </c>
      <c r="H128" s="335">
        <v>2.8</v>
      </c>
      <c r="I128" s="335">
        <v>2215.4</v>
      </c>
      <c r="J128" s="335">
        <v>779.4</v>
      </c>
      <c r="K128" s="335">
        <v>1.6</v>
      </c>
      <c r="L128" s="335">
        <v>1158.3</v>
      </c>
      <c r="M128" s="335">
        <v>713.5</v>
      </c>
      <c r="N128" s="335">
        <v>1</v>
      </c>
      <c r="O128" s="335">
        <v>129015.5</v>
      </c>
      <c r="P128" s="335">
        <v>129015.5</v>
      </c>
      <c r="Q128" s="335">
        <v>1</v>
      </c>
      <c r="R128" s="335">
        <v>107048.6</v>
      </c>
      <c r="S128" s="335">
        <v>107048.6</v>
      </c>
      <c r="T128" s="335">
        <v>7.2</v>
      </c>
      <c r="U128" s="335">
        <v>67577.5</v>
      </c>
      <c r="V128" s="335">
        <v>9444.7</v>
      </c>
      <c r="W128" s="335">
        <v>10.4</v>
      </c>
      <c r="X128" s="335">
        <v>1949.7</v>
      </c>
      <c r="Y128" s="335">
        <v>187.8</v>
      </c>
      <c r="Z128" s="335">
        <v>2.8</v>
      </c>
      <c r="AA128" s="335">
        <v>2863.5</v>
      </c>
      <c r="AB128" s="335">
        <v>1010.1</v>
      </c>
    </row>
    <row r="129" spans="1:28" ht="13.5">
      <c r="A129" s="67">
        <v>5</v>
      </c>
      <c r="B129" s="335">
        <v>19.2</v>
      </c>
      <c r="C129" s="335">
        <v>40583.7</v>
      </c>
      <c r="D129" s="335">
        <v>2113.2</v>
      </c>
      <c r="E129" s="335">
        <v>2.3</v>
      </c>
      <c r="F129" s="335">
        <v>1754.8</v>
      </c>
      <c r="G129" s="335">
        <v>764.5</v>
      </c>
      <c r="H129" s="335">
        <v>2.8</v>
      </c>
      <c r="I129" s="335">
        <v>2084.1</v>
      </c>
      <c r="J129" s="335">
        <v>747.2</v>
      </c>
      <c r="K129" s="335">
        <v>1.7</v>
      </c>
      <c r="L129" s="335">
        <v>1178.1</v>
      </c>
      <c r="M129" s="335">
        <v>713.7</v>
      </c>
      <c r="N129" s="335">
        <v>2</v>
      </c>
      <c r="O129" s="335">
        <v>191101.6</v>
      </c>
      <c r="P129" s="335">
        <v>95550.8</v>
      </c>
      <c r="Q129" s="335">
        <v>-5.3</v>
      </c>
      <c r="R129" s="335">
        <v>82750</v>
      </c>
      <c r="S129" s="335">
        <v>-15515.6</v>
      </c>
      <c r="T129" s="335">
        <v>6.6</v>
      </c>
      <c r="U129" s="335">
        <v>63628.4</v>
      </c>
      <c r="V129" s="335">
        <v>9625</v>
      </c>
      <c r="W129" s="335">
        <v>9.5</v>
      </c>
      <c r="X129" s="335">
        <v>1732.8</v>
      </c>
      <c r="Y129" s="335">
        <v>181.6</v>
      </c>
      <c r="Z129" s="335">
        <v>2.9</v>
      </c>
      <c r="AA129" s="335">
        <v>2882.2</v>
      </c>
      <c r="AB129" s="335">
        <v>1010.5</v>
      </c>
    </row>
    <row r="130" spans="1:28" ht="13.5">
      <c r="A130" s="67">
        <v>6</v>
      </c>
      <c r="B130" s="335">
        <v>18.7</v>
      </c>
      <c r="C130" s="335">
        <v>40717.6</v>
      </c>
      <c r="D130" s="335">
        <v>2172.8</v>
      </c>
      <c r="E130" s="335">
        <v>2.3</v>
      </c>
      <c r="F130" s="335">
        <v>1745.6</v>
      </c>
      <c r="G130" s="335">
        <v>754.5</v>
      </c>
      <c r="H130" s="335">
        <v>2.8</v>
      </c>
      <c r="I130" s="335">
        <v>2112</v>
      </c>
      <c r="J130" s="335">
        <v>751.5</v>
      </c>
      <c r="K130" s="335">
        <v>1.6</v>
      </c>
      <c r="L130" s="335">
        <v>1166.7</v>
      </c>
      <c r="M130" s="335">
        <v>717</v>
      </c>
      <c r="N130" s="335">
        <v>7.8</v>
      </c>
      <c r="O130" s="335">
        <v>233750.3</v>
      </c>
      <c r="P130" s="335">
        <v>29877.9</v>
      </c>
      <c r="Q130" s="335">
        <v>-6</v>
      </c>
      <c r="R130" s="335">
        <v>64546.7</v>
      </c>
      <c r="S130" s="335">
        <v>-10757.8</v>
      </c>
      <c r="T130" s="335">
        <v>7.8</v>
      </c>
      <c r="U130" s="335">
        <v>70269.9</v>
      </c>
      <c r="V130" s="335">
        <v>9053.2</v>
      </c>
      <c r="W130" s="335">
        <v>9.8</v>
      </c>
      <c r="X130" s="335">
        <v>1759.1</v>
      </c>
      <c r="Y130" s="335">
        <v>179</v>
      </c>
      <c r="Z130" s="335">
        <v>2.9</v>
      </c>
      <c r="AA130" s="335">
        <v>2881.8</v>
      </c>
      <c r="AB130" s="335">
        <v>1009.2</v>
      </c>
    </row>
    <row r="131" spans="1:28" ht="13.5">
      <c r="A131" s="67">
        <v>7</v>
      </c>
      <c r="B131" s="335">
        <v>19.3</v>
      </c>
      <c r="C131" s="335">
        <v>41367.8</v>
      </c>
      <c r="D131" s="335">
        <v>2146.8</v>
      </c>
      <c r="E131" s="335">
        <v>2.3</v>
      </c>
      <c r="F131" s="335">
        <v>1709.5</v>
      </c>
      <c r="G131" s="335">
        <v>744.9</v>
      </c>
      <c r="H131" s="335">
        <v>2.8</v>
      </c>
      <c r="I131" s="335">
        <v>2119.6</v>
      </c>
      <c r="J131" s="335">
        <v>762.4</v>
      </c>
      <c r="K131" s="335">
        <v>1.6</v>
      </c>
      <c r="L131" s="335">
        <v>1176.3</v>
      </c>
      <c r="M131" s="335">
        <v>723.5</v>
      </c>
      <c r="N131" s="335">
        <v>22.1</v>
      </c>
      <c r="O131" s="335">
        <v>208591.7</v>
      </c>
      <c r="P131" s="335">
        <v>9457.6</v>
      </c>
      <c r="Q131" s="335">
        <v>7.7</v>
      </c>
      <c r="R131" s="335">
        <v>70757</v>
      </c>
      <c r="S131" s="335">
        <v>9189.2</v>
      </c>
      <c r="T131" s="335">
        <v>7</v>
      </c>
      <c r="U131" s="335">
        <v>66031</v>
      </c>
      <c r="V131" s="335">
        <v>9408.3</v>
      </c>
      <c r="W131" s="335">
        <v>10.5</v>
      </c>
      <c r="X131" s="335">
        <v>1800</v>
      </c>
      <c r="Y131" s="335">
        <v>171.6</v>
      </c>
      <c r="Z131" s="335">
        <v>2.9</v>
      </c>
      <c r="AA131" s="335">
        <v>2885.5</v>
      </c>
      <c r="AB131" s="335">
        <v>1003.5</v>
      </c>
    </row>
    <row r="132" spans="1:28" ht="13.5">
      <c r="A132" s="67">
        <v>8</v>
      </c>
      <c r="B132" s="335">
        <v>19.5</v>
      </c>
      <c r="C132" s="335">
        <v>41336.4</v>
      </c>
      <c r="D132" s="335">
        <v>2119.4</v>
      </c>
      <c r="E132" s="335">
        <v>2.3</v>
      </c>
      <c r="F132" s="335">
        <v>1738.7</v>
      </c>
      <c r="G132" s="335">
        <v>753.9</v>
      </c>
      <c r="H132" s="335">
        <v>2.7</v>
      </c>
      <c r="I132" s="335">
        <v>2017.9</v>
      </c>
      <c r="J132" s="335">
        <v>748.6</v>
      </c>
      <c r="K132" s="335">
        <v>1.7</v>
      </c>
      <c r="L132" s="335">
        <v>1217.5</v>
      </c>
      <c r="M132" s="335">
        <v>737.8</v>
      </c>
      <c r="N132" s="335">
        <v>24.8</v>
      </c>
      <c r="O132" s="335">
        <v>213952.3</v>
      </c>
      <c r="P132" s="335">
        <v>8627.1</v>
      </c>
      <c r="Q132" s="335">
        <v>6</v>
      </c>
      <c r="R132" s="335">
        <v>69510</v>
      </c>
      <c r="S132" s="335">
        <v>11585</v>
      </c>
      <c r="T132" s="335">
        <v>7</v>
      </c>
      <c r="U132" s="335">
        <v>64814.2</v>
      </c>
      <c r="V132" s="335">
        <v>9274.5</v>
      </c>
      <c r="W132" s="335">
        <v>9.8</v>
      </c>
      <c r="X132" s="335">
        <v>1835.8</v>
      </c>
      <c r="Y132" s="335">
        <v>188</v>
      </c>
      <c r="Z132" s="335">
        <v>2.9</v>
      </c>
      <c r="AA132" s="335">
        <v>2911.3</v>
      </c>
      <c r="AB132" s="335">
        <v>1013.1</v>
      </c>
    </row>
    <row r="133" spans="1:28" ht="13.5">
      <c r="A133" s="67">
        <v>9</v>
      </c>
      <c r="B133" s="335">
        <v>19.2</v>
      </c>
      <c r="C133" s="335">
        <v>41205.3</v>
      </c>
      <c r="D133" s="335">
        <v>2151.4</v>
      </c>
      <c r="E133" s="335">
        <v>2.3</v>
      </c>
      <c r="F133" s="335">
        <v>1730.2</v>
      </c>
      <c r="G133" s="335">
        <v>767.5</v>
      </c>
      <c r="H133" s="335">
        <v>2.8</v>
      </c>
      <c r="I133" s="335">
        <v>2161.7</v>
      </c>
      <c r="J133" s="335">
        <v>764.5</v>
      </c>
      <c r="K133" s="335">
        <v>1.6</v>
      </c>
      <c r="L133" s="335">
        <v>1184</v>
      </c>
      <c r="M133" s="335">
        <v>734.1</v>
      </c>
      <c r="N133" s="335">
        <v>-7.5</v>
      </c>
      <c r="O133" s="335">
        <v>217696</v>
      </c>
      <c r="P133" s="335">
        <v>-29026.1</v>
      </c>
      <c r="Q133" s="335">
        <v>7.4</v>
      </c>
      <c r="R133" s="335">
        <v>68451.4</v>
      </c>
      <c r="S133" s="335">
        <v>9214.6</v>
      </c>
      <c r="T133" s="335">
        <v>6.6</v>
      </c>
      <c r="U133" s="335">
        <v>62703.1</v>
      </c>
      <c r="V133" s="335">
        <v>9525.3</v>
      </c>
      <c r="W133" s="335">
        <v>9.8</v>
      </c>
      <c r="X133" s="335">
        <v>1733.1</v>
      </c>
      <c r="Y133" s="335">
        <v>176.6</v>
      </c>
      <c r="Z133" s="335">
        <v>2.8</v>
      </c>
      <c r="AA133" s="335">
        <v>2874.5</v>
      </c>
      <c r="AB133" s="335">
        <v>1017.3</v>
      </c>
    </row>
    <row r="134" spans="1:28" ht="13.5">
      <c r="A134" s="67">
        <v>10</v>
      </c>
      <c r="B134" s="335">
        <v>19.2</v>
      </c>
      <c r="C134" s="335">
        <v>39892.7</v>
      </c>
      <c r="D134" s="335">
        <v>2077.8</v>
      </c>
      <c r="E134" s="335">
        <v>2.3</v>
      </c>
      <c r="F134" s="335">
        <v>1753.5</v>
      </c>
      <c r="G134" s="335">
        <v>761.5</v>
      </c>
      <c r="H134" s="335">
        <v>2.8</v>
      </c>
      <c r="I134" s="335">
        <v>2209.2</v>
      </c>
      <c r="J134" s="335">
        <v>775.7</v>
      </c>
      <c r="K134" s="335">
        <v>1.6</v>
      </c>
      <c r="L134" s="335">
        <v>1214.5</v>
      </c>
      <c r="M134" s="335">
        <v>741.5</v>
      </c>
      <c r="N134" s="335">
        <v>8.2</v>
      </c>
      <c r="O134" s="335">
        <v>185033.8</v>
      </c>
      <c r="P134" s="335">
        <v>22657.2</v>
      </c>
      <c r="Q134" s="335">
        <v>7</v>
      </c>
      <c r="R134" s="335">
        <v>69510</v>
      </c>
      <c r="S134" s="335">
        <v>9930</v>
      </c>
      <c r="T134" s="335">
        <v>7.1</v>
      </c>
      <c r="U134" s="335">
        <v>66939.7</v>
      </c>
      <c r="V134" s="335">
        <v>9379.1</v>
      </c>
      <c r="W134" s="335">
        <v>10</v>
      </c>
      <c r="X134" s="335">
        <v>1736.8</v>
      </c>
      <c r="Y134" s="335">
        <v>173.2</v>
      </c>
      <c r="Z134" s="335">
        <v>2.9</v>
      </c>
      <c r="AA134" s="335">
        <v>2840</v>
      </c>
      <c r="AB134" s="335">
        <v>994.9</v>
      </c>
    </row>
    <row r="135" spans="1:28" ht="13.5">
      <c r="A135" s="67">
        <v>11</v>
      </c>
      <c r="B135" s="335">
        <v>18.7</v>
      </c>
      <c r="C135" s="335">
        <v>40123.2</v>
      </c>
      <c r="D135" s="335">
        <v>2141</v>
      </c>
      <c r="E135" s="335">
        <v>2.2</v>
      </c>
      <c r="F135" s="335">
        <v>1711.3</v>
      </c>
      <c r="G135" s="335">
        <v>768.9</v>
      </c>
      <c r="H135" s="335">
        <v>2.8</v>
      </c>
      <c r="I135" s="335">
        <v>2152.3</v>
      </c>
      <c r="J135" s="335">
        <v>760.3</v>
      </c>
      <c r="K135" s="335">
        <v>1.6</v>
      </c>
      <c r="L135" s="335">
        <v>1208.6</v>
      </c>
      <c r="M135" s="335">
        <v>749.8</v>
      </c>
      <c r="N135" s="335">
        <v>4.8</v>
      </c>
      <c r="O135" s="335">
        <v>119486</v>
      </c>
      <c r="P135" s="335">
        <v>25154.9</v>
      </c>
      <c r="Q135" s="335">
        <v>0</v>
      </c>
      <c r="R135" s="335">
        <v>0</v>
      </c>
      <c r="S135" s="335">
        <v>0</v>
      </c>
      <c r="T135" s="335">
        <v>6.8</v>
      </c>
      <c r="U135" s="335">
        <v>65867</v>
      </c>
      <c r="V135" s="335">
        <v>9734.9</v>
      </c>
      <c r="W135" s="335">
        <v>10.2</v>
      </c>
      <c r="X135" s="335">
        <v>1710.5</v>
      </c>
      <c r="Y135" s="335">
        <v>168</v>
      </c>
      <c r="Z135" s="335">
        <v>2.8</v>
      </c>
      <c r="AA135" s="335">
        <v>2863.4</v>
      </c>
      <c r="AB135" s="335">
        <v>1018.3</v>
      </c>
    </row>
    <row r="136" spans="1:28" ht="13.5">
      <c r="A136" s="67">
        <v>12</v>
      </c>
      <c r="B136" s="335">
        <v>19.3</v>
      </c>
      <c r="C136" s="335">
        <v>40719.3</v>
      </c>
      <c r="D136" s="335">
        <v>2106.8</v>
      </c>
      <c r="E136" s="335">
        <v>2.3</v>
      </c>
      <c r="F136" s="335">
        <v>1737.4</v>
      </c>
      <c r="G136" s="335">
        <v>771.4</v>
      </c>
      <c r="H136" s="335">
        <v>2.8</v>
      </c>
      <c r="I136" s="335">
        <v>2144.7</v>
      </c>
      <c r="J136" s="335">
        <v>769.7</v>
      </c>
      <c r="K136" s="335">
        <v>1.6</v>
      </c>
      <c r="L136" s="335">
        <v>1286.5</v>
      </c>
      <c r="M136" s="335">
        <v>782.6</v>
      </c>
      <c r="N136" s="335">
        <v>25.6</v>
      </c>
      <c r="O136" s="335">
        <v>266532</v>
      </c>
      <c r="P136" s="335">
        <v>10411.4</v>
      </c>
      <c r="Q136" s="335">
        <v>3</v>
      </c>
      <c r="R136" s="335">
        <v>22350</v>
      </c>
      <c r="S136" s="335">
        <v>7450</v>
      </c>
      <c r="T136" s="335">
        <v>7.7</v>
      </c>
      <c r="U136" s="335">
        <v>71407.9</v>
      </c>
      <c r="V136" s="335">
        <v>9257.5</v>
      </c>
      <c r="W136" s="335">
        <v>9.6</v>
      </c>
      <c r="X136" s="335">
        <v>1670.5</v>
      </c>
      <c r="Y136" s="335">
        <v>173.7</v>
      </c>
      <c r="Z136" s="335">
        <v>2.8</v>
      </c>
      <c r="AA136" s="335">
        <v>2870.2</v>
      </c>
      <c r="AB136" s="335">
        <v>1017.9</v>
      </c>
    </row>
    <row r="137" spans="1:28" ht="13.5">
      <c r="A137" s="162" t="s">
        <v>631</v>
      </c>
      <c r="B137" s="335">
        <v>20.2</v>
      </c>
      <c r="C137" s="335">
        <v>42127.6</v>
      </c>
      <c r="D137" s="335">
        <v>2088.7</v>
      </c>
      <c r="E137" s="335">
        <v>2</v>
      </c>
      <c r="F137" s="335">
        <v>1673.4</v>
      </c>
      <c r="G137" s="335">
        <v>822.3</v>
      </c>
      <c r="H137" s="335">
        <v>2.7</v>
      </c>
      <c r="I137" s="335">
        <v>1956.6</v>
      </c>
      <c r="J137" s="335">
        <v>716.5</v>
      </c>
      <c r="K137" s="335">
        <v>1.5</v>
      </c>
      <c r="L137" s="335">
        <v>1178.2</v>
      </c>
      <c r="M137" s="335">
        <v>780.7</v>
      </c>
      <c r="N137" s="335">
        <v>30.7</v>
      </c>
      <c r="O137" s="335">
        <v>283240</v>
      </c>
      <c r="P137" s="335">
        <v>9236.1</v>
      </c>
      <c r="Q137" s="335">
        <v>0</v>
      </c>
      <c r="R137" s="335">
        <v>0</v>
      </c>
      <c r="S137" s="335">
        <v>0</v>
      </c>
      <c r="T137" s="335">
        <v>6.7</v>
      </c>
      <c r="U137" s="335">
        <v>62350</v>
      </c>
      <c r="V137" s="335">
        <v>9310.2</v>
      </c>
      <c r="W137" s="335">
        <v>10.3</v>
      </c>
      <c r="X137" s="335">
        <v>1867</v>
      </c>
      <c r="Y137" s="335">
        <v>182.1</v>
      </c>
      <c r="Z137" s="335">
        <v>2.7</v>
      </c>
      <c r="AA137" s="335">
        <v>2979</v>
      </c>
      <c r="AB137" s="335">
        <v>1084.4</v>
      </c>
    </row>
    <row r="138" spans="1:28" ht="13.5">
      <c r="A138" s="67">
        <v>2</v>
      </c>
      <c r="B138" s="335">
        <v>18.5</v>
      </c>
      <c r="C138" s="335">
        <v>39066.8</v>
      </c>
      <c r="D138" s="335">
        <v>2112.7</v>
      </c>
      <c r="E138" s="335">
        <v>2.1</v>
      </c>
      <c r="F138" s="335">
        <v>1647.6</v>
      </c>
      <c r="G138" s="335">
        <v>795.2</v>
      </c>
      <c r="H138" s="335">
        <v>2.7</v>
      </c>
      <c r="I138" s="335">
        <v>2080</v>
      </c>
      <c r="J138" s="335">
        <v>770.8</v>
      </c>
      <c r="K138" s="335">
        <v>1.5</v>
      </c>
      <c r="L138" s="335">
        <v>1168</v>
      </c>
      <c r="M138" s="335">
        <v>769.1</v>
      </c>
      <c r="N138" s="335">
        <v>24.5</v>
      </c>
      <c r="O138" s="335">
        <v>229379.5</v>
      </c>
      <c r="P138" s="335">
        <v>9362.4</v>
      </c>
      <c r="Q138" s="335">
        <v>2</v>
      </c>
      <c r="R138" s="335">
        <v>19860</v>
      </c>
      <c r="S138" s="335">
        <v>9930</v>
      </c>
      <c r="T138" s="335">
        <v>6.7</v>
      </c>
      <c r="U138" s="335">
        <v>63898.9</v>
      </c>
      <c r="V138" s="335">
        <v>9555.5</v>
      </c>
      <c r="W138" s="335">
        <v>8.9</v>
      </c>
      <c r="X138" s="335">
        <v>1767.9</v>
      </c>
      <c r="Y138" s="335">
        <v>198.1</v>
      </c>
      <c r="Z138" s="335">
        <v>2.6</v>
      </c>
      <c r="AA138" s="335">
        <v>2826.2</v>
      </c>
      <c r="AB138" s="335">
        <v>1067.8</v>
      </c>
    </row>
    <row r="139" spans="1:28" ht="13.5">
      <c r="A139" s="165">
        <v>3</v>
      </c>
      <c r="B139" s="338">
        <v>19.4</v>
      </c>
      <c r="C139" s="338">
        <v>39981.1</v>
      </c>
      <c r="D139" s="338">
        <v>2062.7</v>
      </c>
      <c r="E139" s="338">
        <v>2.2</v>
      </c>
      <c r="F139" s="338">
        <v>1742</v>
      </c>
      <c r="G139" s="338">
        <v>776.9</v>
      </c>
      <c r="H139" s="338">
        <v>2.8</v>
      </c>
      <c r="I139" s="338">
        <v>2161.4</v>
      </c>
      <c r="J139" s="338">
        <v>759.2</v>
      </c>
      <c r="K139" s="338">
        <v>1.6</v>
      </c>
      <c r="L139" s="338">
        <v>1237.8</v>
      </c>
      <c r="M139" s="338">
        <v>760.8</v>
      </c>
      <c r="N139" s="338">
        <v>16.8</v>
      </c>
      <c r="O139" s="338">
        <v>152629.2</v>
      </c>
      <c r="P139" s="338">
        <v>9085.1</v>
      </c>
      <c r="Q139" s="338">
        <v>2</v>
      </c>
      <c r="R139" s="338">
        <v>19860</v>
      </c>
      <c r="S139" s="338">
        <v>9930</v>
      </c>
      <c r="T139" s="338">
        <v>7.6</v>
      </c>
      <c r="U139" s="338">
        <v>70862.3</v>
      </c>
      <c r="V139" s="338">
        <v>9287.8</v>
      </c>
      <c r="W139" s="338">
        <v>9.4</v>
      </c>
      <c r="X139" s="338">
        <v>1731.2</v>
      </c>
      <c r="Y139" s="338">
        <v>184.1</v>
      </c>
      <c r="Z139" s="338">
        <v>2.8</v>
      </c>
      <c r="AA139" s="338">
        <v>2931.5</v>
      </c>
      <c r="AB139" s="338">
        <v>1038.1</v>
      </c>
    </row>
    <row r="140" spans="1:28" ht="13.5">
      <c r="A140" s="307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</row>
    <row r="141" spans="1:28" ht="13.5">
      <c r="A141" s="2" t="s">
        <v>634</v>
      </c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</row>
    <row r="142" spans="1:28" ht="14.25" thickBot="1">
      <c r="A142" s="2" t="s">
        <v>497</v>
      </c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</row>
    <row r="143" spans="1:28" ht="14.25" thickTop="1">
      <c r="A143" s="184" t="s">
        <v>314</v>
      </c>
      <c r="B143" s="185" t="s">
        <v>498</v>
      </c>
      <c r="C143" s="185" t="s">
        <v>526</v>
      </c>
      <c r="D143" s="185" t="s">
        <v>527</v>
      </c>
      <c r="E143" s="185" t="s">
        <v>501</v>
      </c>
      <c r="F143" s="185" t="s">
        <v>528</v>
      </c>
      <c r="G143" s="185" t="s">
        <v>502</v>
      </c>
      <c r="H143" s="185" t="s">
        <v>503</v>
      </c>
      <c r="I143" s="185" t="s">
        <v>529</v>
      </c>
      <c r="J143" s="140" t="s">
        <v>504</v>
      </c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</row>
    <row r="144" spans="1:28" ht="13.5">
      <c r="A144" s="186" t="s">
        <v>636</v>
      </c>
      <c r="B144" s="187">
        <v>56512</v>
      </c>
      <c r="C144" s="187">
        <v>1008</v>
      </c>
      <c r="D144" s="187">
        <v>55504</v>
      </c>
      <c r="E144" s="187">
        <v>527</v>
      </c>
      <c r="F144" s="187">
        <v>54977</v>
      </c>
      <c r="G144" s="188">
        <v>1950853560</v>
      </c>
      <c r="H144" s="188">
        <v>1939751363</v>
      </c>
      <c r="I144" s="188">
        <v>22597826</v>
      </c>
      <c r="J144" s="188">
        <v>1917153537</v>
      </c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</row>
    <row r="145" spans="1:28" ht="13.5">
      <c r="A145" s="146">
        <v>11</v>
      </c>
      <c r="B145" s="189">
        <v>57039</v>
      </c>
      <c r="C145" s="189">
        <v>1237</v>
      </c>
      <c r="D145" s="189">
        <v>55802</v>
      </c>
      <c r="E145" s="189">
        <v>410</v>
      </c>
      <c r="F145" s="189">
        <v>55392</v>
      </c>
      <c r="G145" s="190">
        <v>1988711595</v>
      </c>
      <c r="H145" s="190">
        <v>1977304968</v>
      </c>
      <c r="I145" s="190">
        <v>16820612</v>
      </c>
      <c r="J145" s="190">
        <v>1960484356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</row>
    <row r="146" spans="1:28" ht="13.5">
      <c r="A146" s="191">
        <v>12</v>
      </c>
      <c r="B146" s="192">
        <v>56085</v>
      </c>
      <c r="C146" s="192">
        <v>1093</v>
      </c>
      <c r="D146" s="192">
        <v>54992</v>
      </c>
      <c r="E146" s="192">
        <v>538</v>
      </c>
      <c r="F146" s="192">
        <v>54454</v>
      </c>
      <c r="G146" s="193">
        <v>2026972328</v>
      </c>
      <c r="H146" s="193">
        <v>2018325358</v>
      </c>
      <c r="I146" s="193">
        <v>28391639</v>
      </c>
      <c r="J146" s="193">
        <v>1989933719</v>
      </c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</row>
    <row r="147" spans="1:28" ht="14.25" thickBot="1">
      <c r="A147" s="2" t="s">
        <v>505</v>
      </c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</row>
    <row r="148" spans="1:28" ht="14.25" thickTop="1">
      <c r="A148" s="184" t="s">
        <v>314</v>
      </c>
      <c r="B148" s="185" t="s">
        <v>506</v>
      </c>
      <c r="C148" s="185" t="s">
        <v>500</v>
      </c>
      <c r="D148" s="185" t="s">
        <v>527</v>
      </c>
      <c r="E148" s="185" t="s">
        <v>501</v>
      </c>
      <c r="F148" s="185" t="s">
        <v>528</v>
      </c>
      <c r="G148" s="185" t="s">
        <v>502</v>
      </c>
      <c r="H148" s="185" t="s">
        <v>503</v>
      </c>
      <c r="I148" s="185" t="s">
        <v>529</v>
      </c>
      <c r="J148" s="140" t="s">
        <v>504</v>
      </c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</row>
    <row r="149" spans="1:28" ht="13.5">
      <c r="A149" s="186" t="s">
        <v>636</v>
      </c>
      <c r="B149" s="187">
        <v>1508076</v>
      </c>
      <c r="C149" s="187">
        <v>14944</v>
      </c>
      <c r="D149" s="187">
        <v>1493132</v>
      </c>
      <c r="E149" s="187">
        <v>5134</v>
      </c>
      <c r="F149" s="194">
        <v>1487998</v>
      </c>
      <c r="G149" s="188">
        <v>1978472056</v>
      </c>
      <c r="H149" s="188">
        <v>1975172376</v>
      </c>
      <c r="I149" s="188">
        <v>15805029</v>
      </c>
      <c r="J149" s="188">
        <v>1959367347</v>
      </c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</row>
    <row r="150" spans="1:28" ht="13.5">
      <c r="A150" s="146">
        <v>11</v>
      </c>
      <c r="B150" s="189">
        <v>1515079</v>
      </c>
      <c r="C150" s="189">
        <v>13235</v>
      </c>
      <c r="D150" s="189">
        <v>1501844</v>
      </c>
      <c r="E150" s="189">
        <v>5550</v>
      </c>
      <c r="F150" s="195">
        <v>1496294</v>
      </c>
      <c r="G150" s="190">
        <v>1983887163</v>
      </c>
      <c r="H150" s="190">
        <v>1981003483</v>
      </c>
      <c r="I150" s="190">
        <v>16192144</v>
      </c>
      <c r="J150" s="190">
        <v>1964811339</v>
      </c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</row>
    <row r="151" spans="1:28" ht="13.5">
      <c r="A151" s="191">
        <v>12</v>
      </c>
      <c r="B151" s="192">
        <v>1532446</v>
      </c>
      <c r="C151" s="192">
        <v>12058</v>
      </c>
      <c r="D151" s="192">
        <v>1520388</v>
      </c>
      <c r="E151" s="192">
        <v>5734</v>
      </c>
      <c r="F151" s="192">
        <v>1514654</v>
      </c>
      <c r="G151" s="193">
        <v>1967023111</v>
      </c>
      <c r="H151" s="193">
        <v>1965095166</v>
      </c>
      <c r="I151" s="193">
        <v>15449562</v>
      </c>
      <c r="J151" s="193">
        <v>1949645604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</row>
    <row r="152" spans="1:28" ht="14.25" thickBot="1">
      <c r="A152" s="2" t="s">
        <v>507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</row>
    <row r="153" spans="1:28" ht="14.25" thickTop="1">
      <c r="A153" s="184" t="s">
        <v>508</v>
      </c>
      <c r="B153" s="185" t="s">
        <v>506</v>
      </c>
      <c r="C153" s="185" t="s">
        <v>500</v>
      </c>
      <c r="D153" s="185" t="s">
        <v>527</v>
      </c>
      <c r="E153" s="185" t="s">
        <v>501</v>
      </c>
      <c r="F153" s="185" t="s">
        <v>528</v>
      </c>
      <c r="G153" s="185" t="s">
        <v>502</v>
      </c>
      <c r="H153" s="185" t="s">
        <v>503</v>
      </c>
      <c r="I153" s="185" t="s">
        <v>529</v>
      </c>
      <c r="J153" s="140" t="s">
        <v>504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</row>
    <row r="154" spans="1:28" ht="13.5">
      <c r="A154" s="186" t="s">
        <v>636</v>
      </c>
      <c r="B154" s="189">
        <v>296463</v>
      </c>
      <c r="C154" s="189">
        <v>3619</v>
      </c>
      <c r="D154" s="189">
        <v>292844</v>
      </c>
      <c r="E154" s="189">
        <v>997</v>
      </c>
      <c r="F154" s="189">
        <v>291847</v>
      </c>
      <c r="G154" s="190">
        <v>502199012</v>
      </c>
      <c r="H154" s="190">
        <v>502056810</v>
      </c>
      <c r="I154" s="190">
        <v>1921025</v>
      </c>
      <c r="J154" s="190">
        <v>500135785</v>
      </c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</row>
    <row r="155" spans="1:28" ht="13.5">
      <c r="A155" s="146">
        <v>11</v>
      </c>
      <c r="B155" s="196">
        <v>298001</v>
      </c>
      <c r="C155" s="189">
        <v>3654</v>
      </c>
      <c r="D155" s="189">
        <v>294347</v>
      </c>
      <c r="E155" s="189">
        <v>1053</v>
      </c>
      <c r="F155" s="189">
        <v>293294</v>
      </c>
      <c r="G155" s="190">
        <v>503497368</v>
      </c>
      <c r="H155" s="190">
        <v>503329035</v>
      </c>
      <c r="I155" s="190">
        <v>2059111</v>
      </c>
      <c r="J155" s="190">
        <v>501269924</v>
      </c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</row>
    <row r="156" spans="1:28" ht="13.5">
      <c r="A156" s="191">
        <v>12</v>
      </c>
      <c r="B156" s="197">
        <v>298157</v>
      </c>
      <c r="C156" s="192">
        <v>3434</v>
      </c>
      <c r="D156" s="192">
        <v>294723</v>
      </c>
      <c r="E156" s="192">
        <v>1203</v>
      </c>
      <c r="F156" s="192">
        <v>293520</v>
      </c>
      <c r="G156" s="193">
        <v>503856260</v>
      </c>
      <c r="H156" s="193">
        <v>503675590</v>
      </c>
      <c r="I156" s="193">
        <v>2244261</v>
      </c>
      <c r="J156" s="193">
        <v>501431329</v>
      </c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</row>
    <row r="157" spans="1:28" ht="14.25" thickBot="1">
      <c r="A157" s="2" t="s">
        <v>510</v>
      </c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</row>
    <row r="158" spans="1:28" ht="14.25" thickTop="1">
      <c r="A158" s="184" t="s">
        <v>274</v>
      </c>
      <c r="B158" s="185" t="s">
        <v>506</v>
      </c>
      <c r="C158" s="185" t="s">
        <v>500</v>
      </c>
      <c r="D158" s="185" t="s">
        <v>527</v>
      </c>
      <c r="E158" s="185" t="s">
        <v>501</v>
      </c>
      <c r="F158" s="185" t="s">
        <v>528</v>
      </c>
      <c r="G158" s="185" t="s">
        <v>502</v>
      </c>
      <c r="H158" s="185" t="s">
        <v>503</v>
      </c>
      <c r="I158" s="185" t="s">
        <v>529</v>
      </c>
      <c r="J158" s="140" t="s">
        <v>504</v>
      </c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</row>
    <row r="159" spans="1:28" ht="13.5">
      <c r="A159" s="186" t="s">
        <v>636</v>
      </c>
      <c r="B159" s="189">
        <v>1861051</v>
      </c>
      <c r="C159" s="189">
        <v>19571</v>
      </c>
      <c r="D159" s="189">
        <v>1841480</v>
      </c>
      <c r="E159" s="189">
        <v>6658</v>
      </c>
      <c r="F159" s="195">
        <v>1834822</v>
      </c>
      <c r="G159" s="190">
        <v>4431524628</v>
      </c>
      <c r="H159" s="190">
        <v>4416980549</v>
      </c>
      <c r="I159" s="190">
        <v>40323880</v>
      </c>
      <c r="J159" s="190">
        <v>4376656669</v>
      </c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</row>
    <row r="160" spans="1:28" ht="13.5">
      <c r="A160" s="146">
        <v>11</v>
      </c>
      <c r="B160" s="189">
        <v>1870119</v>
      </c>
      <c r="C160" s="189">
        <v>18126</v>
      </c>
      <c r="D160" s="189">
        <v>1851993</v>
      </c>
      <c r="E160" s="189">
        <v>7013</v>
      </c>
      <c r="F160" s="195">
        <v>1844980</v>
      </c>
      <c r="G160" s="190">
        <v>4476096126</v>
      </c>
      <c r="H160" s="190">
        <v>4461637486</v>
      </c>
      <c r="I160" s="190">
        <v>35071867</v>
      </c>
      <c r="J160" s="190">
        <v>4426565619</v>
      </c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</row>
    <row r="161" spans="1:28" ht="13.5">
      <c r="A161" s="191">
        <v>12</v>
      </c>
      <c r="B161" s="192">
        <v>1886688</v>
      </c>
      <c r="C161" s="192">
        <v>16585</v>
      </c>
      <c r="D161" s="192">
        <v>1870103</v>
      </c>
      <c r="E161" s="192">
        <v>7475</v>
      </c>
      <c r="F161" s="192">
        <v>1862628</v>
      </c>
      <c r="G161" s="193">
        <v>4497851699</v>
      </c>
      <c r="H161" s="193">
        <v>4487096114</v>
      </c>
      <c r="I161" s="193">
        <v>46085462</v>
      </c>
      <c r="J161" s="193">
        <v>4441010652</v>
      </c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</row>
    <row r="162" spans="1:28" ht="14.25" thickBot="1">
      <c r="A162" s="2" t="s">
        <v>511</v>
      </c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</row>
    <row r="163" spans="1:28" ht="14.25" thickTop="1">
      <c r="A163" s="184" t="s">
        <v>512</v>
      </c>
      <c r="B163" s="185" t="s">
        <v>506</v>
      </c>
      <c r="C163" s="185" t="s">
        <v>500</v>
      </c>
      <c r="D163" s="185" t="s">
        <v>527</v>
      </c>
      <c r="E163" s="185" t="s">
        <v>501</v>
      </c>
      <c r="F163" s="185" t="s">
        <v>528</v>
      </c>
      <c r="G163" s="185" t="s">
        <v>502</v>
      </c>
      <c r="H163" s="185" t="s">
        <v>503</v>
      </c>
      <c r="I163" s="185" t="s">
        <v>529</v>
      </c>
      <c r="J163" s="140" t="s">
        <v>504</v>
      </c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</row>
    <row r="164" spans="1:28" ht="13.5">
      <c r="A164" s="186" t="s">
        <v>636</v>
      </c>
      <c r="B164" s="187">
        <v>435746</v>
      </c>
      <c r="C164" s="187">
        <v>5089</v>
      </c>
      <c r="D164" s="187">
        <v>430657</v>
      </c>
      <c r="E164" s="187">
        <v>1786</v>
      </c>
      <c r="F164" s="187">
        <v>428871</v>
      </c>
      <c r="G164" s="188">
        <v>340217503</v>
      </c>
      <c r="H164" s="188">
        <v>340216520</v>
      </c>
      <c r="I164" s="188">
        <v>1526376</v>
      </c>
      <c r="J164" s="188">
        <v>338690144</v>
      </c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</row>
    <row r="165" spans="1:28" ht="13.5">
      <c r="A165" s="146">
        <v>11</v>
      </c>
      <c r="B165" s="189">
        <v>510814</v>
      </c>
      <c r="C165" s="189">
        <v>5666</v>
      </c>
      <c r="D165" s="189">
        <v>505148</v>
      </c>
      <c r="E165" s="189">
        <v>2043</v>
      </c>
      <c r="F165" s="189">
        <v>503105</v>
      </c>
      <c r="G165" s="190">
        <v>415994437</v>
      </c>
      <c r="H165" s="190">
        <v>415994280</v>
      </c>
      <c r="I165" s="190">
        <v>1959006</v>
      </c>
      <c r="J165" s="190">
        <v>414035274</v>
      </c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</row>
    <row r="166" spans="1:28" ht="13.5">
      <c r="A166" s="191">
        <v>12</v>
      </c>
      <c r="B166" s="192">
        <v>600681</v>
      </c>
      <c r="C166" s="192">
        <v>6321</v>
      </c>
      <c r="D166" s="192">
        <v>594360</v>
      </c>
      <c r="E166" s="192">
        <v>2496</v>
      </c>
      <c r="F166" s="192">
        <v>591864</v>
      </c>
      <c r="G166" s="193">
        <v>506863393</v>
      </c>
      <c r="H166" s="193">
        <v>506862580</v>
      </c>
      <c r="I166" s="193">
        <v>2497959</v>
      </c>
      <c r="J166" s="193">
        <v>504364621</v>
      </c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</row>
    <row r="167" spans="1:28" ht="14.25" thickBot="1">
      <c r="A167" s="2" t="s">
        <v>513</v>
      </c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</row>
    <row r="168" spans="1:28" ht="14.25" thickTop="1">
      <c r="A168" s="184" t="s">
        <v>514</v>
      </c>
      <c r="B168" s="185" t="s">
        <v>506</v>
      </c>
      <c r="C168" s="185" t="s">
        <v>500</v>
      </c>
      <c r="D168" s="185" t="s">
        <v>527</v>
      </c>
      <c r="E168" s="185" t="s">
        <v>501</v>
      </c>
      <c r="F168" s="185" t="s">
        <v>528</v>
      </c>
      <c r="G168" s="185" t="s">
        <v>515</v>
      </c>
      <c r="H168" s="185" t="s">
        <v>516</v>
      </c>
      <c r="I168" s="185" t="s">
        <v>529</v>
      </c>
      <c r="J168" s="140" t="s">
        <v>504</v>
      </c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</row>
    <row r="169" spans="1:28" ht="13.5">
      <c r="A169" s="186" t="s">
        <v>636</v>
      </c>
      <c r="B169" s="198">
        <v>1070</v>
      </c>
      <c r="C169" s="199">
        <v>23</v>
      </c>
      <c r="D169" s="199">
        <v>1047</v>
      </c>
      <c r="E169" s="199">
        <v>19</v>
      </c>
      <c r="F169" s="199">
        <v>1028</v>
      </c>
      <c r="G169" s="200">
        <v>60481900</v>
      </c>
      <c r="H169" s="200">
        <v>60104800</v>
      </c>
      <c r="I169" s="200">
        <v>1550650</v>
      </c>
      <c r="J169" s="200">
        <v>58554150</v>
      </c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</row>
    <row r="170" spans="1:28" ht="13.5">
      <c r="A170" s="146">
        <v>11</v>
      </c>
      <c r="B170" s="201">
        <v>2076</v>
      </c>
      <c r="C170" s="202">
        <v>83</v>
      </c>
      <c r="D170" s="202">
        <v>1993</v>
      </c>
      <c r="E170" s="202">
        <v>24</v>
      </c>
      <c r="F170" s="202">
        <v>1969</v>
      </c>
      <c r="G170" s="203">
        <v>132238950</v>
      </c>
      <c r="H170" s="203">
        <v>132238950</v>
      </c>
      <c r="I170" s="203">
        <v>2036600</v>
      </c>
      <c r="J170" s="203">
        <v>130202350</v>
      </c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</row>
    <row r="171" spans="1:28" ht="13.5">
      <c r="A171" s="191">
        <v>12</v>
      </c>
      <c r="B171" s="204">
        <v>961</v>
      </c>
      <c r="C171" s="205">
        <v>38</v>
      </c>
      <c r="D171" s="205">
        <v>923</v>
      </c>
      <c r="E171" s="205">
        <v>13</v>
      </c>
      <c r="F171" s="205">
        <v>910</v>
      </c>
      <c r="G171" s="206">
        <v>58572990</v>
      </c>
      <c r="H171" s="206">
        <v>58572990</v>
      </c>
      <c r="I171" s="206">
        <v>787850</v>
      </c>
      <c r="J171" s="206">
        <v>57785140</v>
      </c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</row>
    <row r="172" spans="1:28" ht="14.25" thickBot="1">
      <c r="A172" s="2" t="s">
        <v>517</v>
      </c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</row>
    <row r="173" spans="1:28" ht="14.25" thickTop="1">
      <c r="A173" s="184" t="s">
        <v>518</v>
      </c>
      <c r="B173" s="185" t="s">
        <v>506</v>
      </c>
      <c r="C173" s="185" t="s">
        <v>500</v>
      </c>
      <c r="D173" s="185" t="s">
        <v>527</v>
      </c>
      <c r="E173" s="185" t="s">
        <v>501</v>
      </c>
      <c r="F173" s="185" t="s">
        <v>528</v>
      </c>
      <c r="G173" s="185" t="s">
        <v>502</v>
      </c>
      <c r="H173" s="185" t="s">
        <v>503</v>
      </c>
      <c r="I173" s="185" t="s">
        <v>529</v>
      </c>
      <c r="J173" s="140" t="s">
        <v>504</v>
      </c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</row>
    <row r="174" spans="1:28" ht="13.5">
      <c r="A174" s="186" t="s">
        <v>636</v>
      </c>
      <c r="B174" s="201">
        <v>56040</v>
      </c>
      <c r="C174" s="202">
        <v>0</v>
      </c>
      <c r="D174" s="202">
        <v>56040</v>
      </c>
      <c r="E174" s="202">
        <v>0</v>
      </c>
      <c r="F174" s="202">
        <v>56040</v>
      </c>
      <c r="G174" s="203">
        <v>55711268.3</v>
      </c>
      <c r="H174" s="203">
        <v>50269604.5</v>
      </c>
      <c r="I174" s="202">
        <v>0</v>
      </c>
      <c r="J174" s="203">
        <v>50269604.5</v>
      </c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</row>
    <row r="175" spans="1:28" ht="13.5">
      <c r="A175" s="146">
        <v>11</v>
      </c>
      <c r="B175" s="201">
        <v>58505</v>
      </c>
      <c r="C175" s="202">
        <v>0</v>
      </c>
      <c r="D175" s="202">
        <v>58505</v>
      </c>
      <c r="E175" s="202">
        <v>0</v>
      </c>
      <c r="F175" s="202">
        <v>58505</v>
      </c>
      <c r="G175" s="203">
        <v>57069715.6</v>
      </c>
      <c r="H175" s="203">
        <v>55711268.3</v>
      </c>
      <c r="I175" s="203">
        <v>0</v>
      </c>
      <c r="J175" s="203">
        <v>55711268.3</v>
      </c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</row>
    <row r="176" spans="1:28" ht="13.5">
      <c r="A176" s="191">
        <v>12</v>
      </c>
      <c r="B176" s="204">
        <v>58505</v>
      </c>
      <c r="C176" s="205">
        <v>0</v>
      </c>
      <c r="D176" s="205">
        <v>58505</v>
      </c>
      <c r="E176" s="205">
        <v>0</v>
      </c>
      <c r="F176" s="205">
        <v>58505</v>
      </c>
      <c r="G176" s="206">
        <v>57069715.6</v>
      </c>
      <c r="H176" s="206">
        <v>57069715.60000001</v>
      </c>
      <c r="I176" s="206">
        <v>0</v>
      </c>
      <c r="J176" s="206">
        <v>57069715.60000001</v>
      </c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</row>
    <row r="177" spans="11:28" ht="13.5"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</row>
    <row r="178" spans="1:28" ht="14.25" thickBot="1">
      <c r="A178" s="479" t="s">
        <v>637</v>
      </c>
      <c r="B178" s="479"/>
      <c r="C178" s="479"/>
      <c r="D178" s="479"/>
      <c r="E178" s="479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</row>
    <row r="179" spans="1:28" ht="14.25" thickTop="1">
      <c r="A179" s="184" t="s">
        <v>274</v>
      </c>
      <c r="B179" s="185" t="s">
        <v>275</v>
      </c>
      <c r="C179" s="207" t="s">
        <v>276</v>
      </c>
      <c r="D179" s="185" t="s">
        <v>530</v>
      </c>
      <c r="E179" s="185" t="s">
        <v>531</v>
      </c>
      <c r="F179" s="185" t="s">
        <v>277</v>
      </c>
      <c r="G179" s="185" t="s">
        <v>532</v>
      </c>
      <c r="H179" s="140" t="s">
        <v>278</v>
      </c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</row>
    <row r="180" spans="1:28" ht="13.5">
      <c r="A180" s="339"/>
      <c r="B180" s="208" t="s">
        <v>279</v>
      </c>
      <c r="C180" s="209" t="s">
        <v>279</v>
      </c>
      <c r="D180" s="209" t="s">
        <v>279</v>
      </c>
      <c r="E180" s="209" t="s">
        <v>280</v>
      </c>
      <c r="F180" s="209" t="s">
        <v>280</v>
      </c>
      <c r="G180" s="209" t="s">
        <v>280</v>
      </c>
      <c r="H180" s="209" t="s">
        <v>519</v>
      </c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</row>
    <row r="181" spans="1:28" ht="13.5">
      <c r="A181" s="146" t="s">
        <v>636</v>
      </c>
      <c r="B181" s="189">
        <v>2311732</v>
      </c>
      <c r="C181" s="189">
        <v>10263</v>
      </c>
      <c r="D181" s="189">
        <v>2301469</v>
      </c>
      <c r="E181" s="210">
        <v>33831342139.1</v>
      </c>
      <c r="F181" s="210">
        <v>326725308</v>
      </c>
      <c r="G181" s="211" t="s">
        <v>638</v>
      </c>
      <c r="H181" s="210">
        <v>102.11</v>
      </c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</row>
    <row r="182" spans="1:28" ht="13.5">
      <c r="A182" s="146">
        <v>11</v>
      </c>
      <c r="B182" s="189">
        <v>2400775</v>
      </c>
      <c r="C182" s="189">
        <v>11089</v>
      </c>
      <c r="D182" s="189">
        <v>2389686</v>
      </c>
      <c r="E182" s="210">
        <v>34767311143</v>
      </c>
      <c r="F182" s="210">
        <v>281576139.5</v>
      </c>
      <c r="G182" s="211" t="s">
        <v>639</v>
      </c>
      <c r="H182" s="210">
        <v>102.93</v>
      </c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</row>
    <row r="183" spans="1:28" ht="13.5">
      <c r="A183" s="191">
        <v>12</v>
      </c>
      <c r="B183" s="192">
        <v>2507452</v>
      </c>
      <c r="C183" s="192">
        <v>12314</v>
      </c>
      <c r="D183" s="192">
        <v>2495138</v>
      </c>
      <c r="E183" s="212">
        <v>35626897686</v>
      </c>
      <c r="F183" s="212">
        <v>374949595.5</v>
      </c>
      <c r="G183" s="308" t="s">
        <v>640</v>
      </c>
      <c r="H183" s="212">
        <v>102.22</v>
      </c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</row>
    <row r="184" spans="1:28" ht="13.5">
      <c r="A184" s="2" t="s">
        <v>533</v>
      </c>
      <c r="F184" s="2" t="s">
        <v>534</v>
      </c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</row>
    <row r="185" spans="11:28" ht="13.5"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</row>
    <row r="186" spans="11:28" ht="13.5"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</row>
    <row r="187" spans="11:28" ht="13.5"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</row>
    <row r="188" spans="1:28" ht="13.5">
      <c r="A188" s="2" t="s">
        <v>641</v>
      </c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</row>
    <row r="189" spans="1:28" ht="14.25" thickBot="1">
      <c r="A189" s="2" t="s">
        <v>520</v>
      </c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</row>
    <row r="190" spans="1:28" ht="14.25" thickTop="1">
      <c r="A190" s="184" t="s">
        <v>314</v>
      </c>
      <c r="B190" s="185" t="s">
        <v>521</v>
      </c>
      <c r="C190" s="185" t="s">
        <v>535</v>
      </c>
      <c r="D190" s="185" t="s">
        <v>527</v>
      </c>
      <c r="E190" s="185" t="s">
        <v>501</v>
      </c>
      <c r="F190" s="185" t="s">
        <v>528</v>
      </c>
      <c r="G190" s="185" t="s">
        <v>502</v>
      </c>
      <c r="H190" s="185" t="s">
        <v>503</v>
      </c>
      <c r="I190" s="185" t="s">
        <v>529</v>
      </c>
      <c r="J190" s="140" t="s">
        <v>504</v>
      </c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</row>
    <row r="191" spans="1:28" ht="13.5">
      <c r="A191" s="146" t="s">
        <v>636</v>
      </c>
      <c r="B191" s="189">
        <v>57855</v>
      </c>
      <c r="C191" s="189">
        <v>1052</v>
      </c>
      <c r="D191" s="189">
        <v>56803</v>
      </c>
      <c r="E191" s="189">
        <v>239</v>
      </c>
      <c r="F191" s="189">
        <v>56564</v>
      </c>
      <c r="G191" s="190">
        <v>2230120000</v>
      </c>
      <c r="H191" s="190">
        <v>2217717127</v>
      </c>
      <c r="I191" s="190">
        <v>11908375</v>
      </c>
      <c r="J191" s="190">
        <v>2205808752</v>
      </c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</row>
    <row r="192" spans="1:28" ht="13.5">
      <c r="A192" s="146">
        <v>11</v>
      </c>
      <c r="B192" s="189">
        <v>62522</v>
      </c>
      <c r="C192" s="189">
        <v>1214</v>
      </c>
      <c r="D192" s="189">
        <v>61308</v>
      </c>
      <c r="E192" s="189">
        <v>261</v>
      </c>
      <c r="F192" s="189">
        <v>61047</v>
      </c>
      <c r="G192" s="190">
        <v>2475572634</v>
      </c>
      <c r="H192" s="190">
        <v>2460280624</v>
      </c>
      <c r="I192" s="190">
        <v>15378084</v>
      </c>
      <c r="J192" s="190">
        <v>2444902540</v>
      </c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</row>
    <row r="193" spans="1:28" ht="13.5">
      <c r="A193" s="191">
        <v>12</v>
      </c>
      <c r="B193" s="192">
        <v>64525</v>
      </c>
      <c r="C193" s="192">
        <v>1186</v>
      </c>
      <c r="D193" s="192">
        <v>63339</v>
      </c>
      <c r="E193" s="192">
        <v>303</v>
      </c>
      <c r="F193" s="192">
        <v>63036</v>
      </c>
      <c r="G193" s="193">
        <v>2580277721</v>
      </c>
      <c r="H193" s="193">
        <v>2567469353</v>
      </c>
      <c r="I193" s="193">
        <v>17197227</v>
      </c>
      <c r="J193" s="193">
        <v>2550272126</v>
      </c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</row>
    <row r="194" spans="1:28" ht="14.25" thickBot="1">
      <c r="A194" s="2" t="s">
        <v>505</v>
      </c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</row>
    <row r="195" spans="1:28" ht="14.25" thickTop="1">
      <c r="A195" s="184" t="s">
        <v>314</v>
      </c>
      <c r="B195" s="185" t="s">
        <v>506</v>
      </c>
      <c r="C195" s="185" t="s">
        <v>500</v>
      </c>
      <c r="D195" s="185" t="s">
        <v>527</v>
      </c>
      <c r="E195" s="185" t="s">
        <v>501</v>
      </c>
      <c r="F195" s="185" t="s">
        <v>528</v>
      </c>
      <c r="G195" s="185" t="s">
        <v>502</v>
      </c>
      <c r="H195" s="185" t="s">
        <v>503</v>
      </c>
      <c r="I195" s="185" t="s">
        <v>529</v>
      </c>
      <c r="J195" s="140" t="s">
        <v>504</v>
      </c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</row>
    <row r="196" spans="1:28" ht="13.5">
      <c r="A196" s="228" t="s">
        <v>635</v>
      </c>
      <c r="B196" s="201">
        <v>1034765</v>
      </c>
      <c r="C196" s="202">
        <v>6412</v>
      </c>
      <c r="D196" s="202">
        <v>1028353</v>
      </c>
      <c r="E196" s="202">
        <v>2799</v>
      </c>
      <c r="F196" s="202">
        <v>1025554</v>
      </c>
      <c r="G196" s="203">
        <v>1847179543</v>
      </c>
      <c r="H196" s="203">
        <v>1844156300</v>
      </c>
      <c r="I196" s="203">
        <v>11348013</v>
      </c>
      <c r="J196" s="203">
        <v>1832808287</v>
      </c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</row>
    <row r="197" spans="1:28" ht="13.5">
      <c r="A197" s="146">
        <v>11</v>
      </c>
      <c r="B197" s="201">
        <v>1118342</v>
      </c>
      <c r="C197" s="202">
        <v>5761</v>
      </c>
      <c r="D197" s="202">
        <v>1112581</v>
      </c>
      <c r="E197" s="202">
        <v>2286</v>
      </c>
      <c r="F197" s="202">
        <v>1110295</v>
      </c>
      <c r="G197" s="203">
        <v>2020468435</v>
      </c>
      <c r="H197" s="203">
        <v>2017421066</v>
      </c>
      <c r="I197" s="203">
        <v>12935335</v>
      </c>
      <c r="J197" s="203">
        <v>2004485731</v>
      </c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</row>
    <row r="198" spans="1:28" ht="13.5">
      <c r="A198" s="191">
        <v>12</v>
      </c>
      <c r="B198" s="204">
        <v>1194159</v>
      </c>
      <c r="C198" s="205">
        <v>5543</v>
      </c>
      <c r="D198" s="205">
        <v>1188616</v>
      </c>
      <c r="E198" s="205">
        <v>2906</v>
      </c>
      <c r="F198" s="205">
        <v>1185710</v>
      </c>
      <c r="G198" s="206">
        <v>2051448356</v>
      </c>
      <c r="H198" s="206">
        <v>2048959750</v>
      </c>
      <c r="I198" s="206">
        <v>14518966</v>
      </c>
      <c r="J198" s="206">
        <v>2034440784</v>
      </c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</row>
    <row r="199" spans="1:28" ht="14.25" thickBot="1">
      <c r="A199" s="2" t="s">
        <v>507</v>
      </c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</row>
    <row r="200" spans="1:28" ht="14.25" thickTop="1">
      <c r="A200" s="184" t="s">
        <v>508</v>
      </c>
      <c r="B200" s="185" t="s">
        <v>506</v>
      </c>
      <c r="C200" s="185" t="s">
        <v>500</v>
      </c>
      <c r="D200" s="185" t="s">
        <v>527</v>
      </c>
      <c r="E200" s="185" t="s">
        <v>501</v>
      </c>
      <c r="F200" s="185" t="s">
        <v>528</v>
      </c>
      <c r="G200" s="185" t="s">
        <v>502</v>
      </c>
      <c r="H200" s="185" t="s">
        <v>503</v>
      </c>
      <c r="I200" s="185" t="s">
        <v>529</v>
      </c>
      <c r="J200" s="140" t="s">
        <v>504</v>
      </c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</row>
    <row r="201" spans="1:28" ht="13.5">
      <c r="A201" s="186" t="s">
        <v>636</v>
      </c>
      <c r="B201" s="198">
        <v>90528</v>
      </c>
      <c r="C201" s="199">
        <v>910</v>
      </c>
      <c r="D201" s="199">
        <v>89618</v>
      </c>
      <c r="E201" s="199">
        <v>192</v>
      </c>
      <c r="F201" s="199">
        <v>89426</v>
      </c>
      <c r="G201" s="200">
        <v>191182224</v>
      </c>
      <c r="H201" s="200">
        <v>191103732</v>
      </c>
      <c r="I201" s="200">
        <v>586834</v>
      </c>
      <c r="J201" s="200">
        <v>190516898</v>
      </c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</row>
    <row r="202" spans="1:28" ht="13.5">
      <c r="A202" s="146">
        <v>11</v>
      </c>
      <c r="B202" s="201">
        <v>102209</v>
      </c>
      <c r="C202" s="202">
        <v>1087</v>
      </c>
      <c r="D202" s="202">
        <v>101122</v>
      </c>
      <c r="E202" s="202">
        <v>211</v>
      </c>
      <c r="F202" s="202">
        <v>100911</v>
      </c>
      <c r="G202" s="203">
        <v>216225938</v>
      </c>
      <c r="H202" s="203">
        <v>216120760</v>
      </c>
      <c r="I202" s="203">
        <v>528068</v>
      </c>
      <c r="J202" s="203">
        <v>215592692</v>
      </c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</row>
    <row r="203" spans="1:28" ht="13.5">
      <c r="A203" s="191">
        <v>12</v>
      </c>
      <c r="B203" s="204">
        <v>107665</v>
      </c>
      <c r="C203" s="205">
        <v>1070</v>
      </c>
      <c r="D203" s="205">
        <v>106595</v>
      </c>
      <c r="E203" s="205">
        <v>204</v>
      </c>
      <c r="F203" s="205">
        <v>106391</v>
      </c>
      <c r="G203" s="206">
        <v>226198080</v>
      </c>
      <c r="H203" s="206">
        <v>226096681</v>
      </c>
      <c r="I203" s="206">
        <v>573468</v>
      </c>
      <c r="J203" s="206">
        <v>225523213</v>
      </c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</row>
    <row r="204" spans="1:28" ht="14.25" thickBot="1">
      <c r="A204" s="2" t="s">
        <v>510</v>
      </c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</row>
    <row r="205" spans="1:28" ht="14.25" thickTop="1">
      <c r="A205" s="184" t="s">
        <v>274</v>
      </c>
      <c r="B205" s="185" t="s">
        <v>506</v>
      </c>
      <c r="C205" s="185" t="s">
        <v>500</v>
      </c>
      <c r="D205" s="185" t="s">
        <v>527</v>
      </c>
      <c r="E205" s="185" t="s">
        <v>501</v>
      </c>
      <c r="F205" s="185" t="s">
        <v>528</v>
      </c>
      <c r="G205" s="185" t="s">
        <v>502</v>
      </c>
      <c r="H205" s="185" t="s">
        <v>503</v>
      </c>
      <c r="I205" s="185" t="s">
        <v>529</v>
      </c>
      <c r="J205" s="140" t="s">
        <v>504</v>
      </c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</row>
    <row r="206" spans="1:28" ht="13.5">
      <c r="A206" s="186" t="s">
        <v>636</v>
      </c>
      <c r="B206" s="201">
        <v>1183148</v>
      </c>
      <c r="C206" s="202">
        <v>8374</v>
      </c>
      <c r="D206" s="202">
        <v>1174774</v>
      </c>
      <c r="E206" s="202">
        <v>3230</v>
      </c>
      <c r="F206" s="213">
        <v>1171544</v>
      </c>
      <c r="G206" s="203">
        <v>4268481767</v>
      </c>
      <c r="H206" s="203">
        <v>4252977159</v>
      </c>
      <c r="I206" s="203">
        <v>23843222</v>
      </c>
      <c r="J206" s="203">
        <v>4229133937</v>
      </c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</row>
    <row r="207" spans="1:28" ht="13.5">
      <c r="A207" s="146">
        <v>11</v>
      </c>
      <c r="B207" s="201">
        <v>1283073</v>
      </c>
      <c r="C207" s="202">
        <v>8062</v>
      </c>
      <c r="D207" s="202">
        <v>1275011</v>
      </c>
      <c r="E207" s="202">
        <v>2758</v>
      </c>
      <c r="F207" s="213">
        <v>1272253</v>
      </c>
      <c r="G207" s="203">
        <v>4712267007</v>
      </c>
      <c r="H207" s="203">
        <v>4693822450</v>
      </c>
      <c r="I207" s="203">
        <v>28841487</v>
      </c>
      <c r="J207" s="203">
        <v>4664980963</v>
      </c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</row>
    <row r="208" spans="1:28" ht="13.5">
      <c r="A208" s="191">
        <v>12</v>
      </c>
      <c r="B208" s="204">
        <v>1366349</v>
      </c>
      <c r="C208" s="205">
        <v>7799</v>
      </c>
      <c r="D208" s="205">
        <v>1358550</v>
      </c>
      <c r="E208" s="205">
        <v>3413</v>
      </c>
      <c r="F208" s="205">
        <v>1355137</v>
      </c>
      <c r="G208" s="206">
        <v>4857924157</v>
      </c>
      <c r="H208" s="206">
        <v>4842525784</v>
      </c>
      <c r="I208" s="206">
        <v>32289661</v>
      </c>
      <c r="J208" s="206">
        <v>4810236123</v>
      </c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</row>
    <row r="209" spans="1:28" ht="14.25" thickBot="1">
      <c r="A209" s="2" t="s">
        <v>511</v>
      </c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</row>
    <row r="210" spans="1:28" ht="14.25" thickTop="1">
      <c r="A210" s="184" t="s">
        <v>512</v>
      </c>
      <c r="B210" s="185" t="s">
        <v>506</v>
      </c>
      <c r="C210" s="185" t="s">
        <v>500</v>
      </c>
      <c r="D210" s="185" t="s">
        <v>527</v>
      </c>
      <c r="E210" s="185" t="s">
        <v>501</v>
      </c>
      <c r="F210" s="185" t="s">
        <v>528</v>
      </c>
      <c r="G210" s="185" t="s">
        <v>502</v>
      </c>
      <c r="H210" s="185" t="s">
        <v>503</v>
      </c>
      <c r="I210" s="185" t="s">
        <v>529</v>
      </c>
      <c r="J210" s="140" t="s">
        <v>504</v>
      </c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</row>
    <row r="211" spans="1:28" ht="13.5">
      <c r="A211" s="186" t="s">
        <v>636</v>
      </c>
      <c r="B211" s="198">
        <v>343248</v>
      </c>
      <c r="C211" s="199">
        <v>2180</v>
      </c>
      <c r="D211" s="199">
        <v>341068</v>
      </c>
      <c r="E211" s="199">
        <v>812</v>
      </c>
      <c r="F211" s="199">
        <v>340256</v>
      </c>
      <c r="G211" s="200">
        <v>380132720</v>
      </c>
      <c r="H211" s="200">
        <v>380127728</v>
      </c>
      <c r="I211" s="200">
        <v>1022484</v>
      </c>
      <c r="J211" s="200">
        <v>379105244</v>
      </c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</row>
    <row r="212" spans="1:28" ht="13.5">
      <c r="A212" s="146">
        <v>11</v>
      </c>
      <c r="B212" s="201">
        <v>427865</v>
      </c>
      <c r="C212" s="202">
        <v>2631</v>
      </c>
      <c r="D212" s="202">
        <v>425234</v>
      </c>
      <c r="E212" s="202">
        <v>840</v>
      </c>
      <c r="F212" s="202">
        <v>424394</v>
      </c>
      <c r="G212" s="203">
        <v>499912902</v>
      </c>
      <c r="H212" s="203">
        <v>499911359</v>
      </c>
      <c r="I212" s="203">
        <v>1394846</v>
      </c>
      <c r="J212" s="203">
        <v>498516513</v>
      </c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</row>
    <row r="213" spans="1:28" ht="13.5">
      <c r="A213" s="191">
        <v>12</v>
      </c>
      <c r="B213" s="204">
        <v>530541</v>
      </c>
      <c r="C213" s="205">
        <v>2775</v>
      </c>
      <c r="D213" s="205">
        <v>527766</v>
      </c>
      <c r="E213" s="205">
        <v>1172</v>
      </c>
      <c r="F213" s="205">
        <v>526594</v>
      </c>
      <c r="G213" s="206">
        <v>632884128</v>
      </c>
      <c r="H213" s="206">
        <v>632880390</v>
      </c>
      <c r="I213" s="206">
        <v>1868860</v>
      </c>
      <c r="J213" s="206">
        <v>631011530</v>
      </c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</row>
    <row r="214" spans="1:28" ht="14.25" thickBot="1">
      <c r="A214" s="2" t="s">
        <v>522</v>
      </c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</row>
    <row r="215" spans="1:28" ht="14.25" thickTop="1">
      <c r="A215" s="184" t="s">
        <v>523</v>
      </c>
      <c r="B215" s="185" t="s">
        <v>509</v>
      </c>
      <c r="C215" s="185" t="s">
        <v>499</v>
      </c>
      <c r="D215" s="185" t="s">
        <v>527</v>
      </c>
      <c r="E215" s="185" t="s">
        <v>501</v>
      </c>
      <c r="F215" s="185" t="s">
        <v>528</v>
      </c>
      <c r="G215" s="185" t="s">
        <v>515</v>
      </c>
      <c r="H215" s="185" t="s">
        <v>516</v>
      </c>
      <c r="I215" s="185" t="s">
        <v>529</v>
      </c>
      <c r="J215" s="140" t="s">
        <v>504</v>
      </c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</row>
    <row r="216" spans="1:28" ht="13.5">
      <c r="A216" s="186" t="s">
        <v>636</v>
      </c>
      <c r="B216" s="198">
        <v>15500</v>
      </c>
      <c r="C216" s="199">
        <v>131</v>
      </c>
      <c r="D216" s="199">
        <v>15369</v>
      </c>
      <c r="E216" s="199">
        <v>57</v>
      </c>
      <c r="F216" s="199">
        <v>15312</v>
      </c>
      <c r="G216" s="200">
        <v>3505281924</v>
      </c>
      <c r="H216" s="200">
        <v>3505154380</v>
      </c>
      <c r="I216" s="200">
        <v>12432696</v>
      </c>
      <c r="J216" s="200">
        <v>3492721684</v>
      </c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</row>
    <row r="217" spans="1:28" ht="13.5">
      <c r="A217" s="146">
        <v>11</v>
      </c>
      <c r="B217" s="201">
        <v>16565</v>
      </c>
      <c r="C217" s="202">
        <v>69</v>
      </c>
      <c r="D217" s="202">
        <v>16496</v>
      </c>
      <c r="E217" s="202">
        <v>66</v>
      </c>
      <c r="F217" s="202">
        <v>16430</v>
      </c>
      <c r="G217" s="203">
        <v>3794545868</v>
      </c>
      <c r="H217" s="203">
        <v>3794540868</v>
      </c>
      <c r="I217" s="203">
        <v>11983992</v>
      </c>
      <c r="J217" s="203">
        <v>3782556876</v>
      </c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</row>
    <row r="218" spans="1:28" ht="13.5">
      <c r="A218" s="191">
        <v>12</v>
      </c>
      <c r="B218" s="204">
        <v>95</v>
      </c>
      <c r="C218" s="205">
        <v>6</v>
      </c>
      <c r="D218" s="205">
        <v>89</v>
      </c>
      <c r="E218" s="205">
        <v>25</v>
      </c>
      <c r="F218" s="205">
        <v>64</v>
      </c>
      <c r="G218" s="206">
        <v>18047791</v>
      </c>
      <c r="H218" s="206">
        <v>18047791</v>
      </c>
      <c r="I218" s="206">
        <v>6436212</v>
      </c>
      <c r="J218" s="206">
        <v>11611579</v>
      </c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</row>
    <row r="219" spans="1:28" ht="14.25" thickBot="1">
      <c r="A219" s="2" t="s">
        <v>536</v>
      </c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</row>
    <row r="220" spans="1:28" ht="14.25" thickTop="1">
      <c r="A220" s="184" t="s">
        <v>523</v>
      </c>
      <c r="B220" s="185" t="s">
        <v>506</v>
      </c>
      <c r="C220" s="185" t="s">
        <v>537</v>
      </c>
      <c r="D220" s="185" t="s">
        <v>527</v>
      </c>
      <c r="E220" s="185" t="s">
        <v>501</v>
      </c>
      <c r="F220" s="185" t="s">
        <v>528</v>
      </c>
      <c r="G220" s="185" t="s">
        <v>515</v>
      </c>
      <c r="H220" s="185" t="s">
        <v>516</v>
      </c>
      <c r="I220" s="185" t="s">
        <v>529</v>
      </c>
      <c r="J220" s="140" t="s">
        <v>504</v>
      </c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</row>
    <row r="221" spans="1:28" ht="13.5">
      <c r="A221" s="186" t="s">
        <v>636</v>
      </c>
      <c r="B221" s="198">
        <v>4949</v>
      </c>
      <c r="C221" s="199">
        <v>15</v>
      </c>
      <c r="D221" s="199">
        <v>4934</v>
      </c>
      <c r="E221" s="199">
        <v>28</v>
      </c>
      <c r="F221" s="199">
        <v>4906</v>
      </c>
      <c r="G221" s="200">
        <v>318876990</v>
      </c>
      <c r="H221" s="200">
        <v>3505154380</v>
      </c>
      <c r="I221" s="200">
        <v>1558772</v>
      </c>
      <c r="J221" s="200">
        <v>3503595608</v>
      </c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</row>
    <row r="222" spans="1:28" ht="13.5">
      <c r="A222" s="146">
        <v>11</v>
      </c>
      <c r="B222" s="201">
        <v>6087</v>
      </c>
      <c r="C222" s="202">
        <v>23</v>
      </c>
      <c r="D222" s="202">
        <v>6064</v>
      </c>
      <c r="E222" s="202">
        <v>43</v>
      </c>
      <c r="F222" s="202">
        <v>6021</v>
      </c>
      <c r="G222" s="203">
        <v>380618116</v>
      </c>
      <c r="H222" s="203">
        <v>3794540868</v>
      </c>
      <c r="I222" s="203">
        <v>3036060</v>
      </c>
      <c r="J222" s="203">
        <v>3791504808</v>
      </c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</row>
    <row r="223" spans="1:28" ht="13.5">
      <c r="A223" s="191">
        <v>12</v>
      </c>
      <c r="B223" s="204">
        <v>42</v>
      </c>
      <c r="C223" s="205">
        <v>1</v>
      </c>
      <c r="D223" s="205">
        <v>41</v>
      </c>
      <c r="E223" s="205">
        <v>35</v>
      </c>
      <c r="F223" s="205">
        <v>6</v>
      </c>
      <c r="G223" s="206">
        <v>2807470</v>
      </c>
      <c r="H223" s="206">
        <v>2807470</v>
      </c>
      <c r="I223" s="206">
        <v>2647040</v>
      </c>
      <c r="J223" s="206">
        <v>160430</v>
      </c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</row>
    <row r="224" spans="1:28" ht="14.25" thickBot="1">
      <c r="A224" s="2" t="s">
        <v>524</v>
      </c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</row>
    <row r="225" spans="1:28" ht="14.25" thickTop="1">
      <c r="A225" s="184" t="s">
        <v>514</v>
      </c>
      <c r="B225" s="185" t="s">
        <v>506</v>
      </c>
      <c r="C225" s="185" t="s">
        <v>500</v>
      </c>
      <c r="D225" s="185" t="s">
        <v>527</v>
      </c>
      <c r="E225" s="185" t="s">
        <v>501</v>
      </c>
      <c r="F225" s="185" t="s">
        <v>528</v>
      </c>
      <c r="G225" s="185" t="s">
        <v>502</v>
      </c>
      <c r="H225" s="185" t="s">
        <v>503</v>
      </c>
      <c r="I225" s="185" t="s">
        <v>529</v>
      </c>
      <c r="J225" s="140" t="s">
        <v>504</v>
      </c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</row>
    <row r="226" spans="1:28" ht="13.5">
      <c r="A226" s="186" t="s">
        <v>636</v>
      </c>
      <c r="B226" s="214">
        <v>4990</v>
      </c>
      <c r="C226" s="215">
        <v>103</v>
      </c>
      <c r="D226" s="215">
        <v>4887</v>
      </c>
      <c r="E226" s="215">
        <v>22</v>
      </c>
      <c r="F226" s="215">
        <v>4865</v>
      </c>
      <c r="G226" s="200">
        <v>248983450</v>
      </c>
      <c r="H226" s="200">
        <v>248890750</v>
      </c>
      <c r="I226" s="200">
        <v>842500</v>
      </c>
      <c r="J226" s="200">
        <v>248048250</v>
      </c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</row>
    <row r="227" spans="1:28" ht="13.5">
      <c r="A227" s="146">
        <v>11</v>
      </c>
      <c r="B227" s="216">
        <v>8089</v>
      </c>
      <c r="C227" s="217">
        <v>89</v>
      </c>
      <c r="D227" s="217">
        <v>8000</v>
      </c>
      <c r="E227" s="217">
        <v>30</v>
      </c>
      <c r="F227" s="217">
        <v>7970</v>
      </c>
      <c r="G227" s="203">
        <v>425614425</v>
      </c>
      <c r="H227" s="203">
        <v>425610900</v>
      </c>
      <c r="I227" s="203">
        <v>1266500</v>
      </c>
      <c r="J227" s="203">
        <v>424344400</v>
      </c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</row>
    <row r="228" spans="1:28" ht="13.5">
      <c r="A228" s="191">
        <v>12</v>
      </c>
      <c r="B228" s="218">
        <v>2076</v>
      </c>
      <c r="C228" s="219">
        <v>83</v>
      </c>
      <c r="D228" s="219">
        <v>1993</v>
      </c>
      <c r="E228" s="219">
        <v>24</v>
      </c>
      <c r="F228" s="219">
        <v>1969</v>
      </c>
      <c r="G228" s="206">
        <v>132238950</v>
      </c>
      <c r="H228" s="206">
        <v>132238950</v>
      </c>
      <c r="I228" s="206">
        <v>2036600</v>
      </c>
      <c r="J228" s="206">
        <v>130202350</v>
      </c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</row>
    <row r="229" spans="1:28" ht="14.25" thickBot="1">
      <c r="A229" s="2" t="s">
        <v>539</v>
      </c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</row>
    <row r="230" spans="1:28" ht="14.25" thickTop="1">
      <c r="A230" s="184" t="s">
        <v>525</v>
      </c>
      <c r="B230" s="185" t="s">
        <v>506</v>
      </c>
      <c r="C230" s="185" t="s">
        <v>500</v>
      </c>
      <c r="D230" s="185" t="s">
        <v>527</v>
      </c>
      <c r="E230" s="185" t="s">
        <v>501</v>
      </c>
      <c r="F230" s="185" t="s">
        <v>528</v>
      </c>
      <c r="G230" s="185" t="s">
        <v>502</v>
      </c>
      <c r="H230" s="185" t="s">
        <v>503</v>
      </c>
      <c r="I230" s="185" t="s">
        <v>529</v>
      </c>
      <c r="J230" s="140" t="s">
        <v>504</v>
      </c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</row>
    <row r="231" spans="1:28" ht="13.5">
      <c r="A231" s="186" t="s">
        <v>636</v>
      </c>
      <c r="B231" s="214">
        <v>36025</v>
      </c>
      <c r="C231" s="215">
        <v>0</v>
      </c>
      <c r="D231" s="215">
        <v>36025</v>
      </c>
      <c r="E231" s="215">
        <v>0</v>
      </c>
      <c r="F231" s="215">
        <v>36025</v>
      </c>
      <c r="G231" s="200">
        <v>57385526.4</v>
      </c>
      <c r="H231" s="200">
        <v>57385526.4</v>
      </c>
      <c r="I231" s="200">
        <v>0</v>
      </c>
      <c r="J231" s="200">
        <v>57385526.4</v>
      </c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</row>
    <row r="232" spans="1:28" ht="13.5">
      <c r="A232" s="146">
        <v>11</v>
      </c>
      <c r="B232" s="216">
        <v>37814</v>
      </c>
      <c r="C232" s="217">
        <v>0</v>
      </c>
      <c r="D232" s="217">
        <v>37814</v>
      </c>
      <c r="E232" s="217">
        <v>0</v>
      </c>
      <c r="F232" s="217">
        <v>37814</v>
      </c>
      <c r="G232" s="203">
        <v>61885662.4</v>
      </c>
      <c r="H232" s="203">
        <v>61885662.4</v>
      </c>
      <c r="I232" s="203">
        <v>0</v>
      </c>
      <c r="J232" s="203">
        <v>61885662.4</v>
      </c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</row>
    <row r="233" spans="1:28" ht="13.5">
      <c r="A233" s="191">
        <v>12</v>
      </c>
      <c r="B233" s="218">
        <v>40457</v>
      </c>
      <c r="C233" s="219">
        <v>0</v>
      </c>
      <c r="D233" s="219">
        <v>40457</v>
      </c>
      <c r="E233" s="219">
        <v>0</v>
      </c>
      <c r="F233" s="219">
        <v>40457</v>
      </c>
      <c r="G233" s="206">
        <v>71701030</v>
      </c>
      <c r="H233" s="206">
        <v>71701030.10000001</v>
      </c>
      <c r="I233" s="206">
        <v>0</v>
      </c>
      <c r="J233" s="206">
        <v>71701030.10000001</v>
      </c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</row>
    <row r="234" spans="7:28" ht="13.5">
      <c r="G234" s="2" t="s">
        <v>538</v>
      </c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</row>
    <row r="235" spans="1:28" ht="13.5">
      <c r="A235" s="307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</row>
    <row r="238" ht="14.25" thickBot="1">
      <c r="A238" s="2" t="s">
        <v>642</v>
      </c>
    </row>
    <row r="239" spans="1:8" ht="14.25" thickTop="1">
      <c r="A239" s="223" t="s">
        <v>127</v>
      </c>
      <c r="B239" s="224" t="s">
        <v>282</v>
      </c>
      <c r="C239" s="225" t="s">
        <v>283</v>
      </c>
      <c r="D239" s="224" t="s">
        <v>284</v>
      </c>
      <c r="E239" s="224" t="s">
        <v>285</v>
      </c>
      <c r="F239" s="224" t="s">
        <v>286</v>
      </c>
      <c r="G239" s="224" t="s">
        <v>287</v>
      </c>
      <c r="H239" s="226" t="s">
        <v>288</v>
      </c>
    </row>
    <row r="240" spans="1:8" ht="13.5">
      <c r="A240" s="340"/>
      <c r="B240" s="208" t="s">
        <v>289</v>
      </c>
      <c r="C240" s="209" t="s">
        <v>289</v>
      </c>
      <c r="D240" s="209" t="s">
        <v>289</v>
      </c>
      <c r="E240" s="209" t="s">
        <v>156</v>
      </c>
      <c r="F240" s="209" t="s">
        <v>156</v>
      </c>
      <c r="G240" s="209" t="s">
        <v>156</v>
      </c>
      <c r="H240" s="209" t="s">
        <v>290</v>
      </c>
    </row>
    <row r="241" spans="1:8" ht="13.5">
      <c r="A241" s="146" t="s">
        <v>636</v>
      </c>
      <c r="B241" s="189">
        <v>1570721</v>
      </c>
      <c r="C241" s="189">
        <v>4841</v>
      </c>
      <c r="D241" s="189">
        <v>1565880</v>
      </c>
      <c r="E241" s="210">
        <v>47302323326</v>
      </c>
      <c r="F241" s="210">
        <v>278245427</v>
      </c>
      <c r="G241" s="210">
        <v>47024077899</v>
      </c>
      <c r="H241" s="210">
        <v>106.32</v>
      </c>
    </row>
    <row r="242" spans="1:8" ht="13.5">
      <c r="A242" s="146">
        <v>11</v>
      </c>
      <c r="B242" s="189">
        <v>1765688</v>
      </c>
      <c r="C242" s="189">
        <v>4935</v>
      </c>
      <c r="D242" s="189">
        <v>1760753</v>
      </c>
      <c r="E242" s="210">
        <v>53104359866</v>
      </c>
      <c r="F242" s="210">
        <v>356507069</v>
      </c>
      <c r="G242" s="210">
        <v>52747852797</v>
      </c>
      <c r="H242" s="84">
        <v>112.17</v>
      </c>
    </row>
    <row r="243" spans="1:8" ht="13.5">
      <c r="A243" s="191">
        <v>12</v>
      </c>
      <c r="B243" s="192">
        <v>1927372</v>
      </c>
      <c r="C243" s="192">
        <v>5658</v>
      </c>
      <c r="D243" s="192">
        <v>1921714</v>
      </c>
      <c r="E243" s="212">
        <v>51320909887</v>
      </c>
      <c r="F243" s="212">
        <v>384718450</v>
      </c>
      <c r="G243" s="212">
        <v>50936191437</v>
      </c>
      <c r="H243" s="341">
        <v>96.57</v>
      </c>
    </row>
    <row r="245" ht="13.5">
      <c r="A245" s="2" t="s">
        <v>291</v>
      </c>
    </row>
    <row r="246" ht="14.25" thickBot="1">
      <c r="A246" s="2" t="s">
        <v>87</v>
      </c>
    </row>
    <row r="247" spans="1:7" ht="14.25" thickTop="1">
      <c r="A247" s="184" t="s">
        <v>127</v>
      </c>
      <c r="B247" s="185" t="s">
        <v>282</v>
      </c>
      <c r="C247" s="185" t="s">
        <v>283</v>
      </c>
      <c r="D247" s="185" t="s">
        <v>292</v>
      </c>
      <c r="E247" s="185" t="s">
        <v>271</v>
      </c>
      <c r="F247" s="185" t="s">
        <v>293</v>
      </c>
      <c r="G247" s="140" t="s">
        <v>272</v>
      </c>
    </row>
    <row r="248" spans="1:7" ht="13.5">
      <c r="A248" s="229"/>
      <c r="B248" s="13"/>
      <c r="C248" s="7"/>
      <c r="D248" s="7"/>
      <c r="E248" s="7"/>
      <c r="F248" s="7"/>
      <c r="G248" s="7"/>
    </row>
    <row r="249" spans="1:7" ht="13.5">
      <c r="A249" s="67" t="s">
        <v>610</v>
      </c>
      <c r="B249" s="230">
        <v>247231</v>
      </c>
      <c r="C249" s="230">
        <v>593</v>
      </c>
      <c r="D249" s="230">
        <v>246638</v>
      </c>
      <c r="E249" s="231">
        <v>629511130</v>
      </c>
      <c r="F249" s="231">
        <v>5530077.8</v>
      </c>
      <c r="G249" s="231">
        <v>623981052.2</v>
      </c>
    </row>
    <row r="250" spans="1:7" ht="13.5">
      <c r="A250" s="67">
        <v>9</v>
      </c>
      <c r="B250" s="230">
        <v>263542</v>
      </c>
      <c r="C250" s="230">
        <v>650</v>
      </c>
      <c r="D250" s="230">
        <v>262892</v>
      </c>
      <c r="E250" s="231">
        <v>617270475</v>
      </c>
      <c r="F250" s="231">
        <v>4505636.9</v>
      </c>
      <c r="G250" s="231">
        <v>612764838.1</v>
      </c>
    </row>
    <row r="251" spans="1:7" ht="13.5">
      <c r="A251" s="67">
        <v>10</v>
      </c>
      <c r="B251" s="230">
        <v>288271</v>
      </c>
      <c r="C251" s="230">
        <v>706</v>
      </c>
      <c r="D251" s="230">
        <v>287565</v>
      </c>
      <c r="E251" s="231">
        <v>621981408</v>
      </c>
      <c r="F251" s="231">
        <v>3635240</v>
      </c>
      <c r="G251" s="231">
        <v>618346168</v>
      </c>
    </row>
    <row r="252" spans="1:7" ht="13.5">
      <c r="A252" s="342">
        <v>11</v>
      </c>
      <c r="B252" s="139">
        <v>304282</v>
      </c>
      <c r="C252" s="230">
        <v>767</v>
      </c>
      <c r="D252" s="230">
        <v>303515</v>
      </c>
      <c r="E252" s="231">
        <v>611784611</v>
      </c>
      <c r="F252" s="231">
        <v>3775644</v>
      </c>
      <c r="G252" s="231">
        <v>608008967</v>
      </c>
    </row>
    <row r="253" spans="1:7" ht="13.5">
      <c r="A253" s="232">
        <v>12</v>
      </c>
      <c r="B253" s="233">
        <v>307822</v>
      </c>
      <c r="C253" s="234">
        <v>775</v>
      </c>
      <c r="D253" s="234">
        <v>307047</v>
      </c>
      <c r="E253" s="235">
        <v>609927640</v>
      </c>
      <c r="F253" s="235">
        <v>4458755</v>
      </c>
      <c r="G253" s="235">
        <v>605468885</v>
      </c>
    </row>
    <row r="255" ht="13.5">
      <c r="A255" s="2" t="s">
        <v>294</v>
      </c>
    </row>
    <row r="256" ht="14.25" thickBot="1">
      <c r="A256" s="2" t="s">
        <v>87</v>
      </c>
    </row>
    <row r="257" spans="1:7" ht="14.25" thickTop="1">
      <c r="A257" s="184" t="s">
        <v>127</v>
      </c>
      <c r="B257" s="185" t="s">
        <v>282</v>
      </c>
      <c r="C257" s="185" t="s">
        <v>283</v>
      </c>
      <c r="D257" s="185" t="s">
        <v>284</v>
      </c>
      <c r="E257" s="185" t="s">
        <v>273</v>
      </c>
      <c r="F257" s="185" t="s">
        <v>295</v>
      </c>
      <c r="G257" s="140" t="s">
        <v>296</v>
      </c>
    </row>
    <row r="258" spans="1:7" ht="13.5">
      <c r="A258" s="227"/>
      <c r="B258" s="13"/>
      <c r="C258" s="7"/>
      <c r="D258" s="7"/>
      <c r="E258" s="7"/>
      <c r="F258" s="7"/>
      <c r="G258" s="7"/>
    </row>
    <row r="259" spans="1:7" ht="13.5">
      <c r="A259" s="67" t="s">
        <v>610</v>
      </c>
      <c r="B259" s="230">
        <v>247231</v>
      </c>
      <c r="C259" s="230">
        <v>593</v>
      </c>
      <c r="D259" s="230">
        <v>246638</v>
      </c>
      <c r="E259" s="236">
        <v>1076731262</v>
      </c>
      <c r="F259" s="236">
        <v>6973698</v>
      </c>
      <c r="G259" s="237" t="s">
        <v>643</v>
      </c>
    </row>
    <row r="260" spans="1:7" ht="13.5">
      <c r="A260" s="67">
        <v>9</v>
      </c>
      <c r="B260" s="230">
        <v>263542</v>
      </c>
      <c r="C260" s="230">
        <v>650</v>
      </c>
      <c r="D260" s="230">
        <v>262892</v>
      </c>
      <c r="E260" s="236">
        <v>1021020532</v>
      </c>
      <c r="F260" s="236">
        <v>6542245.5</v>
      </c>
      <c r="G260" s="237" t="s">
        <v>644</v>
      </c>
    </row>
    <row r="261" spans="1:7" ht="13.5">
      <c r="A261" s="67">
        <v>10</v>
      </c>
      <c r="B261" s="230">
        <v>288271</v>
      </c>
      <c r="C261" s="230">
        <v>706</v>
      </c>
      <c r="D261" s="230">
        <v>287565</v>
      </c>
      <c r="E261" s="236">
        <v>1011406084</v>
      </c>
      <c r="F261" s="236">
        <v>4524784.5</v>
      </c>
      <c r="G261" s="237" t="s">
        <v>645</v>
      </c>
    </row>
    <row r="262" spans="1:7" ht="13.5">
      <c r="A262" s="342">
        <v>11</v>
      </c>
      <c r="B262" s="139">
        <v>304282</v>
      </c>
      <c r="C262" s="230">
        <v>767</v>
      </c>
      <c r="D262" s="230">
        <v>303515</v>
      </c>
      <c r="E262" s="236">
        <v>1040399381</v>
      </c>
      <c r="F262" s="236">
        <v>6429250</v>
      </c>
      <c r="G262" s="237" t="s">
        <v>646</v>
      </c>
    </row>
    <row r="263" spans="1:7" ht="13.5">
      <c r="A263" s="232">
        <v>12</v>
      </c>
      <c r="B263" s="234">
        <v>307822</v>
      </c>
      <c r="C263" s="234">
        <v>775</v>
      </c>
      <c r="D263" s="234">
        <v>307047</v>
      </c>
      <c r="E263" s="238">
        <v>1022334393</v>
      </c>
      <c r="F263" s="238">
        <v>6621434.5</v>
      </c>
      <c r="G263" s="345" t="s">
        <v>647</v>
      </c>
    </row>
    <row r="264" ht="13.5">
      <c r="A264" s="2" t="s">
        <v>297</v>
      </c>
    </row>
    <row r="266" ht="14.25" thickBot="1">
      <c r="A266" s="2" t="s">
        <v>298</v>
      </c>
    </row>
    <row r="267" spans="1:18" ht="14.25" thickTop="1">
      <c r="A267" s="513" t="s">
        <v>127</v>
      </c>
      <c r="B267" s="448" t="s">
        <v>299</v>
      </c>
      <c r="C267" s="466"/>
      <c r="D267" s="466"/>
      <c r="E267" s="466"/>
      <c r="F267" s="466"/>
      <c r="G267" s="426"/>
      <c r="H267" s="239" t="s">
        <v>300</v>
      </c>
      <c r="I267" s="240"/>
      <c r="J267" s="240"/>
      <c r="K267" s="240"/>
      <c r="L267" s="240"/>
      <c r="M267" s="241"/>
      <c r="N267" s="515" t="s">
        <v>301</v>
      </c>
      <c r="O267" s="515"/>
      <c r="P267" s="515"/>
      <c r="Q267" s="516" t="s">
        <v>302</v>
      </c>
      <c r="R267" s="511" t="s">
        <v>303</v>
      </c>
    </row>
    <row r="268" spans="1:18" ht="13.5">
      <c r="A268" s="514"/>
      <c r="B268" s="242" t="s">
        <v>304</v>
      </c>
      <c r="C268" s="242" t="s">
        <v>305</v>
      </c>
      <c r="D268" s="145" t="s">
        <v>306</v>
      </c>
      <c r="E268" s="242" t="s">
        <v>305</v>
      </c>
      <c r="F268" s="243" t="s">
        <v>307</v>
      </c>
      <c r="G268" s="242" t="s">
        <v>305</v>
      </c>
      <c r="H268" s="242" t="s">
        <v>304</v>
      </c>
      <c r="I268" s="244" t="s">
        <v>305</v>
      </c>
      <c r="J268" s="245" t="s">
        <v>306</v>
      </c>
      <c r="K268" s="243" t="s">
        <v>305</v>
      </c>
      <c r="L268" s="243" t="s">
        <v>307</v>
      </c>
      <c r="M268" s="243" t="s">
        <v>305</v>
      </c>
      <c r="N268" s="243" t="s">
        <v>304</v>
      </c>
      <c r="O268" s="243" t="s">
        <v>308</v>
      </c>
      <c r="P268" s="246" t="s">
        <v>309</v>
      </c>
      <c r="Q268" s="517"/>
      <c r="R268" s="512"/>
    </row>
    <row r="269" spans="1:18" ht="13.5">
      <c r="A269" s="143"/>
      <c r="B269" s="247"/>
      <c r="C269" s="248" t="s">
        <v>290</v>
      </c>
      <c r="D269" s="248" t="s">
        <v>156</v>
      </c>
      <c r="E269" s="248" t="s">
        <v>290</v>
      </c>
      <c r="F269" s="248" t="s">
        <v>156</v>
      </c>
      <c r="G269" s="248" t="s">
        <v>290</v>
      </c>
      <c r="H269" s="248" t="s">
        <v>156</v>
      </c>
      <c r="I269" s="248" t="s">
        <v>290</v>
      </c>
      <c r="J269" s="248" t="s">
        <v>156</v>
      </c>
      <c r="K269" s="248" t="s">
        <v>290</v>
      </c>
      <c r="L269" s="248" t="s">
        <v>156</v>
      </c>
      <c r="M269" s="248" t="s">
        <v>290</v>
      </c>
      <c r="N269" s="199"/>
      <c r="O269" s="199" t="s">
        <v>156</v>
      </c>
      <c r="P269" s="199" t="s">
        <v>156</v>
      </c>
      <c r="Q269" s="248" t="s">
        <v>290</v>
      </c>
      <c r="R269" s="248" t="s">
        <v>290</v>
      </c>
    </row>
    <row r="270" spans="1:18" ht="13.5">
      <c r="A270" s="67" t="s">
        <v>610</v>
      </c>
      <c r="B270" s="249">
        <v>971.88</v>
      </c>
      <c r="C270" s="161">
        <v>102.5</v>
      </c>
      <c r="D270" s="18">
        <v>26924</v>
      </c>
      <c r="E270" s="161">
        <v>105.7</v>
      </c>
      <c r="F270" s="18">
        <v>261669</v>
      </c>
      <c r="G270" s="161">
        <v>108.3</v>
      </c>
      <c r="H270" s="249">
        <v>1666.77</v>
      </c>
      <c r="I270" s="161">
        <v>104.2</v>
      </c>
      <c r="J270" s="18">
        <v>35538</v>
      </c>
      <c r="K270" s="161">
        <v>106.6</v>
      </c>
      <c r="L270" s="18">
        <v>592346</v>
      </c>
      <c r="M270" s="161">
        <v>111</v>
      </c>
      <c r="N270" s="249">
        <v>1.72</v>
      </c>
      <c r="O270" s="249">
        <v>1.32</v>
      </c>
      <c r="P270" s="249">
        <v>2.26</v>
      </c>
      <c r="Q270" s="249">
        <v>20.88</v>
      </c>
      <c r="R270" s="249">
        <v>47.26</v>
      </c>
    </row>
    <row r="271" spans="1:18" ht="13.5">
      <c r="A271" s="67">
        <v>9</v>
      </c>
      <c r="B271" s="249">
        <v>1018.76</v>
      </c>
      <c r="C271" s="161">
        <v>104.8</v>
      </c>
      <c r="D271" s="18">
        <v>27268</v>
      </c>
      <c r="E271" s="161">
        <v>101.3</v>
      </c>
      <c r="F271" s="18">
        <v>277794</v>
      </c>
      <c r="G271" s="161">
        <v>106.2</v>
      </c>
      <c r="H271" s="249">
        <v>1691.64</v>
      </c>
      <c r="I271" s="161">
        <v>101.5</v>
      </c>
      <c r="J271" s="18">
        <v>35422</v>
      </c>
      <c r="K271" s="161">
        <v>99.7</v>
      </c>
      <c r="L271" s="18">
        <v>599214</v>
      </c>
      <c r="M271" s="161">
        <v>101.2</v>
      </c>
      <c r="N271" s="249">
        <v>1.66</v>
      </c>
      <c r="O271" s="249">
        <v>1.3</v>
      </c>
      <c r="P271" s="249">
        <v>2.16</v>
      </c>
      <c r="Q271" s="249">
        <v>22.34</v>
      </c>
      <c r="R271" s="249">
        <v>48.19</v>
      </c>
    </row>
    <row r="272" spans="1:18" ht="13.5">
      <c r="A272" s="67">
        <v>10</v>
      </c>
      <c r="B272" s="249">
        <v>1040.96</v>
      </c>
      <c r="C272" s="161">
        <v>102.2</v>
      </c>
      <c r="D272" s="18">
        <v>27194</v>
      </c>
      <c r="E272" s="161">
        <v>99.7</v>
      </c>
      <c r="F272" s="18">
        <v>283074</v>
      </c>
      <c r="G272" s="161">
        <v>101.9</v>
      </c>
      <c r="H272" s="249">
        <v>1782.04</v>
      </c>
      <c r="I272" s="161">
        <v>105.3</v>
      </c>
      <c r="J272" s="18">
        <v>34778</v>
      </c>
      <c r="K272" s="161">
        <v>98.2</v>
      </c>
      <c r="L272" s="18">
        <v>619753</v>
      </c>
      <c r="M272" s="161">
        <v>103.4</v>
      </c>
      <c r="N272" s="249">
        <v>1.71</v>
      </c>
      <c r="O272" s="249">
        <v>1.28</v>
      </c>
      <c r="P272" s="249">
        <v>2.19</v>
      </c>
      <c r="Q272" s="249">
        <v>22.8</v>
      </c>
      <c r="R272" s="249">
        <v>49.92</v>
      </c>
    </row>
    <row r="273" spans="1:18" ht="13.5">
      <c r="A273" s="342">
        <v>11</v>
      </c>
      <c r="B273" s="344">
        <v>1118.55</v>
      </c>
      <c r="C273" s="161">
        <v>107.5</v>
      </c>
      <c r="D273" s="18">
        <v>26369</v>
      </c>
      <c r="E273" s="161">
        <v>97</v>
      </c>
      <c r="F273" s="18">
        <v>294947</v>
      </c>
      <c r="G273" s="250">
        <v>104.2</v>
      </c>
      <c r="H273" s="249">
        <v>1907.01</v>
      </c>
      <c r="I273" s="161">
        <v>107</v>
      </c>
      <c r="J273" s="18">
        <v>33185</v>
      </c>
      <c r="K273" s="250">
        <v>95.4</v>
      </c>
      <c r="L273" s="251">
        <v>632838</v>
      </c>
      <c r="M273" s="252">
        <v>102.1</v>
      </c>
      <c r="N273" s="249">
        <v>1.7</v>
      </c>
      <c r="O273" s="249">
        <v>1.26</v>
      </c>
      <c r="P273" s="249">
        <v>2.15</v>
      </c>
      <c r="Q273" s="249">
        <v>23.77</v>
      </c>
      <c r="R273" s="249">
        <v>51</v>
      </c>
    </row>
    <row r="274" spans="1:87" ht="13.5">
      <c r="A274" s="232">
        <v>12</v>
      </c>
      <c r="B274" s="253">
        <v>1238.48</v>
      </c>
      <c r="C274" s="254">
        <v>110.7</v>
      </c>
      <c r="D274" s="255">
        <v>24729</v>
      </c>
      <c r="E274" s="254">
        <v>93.8</v>
      </c>
      <c r="F274" s="255">
        <v>306266</v>
      </c>
      <c r="G274" s="254">
        <v>103.8</v>
      </c>
      <c r="H274" s="253">
        <v>2106.53</v>
      </c>
      <c r="I274" s="256">
        <v>110.5</v>
      </c>
      <c r="J274" s="255">
        <v>29581</v>
      </c>
      <c r="K274" s="257">
        <v>89.1</v>
      </c>
      <c r="L274" s="258">
        <v>623141</v>
      </c>
      <c r="M274" s="257">
        <v>98.5</v>
      </c>
      <c r="N274" s="253">
        <v>1.7009</v>
      </c>
      <c r="O274" s="253">
        <v>1.1962000000000002</v>
      </c>
      <c r="P274" s="253">
        <v>2.0346</v>
      </c>
      <c r="Q274" s="253">
        <v>25.59</v>
      </c>
      <c r="R274" s="253">
        <v>52.06</v>
      </c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</row>
    <row r="275" ht="13.5">
      <c r="B275" s="2" t="s">
        <v>310</v>
      </c>
    </row>
    <row r="277" spans="1:4" ht="13.5">
      <c r="A277" s="2" t="s">
        <v>311</v>
      </c>
      <c r="D277" s="2" t="s">
        <v>312</v>
      </c>
    </row>
    <row r="278" spans="1:4" ht="14.25" thickBot="1">
      <c r="A278" s="2" t="s">
        <v>267</v>
      </c>
      <c r="D278" s="2" t="s">
        <v>313</v>
      </c>
    </row>
    <row r="279" spans="1:7" ht="14.25" thickTop="1">
      <c r="A279" s="184" t="s">
        <v>315</v>
      </c>
      <c r="B279" s="185" t="s">
        <v>316</v>
      </c>
      <c r="C279" s="185" t="s">
        <v>276</v>
      </c>
      <c r="D279" s="185" t="s">
        <v>317</v>
      </c>
      <c r="E279" s="185" t="s">
        <v>318</v>
      </c>
      <c r="F279" s="185" t="s">
        <v>319</v>
      </c>
      <c r="G279" s="140" t="s">
        <v>320</v>
      </c>
    </row>
    <row r="280" spans="1:7" ht="13.5">
      <c r="A280" s="227"/>
      <c r="B280" s="13"/>
      <c r="C280" s="7"/>
      <c r="D280" s="7"/>
      <c r="E280" s="7"/>
      <c r="F280" s="7"/>
      <c r="G280" s="7"/>
    </row>
    <row r="281" spans="1:7" ht="13.5">
      <c r="A281" s="67" t="s">
        <v>610</v>
      </c>
      <c r="B281" s="230">
        <v>55287</v>
      </c>
      <c r="C281" s="230">
        <v>364</v>
      </c>
      <c r="D281" s="230">
        <v>54923</v>
      </c>
      <c r="E281" s="231">
        <v>472896919</v>
      </c>
      <c r="F281" s="231">
        <v>7784466.9</v>
      </c>
      <c r="G281" s="231">
        <v>465112452.1</v>
      </c>
    </row>
    <row r="282" spans="1:7" ht="13.5">
      <c r="A282" s="67">
        <v>9</v>
      </c>
      <c r="B282" s="230">
        <v>66600</v>
      </c>
      <c r="C282" s="230">
        <v>427</v>
      </c>
      <c r="D282" s="230">
        <v>66173</v>
      </c>
      <c r="E282" s="231">
        <v>501481267</v>
      </c>
      <c r="F282" s="231">
        <v>4722452.5</v>
      </c>
      <c r="G282" s="231">
        <v>496758814.5</v>
      </c>
    </row>
    <row r="283" spans="1:7" ht="13.5">
      <c r="A283" s="67">
        <v>10</v>
      </c>
      <c r="B283" s="230">
        <v>75936</v>
      </c>
      <c r="C283" s="230">
        <v>701</v>
      </c>
      <c r="D283" s="230">
        <v>75235</v>
      </c>
      <c r="E283" s="231">
        <v>533591525</v>
      </c>
      <c r="F283" s="231">
        <v>10571567</v>
      </c>
      <c r="G283" s="231">
        <v>523019958</v>
      </c>
    </row>
    <row r="284" spans="1:7" ht="13.5">
      <c r="A284" s="343">
        <v>11</v>
      </c>
      <c r="B284" s="139">
        <v>81298</v>
      </c>
      <c r="C284" s="230">
        <v>558</v>
      </c>
      <c r="D284" s="230">
        <v>80740</v>
      </c>
      <c r="E284" s="231">
        <v>561859217</v>
      </c>
      <c r="F284" s="231">
        <v>8602786</v>
      </c>
      <c r="G284" s="231">
        <v>553256431</v>
      </c>
    </row>
    <row r="285" spans="1:7" ht="13.5">
      <c r="A285" s="232">
        <v>12</v>
      </c>
      <c r="B285" s="259">
        <v>741675</v>
      </c>
      <c r="C285" s="259">
        <v>2601</v>
      </c>
      <c r="D285" s="259">
        <v>739074</v>
      </c>
      <c r="E285" s="260">
        <v>619294847</v>
      </c>
      <c r="F285" s="260">
        <v>14749990</v>
      </c>
      <c r="G285" s="260">
        <v>604544857</v>
      </c>
    </row>
    <row r="287" ht="13.5">
      <c r="A287" s="2" t="s">
        <v>321</v>
      </c>
    </row>
    <row r="288" ht="14.25" thickBot="1">
      <c r="A288" s="2" t="s">
        <v>322</v>
      </c>
    </row>
    <row r="289" spans="1:7" ht="14.25" thickTop="1">
      <c r="A289" s="184" t="s">
        <v>314</v>
      </c>
      <c r="B289" s="185" t="s">
        <v>323</v>
      </c>
      <c r="C289" s="185" t="s">
        <v>276</v>
      </c>
      <c r="D289" s="185" t="s">
        <v>324</v>
      </c>
      <c r="E289" s="185" t="s">
        <v>325</v>
      </c>
      <c r="F289" s="185" t="s">
        <v>326</v>
      </c>
      <c r="G289" s="140" t="s">
        <v>327</v>
      </c>
    </row>
    <row r="290" spans="1:7" ht="13.5">
      <c r="A290" s="143"/>
      <c r="B290" s="198"/>
      <c r="C290" s="199"/>
      <c r="D290" s="199"/>
      <c r="E290" s="199"/>
      <c r="F290" s="199"/>
      <c r="G290" s="199"/>
    </row>
    <row r="291" spans="1:7" ht="13.5">
      <c r="A291" s="67" t="s">
        <v>610</v>
      </c>
      <c r="B291" s="230">
        <v>52676</v>
      </c>
      <c r="C291" s="230">
        <v>377</v>
      </c>
      <c r="D291" s="230">
        <v>52299</v>
      </c>
      <c r="E291" s="236">
        <v>477719773.5</v>
      </c>
      <c r="F291" s="236">
        <v>5439538.5</v>
      </c>
      <c r="G291" s="237" t="s">
        <v>648</v>
      </c>
    </row>
    <row r="292" spans="1:7" ht="13.5">
      <c r="A292" s="67">
        <v>9</v>
      </c>
      <c r="B292" s="230">
        <v>63614</v>
      </c>
      <c r="C292" s="230">
        <v>456</v>
      </c>
      <c r="D292" s="230">
        <v>63158</v>
      </c>
      <c r="E292" s="236">
        <v>543194024</v>
      </c>
      <c r="F292" s="236">
        <v>4758277</v>
      </c>
      <c r="G292" s="237" t="s">
        <v>649</v>
      </c>
    </row>
    <row r="293" spans="1:7" ht="13.5">
      <c r="A293" s="67">
        <v>10</v>
      </c>
      <c r="B293" s="230">
        <v>74020</v>
      </c>
      <c r="C293" s="230">
        <v>792</v>
      </c>
      <c r="D293" s="230">
        <v>73228</v>
      </c>
      <c r="E293" s="236">
        <v>611511594.5</v>
      </c>
      <c r="F293" s="236">
        <v>9360863</v>
      </c>
      <c r="G293" s="237" t="s">
        <v>650</v>
      </c>
    </row>
    <row r="294" spans="1:7" ht="13.5">
      <c r="A294" s="343">
        <v>11</v>
      </c>
      <c r="B294" s="139">
        <v>690947</v>
      </c>
      <c r="C294" s="230">
        <v>954</v>
      </c>
      <c r="D294" s="230">
        <v>689993</v>
      </c>
      <c r="E294" s="236">
        <v>1199390421.5</v>
      </c>
      <c r="F294" s="236">
        <v>10995483.5</v>
      </c>
      <c r="G294" s="237" t="s">
        <v>651</v>
      </c>
    </row>
    <row r="295" spans="1:7" ht="13.5">
      <c r="A295" s="232">
        <v>12</v>
      </c>
      <c r="B295" s="259">
        <v>739601</v>
      </c>
      <c r="C295" s="259">
        <v>2658</v>
      </c>
      <c r="D295" s="259">
        <v>736943</v>
      </c>
      <c r="E295" s="261">
        <v>1299104436</v>
      </c>
      <c r="F295" s="261">
        <v>12851278.5</v>
      </c>
      <c r="G295" s="346" t="s">
        <v>652</v>
      </c>
    </row>
    <row r="296" ht="13.5">
      <c r="A296" s="2" t="s">
        <v>328</v>
      </c>
    </row>
  </sheetData>
  <mergeCells count="82">
    <mergeCell ref="A178:E178"/>
    <mergeCell ref="R267:R268"/>
    <mergeCell ref="A267:A268"/>
    <mergeCell ref="B267:G267"/>
    <mergeCell ref="N267:P267"/>
    <mergeCell ref="Q267:Q268"/>
    <mergeCell ref="Z6:AG6"/>
    <mergeCell ref="P7:Q7"/>
    <mergeCell ref="R7:S7"/>
    <mergeCell ref="T7:U7"/>
    <mergeCell ref="AF7:AG7"/>
    <mergeCell ref="A5:A8"/>
    <mergeCell ref="C5:C8"/>
    <mergeCell ref="A38:A40"/>
    <mergeCell ref="B38:B40"/>
    <mergeCell ref="C38:C40"/>
    <mergeCell ref="D5:E6"/>
    <mergeCell ref="E7:E8"/>
    <mergeCell ref="N7:O7"/>
    <mergeCell ref="F6:G7"/>
    <mergeCell ref="J7:K7"/>
    <mergeCell ref="L7:M7"/>
    <mergeCell ref="D7:D8"/>
    <mergeCell ref="AA33:AE33"/>
    <mergeCell ref="B5:B8"/>
    <mergeCell ref="X7:Y7"/>
    <mergeCell ref="F5:AG5"/>
    <mergeCell ref="H6:Y6"/>
    <mergeCell ref="V7:W7"/>
    <mergeCell ref="Z7:AA7"/>
    <mergeCell ref="AB7:AC7"/>
    <mergeCell ref="AD7:AE7"/>
    <mergeCell ref="H7:I7"/>
    <mergeCell ref="D38:U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A63:A64"/>
    <mergeCell ref="B63:D63"/>
    <mergeCell ref="H63:J63"/>
    <mergeCell ref="K63:M63"/>
    <mergeCell ref="N63:P63"/>
    <mergeCell ref="T63:V63"/>
    <mergeCell ref="W63:Y63"/>
    <mergeCell ref="A82:A84"/>
    <mergeCell ref="B82:G82"/>
    <mergeCell ref="H82:J83"/>
    <mergeCell ref="L82:L83"/>
    <mergeCell ref="N82:P83"/>
    <mergeCell ref="Q82:S83"/>
    <mergeCell ref="T82:V83"/>
    <mergeCell ref="B83:D83"/>
    <mergeCell ref="E83:G83"/>
    <mergeCell ref="A103:A105"/>
    <mergeCell ref="B103:G103"/>
    <mergeCell ref="B104:D104"/>
    <mergeCell ref="E104:G104"/>
    <mergeCell ref="AC103:AE104"/>
    <mergeCell ref="H103:J104"/>
    <mergeCell ref="K103:M104"/>
    <mergeCell ref="N103:P104"/>
    <mergeCell ref="Q103:S104"/>
    <mergeCell ref="K123:M124"/>
    <mergeCell ref="T103:V104"/>
    <mergeCell ref="W103:Y104"/>
    <mergeCell ref="Z103:AB104"/>
    <mergeCell ref="A123:A125"/>
    <mergeCell ref="B123:G123"/>
    <mergeCell ref="Z123:AB124"/>
    <mergeCell ref="B124:D124"/>
    <mergeCell ref="E124:G124"/>
    <mergeCell ref="O123:P124"/>
    <mergeCell ref="Q123:S124"/>
    <mergeCell ref="T123:V124"/>
    <mergeCell ref="W123:Y124"/>
    <mergeCell ref="H123:J12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4" manualBreakCount="4">
    <brk id="61" max="255" man="1"/>
    <brk id="121" max="32" man="1"/>
    <brk id="177" max="32" man="1"/>
    <brk id="237" max="32" man="1"/>
  </rowBreaks>
  <colBreaks count="4" manualBreakCount="4">
    <brk id="5" min="1" max="295" man="1"/>
    <brk id="11" min="1" max="295" man="1"/>
    <brk id="17" min="1" max="295" man="1"/>
    <brk id="23" min="1" max="29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5.50390625" style="2" customWidth="1"/>
    <col min="3" max="8" width="13.25390625" style="2" customWidth="1"/>
    <col min="9" max="9" width="13.875" style="2" customWidth="1"/>
    <col min="10" max="10" width="9.75390625" style="2" customWidth="1"/>
    <col min="11" max="11" width="13.875" style="2" customWidth="1"/>
    <col min="12" max="12" width="10.50390625" style="2" customWidth="1"/>
    <col min="13" max="13" width="11.50390625" style="2" customWidth="1"/>
    <col min="14" max="14" width="15.50390625" style="2" customWidth="1"/>
    <col min="15" max="15" width="16.50390625" style="8" customWidth="1"/>
    <col min="16" max="16384" width="9.00390625" style="2" customWidth="1"/>
  </cols>
  <sheetData>
    <row r="1" spans="1:15" ht="13.5">
      <c r="A1" s="398" t="s">
        <v>664</v>
      </c>
      <c r="O1" s="2"/>
    </row>
    <row r="2" ht="13.5">
      <c r="A2" s="3" t="s">
        <v>653</v>
      </c>
    </row>
    <row r="3" ht="14.25" thickBot="1">
      <c r="N3" s="2" t="s">
        <v>216</v>
      </c>
    </row>
    <row r="4" spans="1:15" ht="14.25" thickTop="1">
      <c r="A4" s="408" t="s">
        <v>127</v>
      </c>
      <c r="B4" s="409"/>
      <c r="C4" s="426" t="s">
        <v>329</v>
      </c>
      <c r="D4" s="447" t="s">
        <v>330</v>
      </c>
      <c r="E4" s="447" t="s">
        <v>331</v>
      </c>
      <c r="F4" s="428" t="s">
        <v>332</v>
      </c>
      <c r="G4" s="429"/>
      <c r="H4" s="429"/>
      <c r="I4" s="425"/>
      <c r="J4" s="358" t="s">
        <v>333</v>
      </c>
      <c r="K4" s="358"/>
      <c r="L4" s="358"/>
      <c r="M4" s="358"/>
      <c r="N4" s="447" t="s">
        <v>334</v>
      </c>
      <c r="O4" s="448" t="s">
        <v>335</v>
      </c>
    </row>
    <row r="5" spans="1:15" ht="13.5">
      <c r="A5" s="518"/>
      <c r="B5" s="519"/>
      <c r="C5" s="427"/>
      <c r="D5" s="430"/>
      <c r="E5" s="430"/>
      <c r="F5" s="468" t="s">
        <v>336</v>
      </c>
      <c r="G5" s="468"/>
      <c r="H5" s="478" t="s">
        <v>337</v>
      </c>
      <c r="I5" s="477"/>
      <c r="J5" s="468" t="s">
        <v>336</v>
      </c>
      <c r="K5" s="468"/>
      <c r="L5" s="468" t="s">
        <v>337</v>
      </c>
      <c r="M5" s="468"/>
      <c r="N5" s="430"/>
      <c r="O5" s="467"/>
    </row>
    <row r="6" spans="1:15" ht="13.5">
      <c r="A6" s="410"/>
      <c r="B6" s="411"/>
      <c r="C6" s="427"/>
      <c r="D6" s="430"/>
      <c r="E6" s="430"/>
      <c r="F6" s="5" t="s">
        <v>179</v>
      </c>
      <c r="G6" s="5" t="s">
        <v>261</v>
      </c>
      <c r="H6" s="6" t="s">
        <v>179</v>
      </c>
      <c r="I6" s="4" t="s">
        <v>261</v>
      </c>
      <c r="J6" s="5" t="s">
        <v>179</v>
      </c>
      <c r="K6" s="5" t="s">
        <v>261</v>
      </c>
      <c r="L6" s="5" t="s">
        <v>179</v>
      </c>
      <c r="M6" s="5" t="s">
        <v>261</v>
      </c>
      <c r="N6" s="430"/>
      <c r="O6" s="467"/>
    </row>
    <row r="7" spans="1:15" ht="13.5" customHeight="1">
      <c r="A7" s="263"/>
      <c r="B7" s="262"/>
      <c r="C7" s="264"/>
      <c r="D7" s="265"/>
      <c r="E7" s="265" t="s">
        <v>156</v>
      </c>
      <c r="F7" s="266"/>
      <c r="G7" s="266" t="s">
        <v>338</v>
      </c>
      <c r="H7" s="266"/>
      <c r="I7" s="266"/>
      <c r="J7" s="266"/>
      <c r="K7" s="266"/>
      <c r="L7" s="266"/>
      <c r="M7" s="266"/>
      <c r="N7" s="265"/>
      <c r="O7" s="265"/>
    </row>
    <row r="8" spans="1:15" ht="21" customHeight="1">
      <c r="A8" s="522" t="s">
        <v>654</v>
      </c>
      <c r="B8" s="154" t="s">
        <v>540</v>
      </c>
      <c r="C8" s="230">
        <v>12290</v>
      </c>
      <c r="D8" s="230">
        <v>129860</v>
      </c>
      <c r="E8" s="230">
        <v>300096</v>
      </c>
      <c r="F8" s="230">
        <v>1035880</v>
      </c>
      <c r="G8" s="230">
        <v>13046507</v>
      </c>
      <c r="H8" s="230">
        <v>950149</v>
      </c>
      <c r="I8" s="230">
        <v>10177105</v>
      </c>
      <c r="J8" s="230">
        <v>43012</v>
      </c>
      <c r="K8" s="230">
        <v>2117498</v>
      </c>
      <c r="L8" s="230">
        <v>24149</v>
      </c>
      <c r="M8" s="230">
        <v>1039676</v>
      </c>
      <c r="N8" s="230">
        <v>40758820</v>
      </c>
      <c r="O8" s="230">
        <v>26418788</v>
      </c>
    </row>
    <row r="9" spans="1:15" ht="21" customHeight="1">
      <c r="A9" s="522"/>
      <c r="B9" s="154" t="s">
        <v>541</v>
      </c>
      <c r="C9" s="230">
        <v>294</v>
      </c>
      <c r="D9" s="230">
        <v>16676</v>
      </c>
      <c r="E9" s="230">
        <v>336102</v>
      </c>
      <c r="F9" s="230">
        <v>130325</v>
      </c>
      <c r="G9" s="230">
        <v>1591732</v>
      </c>
      <c r="H9" s="230">
        <v>156977</v>
      </c>
      <c r="I9" s="230">
        <v>1478421</v>
      </c>
      <c r="J9" s="230">
        <v>4924</v>
      </c>
      <c r="K9" s="230">
        <v>215423</v>
      </c>
      <c r="L9" s="230">
        <v>4272</v>
      </c>
      <c r="M9" s="230">
        <v>177868</v>
      </c>
      <c r="N9" s="230">
        <v>5679405</v>
      </c>
      <c r="O9" s="230">
        <v>3463444</v>
      </c>
    </row>
    <row r="10" spans="1:15" ht="21" customHeight="1">
      <c r="A10" s="58"/>
      <c r="B10" s="154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ht="21" customHeight="1">
      <c r="A11" s="520">
        <v>12</v>
      </c>
      <c r="B11" s="267" t="s">
        <v>540</v>
      </c>
      <c r="C11" s="268">
        <v>12177</v>
      </c>
      <c r="D11" s="268">
        <v>129087</v>
      </c>
      <c r="E11" s="268">
        <v>298625</v>
      </c>
      <c r="F11" s="268">
        <v>1066555</v>
      </c>
      <c r="G11" s="268">
        <v>13072879</v>
      </c>
      <c r="H11" s="268">
        <v>982518</v>
      </c>
      <c r="I11" s="268">
        <v>10246046</v>
      </c>
      <c r="J11" s="268">
        <v>41993</v>
      </c>
      <c r="K11" s="268">
        <v>21947952</v>
      </c>
      <c r="L11" s="268">
        <v>25119</v>
      </c>
      <c r="M11" s="268">
        <v>1012204</v>
      </c>
      <c r="N11" s="268">
        <v>42179221</v>
      </c>
      <c r="O11" s="268">
        <v>26566704</v>
      </c>
    </row>
    <row r="12" spans="1:15" ht="21" customHeight="1">
      <c r="A12" s="521"/>
      <c r="B12" s="269" t="s">
        <v>541</v>
      </c>
      <c r="C12" s="347" t="s">
        <v>593</v>
      </c>
      <c r="D12" s="347" t="s">
        <v>593</v>
      </c>
      <c r="E12" s="347" t="s">
        <v>593</v>
      </c>
      <c r="F12" s="347" t="s">
        <v>593</v>
      </c>
      <c r="G12" s="347" t="s">
        <v>593</v>
      </c>
      <c r="H12" s="347" t="s">
        <v>593</v>
      </c>
      <c r="I12" s="347" t="s">
        <v>593</v>
      </c>
      <c r="J12" s="347" t="s">
        <v>593</v>
      </c>
      <c r="K12" s="347" t="s">
        <v>593</v>
      </c>
      <c r="L12" s="347" t="s">
        <v>593</v>
      </c>
      <c r="M12" s="347" t="s">
        <v>593</v>
      </c>
      <c r="N12" s="347" t="s">
        <v>593</v>
      </c>
      <c r="O12" s="347" t="s">
        <v>593</v>
      </c>
    </row>
  </sheetData>
  <mergeCells count="14">
    <mergeCell ref="A11:A12"/>
    <mergeCell ref="A8:A9"/>
    <mergeCell ref="C4:C6"/>
    <mergeCell ref="D4:D6"/>
    <mergeCell ref="E4:E6"/>
    <mergeCell ref="A4:B6"/>
    <mergeCell ref="J4:M4"/>
    <mergeCell ref="N4:N6"/>
    <mergeCell ref="O4:O6"/>
    <mergeCell ref="F5:G5"/>
    <mergeCell ref="J5:K5"/>
    <mergeCell ref="L5:M5"/>
    <mergeCell ref="F4:I4"/>
    <mergeCell ref="H5:I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5.375" style="2" customWidth="1"/>
    <col min="3" max="3" width="12.875" style="2" customWidth="1"/>
    <col min="4" max="4" width="9.25390625" style="2" customWidth="1"/>
    <col min="5" max="5" width="11.50390625" style="2" customWidth="1"/>
    <col min="6" max="6" width="11.875" style="2" customWidth="1"/>
    <col min="7" max="7" width="13.125" style="2" customWidth="1"/>
    <col min="8" max="8" width="9.00390625" style="2" customWidth="1"/>
    <col min="9" max="9" width="11.625" style="2" customWidth="1"/>
    <col min="10" max="10" width="10.75390625" style="2" customWidth="1"/>
    <col min="11" max="11" width="16.125" style="2" customWidth="1"/>
    <col min="12" max="12" width="11.375" style="2" customWidth="1"/>
    <col min="13" max="13" width="12.50390625" style="2" customWidth="1"/>
    <col min="14" max="14" width="9.00390625" style="2" customWidth="1"/>
    <col min="15" max="15" width="13.00390625" style="2" customWidth="1"/>
    <col min="16" max="17" width="9.25390625" style="2" customWidth="1"/>
    <col min="18" max="18" width="9.00390625" style="2" customWidth="1"/>
    <col min="19" max="19" width="7.50390625" style="2" customWidth="1"/>
    <col min="20" max="21" width="10.50390625" style="2" customWidth="1"/>
    <col min="22" max="22" width="9.125" style="2" bestFit="1" customWidth="1"/>
    <col min="23" max="24" width="12.00390625" style="2" customWidth="1"/>
    <col min="25" max="25" width="9.375" style="2" customWidth="1"/>
    <col min="26" max="26" width="11.875" style="2" customWidth="1"/>
    <col min="27" max="27" width="8.625" style="2" customWidth="1"/>
    <col min="28" max="28" width="10.00390625" style="2" customWidth="1"/>
    <col min="29" max="29" width="4.25390625" style="2" customWidth="1"/>
    <col min="30" max="30" width="7.25390625" style="2" customWidth="1"/>
    <col min="31" max="31" width="6.375" style="2" customWidth="1"/>
    <col min="32" max="32" width="9.50390625" style="2" bestFit="1" customWidth="1"/>
    <col min="33" max="33" width="4.25390625" style="2" customWidth="1"/>
    <col min="34" max="34" width="6.875" style="2" customWidth="1"/>
    <col min="35" max="35" width="5.25390625" style="2" customWidth="1"/>
    <col min="36" max="36" width="9.50390625" style="2" bestFit="1" customWidth="1"/>
    <col min="37" max="37" width="5.75390625" style="2" customWidth="1"/>
    <col min="38" max="38" width="9.25390625" style="2" customWidth="1"/>
    <col min="39" max="39" width="5.25390625" style="2" customWidth="1"/>
    <col min="40" max="40" width="7.75390625" style="2" customWidth="1"/>
    <col min="41" max="41" width="9.00390625" style="2" customWidth="1"/>
    <col min="42" max="42" width="7.50390625" style="2" customWidth="1"/>
    <col min="43" max="43" width="12.25390625" style="2" customWidth="1"/>
    <col min="44" max="44" width="17.125" style="2" customWidth="1"/>
    <col min="45" max="45" width="17.25390625" style="2" customWidth="1"/>
    <col min="46" max="46" width="9.50390625" style="2" customWidth="1"/>
    <col min="47" max="47" width="17.75390625" style="2" customWidth="1"/>
    <col min="48" max="48" width="9.875" style="2" customWidth="1"/>
    <col min="49" max="49" width="11.75390625" style="2" customWidth="1"/>
    <col min="50" max="50" width="13.625" style="2" customWidth="1"/>
    <col min="51" max="51" width="8.625" style="2" customWidth="1"/>
    <col min="52" max="52" width="10.625" style="2" customWidth="1"/>
    <col min="53" max="53" width="11.00390625" style="2" customWidth="1"/>
    <col min="54" max="54" width="9.00390625" style="2" customWidth="1"/>
    <col min="55" max="55" width="13.375" style="2" customWidth="1"/>
    <col min="56" max="56" width="13.50390625" style="2" customWidth="1"/>
    <col min="57" max="16384" width="9.00390625" style="2" customWidth="1"/>
  </cols>
  <sheetData>
    <row r="1" ht="13.5">
      <c r="A1" s="398" t="s">
        <v>664</v>
      </c>
    </row>
    <row r="2" ht="13.5">
      <c r="A2" s="3" t="s">
        <v>655</v>
      </c>
    </row>
    <row r="3" ht="14.25" thickBot="1">
      <c r="P3" s="2" t="s">
        <v>216</v>
      </c>
    </row>
    <row r="4" spans="1:17" ht="14.25" thickTop="1">
      <c r="A4" s="408" t="s">
        <v>127</v>
      </c>
      <c r="B4" s="409"/>
      <c r="C4" s="426" t="s">
        <v>339</v>
      </c>
      <c r="D4" s="239" t="s">
        <v>340</v>
      </c>
      <c r="E4" s="240"/>
      <c r="F4" s="240"/>
      <c r="G4" s="240"/>
      <c r="H4" s="240"/>
      <c r="I4" s="240"/>
      <c r="J4" s="240"/>
      <c r="K4" s="241"/>
      <c r="L4" s="458" t="s">
        <v>341</v>
      </c>
      <c r="M4" s="409"/>
      <c r="N4" s="458" t="s">
        <v>342</v>
      </c>
      <c r="O4" s="409"/>
      <c r="P4" s="458" t="s">
        <v>343</v>
      </c>
      <c r="Q4" s="408"/>
    </row>
    <row r="5" spans="1:17" ht="13.5">
      <c r="A5" s="518"/>
      <c r="B5" s="519"/>
      <c r="C5" s="427"/>
      <c r="D5" s="468" t="s">
        <v>175</v>
      </c>
      <c r="E5" s="468"/>
      <c r="F5" s="468" t="s">
        <v>176</v>
      </c>
      <c r="G5" s="468"/>
      <c r="H5" s="478" t="s">
        <v>177</v>
      </c>
      <c r="I5" s="524"/>
      <c r="J5" s="477" t="s">
        <v>178</v>
      </c>
      <c r="K5" s="468"/>
      <c r="L5" s="523"/>
      <c r="M5" s="411"/>
      <c r="N5" s="523"/>
      <c r="O5" s="411"/>
      <c r="P5" s="523"/>
      <c r="Q5" s="410"/>
    </row>
    <row r="6" spans="1:17" ht="13.5">
      <c r="A6" s="410"/>
      <c r="B6" s="411"/>
      <c r="C6" s="427"/>
      <c r="D6" s="5" t="s">
        <v>179</v>
      </c>
      <c r="E6" s="5" t="s">
        <v>261</v>
      </c>
      <c r="F6" s="5" t="s">
        <v>179</v>
      </c>
      <c r="G6" s="5" t="s">
        <v>261</v>
      </c>
      <c r="H6" s="5" t="s">
        <v>179</v>
      </c>
      <c r="I6" s="6" t="s">
        <v>261</v>
      </c>
      <c r="J6" s="4" t="s">
        <v>179</v>
      </c>
      <c r="K6" s="5" t="s">
        <v>261</v>
      </c>
      <c r="L6" s="5" t="s">
        <v>179</v>
      </c>
      <c r="M6" s="5" t="s">
        <v>261</v>
      </c>
      <c r="N6" s="5" t="s">
        <v>179</v>
      </c>
      <c r="O6" s="5" t="s">
        <v>261</v>
      </c>
      <c r="P6" s="5" t="s">
        <v>179</v>
      </c>
      <c r="Q6" s="6" t="s">
        <v>261</v>
      </c>
    </row>
    <row r="7" spans="1:17" ht="31.5" customHeight="1">
      <c r="A7" s="522" t="s">
        <v>654</v>
      </c>
      <c r="B7" s="154" t="s">
        <v>540</v>
      </c>
      <c r="C7" s="18">
        <v>18308</v>
      </c>
      <c r="D7" s="18">
        <v>13923</v>
      </c>
      <c r="E7" s="18">
        <v>5200639</v>
      </c>
      <c r="F7" s="18">
        <v>254975</v>
      </c>
      <c r="G7" s="18">
        <v>4345002</v>
      </c>
      <c r="H7" s="18">
        <v>21708</v>
      </c>
      <c r="I7" s="18">
        <v>429726</v>
      </c>
      <c r="J7" s="18">
        <v>93225</v>
      </c>
      <c r="K7" s="18">
        <v>1042312</v>
      </c>
      <c r="L7" s="18">
        <v>6293</v>
      </c>
      <c r="M7" s="18">
        <v>89825</v>
      </c>
      <c r="N7" s="18" t="s">
        <v>464</v>
      </c>
      <c r="O7" s="18" t="s">
        <v>464</v>
      </c>
      <c r="P7" s="270" t="s">
        <v>464</v>
      </c>
      <c r="Q7" s="270" t="s">
        <v>464</v>
      </c>
    </row>
    <row r="8" spans="1:17" ht="31.5" customHeight="1">
      <c r="A8" s="522"/>
      <c r="B8" s="154" t="s">
        <v>541</v>
      </c>
      <c r="C8" s="18">
        <v>2024</v>
      </c>
      <c r="D8" s="18">
        <v>1490</v>
      </c>
      <c r="E8" s="18">
        <v>567008</v>
      </c>
      <c r="F8" s="18">
        <v>27707</v>
      </c>
      <c r="G8" s="18">
        <v>438268</v>
      </c>
      <c r="H8" s="18">
        <v>2140</v>
      </c>
      <c r="I8" s="18">
        <v>43077</v>
      </c>
      <c r="J8" s="18">
        <v>9292</v>
      </c>
      <c r="K8" s="18">
        <v>98327</v>
      </c>
      <c r="L8" s="18">
        <v>678</v>
      </c>
      <c r="M8" s="18">
        <v>10148</v>
      </c>
      <c r="N8" s="18" t="s">
        <v>464</v>
      </c>
      <c r="O8" s="18" t="s">
        <v>464</v>
      </c>
      <c r="P8" s="270" t="s">
        <v>464</v>
      </c>
      <c r="Q8" s="270" t="s">
        <v>464</v>
      </c>
    </row>
    <row r="9" spans="1:17" ht="31.5" customHeight="1">
      <c r="A9" s="58"/>
      <c r="B9" s="15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31.5" customHeight="1">
      <c r="A10" s="356">
        <v>12</v>
      </c>
      <c r="B10" s="157" t="s">
        <v>542</v>
      </c>
      <c r="C10" s="271">
        <v>18062</v>
      </c>
      <c r="D10" s="271">
        <v>13839</v>
      </c>
      <c r="E10" s="271">
        <v>5281650</v>
      </c>
      <c r="F10" s="271">
        <v>255784</v>
      </c>
      <c r="G10" s="271">
        <v>4163090</v>
      </c>
      <c r="H10" s="271">
        <v>21068</v>
      </c>
      <c r="I10" s="271">
        <v>407730</v>
      </c>
      <c r="J10" s="271">
        <v>108899</v>
      </c>
      <c r="K10" s="271">
        <v>1245173</v>
      </c>
      <c r="L10" s="271">
        <v>6275</v>
      </c>
      <c r="M10" s="271">
        <v>99298</v>
      </c>
      <c r="N10" s="271" t="s">
        <v>594</v>
      </c>
      <c r="O10" s="271" t="s">
        <v>594</v>
      </c>
      <c r="P10" s="271" t="s">
        <v>594</v>
      </c>
      <c r="Q10" s="271" t="s">
        <v>594</v>
      </c>
    </row>
    <row r="11" spans="1:17" ht="31.5" customHeight="1">
      <c r="A11" s="525"/>
      <c r="B11" s="272" t="s">
        <v>541</v>
      </c>
      <c r="C11" s="347" t="s">
        <v>593</v>
      </c>
      <c r="D11" s="347" t="s">
        <v>593</v>
      </c>
      <c r="E11" s="347" t="s">
        <v>593</v>
      </c>
      <c r="F11" s="347" t="s">
        <v>593</v>
      </c>
      <c r="G11" s="347" t="s">
        <v>593</v>
      </c>
      <c r="H11" s="347" t="s">
        <v>593</v>
      </c>
      <c r="I11" s="347" t="s">
        <v>593</v>
      </c>
      <c r="J11" s="347" t="s">
        <v>593</v>
      </c>
      <c r="K11" s="347" t="s">
        <v>593</v>
      </c>
      <c r="L11" s="347" t="s">
        <v>593</v>
      </c>
      <c r="M11" s="347" t="s">
        <v>593</v>
      </c>
      <c r="N11" s="347" t="s">
        <v>593</v>
      </c>
      <c r="O11" s="347" t="s">
        <v>593</v>
      </c>
      <c r="P11" s="347" t="s">
        <v>593</v>
      </c>
      <c r="Q11" s="347" t="s">
        <v>593</v>
      </c>
    </row>
  </sheetData>
  <mergeCells count="11">
    <mergeCell ref="A7:A8"/>
    <mergeCell ref="A10:A11"/>
    <mergeCell ref="C4:C6"/>
    <mergeCell ref="N4:O5"/>
    <mergeCell ref="P4:Q5"/>
    <mergeCell ref="D5:E5"/>
    <mergeCell ref="A4:B6"/>
    <mergeCell ref="F5:G5"/>
    <mergeCell ref="H5:I5"/>
    <mergeCell ref="J5:K5"/>
    <mergeCell ref="L4:M5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300" verticalDpi="300" orientation="landscape" paperSize="9" scale="72" r:id="rId2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2" customWidth="1"/>
    <col min="2" max="40" width="20.00390625" style="2" customWidth="1"/>
    <col min="41" max="16384" width="9.00390625" style="2" customWidth="1"/>
  </cols>
  <sheetData>
    <row r="1" ht="13.5">
      <c r="A1" s="398" t="s">
        <v>664</v>
      </c>
    </row>
    <row r="2" ht="13.5">
      <c r="A2" s="3" t="s">
        <v>656</v>
      </c>
    </row>
    <row r="3" spans="1:2" ht="14.25" thickBot="1">
      <c r="A3" s="170" t="s">
        <v>344</v>
      </c>
      <c r="B3" s="170"/>
    </row>
    <row r="4" spans="1:22" ht="14.25" customHeight="1" thickTop="1">
      <c r="A4" s="526" t="s">
        <v>127</v>
      </c>
      <c r="B4" s="371" t="s">
        <v>345</v>
      </c>
      <c r="C4" s="539" t="s">
        <v>346</v>
      </c>
      <c r="D4" s="515" t="s">
        <v>347</v>
      </c>
      <c r="E4" s="448" t="s">
        <v>348</v>
      </c>
      <c r="F4" s="426"/>
      <c r="G4" s="447" t="s">
        <v>349</v>
      </c>
      <c r="H4" s="447"/>
      <c r="I4" s="239" t="s">
        <v>350</v>
      </c>
      <c r="J4" s="240"/>
      <c r="K4" s="240"/>
      <c r="L4" s="241"/>
      <c r="M4" s="448" t="s">
        <v>165</v>
      </c>
      <c r="N4" s="466"/>
      <c r="O4" s="466"/>
      <c r="P4" s="426"/>
      <c r="Q4" s="458" t="s">
        <v>166</v>
      </c>
      <c r="R4" s="409"/>
      <c r="S4" s="458" t="s">
        <v>351</v>
      </c>
      <c r="T4" s="409"/>
      <c r="U4" s="458" t="s">
        <v>352</v>
      </c>
      <c r="V4" s="408"/>
    </row>
    <row r="5" spans="1:22" ht="13.5">
      <c r="A5" s="527"/>
      <c r="B5" s="538"/>
      <c r="C5" s="540"/>
      <c r="D5" s="530"/>
      <c r="E5" s="536" t="s">
        <v>353</v>
      </c>
      <c r="F5" s="537" t="s">
        <v>354</v>
      </c>
      <c r="G5" s="430" t="s">
        <v>355</v>
      </c>
      <c r="H5" s="430"/>
      <c r="I5" s="222" t="s">
        <v>356</v>
      </c>
      <c r="J5" s="132" t="s">
        <v>357</v>
      </c>
      <c r="K5" s="430" t="s">
        <v>358</v>
      </c>
      <c r="L5" s="430"/>
      <c r="M5" s="430" t="s">
        <v>359</v>
      </c>
      <c r="N5" s="430"/>
      <c r="O5" s="430" t="s">
        <v>358</v>
      </c>
      <c r="P5" s="430"/>
      <c r="Q5" s="523"/>
      <c r="R5" s="411"/>
      <c r="S5" s="523"/>
      <c r="T5" s="411"/>
      <c r="U5" s="523"/>
      <c r="V5" s="410"/>
    </row>
    <row r="6" spans="1:22" ht="13.5">
      <c r="A6" s="528"/>
      <c r="B6" s="538"/>
      <c r="C6" s="535"/>
      <c r="D6" s="530"/>
      <c r="E6" s="523"/>
      <c r="F6" s="535"/>
      <c r="G6" s="10" t="s">
        <v>179</v>
      </c>
      <c r="H6" s="10" t="s">
        <v>261</v>
      </c>
      <c r="I6" s="11" t="s">
        <v>179</v>
      </c>
      <c r="J6" s="12" t="s">
        <v>360</v>
      </c>
      <c r="K6" s="145" t="s">
        <v>179</v>
      </c>
      <c r="L6" s="10" t="s">
        <v>360</v>
      </c>
      <c r="M6" s="10" t="s">
        <v>179</v>
      </c>
      <c r="N6" s="10" t="s">
        <v>360</v>
      </c>
      <c r="O6" s="145" t="s">
        <v>179</v>
      </c>
      <c r="P6" s="10" t="s">
        <v>360</v>
      </c>
      <c r="Q6" s="10" t="s">
        <v>179</v>
      </c>
      <c r="R6" s="10" t="s">
        <v>360</v>
      </c>
      <c r="S6" s="10" t="s">
        <v>179</v>
      </c>
      <c r="T6" s="10" t="s">
        <v>360</v>
      </c>
      <c r="U6" s="10" t="s">
        <v>179</v>
      </c>
      <c r="V6" s="11" t="s">
        <v>360</v>
      </c>
    </row>
    <row r="7" spans="1:22" ht="14.25" customHeight="1">
      <c r="A7" s="67" t="s">
        <v>657</v>
      </c>
      <c r="B7" s="64">
        <v>12734</v>
      </c>
      <c r="C7" s="64">
        <v>165406</v>
      </c>
      <c r="D7" s="64">
        <v>300488</v>
      </c>
      <c r="E7" s="64">
        <v>98321033</v>
      </c>
      <c r="F7" s="64">
        <v>97912270</v>
      </c>
      <c r="G7" s="64">
        <v>34828</v>
      </c>
      <c r="H7" s="64">
        <v>34830241</v>
      </c>
      <c r="I7" s="64">
        <v>12512</v>
      </c>
      <c r="J7" s="64">
        <v>22258396</v>
      </c>
      <c r="K7" s="64">
        <v>43</v>
      </c>
      <c r="L7" s="64">
        <v>61917</v>
      </c>
      <c r="M7" s="64">
        <v>15593</v>
      </c>
      <c r="N7" s="64">
        <v>6413395</v>
      </c>
      <c r="O7" s="64">
        <v>36</v>
      </c>
      <c r="P7" s="64">
        <v>12876</v>
      </c>
      <c r="Q7" s="65">
        <v>884</v>
      </c>
      <c r="R7" s="64">
        <v>1088468</v>
      </c>
      <c r="S7" s="64">
        <v>4873</v>
      </c>
      <c r="T7" s="64">
        <v>4783046</v>
      </c>
      <c r="U7" s="64">
        <v>887</v>
      </c>
      <c r="V7" s="64">
        <v>212143</v>
      </c>
    </row>
    <row r="8" spans="1:22" ht="14.25" customHeight="1">
      <c r="A8" s="67">
        <v>11</v>
      </c>
      <c r="B8" s="64">
        <v>12728</v>
      </c>
      <c r="C8" s="64">
        <v>161141</v>
      </c>
      <c r="D8" s="64">
        <v>298404</v>
      </c>
      <c r="E8" s="64">
        <v>95971804</v>
      </c>
      <c r="F8" s="64">
        <v>95302946</v>
      </c>
      <c r="G8" s="64">
        <v>33476</v>
      </c>
      <c r="H8" s="64">
        <v>33529820</v>
      </c>
      <c r="I8" s="64">
        <v>11951</v>
      </c>
      <c r="J8" s="64">
        <v>21328200</v>
      </c>
      <c r="K8" s="64">
        <v>41</v>
      </c>
      <c r="L8" s="64">
        <v>59597</v>
      </c>
      <c r="M8" s="64">
        <v>15019</v>
      </c>
      <c r="N8" s="64">
        <v>6189050</v>
      </c>
      <c r="O8" s="64">
        <v>36</v>
      </c>
      <c r="P8" s="64">
        <v>12641</v>
      </c>
      <c r="Q8" s="64">
        <v>843</v>
      </c>
      <c r="R8" s="64">
        <v>1047152</v>
      </c>
      <c r="S8" s="64">
        <v>4740</v>
      </c>
      <c r="T8" s="64">
        <v>4689550</v>
      </c>
      <c r="U8" s="64">
        <v>846</v>
      </c>
      <c r="V8" s="64">
        <v>203630</v>
      </c>
    </row>
    <row r="9" spans="1:22" s="109" customFormat="1" ht="14.25" customHeight="1">
      <c r="A9" s="273">
        <v>12</v>
      </c>
      <c r="B9" s="274">
        <v>12619</v>
      </c>
      <c r="C9" s="111">
        <v>159981</v>
      </c>
      <c r="D9" s="111">
        <v>301799</v>
      </c>
      <c r="E9" s="111">
        <v>94465883</v>
      </c>
      <c r="F9" s="111">
        <v>93649156</v>
      </c>
      <c r="G9" s="111">
        <v>33127</v>
      </c>
      <c r="H9" s="111">
        <v>31714826</v>
      </c>
      <c r="I9" s="111">
        <v>11417</v>
      </c>
      <c r="J9" s="111">
        <v>20053993</v>
      </c>
      <c r="K9" s="111">
        <v>40</v>
      </c>
      <c r="L9" s="111">
        <v>58167</v>
      </c>
      <c r="M9" s="111">
        <v>14426</v>
      </c>
      <c r="N9" s="111">
        <v>5841950</v>
      </c>
      <c r="O9" s="111">
        <v>33</v>
      </c>
      <c r="P9" s="111">
        <v>10902</v>
      </c>
      <c r="Q9" s="111">
        <v>816</v>
      </c>
      <c r="R9" s="111">
        <v>1011579</v>
      </c>
      <c r="S9" s="111">
        <v>4577</v>
      </c>
      <c r="T9" s="111">
        <v>4540705</v>
      </c>
      <c r="U9" s="111">
        <v>818</v>
      </c>
      <c r="V9" s="111">
        <v>197530</v>
      </c>
    </row>
    <row r="12" spans="1:14" ht="14.25" thickBot="1">
      <c r="A12" s="170" t="s">
        <v>361</v>
      </c>
      <c r="N12" s="2" t="s">
        <v>216</v>
      </c>
    </row>
    <row r="13" spans="1:15" ht="14.25" thickTop="1">
      <c r="A13" s="526" t="s">
        <v>127</v>
      </c>
      <c r="B13" s="358" t="s">
        <v>349</v>
      </c>
      <c r="C13" s="358"/>
      <c r="D13" s="529"/>
      <c r="E13" s="275" t="s">
        <v>362</v>
      </c>
      <c r="F13" s="276"/>
      <c r="G13" s="276"/>
      <c r="H13" s="276"/>
      <c r="I13" s="141"/>
      <c r="J13" s="447" t="s">
        <v>363</v>
      </c>
      <c r="K13" s="447"/>
      <c r="L13" s="515"/>
      <c r="M13" s="447" t="s">
        <v>364</v>
      </c>
      <c r="N13" s="447"/>
      <c r="O13" s="531"/>
    </row>
    <row r="14" spans="1:15" ht="13.5">
      <c r="A14" s="527"/>
      <c r="B14" s="468" t="s">
        <v>129</v>
      </c>
      <c r="C14" s="468"/>
      <c r="D14" s="533"/>
      <c r="E14" s="468" t="s">
        <v>359</v>
      </c>
      <c r="F14" s="468"/>
      <c r="G14" s="277" t="s">
        <v>365</v>
      </c>
      <c r="H14" s="278" t="s">
        <v>357</v>
      </c>
      <c r="I14" s="534" t="s">
        <v>366</v>
      </c>
      <c r="J14" s="430"/>
      <c r="K14" s="430"/>
      <c r="L14" s="530"/>
      <c r="M14" s="430"/>
      <c r="N14" s="430"/>
      <c r="O14" s="532"/>
    </row>
    <row r="15" spans="1:15" ht="19.5" customHeight="1">
      <c r="A15" s="528"/>
      <c r="B15" s="5" t="s">
        <v>179</v>
      </c>
      <c r="C15" s="5" t="s">
        <v>360</v>
      </c>
      <c r="D15" s="5" t="s">
        <v>367</v>
      </c>
      <c r="E15" s="5" t="s">
        <v>179</v>
      </c>
      <c r="F15" s="5" t="s">
        <v>360</v>
      </c>
      <c r="G15" s="6" t="s">
        <v>179</v>
      </c>
      <c r="H15" s="4" t="s">
        <v>360</v>
      </c>
      <c r="I15" s="535"/>
      <c r="J15" s="5" t="s">
        <v>179</v>
      </c>
      <c r="K15" s="5" t="s">
        <v>360</v>
      </c>
      <c r="L15" s="5" t="s">
        <v>367</v>
      </c>
      <c r="M15" s="5" t="s">
        <v>179</v>
      </c>
      <c r="N15" s="5" t="s">
        <v>360</v>
      </c>
      <c r="O15" s="6" t="s">
        <v>367</v>
      </c>
    </row>
    <row r="16" spans="1:15" ht="13.5">
      <c r="A16" s="67" t="s">
        <v>657</v>
      </c>
      <c r="B16" s="64">
        <v>69486</v>
      </c>
      <c r="C16" s="64">
        <v>60328446</v>
      </c>
      <c r="D16" s="64">
        <v>25926668</v>
      </c>
      <c r="E16" s="64">
        <v>50402</v>
      </c>
      <c r="F16" s="64">
        <v>42402938</v>
      </c>
      <c r="G16" s="64">
        <v>5412</v>
      </c>
      <c r="H16" s="64">
        <v>7406012</v>
      </c>
      <c r="I16" s="64">
        <v>24312018</v>
      </c>
      <c r="J16" s="64">
        <v>1245</v>
      </c>
      <c r="K16" s="64">
        <v>889726</v>
      </c>
      <c r="L16" s="64">
        <v>617965</v>
      </c>
      <c r="M16" s="64">
        <v>12427</v>
      </c>
      <c r="N16" s="64">
        <v>9629770</v>
      </c>
      <c r="O16" s="64">
        <v>996685</v>
      </c>
    </row>
    <row r="17" spans="1:15" ht="13.5">
      <c r="A17" s="67">
        <v>11</v>
      </c>
      <c r="B17" s="64">
        <v>77203</v>
      </c>
      <c r="C17" s="64">
        <v>66634544</v>
      </c>
      <c r="D17" s="64">
        <v>30119164</v>
      </c>
      <c r="E17" s="64">
        <v>56566</v>
      </c>
      <c r="F17" s="64">
        <v>47308435</v>
      </c>
      <c r="G17" s="64">
        <v>5562</v>
      </c>
      <c r="H17" s="64">
        <v>7692643</v>
      </c>
      <c r="I17" s="64">
        <v>28215978</v>
      </c>
      <c r="J17" s="64">
        <v>1395</v>
      </c>
      <c r="K17" s="64">
        <v>999498</v>
      </c>
      <c r="L17" s="64">
        <v>718813</v>
      </c>
      <c r="M17" s="64">
        <v>13680</v>
      </c>
      <c r="N17" s="64">
        <v>10633967</v>
      </c>
      <c r="O17" s="64">
        <v>1184373</v>
      </c>
    </row>
    <row r="18" spans="1:16" ht="13.5">
      <c r="A18" s="273">
        <v>12</v>
      </c>
      <c r="B18" s="274">
        <v>85552</v>
      </c>
      <c r="C18" s="111">
        <v>68564471</v>
      </c>
      <c r="D18" s="111">
        <v>34032083</v>
      </c>
      <c r="E18" s="111">
        <v>63236</v>
      </c>
      <c r="F18" s="111">
        <v>48148794</v>
      </c>
      <c r="G18" s="111">
        <v>5934</v>
      </c>
      <c r="H18" s="111">
        <v>7724838</v>
      </c>
      <c r="I18" s="111">
        <v>32038830</v>
      </c>
      <c r="J18" s="111">
        <v>1484</v>
      </c>
      <c r="K18" s="111">
        <v>1063122</v>
      </c>
      <c r="L18" s="111">
        <v>798345</v>
      </c>
      <c r="M18" s="111">
        <v>14898</v>
      </c>
      <c r="N18" s="111">
        <v>11627717</v>
      </c>
      <c r="O18" s="111">
        <v>1194908</v>
      </c>
      <c r="P18" s="109"/>
    </row>
    <row r="19" ht="13.5">
      <c r="N19" s="103" t="s">
        <v>368</v>
      </c>
    </row>
  </sheetData>
  <mergeCells count="23">
    <mergeCell ref="A4:A6"/>
    <mergeCell ref="B4:B6"/>
    <mergeCell ref="C4:C6"/>
    <mergeCell ref="D4:D6"/>
    <mergeCell ref="E4:F4"/>
    <mergeCell ref="E5:E6"/>
    <mergeCell ref="F5:F6"/>
    <mergeCell ref="G5:H5"/>
    <mergeCell ref="G4:H4"/>
    <mergeCell ref="K5:L5"/>
    <mergeCell ref="M5:N5"/>
    <mergeCell ref="Q4:R5"/>
    <mergeCell ref="S4:T5"/>
    <mergeCell ref="U4:V5"/>
    <mergeCell ref="M4:P4"/>
    <mergeCell ref="O5:P5"/>
    <mergeCell ref="A13:A15"/>
    <mergeCell ref="B13:D13"/>
    <mergeCell ref="J13:L14"/>
    <mergeCell ref="M13:O14"/>
    <mergeCell ref="B14:D14"/>
    <mergeCell ref="E14:F14"/>
    <mergeCell ref="I14:I15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landscape" paperSize="9" scale="85" r:id="rId2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2" width="10.625" style="2" customWidth="1"/>
    <col min="3" max="3" width="10.75390625" style="2" customWidth="1"/>
    <col min="4" max="4" width="10.125" style="2" customWidth="1"/>
    <col min="5" max="5" width="9.125" style="2" customWidth="1"/>
    <col min="6" max="6" width="10.00390625" style="2" customWidth="1"/>
    <col min="7" max="7" width="10.75390625" style="2" customWidth="1"/>
    <col min="8" max="8" width="13.00390625" style="2" customWidth="1"/>
    <col min="9" max="9" width="10.375" style="2" customWidth="1"/>
    <col min="10" max="10" width="7.75390625" style="2" customWidth="1"/>
    <col min="11" max="11" width="9.00390625" style="2" customWidth="1"/>
    <col min="12" max="12" width="6.125" style="2" customWidth="1"/>
    <col min="13" max="13" width="10.50390625" style="2" bestFit="1" customWidth="1"/>
    <col min="14" max="14" width="7.50390625" style="2" customWidth="1"/>
    <col min="15" max="15" width="8.50390625" style="2" customWidth="1"/>
    <col min="16" max="16" width="6.25390625" style="2" customWidth="1"/>
    <col min="17" max="17" width="9.00390625" style="2" customWidth="1"/>
    <col min="18" max="18" width="6.625" style="2" customWidth="1"/>
    <col min="19" max="19" width="9.875" style="2" bestFit="1" customWidth="1"/>
    <col min="20" max="16384" width="9.00390625" style="2" customWidth="1"/>
  </cols>
  <sheetData>
    <row r="1" ht="13.5">
      <c r="A1" s="398" t="s">
        <v>664</v>
      </c>
    </row>
    <row r="2" ht="13.5">
      <c r="A2" s="3" t="s">
        <v>658</v>
      </c>
    </row>
    <row r="3" ht="14.25" thickBot="1">
      <c r="Q3" s="2" t="s">
        <v>216</v>
      </c>
    </row>
    <row r="4" spans="1:19" ht="13.5" customHeight="1" thickTop="1">
      <c r="A4" s="554" t="s">
        <v>369</v>
      </c>
      <c r="B4" s="552" t="s">
        <v>370</v>
      </c>
      <c r="C4" s="548" t="s">
        <v>330</v>
      </c>
      <c r="D4" s="549" t="s">
        <v>371</v>
      </c>
      <c r="E4" s="548" t="s">
        <v>372</v>
      </c>
      <c r="F4" s="548" t="s">
        <v>373</v>
      </c>
      <c r="G4" s="548" t="s">
        <v>374</v>
      </c>
      <c r="H4" s="491" t="s">
        <v>375</v>
      </c>
      <c r="I4" s="545" t="s">
        <v>376</v>
      </c>
      <c r="J4" s="546"/>
      <c r="K4" s="546"/>
      <c r="L4" s="546"/>
      <c r="M4" s="546"/>
      <c r="N4" s="546"/>
      <c r="O4" s="546"/>
      <c r="P4" s="546"/>
      <c r="Q4" s="546"/>
      <c r="R4" s="546"/>
      <c r="S4" s="546"/>
    </row>
    <row r="5" spans="1:19" ht="13.5" customHeight="1">
      <c r="A5" s="555"/>
      <c r="B5" s="553"/>
      <c r="C5" s="495"/>
      <c r="D5" s="550"/>
      <c r="E5" s="495"/>
      <c r="F5" s="495"/>
      <c r="G5" s="495"/>
      <c r="H5" s="547"/>
      <c r="I5" s="543" t="s">
        <v>377</v>
      </c>
      <c r="J5" s="430" t="s">
        <v>378</v>
      </c>
      <c r="K5" s="430"/>
      <c r="L5" s="430" t="s">
        <v>379</v>
      </c>
      <c r="M5" s="430"/>
      <c r="N5" s="430" t="s">
        <v>380</v>
      </c>
      <c r="O5" s="430"/>
      <c r="P5" s="541" t="s">
        <v>381</v>
      </c>
      <c r="Q5" s="542"/>
      <c r="R5" s="430" t="s">
        <v>382</v>
      </c>
      <c r="S5" s="467"/>
    </row>
    <row r="6" spans="1:19" ht="17.25" customHeight="1">
      <c r="A6" s="556"/>
      <c r="B6" s="496"/>
      <c r="C6" s="495"/>
      <c r="D6" s="551"/>
      <c r="E6" s="495"/>
      <c r="F6" s="495"/>
      <c r="G6" s="495"/>
      <c r="H6" s="493"/>
      <c r="I6" s="544"/>
      <c r="J6" s="10" t="s">
        <v>383</v>
      </c>
      <c r="K6" s="10" t="s">
        <v>384</v>
      </c>
      <c r="L6" s="173" t="s">
        <v>383</v>
      </c>
      <c r="M6" s="10" t="s">
        <v>384</v>
      </c>
      <c r="N6" s="10" t="s">
        <v>383</v>
      </c>
      <c r="O6" s="10" t="s">
        <v>384</v>
      </c>
      <c r="P6" s="279" t="s">
        <v>137</v>
      </c>
      <c r="Q6" s="10" t="s">
        <v>384</v>
      </c>
      <c r="R6" s="145" t="s">
        <v>385</v>
      </c>
      <c r="S6" s="11" t="s">
        <v>384</v>
      </c>
    </row>
    <row r="7" spans="1:19" ht="13.5" customHeight="1">
      <c r="A7" s="67" t="s">
        <v>610</v>
      </c>
      <c r="B7" s="64">
        <v>12827</v>
      </c>
      <c r="C7" s="64">
        <v>176940</v>
      </c>
      <c r="D7" s="64">
        <v>30791</v>
      </c>
      <c r="E7" s="64">
        <v>29997</v>
      </c>
      <c r="F7" s="64">
        <v>11052</v>
      </c>
      <c r="G7" s="64">
        <v>49003</v>
      </c>
      <c r="H7" s="64">
        <v>9516791</v>
      </c>
      <c r="I7" s="64">
        <v>6853505</v>
      </c>
      <c r="J7" s="64">
        <v>1459</v>
      </c>
      <c r="K7" s="64">
        <v>211454</v>
      </c>
      <c r="L7" s="64">
        <v>272</v>
      </c>
      <c r="M7" s="64">
        <v>50832</v>
      </c>
      <c r="N7" s="64">
        <v>4703</v>
      </c>
      <c r="O7" s="64">
        <v>37777</v>
      </c>
      <c r="P7" s="64">
        <v>736</v>
      </c>
      <c r="Q7" s="64">
        <v>176681</v>
      </c>
      <c r="R7" s="64">
        <v>2825</v>
      </c>
      <c r="S7" s="64">
        <v>1255293</v>
      </c>
    </row>
    <row r="8" spans="1:19" ht="13.5" customHeight="1">
      <c r="A8" s="67">
        <v>9</v>
      </c>
      <c r="B8" s="64">
        <v>13060</v>
      </c>
      <c r="C8" s="64">
        <v>176800</v>
      </c>
      <c r="D8" s="64">
        <v>30202</v>
      </c>
      <c r="E8" s="64">
        <v>30351</v>
      </c>
      <c r="F8" s="64">
        <v>11613</v>
      </c>
      <c r="G8" s="64">
        <v>50185</v>
      </c>
      <c r="H8" s="64">
        <v>10091086</v>
      </c>
      <c r="I8" s="64">
        <v>7154410</v>
      </c>
      <c r="J8" s="64">
        <v>2191</v>
      </c>
      <c r="K8" s="64">
        <v>318803</v>
      </c>
      <c r="L8" s="64">
        <v>221</v>
      </c>
      <c r="M8" s="64">
        <v>44606</v>
      </c>
      <c r="N8" s="64">
        <v>5098</v>
      </c>
      <c r="O8" s="64">
        <v>38609</v>
      </c>
      <c r="P8" s="64">
        <v>669</v>
      </c>
      <c r="Q8" s="64">
        <v>165480</v>
      </c>
      <c r="R8" s="64">
        <v>2905</v>
      </c>
      <c r="S8" s="64">
        <v>1265608</v>
      </c>
    </row>
    <row r="9" spans="1:19" ht="13.5" customHeight="1">
      <c r="A9" s="67">
        <v>10</v>
      </c>
      <c r="B9" s="64">
        <v>13202</v>
      </c>
      <c r="C9" s="64">
        <v>175403</v>
      </c>
      <c r="D9" s="64">
        <v>28736</v>
      </c>
      <c r="E9" s="64">
        <v>29996</v>
      </c>
      <c r="F9" s="64">
        <v>13132</v>
      </c>
      <c r="G9" s="64">
        <v>60659</v>
      </c>
      <c r="H9" s="64">
        <v>12367049</v>
      </c>
      <c r="I9" s="64">
        <v>8927024</v>
      </c>
      <c r="J9" s="64">
        <v>2786</v>
      </c>
      <c r="K9" s="64">
        <v>415359</v>
      </c>
      <c r="L9" s="64">
        <v>305</v>
      </c>
      <c r="M9" s="64">
        <v>58014</v>
      </c>
      <c r="N9" s="64">
        <v>5831</v>
      </c>
      <c r="O9" s="64">
        <v>46691</v>
      </c>
      <c r="P9" s="64">
        <v>638</v>
      </c>
      <c r="Q9" s="64">
        <v>155696</v>
      </c>
      <c r="R9" s="64">
        <v>3218</v>
      </c>
      <c r="S9" s="64">
        <v>1465956</v>
      </c>
    </row>
    <row r="10" spans="1:19" ht="13.5" customHeight="1">
      <c r="A10" s="348">
        <v>11</v>
      </c>
      <c r="B10" s="282">
        <v>13196</v>
      </c>
      <c r="C10" s="64">
        <v>174749</v>
      </c>
      <c r="D10" s="64">
        <v>29552</v>
      </c>
      <c r="E10" s="64">
        <v>29787</v>
      </c>
      <c r="F10" s="64">
        <v>13255</v>
      </c>
      <c r="G10" s="64">
        <v>67019</v>
      </c>
      <c r="H10" s="64">
        <v>13177719</v>
      </c>
      <c r="I10" s="64">
        <v>9950713</v>
      </c>
      <c r="J10" s="64">
        <v>2799</v>
      </c>
      <c r="K10" s="64">
        <v>426533</v>
      </c>
      <c r="L10" s="64">
        <v>330</v>
      </c>
      <c r="M10" s="64">
        <v>65100</v>
      </c>
      <c r="N10" s="64">
        <v>7576</v>
      </c>
      <c r="O10" s="64">
        <v>61187</v>
      </c>
      <c r="P10" s="64">
        <v>599</v>
      </c>
      <c r="Q10" s="64">
        <v>146144</v>
      </c>
      <c r="R10" s="64">
        <v>3023</v>
      </c>
      <c r="S10" s="64">
        <v>1364244</v>
      </c>
    </row>
    <row r="11" spans="1:19" s="106" customFormat="1" ht="13.5" customHeight="1">
      <c r="A11" s="126">
        <v>12</v>
      </c>
      <c r="B11" s="280">
        <v>13347</v>
      </c>
      <c r="C11" s="281">
        <v>175749</v>
      </c>
      <c r="D11" s="281">
        <v>32224</v>
      </c>
      <c r="E11" s="281">
        <v>31061</v>
      </c>
      <c r="F11" s="281">
        <v>12660</v>
      </c>
      <c r="G11" s="281">
        <v>60043</v>
      </c>
      <c r="H11" s="281">
        <v>11787076</v>
      </c>
      <c r="I11" s="281">
        <v>8767986</v>
      </c>
      <c r="J11" s="281">
        <v>2838</v>
      </c>
      <c r="K11" s="281">
        <v>431761</v>
      </c>
      <c r="L11" s="281">
        <v>246</v>
      </c>
      <c r="M11" s="281">
        <v>46003</v>
      </c>
      <c r="N11" s="281">
        <v>8582</v>
      </c>
      <c r="O11" s="281">
        <v>70484</v>
      </c>
      <c r="P11" s="281">
        <v>618</v>
      </c>
      <c r="Q11" s="281">
        <v>152697</v>
      </c>
      <c r="R11" s="281">
        <v>2981</v>
      </c>
      <c r="S11" s="281">
        <v>1161098</v>
      </c>
    </row>
    <row r="12" spans="1:2" ht="13.5" customHeight="1">
      <c r="A12" s="75"/>
      <c r="B12" s="349"/>
    </row>
    <row r="13" spans="1:19" ht="13.5" customHeight="1">
      <c r="A13" s="75" t="s">
        <v>659</v>
      </c>
      <c r="B13" s="282">
        <v>13214</v>
      </c>
      <c r="C13" s="64">
        <v>177080</v>
      </c>
      <c r="D13" s="64">
        <v>7025</v>
      </c>
      <c r="E13" s="64">
        <v>4775</v>
      </c>
      <c r="F13" s="64">
        <v>1714</v>
      </c>
      <c r="G13" s="64">
        <v>4945</v>
      </c>
      <c r="H13" s="64">
        <v>923453</v>
      </c>
      <c r="I13" s="64">
        <v>684090</v>
      </c>
      <c r="J13" s="64">
        <v>258</v>
      </c>
      <c r="K13" s="64">
        <v>39903</v>
      </c>
      <c r="L13" s="64">
        <v>25</v>
      </c>
      <c r="M13" s="64">
        <v>5227</v>
      </c>
      <c r="N13" s="64">
        <v>551</v>
      </c>
      <c r="O13" s="64">
        <v>4268</v>
      </c>
      <c r="P13" s="64">
        <v>0</v>
      </c>
      <c r="Q13" s="64">
        <v>0</v>
      </c>
      <c r="R13" s="72">
        <v>205</v>
      </c>
      <c r="S13" s="64">
        <v>98620</v>
      </c>
    </row>
    <row r="14" spans="1:19" ht="13.5" customHeight="1">
      <c r="A14" s="75">
        <v>5</v>
      </c>
      <c r="B14" s="282">
        <v>13244</v>
      </c>
      <c r="C14" s="64">
        <v>178508</v>
      </c>
      <c r="D14" s="64">
        <v>3717</v>
      </c>
      <c r="E14" s="64">
        <v>2314</v>
      </c>
      <c r="F14" s="64">
        <v>1110</v>
      </c>
      <c r="G14" s="64">
        <v>4849</v>
      </c>
      <c r="H14" s="64">
        <v>1002014</v>
      </c>
      <c r="I14" s="64">
        <v>712325</v>
      </c>
      <c r="J14" s="64">
        <v>171</v>
      </c>
      <c r="K14" s="64">
        <v>24204</v>
      </c>
      <c r="L14" s="64">
        <v>27</v>
      </c>
      <c r="M14" s="64">
        <v>5086</v>
      </c>
      <c r="N14" s="64">
        <v>544</v>
      </c>
      <c r="O14" s="64">
        <v>3800</v>
      </c>
      <c r="P14" s="64">
        <v>4</v>
      </c>
      <c r="Q14" s="64">
        <v>845</v>
      </c>
      <c r="R14" s="64">
        <v>276</v>
      </c>
      <c r="S14" s="64">
        <v>106474</v>
      </c>
    </row>
    <row r="15" spans="1:19" ht="13.5" customHeight="1">
      <c r="A15" s="75">
        <v>6</v>
      </c>
      <c r="B15" s="282">
        <v>13277</v>
      </c>
      <c r="C15" s="64">
        <v>178839</v>
      </c>
      <c r="D15" s="64">
        <v>2491</v>
      </c>
      <c r="E15" s="64">
        <v>2101</v>
      </c>
      <c r="F15" s="64">
        <v>979</v>
      </c>
      <c r="G15" s="64">
        <v>5054</v>
      </c>
      <c r="H15" s="64">
        <v>1015670</v>
      </c>
      <c r="I15" s="64">
        <v>782655</v>
      </c>
      <c r="J15" s="64">
        <v>165</v>
      </c>
      <c r="K15" s="64">
        <v>26857</v>
      </c>
      <c r="L15" s="64">
        <v>24</v>
      </c>
      <c r="M15" s="64">
        <v>3895</v>
      </c>
      <c r="N15" s="64">
        <v>607</v>
      </c>
      <c r="O15" s="64">
        <v>4998</v>
      </c>
      <c r="P15" s="64">
        <v>6</v>
      </c>
      <c r="Q15" s="64">
        <v>1575</v>
      </c>
      <c r="R15" s="64">
        <v>350</v>
      </c>
      <c r="S15" s="64">
        <v>131351</v>
      </c>
    </row>
    <row r="16" spans="1:19" ht="13.5" customHeight="1">
      <c r="A16" s="75">
        <v>7</v>
      </c>
      <c r="B16" s="282">
        <v>13310</v>
      </c>
      <c r="C16" s="64">
        <v>178553</v>
      </c>
      <c r="D16" s="64">
        <v>1991</v>
      </c>
      <c r="E16" s="64">
        <v>2290</v>
      </c>
      <c r="F16" s="64">
        <v>933</v>
      </c>
      <c r="G16" s="64">
        <v>5127</v>
      </c>
      <c r="H16" s="64">
        <v>955339</v>
      </c>
      <c r="I16" s="64">
        <v>700891</v>
      </c>
      <c r="J16" s="64">
        <v>177</v>
      </c>
      <c r="K16" s="64">
        <v>26200</v>
      </c>
      <c r="L16" s="64">
        <v>15</v>
      </c>
      <c r="M16" s="64">
        <v>2674</v>
      </c>
      <c r="N16" s="64">
        <v>654</v>
      </c>
      <c r="O16" s="64">
        <v>5827</v>
      </c>
      <c r="P16" s="64">
        <v>0</v>
      </c>
      <c r="Q16" s="64">
        <v>0</v>
      </c>
      <c r="R16" s="64">
        <v>266</v>
      </c>
      <c r="S16" s="64">
        <v>105704</v>
      </c>
    </row>
    <row r="17" spans="1:19" ht="13.5" customHeight="1">
      <c r="A17" s="75">
        <v>8</v>
      </c>
      <c r="B17" s="282">
        <v>13339</v>
      </c>
      <c r="C17" s="64">
        <v>178140</v>
      </c>
      <c r="D17" s="64">
        <v>2004</v>
      </c>
      <c r="E17" s="64">
        <v>2444</v>
      </c>
      <c r="F17" s="64">
        <v>918</v>
      </c>
      <c r="G17" s="64">
        <v>5421</v>
      </c>
      <c r="H17" s="64">
        <v>1055101</v>
      </c>
      <c r="I17" s="64">
        <v>843452</v>
      </c>
      <c r="J17" s="64">
        <v>198</v>
      </c>
      <c r="K17" s="64">
        <v>27713</v>
      </c>
      <c r="L17" s="64">
        <v>14</v>
      </c>
      <c r="M17" s="64">
        <v>2361</v>
      </c>
      <c r="N17" s="64">
        <v>719</v>
      </c>
      <c r="O17" s="64">
        <v>5805</v>
      </c>
      <c r="P17" s="64">
        <v>0</v>
      </c>
      <c r="Q17" s="64">
        <v>0</v>
      </c>
      <c r="R17" s="64">
        <v>315</v>
      </c>
      <c r="S17" s="64">
        <v>114673</v>
      </c>
    </row>
    <row r="18" spans="1:19" ht="13.5" customHeight="1">
      <c r="A18" s="75">
        <v>9</v>
      </c>
      <c r="B18" s="282">
        <v>13239</v>
      </c>
      <c r="C18" s="64">
        <v>178097</v>
      </c>
      <c r="D18" s="64">
        <v>2243</v>
      </c>
      <c r="E18" s="64">
        <v>2303</v>
      </c>
      <c r="F18" s="64">
        <v>974</v>
      </c>
      <c r="G18" s="64">
        <v>5072</v>
      </c>
      <c r="H18" s="64">
        <v>977966</v>
      </c>
      <c r="I18" s="64">
        <v>733530</v>
      </c>
      <c r="J18" s="64">
        <v>230</v>
      </c>
      <c r="K18" s="64">
        <v>36822</v>
      </c>
      <c r="L18" s="64">
        <v>17</v>
      </c>
      <c r="M18" s="64">
        <v>3214</v>
      </c>
      <c r="N18" s="64">
        <v>705</v>
      </c>
      <c r="O18" s="64">
        <v>5736</v>
      </c>
      <c r="P18" s="64">
        <v>1</v>
      </c>
      <c r="Q18" s="64">
        <v>540</v>
      </c>
      <c r="R18" s="64">
        <v>192</v>
      </c>
      <c r="S18" s="64">
        <v>75575</v>
      </c>
    </row>
    <row r="19" spans="1:19" ht="13.5" customHeight="1">
      <c r="A19" s="75">
        <v>10</v>
      </c>
      <c r="B19" s="282">
        <v>13280</v>
      </c>
      <c r="C19" s="64">
        <v>178117</v>
      </c>
      <c r="D19" s="64">
        <v>2566</v>
      </c>
      <c r="E19" s="64">
        <v>2511</v>
      </c>
      <c r="F19" s="64">
        <v>1050</v>
      </c>
      <c r="G19" s="64">
        <v>5071</v>
      </c>
      <c r="H19" s="64">
        <v>930119</v>
      </c>
      <c r="I19" s="64">
        <v>711912</v>
      </c>
      <c r="J19" s="64">
        <v>247</v>
      </c>
      <c r="K19" s="64">
        <v>36552</v>
      </c>
      <c r="L19" s="64">
        <v>20</v>
      </c>
      <c r="M19" s="64">
        <v>3972</v>
      </c>
      <c r="N19" s="64">
        <v>744</v>
      </c>
      <c r="O19" s="64">
        <v>6223</v>
      </c>
      <c r="P19" s="64">
        <v>0</v>
      </c>
      <c r="Q19" s="64">
        <v>0</v>
      </c>
      <c r="R19" s="64">
        <v>249</v>
      </c>
      <c r="S19" s="64">
        <v>98333</v>
      </c>
    </row>
    <row r="20" spans="1:19" ht="13.5" customHeight="1">
      <c r="A20" s="75">
        <v>11</v>
      </c>
      <c r="B20" s="282">
        <v>13304</v>
      </c>
      <c r="C20" s="64">
        <v>178143</v>
      </c>
      <c r="D20" s="64">
        <v>1994</v>
      </c>
      <c r="E20" s="64">
        <v>1945</v>
      </c>
      <c r="F20" s="64">
        <v>845</v>
      </c>
      <c r="G20" s="64">
        <v>5001</v>
      </c>
      <c r="H20" s="64">
        <v>1039225</v>
      </c>
      <c r="I20" s="64">
        <v>774070</v>
      </c>
      <c r="J20" s="64">
        <v>224</v>
      </c>
      <c r="K20" s="64">
        <v>35494</v>
      </c>
      <c r="L20" s="64">
        <v>19</v>
      </c>
      <c r="M20" s="64">
        <v>3677</v>
      </c>
      <c r="N20" s="64">
        <v>878</v>
      </c>
      <c r="O20" s="64">
        <v>7589</v>
      </c>
      <c r="P20" s="64">
        <v>0</v>
      </c>
      <c r="Q20" s="64">
        <v>0</v>
      </c>
      <c r="R20" s="64">
        <v>249</v>
      </c>
      <c r="S20" s="64">
        <v>98612</v>
      </c>
    </row>
    <row r="21" spans="1:19" ht="13.5" customHeight="1">
      <c r="A21" s="75">
        <v>12</v>
      </c>
      <c r="B21" s="282">
        <v>13332</v>
      </c>
      <c r="C21" s="64">
        <v>177504</v>
      </c>
      <c r="D21" s="64">
        <v>1821</v>
      </c>
      <c r="E21" s="64">
        <v>2475</v>
      </c>
      <c r="F21" s="64">
        <v>768</v>
      </c>
      <c r="G21" s="64">
        <v>4888</v>
      </c>
      <c r="H21" s="64">
        <v>945311</v>
      </c>
      <c r="I21" s="64">
        <v>678426</v>
      </c>
      <c r="J21" s="64">
        <v>264</v>
      </c>
      <c r="K21" s="64">
        <v>39272</v>
      </c>
      <c r="L21" s="64">
        <v>23</v>
      </c>
      <c r="M21" s="64">
        <v>4034</v>
      </c>
      <c r="N21" s="64">
        <v>793</v>
      </c>
      <c r="O21" s="64">
        <v>7010</v>
      </c>
      <c r="P21" s="64">
        <v>214</v>
      </c>
      <c r="Q21" s="64">
        <v>47895</v>
      </c>
      <c r="R21" s="64">
        <v>281</v>
      </c>
      <c r="S21" s="64">
        <v>115449</v>
      </c>
    </row>
    <row r="22" spans="1:19" ht="13.5" customHeight="1">
      <c r="A22" s="75" t="s">
        <v>660</v>
      </c>
      <c r="B22" s="282">
        <v>13339</v>
      </c>
      <c r="C22" s="64">
        <v>176743</v>
      </c>
      <c r="D22" s="64">
        <v>1770</v>
      </c>
      <c r="E22" s="64">
        <v>2499</v>
      </c>
      <c r="F22" s="64">
        <v>1080</v>
      </c>
      <c r="G22" s="64">
        <v>4974</v>
      </c>
      <c r="H22" s="64">
        <v>1103800</v>
      </c>
      <c r="I22" s="64">
        <v>766189</v>
      </c>
      <c r="J22" s="64">
        <v>272</v>
      </c>
      <c r="K22" s="64">
        <v>45600</v>
      </c>
      <c r="L22" s="64">
        <v>21</v>
      </c>
      <c r="M22" s="64">
        <v>4062</v>
      </c>
      <c r="N22" s="64">
        <v>727</v>
      </c>
      <c r="O22" s="64">
        <v>5488</v>
      </c>
      <c r="P22" s="64">
        <v>358</v>
      </c>
      <c r="Q22" s="64">
        <v>92365</v>
      </c>
      <c r="R22" s="64">
        <v>212</v>
      </c>
      <c r="S22" s="64">
        <v>74296</v>
      </c>
    </row>
    <row r="23" spans="1:19" ht="13.5" customHeight="1">
      <c r="A23" s="75">
        <v>2</v>
      </c>
      <c r="B23" s="282">
        <v>13341</v>
      </c>
      <c r="C23" s="64">
        <v>176269</v>
      </c>
      <c r="D23" s="64">
        <v>1917</v>
      </c>
      <c r="E23" s="64">
        <v>2256</v>
      </c>
      <c r="F23" s="64">
        <v>955</v>
      </c>
      <c r="G23" s="64">
        <v>4840</v>
      </c>
      <c r="H23" s="64">
        <v>846268</v>
      </c>
      <c r="I23" s="64">
        <v>659585</v>
      </c>
      <c r="J23" s="64">
        <v>286</v>
      </c>
      <c r="K23" s="64">
        <v>39176</v>
      </c>
      <c r="L23" s="64">
        <v>18</v>
      </c>
      <c r="M23" s="64">
        <v>3525</v>
      </c>
      <c r="N23" s="64">
        <v>836</v>
      </c>
      <c r="O23" s="64">
        <v>6651</v>
      </c>
      <c r="P23" s="64">
        <v>33</v>
      </c>
      <c r="Q23" s="64">
        <v>8895</v>
      </c>
      <c r="R23" s="64">
        <v>156</v>
      </c>
      <c r="S23" s="64">
        <v>59707</v>
      </c>
    </row>
    <row r="24" spans="1:19" ht="13.5" customHeight="1">
      <c r="A24" s="76">
        <v>3</v>
      </c>
      <c r="B24" s="283">
        <v>13347</v>
      </c>
      <c r="C24" s="284">
        <v>175749</v>
      </c>
      <c r="D24" s="284">
        <v>2685</v>
      </c>
      <c r="E24" s="284">
        <v>3148</v>
      </c>
      <c r="F24" s="284">
        <v>1334</v>
      </c>
      <c r="G24" s="284">
        <v>4801</v>
      </c>
      <c r="H24" s="284">
        <v>992810</v>
      </c>
      <c r="I24" s="284">
        <v>720859</v>
      </c>
      <c r="J24" s="284">
        <v>346</v>
      </c>
      <c r="K24" s="284">
        <v>53969</v>
      </c>
      <c r="L24" s="284">
        <v>23</v>
      </c>
      <c r="M24" s="284">
        <v>4278</v>
      </c>
      <c r="N24" s="284">
        <v>824</v>
      </c>
      <c r="O24" s="284">
        <v>7090</v>
      </c>
      <c r="P24" s="284">
        <v>2</v>
      </c>
      <c r="Q24" s="284">
        <v>584</v>
      </c>
      <c r="R24" s="284">
        <v>230</v>
      </c>
      <c r="S24" s="284">
        <v>82306</v>
      </c>
    </row>
    <row r="25" spans="2:14" ht="13.5">
      <c r="B25" s="103" t="s">
        <v>386</v>
      </c>
      <c r="N25" s="2" t="s">
        <v>387</v>
      </c>
    </row>
    <row r="52" ht="13.5">
      <c r="A52" s="285"/>
    </row>
  </sheetData>
  <mergeCells count="15">
    <mergeCell ref="D4:D6"/>
    <mergeCell ref="C4:C6"/>
    <mergeCell ref="B4:B6"/>
    <mergeCell ref="A4:A6"/>
    <mergeCell ref="H4:H6"/>
    <mergeCell ref="G4:G6"/>
    <mergeCell ref="F4:F6"/>
    <mergeCell ref="E4:E6"/>
    <mergeCell ref="P5:Q5"/>
    <mergeCell ref="R5:S5"/>
    <mergeCell ref="I5:I6"/>
    <mergeCell ref="I4:S4"/>
    <mergeCell ref="J5:K5"/>
    <mergeCell ref="L5:M5"/>
    <mergeCell ref="N5:O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3"/>
  <sheetViews>
    <sheetView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2" width="12.625" style="2" customWidth="1"/>
    <col min="3" max="3" width="10.875" style="2" customWidth="1"/>
    <col min="4" max="4" width="18.25390625" style="2" customWidth="1"/>
    <col min="5" max="5" width="15.50390625" style="2" customWidth="1"/>
    <col min="6" max="6" width="16.75390625" style="2" customWidth="1"/>
    <col min="7" max="7" width="16.50390625" style="2" customWidth="1"/>
    <col min="8" max="8" width="16.25390625" style="2" customWidth="1"/>
    <col min="9" max="9" width="15.375" style="2" customWidth="1"/>
    <col min="10" max="10" width="15.75390625" style="2" customWidth="1"/>
    <col min="11" max="11" width="15.50390625" style="2" customWidth="1"/>
    <col min="12" max="12" width="11.875" style="2" customWidth="1"/>
    <col min="13" max="16384" width="9.00390625" style="2" customWidth="1"/>
  </cols>
  <sheetData>
    <row r="1" ht="13.5">
      <c r="A1" s="398" t="s">
        <v>664</v>
      </c>
    </row>
    <row r="2" spans="1:10" ht="14.25" thickBot="1">
      <c r="A2" s="3" t="s">
        <v>661</v>
      </c>
      <c r="J2" s="2" t="s">
        <v>388</v>
      </c>
    </row>
    <row r="3" spans="1:57" ht="14.25" thickTop="1">
      <c r="A3" s="426" t="s">
        <v>393</v>
      </c>
      <c r="B3" s="426" t="s">
        <v>394</v>
      </c>
      <c r="C3" s="447" t="s">
        <v>389</v>
      </c>
      <c r="D3" s="447" t="s">
        <v>395</v>
      </c>
      <c r="E3" s="220" t="s">
        <v>396</v>
      </c>
      <c r="F3" s="221" t="s">
        <v>397</v>
      </c>
      <c r="G3" s="286" t="s">
        <v>398</v>
      </c>
      <c r="H3" s="286" t="s">
        <v>5</v>
      </c>
      <c r="I3" s="286" t="s">
        <v>399</v>
      </c>
      <c r="J3" s="286"/>
      <c r="K3" s="286"/>
      <c r="L3" s="28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2" ht="13.5">
      <c r="A4" s="427"/>
      <c r="B4" s="427"/>
      <c r="C4" s="430"/>
      <c r="D4" s="430"/>
      <c r="E4" s="10" t="s">
        <v>400</v>
      </c>
      <c r="F4" s="11" t="s">
        <v>390</v>
      </c>
      <c r="G4" s="12" t="s">
        <v>401</v>
      </c>
      <c r="H4" s="10" t="s">
        <v>402</v>
      </c>
      <c r="I4" s="10" t="s">
        <v>391</v>
      </c>
      <c r="J4" s="10" t="s">
        <v>403</v>
      </c>
      <c r="K4" s="10" t="s">
        <v>392</v>
      </c>
      <c r="L4" s="263" t="s">
        <v>404</v>
      </c>
    </row>
    <row r="5" spans="1:12" ht="15" customHeight="1">
      <c r="A5" s="560" t="s">
        <v>662</v>
      </c>
      <c r="B5" s="288">
        <v>18070</v>
      </c>
      <c r="C5" s="557">
        <v>246438</v>
      </c>
      <c r="D5" s="557">
        <v>10168426885</v>
      </c>
      <c r="E5" s="557">
        <v>5195357947</v>
      </c>
      <c r="F5" s="557">
        <v>1329812101</v>
      </c>
      <c r="G5" s="557">
        <v>710746485</v>
      </c>
      <c r="H5" s="557">
        <v>387710839</v>
      </c>
      <c r="I5" s="557">
        <v>8913600</v>
      </c>
      <c r="J5" s="557">
        <v>6188220</v>
      </c>
      <c r="K5" s="557">
        <v>2751986702</v>
      </c>
      <c r="L5" s="563" t="s">
        <v>494</v>
      </c>
    </row>
    <row r="6" spans="1:12" ht="15" customHeight="1">
      <c r="A6" s="559"/>
      <c r="B6" s="289">
        <v>10128</v>
      </c>
      <c r="C6" s="558"/>
      <c r="D6" s="558"/>
      <c r="E6" s="558"/>
      <c r="F6" s="558"/>
      <c r="G6" s="558"/>
      <c r="H6" s="558"/>
      <c r="I6" s="558"/>
      <c r="J6" s="558"/>
      <c r="K6" s="558"/>
      <c r="L6" s="564"/>
    </row>
    <row r="7" spans="1:12" ht="15" customHeight="1">
      <c r="A7" s="559">
        <v>9</v>
      </c>
      <c r="B7" s="290">
        <v>18214</v>
      </c>
      <c r="C7" s="558">
        <v>246200</v>
      </c>
      <c r="D7" s="558">
        <v>9929041262</v>
      </c>
      <c r="E7" s="558">
        <v>5128820026</v>
      </c>
      <c r="F7" s="558">
        <v>1216508873</v>
      </c>
      <c r="G7" s="558">
        <v>734356083</v>
      </c>
      <c r="H7" s="558">
        <v>312693437</v>
      </c>
      <c r="I7" s="558">
        <v>69691516</v>
      </c>
      <c r="J7" s="558">
        <v>18782330</v>
      </c>
      <c r="K7" s="558">
        <v>2751740967</v>
      </c>
      <c r="L7" s="564">
        <v>25046820</v>
      </c>
    </row>
    <row r="8" spans="1:12" ht="15" customHeight="1">
      <c r="A8" s="559"/>
      <c r="B8" s="289">
        <v>10166</v>
      </c>
      <c r="C8" s="558"/>
      <c r="D8" s="558"/>
      <c r="E8" s="558"/>
      <c r="F8" s="558"/>
      <c r="G8" s="558"/>
      <c r="H8" s="558"/>
      <c r="I8" s="558"/>
      <c r="J8" s="558"/>
      <c r="K8" s="558"/>
      <c r="L8" s="564"/>
    </row>
    <row r="9" spans="1:12" ht="15" customHeight="1">
      <c r="A9" s="559">
        <v>10</v>
      </c>
      <c r="B9" s="290">
        <v>18012</v>
      </c>
      <c r="C9" s="558">
        <v>245554</v>
      </c>
      <c r="D9" s="558">
        <v>9096512397</v>
      </c>
      <c r="E9" s="558">
        <v>5171762449</v>
      </c>
      <c r="F9" s="558">
        <v>1227506747</v>
      </c>
      <c r="G9" s="558">
        <v>751166994</v>
      </c>
      <c r="H9" s="558">
        <v>343960760</v>
      </c>
      <c r="I9" s="558">
        <v>52060346</v>
      </c>
      <c r="J9" s="558">
        <v>19342250</v>
      </c>
      <c r="K9" s="558">
        <v>2745592722</v>
      </c>
      <c r="L9" s="564">
        <v>32129630</v>
      </c>
    </row>
    <row r="10" spans="1:12" ht="15" customHeight="1">
      <c r="A10" s="559"/>
      <c r="B10" s="289">
        <v>9959</v>
      </c>
      <c r="C10" s="558"/>
      <c r="D10" s="558"/>
      <c r="E10" s="558"/>
      <c r="F10" s="558"/>
      <c r="G10" s="558"/>
      <c r="H10" s="558"/>
      <c r="I10" s="558"/>
      <c r="J10" s="558"/>
      <c r="K10" s="558"/>
      <c r="L10" s="564"/>
    </row>
    <row r="11" spans="1:12" ht="15" customHeight="1">
      <c r="A11" s="559">
        <v>11</v>
      </c>
      <c r="B11" s="290">
        <v>18005</v>
      </c>
      <c r="C11" s="558">
        <v>246073</v>
      </c>
      <c r="D11" s="558">
        <v>8481835706</v>
      </c>
      <c r="E11" s="558">
        <v>4985628217</v>
      </c>
      <c r="F11" s="558">
        <v>1182702190</v>
      </c>
      <c r="G11" s="558">
        <v>733413382</v>
      </c>
      <c r="H11" s="558">
        <v>256823444</v>
      </c>
      <c r="I11" s="558">
        <v>3021000</v>
      </c>
      <c r="J11" s="558">
        <v>7716230</v>
      </c>
      <c r="K11" s="558">
        <v>2769973411</v>
      </c>
      <c r="L11" s="564">
        <v>31978560</v>
      </c>
    </row>
    <row r="12" spans="1:12" ht="15" customHeight="1">
      <c r="A12" s="559"/>
      <c r="B12" s="289">
        <v>9913</v>
      </c>
      <c r="C12" s="558"/>
      <c r="D12" s="558"/>
      <c r="E12" s="558"/>
      <c r="F12" s="558"/>
      <c r="G12" s="558"/>
      <c r="H12" s="558"/>
      <c r="I12" s="558"/>
      <c r="J12" s="558"/>
      <c r="K12" s="558"/>
      <c r="L12" s="564"/>
    </row>
    <row r="13" spans="1:12" s="109" customFormat="1" ht="15" customHeight="1">
      <c r="A13" s="561">
        <v>12</v>
      </c>
      <c r="B13" s="291">
        <v>18071</v>
      </c>
      <c r="C13" s="562">
        <v>242921</v>
      </c>
      <c r="D13" s="562">
        <v>7551900199</v>
      </c>
      <c r="E13" s="562">
        <v>5009191117</v>
      </c>
      <c r="F13" s="562">
        <v>1199882949</v>
      </c>
      <c r="G13" s="562">
        <v>681161964</v>
      </c>
      <c r="H13" s="562">
        <v>259240892</v>
      </c>
      <c r="I13" s="562">
        <v>38585734</v>
      </c>
      <c r="J13" s="562">
        <v>21790310</v>
      </c>
      <c r="K13" s="562">
        <v>2774144478</v>
      </c>
      <c r="L13" s="562">
        <v>34384790</v>
      </c>
    </row>
    <row r="14" spans="1:12" s="109" customFormat="1" ht="15" customHeight="1">
      <c r="A14" s="561"/>
      <c r="B14" s="292">
        <v>-9932</v>
      </c>
      <c r="C14" s="562"/>
      <c r="D14" s="562"/>
      <c r="E14" s="562"/>
      <c r="F14" s="562"/>
      <c r="G14" s="562"/>
      <c r="H14" s="562"/>
      <c r="I14" s="562"/>
      <c r="J14" s="562"/>
      <c r="K14" s="562"/>
      <c r="L14" s="562"/>
    </row>
    <row r="15" spans="1:12" ht="18" customHeight="1">
      <c r="A15" s="57" t="s">
        <v>543</v>
      </c>
      <c r="B15" s="290">
        <v>123</v>
      </c>
      <c r="C15" s="64">
        <v>1119</v>
      </c>
      <c r="D15" s="64">
        <v>121056550</v>
      </c>
      <c r="E15" s="64">
        <v>259317357</v>
      </c>
      <c r="F15" s="64">
        <v>43596314</v>
      </c>
      <c r="G15" s="64">
        <v>40031405</v>
      </c>
      <c r="H15" s="64">
        <v>5297492</v>
      </c>
      <c r="I15" s="64" t="s">
        <v>594</v>
      </c>
      <c r="J15" s="64">
        <v>629040</v>
      </c>
      <c r="K15" s="64">
        <v>167361776</v>
      </c>
      <c r="L15" s="72">
        <v>2401330</v>
      </c>
    </row>
    <row r="16" spans="1:12" ht="18" customHeight="1">
      <c r="A16" s="57" t="s">
        <v>544</v>
      </c>
      <c r="B16" s="290">
        <v>51</v>
      </c>
      <c r="C16" s="64">
        <v>440</v>
      </c>
      <c r="D16" s="64">
        <v>78576273</v>
      </c>
      <c r="E16" s="64">
        <v>158342003</v>
      </c>
      <c r="F16" s="64">
        <v>11122711</v>
      </c>
      <c r="G16" s="64">
        <v>9811642</v>
      </c>
      <c r="H16" s="64">
        <v>1086072</v>
      </c>
      <c r="I16" s="64" t="s">
        <v>594</v>
      </c>
      <c r="J16" s="64" t="s">
        <v>594</v>
      </c>
      <c r="K16" s="64">
        <v>135264828</v>
      </c>
      <c r="L16" s="72">
        <v>1056750</v>
      </c>
    </row>
    <row r="17" spans="1:12" ht="18" customHeight="1">
      <c r="A17" s="57" t="s">
        <v>545</v>
      </c>
      <c r="B17" s="290">
        <v>2053</v>
      </c>
      <c r="C17" s="64">
        <v>36502</v>
      </c>
      <c r="D17" s="64">
        <v>2819844423</v>
      </c>
      <c r="E17" s="64">
        <v>2413696079</v>
      </c>
      <c r="F17" s="64">
        <v>400115470</v>
      </c>
      <c r="G17" s="64">
        <v>412602867</v>
      </c>
      <c r="H17" s="64">
        <v>123704680</v>
      </c>
      <c r="I17" s="64">
        <v>36691734</v>
      </c>
      <c r="J17" s="64">
        <v>17139320</v>
      </c>
      <c r="K17" s="64">
        <v>1405648278</v>
      </c>
      <c r="L17" s="72">
        <v>17793730</v>
      </c>
    </row>
    <row r="18" spans="1:12" ht="18" customHeight="1">
      <c r="A18" s="57" t="s">
        <v>546</v>
      </c>
      <c r="B18" s="290">
        <v>2105</v>
      </c>
      <c r="C18" s="64">
        <v>78585</v>
      </c>
      <c r="D18" s="64">
        <v>2078689180</v>
      </c>
      <c r="E18" s="64">
        <v>1168850910</v>
      </c>
      <c r="F18" s="64">
        <v>365012927</v>
      </c>
      <c r="G18" s="64">
        <v>94402414</v>
      </c>
      <c r="H18" s="64">
        <v>86292482</v>
      </c>
      <c r="I18" s="64">
        <v>1894000</v>
      </c>
      <c r="J18" s="64">
        <v>2781120</v>
      </c>
      <c r="K18" s="64">
        <v>612089917</v>
      </c>
      <c r="L18" s="72">
        <v>6378050</v>
      </c>
    </row>
    <row r="19" spans="1:12" ht="18" customHeight="1">
      <c r="A19" s="57" t="s">
        <v>547</v>
      </c>
      <c r="B19" s="290">
        <v>292</v>
      </c>
      <c r="C19" s="64">
        <v>8399</v>
      </c>
      <c r="D19" s="64">
        <v>303654795</v>
      </c>
      <c r="E19" s="64">
        <v>267278635</v>
      </c>
      <c r="F19" s="64">
        <v>62307478</v>
      </c>
      <c r="G19" s="64">
        <v>30476307</v>
      </c>
      <c r="H19" s="64">
        <v>5655876</v>
      </c>
      <c r="I19" s="64" t="s">
        <v>594</v>
      </c>
      <c r="J19" s="64">
        <v>737340</v>
      </c>
      <c r="K19" s="64">
        <v>166575344</v>
      </c>
      <c r="L19" s="72">
        <v>1526290</v>
      </c>
    </row>
    <row r="20" spans="1:12" ht="33.75" customHeight="1">
      <c r="A20" s="57" t="s">
        <v>548</v>
      </c>
      <c r="B20" s="290">
        <v>9</v>
      </c>
      <c r="C20" s="64">
        <v>1489</v>
      </c>
      <c r="D20" s="64">
        <v>47149914</v>
      </c>
      <c r="E20" s="64">
        <v>8633831</v>
      </c>
      <c r="F20" s="64">
        <v>57490</v>
      </c>
      <c r="G20" s="64" t="s">
        <v>594</v>
      </c>
      <c r="H20" s="64" t="s">
        <v>594</v>
      </c>
      <c r="I20" s="64" t="s">
        <v>594</v>
      </c>
      <c r="J20" s="64" t="s">
        <v>594</v>
      </c>
      <c r="K20" s="64">
        <v>8576341</v>
      </c>
      <c r="L20" s="64" t="s">
        <v>594</v>
      </c>
    </row>
    <row r="21" spans="1:12" ht="18" customHeight="1">
      <c r="A21" s="73" t="s">
        <v>549</v>
      </c>
      <c r="B21" s="350">
        <v>5299</v>
      </c>
      <c r="C21" s="284">
        <v>116387</v>
      </c>
      <c r="D21" s="284">
        <v>2102929064</v>
      </c>
      <c r="E21" s="284">
        <v>733072302</v>
      </c>
      <c r="F21" s="284">
        <v>317670559</v>
      </c>
      <c r="G21" s="284">
        <v>93837329</v>
      </c>
      <c r="H21" s="284">
        <v>37204290</v>
      </c>
      <c r="I21" s="284" t="s">
        <v>594</v>
      </c>
      <c r="J21" s="284">
        <v>503490</v>
      </c>
      <c r="K21" s="284">
        <v>278627994</v>
      </c>
      <c r="L21" s="293">
        <v>5228640</v>
      </c>
    </row>
    <row r="22" spans="1:11" ht="13.5">
      <c r="A22" s="285" t="s">
        <v>405</v>
      </c>
      <c r="B22" s="294"/>
      <c r="C22" s="294"/>
      <c r="D22" s="294"/>
      <c r="E22" s="294"/>
      <c r="I22" s="2" t="s">
        <v>406</v>
      </c>
      <c r="K22" s="8"/>
    </row>
    <row r="23" ht="13.5">
      <c r="K23" s="8"/>
    </row>
    <row r="24" ht="13.5">
      <c r="K24" s="8"/>
    </row>
    <row r="25" ht="13.5">
      <c r="K25" s="8"/>
    </row>
    <row r="26" ht="13.5">
      <c r="K26" s="8"/>
    </row>
    <row r="27" ht="13.5">
      <c r="K27" s="8"/>
    </row>
    <row r="28" ht="13.5">
      <c r="K28" s="8"/>
    </row>
    <row r="29" ht="13.5">
      <c r="K29" s="8"/>
    </row>
    <row r="30" ht="13.5">
      <c r="K30" s="8"/>
    </row>
    <row r="31" ht="13.5">
      <c r="K31" s="8"/>
    </row>
    <row r="32" ht="13.5">
      <c r="K32" s="8"/>
    </row>
    <row r="33" ht="13.5">
      <c r="K33" s="8"/>
    </row>
  </sheetData>
  <mergeCells count="59">
    <mergeCell ref="J5:J6"/>
    <mergeCell ref="K5:K6"/>
    <mergeCell ref="L13:L14"/>
    <mergeCell ref="L5:L6"/>
    <mergeCell ref="L7:L8"/>
    <mergeCell ref="L9:L10"/>
    <mergeCell ref="L11:L12"/>
    <mergeCell ref="J13:J14"/>
    <mergeCell ref="J11:J12"/>
    <mergeCell ref="J9:J10"/>
    <mergeCell ref="J7:J8"/>
    <mergeCell ref="K11:K12"/>
    <mergeCell ref="K7:K8"/>
    <mergeCell ref="K9:K10"/>
    <mergeCell ref="K13:K14"/>
    <mergeCell ref="H13:H14"/>
    <mergeCell ref="I5:I6"/>
    <mergeCell ref="I7:I8"/>
    <mergeCell ref="I9:I10"/>
    <mergeCell ref="I11:I12"/>
    <mergeCell ref="I13:I14"/>
    <mergeCell ref="H5:H6"/>
    <mergeCell ref="H7:H8"/>
    <mergeCell ref="H9:H10"/>
    <mergeCell ref="H11:H12"/>
    <mergeCell ref="G13:G14"/>
    <mergeCell ref="F5:F6"/>
    <mergeCell ref="F7:F8"/>
    <mergeCell ref="G5:G6"/>
    <mergeCell ref="G7:G8"/>
    <mergeCell ref="G9:G10"/>
    <mergeCell ref="G11:G12"/>
    <mergeCell ref="F13:F14"/>
    <mergeCell ref="F9:F10"/>
    <mergeCell ref="D11:D12"/>
    <mergeCell ref="E9:E10"/>
    <mergeCell ref="E11:E12"/>
    <mergeCell ref="D13:D14"/>
    <mergeCell ref="E13:E14"/>
    <mergeCell ref="F11:F12"/>
    <mergeCell ref="E5:E6"/>
    <mergeCell ref="E7:E8"/>
    <mergeCell ref="A13:A14"/>
    <mergeCell ref="A9:A10"/>
    <mergeCell ref="A11:A12"/>
    <mergeCell ref="C13:C14"/>
    <mergeCell ref="D9:D10"/>
    <mergeCell ref="C9:C10"/>
    <mergeCell ref="C11:C12"/>
    <mergeCell ref="C5:C6"/>
    <mergeCell ref="C3:C4"/>
    <mergeCell ref="D3:D4"/>
    <mergeCell ref="A7:A8"/>
    <mergeCell ref="D5:D6"/>
    <mergeCell ref="D7:D8"/>
    <mergeCell ref="A3:A4"/>
    <mergeCell ref="B3:B4"/>
    <mergeCell ref="C7:C8"/>
    <mergeCell ref="A5:A6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300" verticalDpi="300" orientation="landscape" paperSize="9" scale="73" r:id="rId2"/>
  <colBreaks count="1" manualBreakCount="1">
    <brk id="5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6.00390625" style="2" customWidth="1"/>
    <col min="2" max="4" width="19.625" style="2" customWidth="1"/>
    <col min="5" max="5" width="9.00390625" style="2" customWidth="1"/>
    <col min="6" max="6" width="5.75390625" style="2" customWidth="1"/>
    <col min="7" max="7" width="34.625" style="2" customWidth="1"/>
    <col min="8" max="10" width="21.125" style="2" customWidth="1"/>
    <col min="11" max="16384" width="9.00390625" style="2" customWidth="1"/>
  </cols>
  <sheetData>
    <row r="1" ht="13.5">
      <c r="A1" s="398" t="s">
        <v>664</v>
      </c>
    </row>
    <row r="2" ht="13.5">
      <c r="A2" s="351" t="s">
        <v>553</v>
      </c>
    </row>
    <row r="3" spans="1:10" ht="14.25" thickBot="1">
      <c r="A3" s="2" t="s">
        <v>449</v>
      </c>
      <c r="F3" s="43" t="s">
        <v>462</v>
      </c>
      <c r="J3" s="8" t="s">
        <v>463</v>
      </c>
    </row>
    <row r="4" spans="1:10" ht="14.25" thickTop="1">
      <c r="A4" s="295" t="s">
        <v>450</v>
      </c>
      <c r="B4" s="41" t="s">
        <v>451</v>
      </c>
      <c r="C4" s="41" t="s">
        <v>452</v>
      </c>
      <c r="D4" s="42" t="s">
        <v>453</v>
      </c>
      <c r="F4" s="391" t="s">
        <v>555</v>
      </c>
      <c r="G4" s="371"/>
      <c r="H4" s="41" t="s">
        <v>556</v>
      </c>
      <c r="I4" s="42" t="s">
        <v>557</v>
      </c>
      <c r="J4" s="107" t="s">
        <v>558</v>
      </c>
    </row>
    <row r="5" spans="1:10" ht="20.25" customHeight="1">
      <c r="A5" s="297" t="s">
        <v>554</v>
      </c>
      <c r="B5" s="301">
        <v>210000000</v>
      </c>
      <c r="C5" s="54">
        <v>226960270</v>
      </c>
      <c r="D5" s="55">
        <v>108</v>
      </c>
      <c r="F5" s="372" t="s">
        <v>559</v>
      </c>
      <c r="G5" s="373"/>
      <c r="H5" s="303">
        <v>231382620</v>
      </c>
      <c r="I5" s="303">
        <v>233468226</v>
      </c>
      <c r="J5" s="296">
        <v>231887481</v>
      </c>
    </row>
    <row r="6" spans="1:10" ht="20.25" customHeight="1">
      <c r="A6" s="131">
        <v>9</v>
      </c>
      <c r="B6" s="52">
        <v>212000000</v>
      </c>
      <c r="C6" s="54">
        <v>229358299</v>
      </c>
      <c r="D6" s="55">
        <v>108</v>
      </c>
      <c r="F6" s="390" t="s">
        <v>560</v>
      </c>
      <c r="G6" s="383"/>
      <c r="H6" s="303">
        <v>163845347</v>
      </c>
      <c r="I6" s="303">
        <v>162655577</v>
      </c>
      <c r="J6" s="296">
        <v>159840349</v>
      </c>
    </row>
    <row r="7" spans="1:10" ht="20.25" customHeight="1">
      <c r="A7" s="131">
        <v>10</v>
      </c>
      <c r="B7" s="52">
        <v>210000000</v>
      </c>
      <c r="C7" s="54">
        <v>231382620</v>
      </c>
      <c r="D7" s="55">
        <v>110.18220000000001</v>
      </c>
      <c r="F7" s="384" t="s">
        <v>561</v>
      </c>
      <c r="G7" s="175" t="s">
        <v>562</v>
      </c>
      <c r="H7" s="303">
        <v>13460000</v>
      </c>
      <c r="I7" s="303">
        <v>12910000</v>
      </c>
      <c r="J7" s="296">
        <v>12040000</v>
      </c>
    </row>
    <row r="8" spans="1:10" ht="20.25" customHeight="1">
      <c r="A8" s="310">
        <v>11</v>
      </c>
      <c r="B8" s="52">
        <v>210000000</v>
      </c>
      <c r="C8" s="54">
        <v>233468226</v>
      </c>
      <c r="D8" s="55">
        <v>111.17534571428571</v>
      </c>
      <c r="F8" s="384"/>
      <c r="G8" s="175" t="s">
        <v>563</v>
      </c>
      <c r="H8" s="303">
        <v>3090000</v>
      </c>
      <c r="I8" s="303">
        <v>3010000</v>
      </c>
      <c r="J8" s="296">
        <v>3110000</v>
      </c>
    </row>
    <row r="9" spans="1:10" ht="20.25" customHeight="1">
      <c r="A9" s="298">
        <v>12</v>
      </c>
      <c r="B9" s="302">
        <f>SUM(B11:B26)</f>
        <v>210000000</v>
      </c>
      <c r="C9" s="104">
        <f>SUM(C11:C26)</f>
        <v>231887481</v>
      </c>
      <c r="D9" s="105">
        <f>+C9/B9*100</f>
        <v>110.42260999999999</v>
      </c>
      <c r="F9" s="384"/>
      <c r="G9" s="175" t="s">
        <v>564</v>
      </c>
      <c r="H9" s="303">
        <v>500000</v>
      </c>
      <c r="I9" s="303">
        <v>500000</v>
      </c>
      <c r="J9" s="296">
        <v>500000</v>
      </c>
    </row>
    <row r="10" spans="1:10" ht="20.25" customHeight="1">
      <c r="A10" s="299"/>
      <c r="B10" s="52"/>
      <c r="C10" s="46"/>
      <c r="D10" s="56"/>
      <c r="F10" s="384"/>
      <c r="G10" s="175" t="s">
        <v>565</v>
      </c>
      <c r="H10" s="303">
        <v>17470000</v>
      </c>
      <c r="I10" s="303">
        <v>17890000</v>
      </c>
      <c r="J10" s="296">
        <v>17970000</v>
      </c>
    </row>
    <row r="11" spans="1:10" ht="20.25" customHeight="1">
      <c r="A11" s="131" t="s">
        <v>454</v>
      </c>
      <c r="B11" s="52">
        <v>25791000</v>
      </c>
      <c r="C11" s="46">
        <v>20249605</v>
      </c>
      <c r="D11" s="97">
        <f>+C11/B11*100</f>
        <v>78.51422977007483</v>
      </c>
      <c r="F11" s="384"/>
      <c r="G11" s="304" t="s">
        <v>566</v>
      </c>
      <c r="H11" s="303">
        <v>1404000</v>
      </c>
      <c r="I11" s="303">
        <v>1404000</v>
      </c>
      <c r="J11" s="296">
        <v>1404000</v>
      </c>
    </row>
    <row r="12" spans="1:10" ht="20.25" customHeight="1">
      <c r="A12" s="131" t="s">
        <v>455</v>
      </c>
      <c r="B12" s="52">
        <v>9237000</v>
      </c>
      <c r="C12" s="46">
        <v>9283182</v>
      </c>
      <c r="D12" s="97">
        <f aca="true" t="shared" si="0" ref="D12:D26">+C12/B12*100</f>
        <v>100.4999675219227</v>
      </c>
      <c r="F12" s="384"/>
      <c r="G12" s="175" t="s">
        <v>567</v>
      </c>
      <c r="H12" s="303">
        <v>13150000</v>
      </c>
      <c r="I12" s="303">
        <v>11700000</v>
      </c>
      <c r="J12" s="296">
        <v>9700000</v>
      </c>
    </row>
    <row r="13" spans="1:10" ht="20.25" customHeight="1">
      <c r="A13" s="131" t="s">
        <v>22</v>
      </c>
      <c r="B13" s="52">
        <v>6085000</v>
      </c>
      <c r="C13" s="46">
        <v>6452825</v>
      </c>
      <c r="D13" s="97">
        <f t="shared" si="0"/>
        <v>106.04478225143797</v>
      </c>
      <c r="F13" s="384"/>
      <c r="G13" s="175" t="s">
        <v>568</v>
      </c>
      <c r="H13" s="303">
        <v>10000000</v>
      </c>
      <c r="I13" s="303">
        <v>10000000</v>
      </c>
      <c r="J13" s="296">
        <v>11936000</v>
      </c>
    </row>
    <row r="14" spans="1:10" ht="20.25" customHeight="1">
      <c r="A14" s="131" t="s">
        <v>23</v>
      </c>
      <c r="B14" s="52">
        <v>7231000</v>
      </c>
      <c r="C14" s="46">
        <v>7737896</v>
      </c>
      <c r="D14" s="97">
        <f t="shared" si="0"/>
        <v>107.01004010510302</v>
      </c>
      <c r="F14" s="384"/>
      <c r="G14" s="175" t="s">
        <v>569</v>
      </c>
      <c r="H14" s="303">
        <v>4680000</v>
      </c>
      <c r="I14" s="303">
        <v>4770000</v>
      </c>
      <c r="J14" s="296">
        <v>4010000</v>
      </c>
    </row>
    <row r="15" spans="1:10" ht="20.25" customHeight="1">
      <c r="A15" s="131" t="s">
        <v>456</v>
      </c>
      <c r="B15" s="52">
        <v>7778000</v>
      </c>
      <c r="C15" s="46">
        <v>8040567</v>
      </c>
      <c r="D15" s="97">
        <f t="shared" si="0"/>
        <v>103.3757649781435</v>
      </c>
      <c r="F15" s="384"/>
      <c r="G15" s="175" t="s">
        <v>570</v>
      </c>
      <c r="H15" s="303">
        <v>12150000</v>
      </c>
      <c r="I15" s="303">
        <v>12700000</v>
      </c>
      <c r="J15" s="296">
        <v>12100000</v>
      </c>
    </row>
    <row r="16" spans="1:10" ht="20.25" customHeight="1">
      <c r="A16" s="131" t="s">
        <v>457</v>
      </c>
      <c r="B16" s="52">
        <v>6460000</v>
      </c>
      <c r="C16" s="46">
        <v>6769570</v>
      </c>
      <c r="D16" s="97">
        <f t="shared" si="0"/>
        <v>104.7921052631579</v>
      </c>
      <c r="F16" s="384"/>
      <c r="G16" s="175" t="s">
        <v>571</v>
      </c>
      <c r="H16" s="385">
        <v>50673000</v>
      </c>
      <c r="I16" s="309" t="s">
        <v>572</v>
      </c>
      <c r="J16" s="296" t="s">
        <v>572</v>
      </c>
    </row>
    <row r="17" spans="1:10" ht="20.25" customHeight="1">
      <c r="A17" s="131" t="s">
        <v>458</v>
      </c>
      <c r="B17" s="52">
        <v>6449000</v>
      </c>
      <c r="C17" s="46">
        <v>6064830</v>
      </c>
      <c r="D17" s="97">
        <f t="shared" si="0"/>
        <v>94.04295239572026</v>
      </c>
      <c r="F17" s="384"/>
      <c r="G17" s="304" t="s">
        <v>573</v>
      </c>
      <c r="H17" s="386"/>
      <c r="I17" s="394">
        <v>50256746</v>
      </c>
      <c r="J17" s="396">
        <v>49967491</v>
      </c>
    </row>
    <row r="18" spans="1:10" ht="20.25" customHeight="1">
      <c r="A18" s="131" t="s">
        <v>459</v>
      </c>
      <c r="B18" s="52">
        <v>30473000</v>
      </c>
      <c r="C18" s="46">
        <v>34133633</v>
      </c>
      <c r="D18" s="97">
        <f t="shared" si="0"/>
        <v>112.01270961178749</v>
      </c>
      <c r="F18" s="384"/>
      <c r="G18" s="175" t="s">
        <v>574</v>
      </c>
      <c r="H18" s="387"/>
      <c r="I18" s="395"/>
      <c r="J18" s="397"/>
    </row>
    <row r="19" spans="1:10" ht="20.25" customHeight="1">
      <c r="A19" s="131" t="s">
        <v>48</v>
      </c>
      <c r="B19" s="52">
        <v>5833000</v>
      </c>
      <c r="C19" s="46">
        <v>6241023</v>
      </c>
      <c r="D19" s="97">
        <f t="shared" si="0"/>
        <v>106.99507971884108</v>
      </c>
      <c r="F19" s="384"/>
      <c r="G19" s="305" t="s">
        <v>575</v>
      </c>
      <c r="H19" s="303">
        <v>37268347</v>
      </c>
      <c r="I19" s="303">
        <v>37514831</v>
      </c>
      <c r="J19" s="296">
        <v>37102858</v>
      </c>
    </row>
    <row r="20" spans="1:10" ht="20.25" customHeight="1">
      <c r="A20" s="131" t="s">
        <v>49</v>
      </c>
      <c r="B20" s="52">
        <v>15318000</v>
      </c>
      <c r="C20" s="46">
        <v>15855217</v>
      </c>
      <c r="D20" s="97">
        <f t="shared" si="0"/>
        <v>103.50709622666146</v>
      </c>
      <c r="F20" s="382" t="s">
        <v>576</v>
      </c>
      <c r="G20" s="383"/>
      <c r="H20" s="303">
        <v>1000000</v>
      </c>
      <c r="I20" s="303">
        <v>1000000</v>
      </c>
      <c r="J20" s="296">
        <v>1000000</v>
      </c>
    </row>
    <row r="21" spans="1:10" ht="20.25" customHeight="1">
      <c r="A21" s="131" t="s">
        <v>0</v>
      </c>
      <c r="B21" s="52">
        <v>6392000</v>
      </c>
      <c r="C21" s="46">
        <v>7417420</v>
      </c>
      <c r="D21" s="97">
        <f t="shared" si="0"/>
        <v>116.04224030037547</v>
      </c>
      <c r="F21" s="382" t="s">
        <v>577</v>
      </c>
      <c r="G21" s="383"/>
      <c r="H21" s="303">
        <v>34620000</v>
      </c>
      <c r="I21" s="303">
        <v>35140000</v>
      </c>
      <c r="J21" s="296">
        <v>34573000</v>
      </c>
    </row>
    <row r="22" spans="1:10" ht="20.25" customHeight="1">
      <c r="A22" s="131" t="s">
        <v>1</v>
      </c>
      <c r="B22" s="52">
        <v>17211000</v>
      </c>
      <c r="C22" s="46">
        <v>17522392</v>
      </c>
      <c r="D22" s="97">
        <f t="shared" si="0"/>
        <v>101.80926151879612</v>
      </c>
      <c r="F22" s="382" t="s">
        <v>578</v>
      </c>
      <c r="G22" s="383"/>
      <c r="H22" s="303">
        <v>4700000</v>
      </c>
      <c r="I22" s="303">
        <v>4650000</v>
      </c>
      <c r="J22" s="296">
        <v>4650000</v>
      </c>
    </row>
    <row r="23" spans="1:10" ht="20.25" customHeight="1">
      <c r="A23" s="131" t="s">
        <v>3</v>
      </c>
      <c r="B23" s="52">
        <v>13506000</v>
      </c>
      <c r="C23" s="46">
        <v>14717837</v>
      </c>
      <c r="D23" s="97">
        <f t="shared" si="0"/>
        <v>108.97258255590107</v>
      </c>
      <c r="F23" s="382" t="s">
        <v>579</v>
      </c>
      <c r="G23" s="383"/>
      <c r="H23" s="303">
        <v>1447000</v>
      </c>
      <c r="I23" s="303">
        <v>1557000</v>
      </c>
      <c r="J23" s="296">
        <v>1507000</v>
      </c>
    </row>
    <row r="24" spans="1:10" ht="20.25" customHeight="1">
      <c r="A24" s="131" t="s">
        <v>460</v>
      </c>
      <c r="B24" s="52">
        <v>11628000</v>
      </c>
      <c r="C24" s="46">
        <v>12071655</v>
      </c>
      <c r="D24" s="97">
        <f t="shared" si="0"/>
        <v>103.81540247678018</v>
      </c>
      <c r="F24" s="382" t="s">
        <v>580</v>
      </c>
      <c r="G24" s="383"/>
      <c r="H24" s="303">
        <v>700000</v>
      </c>
      <c r="I24" s="303">
        <v>700000</v>
      </c>
      <c r="J24" s="296">
        <v>700000</v>
      </c>
    </row>
    <row r="25" spans="1:10" ht="20.25" customHeight="1">
      <c r="A25" s="131" t="s">
        <v>4</v>
      </c>
      <c r="B25" s="52">
        <v>7243000</v>
      </c>
      <c r="C25" s="46">
        <v>7344213</v>
      </c>
      <c r="D25" s="97">
        <f t="shared" si="0"/>
        <v>101.39739058401216</v>
      </c>
      <c r="F25" s="382" t="s">
        <v>581</v>
      </c>
      <c r="G25" s="383"/>
      <c r="H25" s="303">
        <v>25070273</v>
      </c>
      <c r="I25" s="303">
        <v>27765649</v>
      </c>
      <c r="J25" s="296">
        <v>29617132</v>
      </c>
    </row>
    <row r="26" spans="1:10" ht="20.25" customHeight="1">
      <c r="A26" s="300" t="s">
        <v>461</v>
      </c>
      <c r="B26" s="53">
        <v>33365000</v>
      </c>
      <c r="C26" s="50">
        <v>51985616</v>
      </c>
      <c r="D26" s="98">
        <f t="shared" si="0"/>
        <v>155.80882961186873</v>
      </c>
      <c r="F26" s="390" t="s">
        <v>582</v>
      </c>
      <c r="G26" s="383"/>
      <c r="H26" s="303">
        <v>231382620</v>
      </c>
      <c r="I26" s="303">
        <v>233468226</v>
      </c>
      <c r="J26" s="296">
        <v>231887481</v>
      </c>
    </row>
    <row r="27" spans="6:10" ht="13.5" customHeight="1">
      <c r="F27" s="382" t="s">
        <v>583</v>
      </c>
      <c r="G27" s="383"/>
      <c r="H27" s="303">
        <v>36440000</v>
      </c>
      <c r="I27" s="303">
        <v>111310000</v>
      </c>
      <c r="J27" s="296">
        <v>16120000</v>
      </c>
    </row>
    <row r="28" spans="6:10" ht="13.5">
      <c r="F28" s="382" t="s">
        <v>584</v>
      </c>
      <c r="G28" s="383"/>
      <c r="H28" s="303">
        <v>68000000</v>
      </c>
      <c r="I28" s="303">
        <v>57940000</v>
      </c>
      <c r="J28" s="296">
        <v>48000000</v>
      </c>
    </row>
    <row r="29" spans="6:10" ht="13.5" customHeight="1">
      <c r="F29" s="382" t="s">
        <v>585</v>
      </c>
      <c r="G29" s="383"/>
      <c r="H29" s="303">
        <v>61000000</v>
      </c>
      <c r="I29" s="303">
        <v>55040000</v>
      </c>
      <c r="J29" s="296">
        <v>312640000</v>
      </c>
    </row>
    <row r="30" spans="6:10" ht="13.5" customHeight="1">
      <c r="F30" s="388" t="s">
        <v>586</v>
      </c>
      <c r="G30" s="389"/>
      <c r="H30" s="303">
        <v>41270000</v>
      </c>
      <c r="I30" s="303">
        <v>7250000</v>
      </c>
      <c r="J30" s="296">
        <v>2900000</v>
      </c>
    </row>
    <row r="31" spans="6:10" ht="13.5" customHeight="1">
      <c r="F31" s="390" t="s">
        <v>582</v>
      </c>
      <c r="G31" s="383"/>
      <c r="H31" s="303">
        <v>438092620</v>
      </c>
      <c r="I31" s="303">
        <v>465008226</v>
      </c>
      <c r="J31" s="296">
        <v>611547481</v>
      </c>
    </row>
    <row r="32" spans="6:9" ht="13.5" customHeight="1">
      <c r="F32" s="8"/>
      <c r="G32" s="8"/>
      <c r="I32" s="103" t="s">
        <v>587</v>
      </c>
    </row>
  </sheetData>
  <mergeCells count="19">
    <mergeCell ref="F4:G4"/>
    <mergeCell ref="F5:G5"/>
    <mergeCell ref="F6:G6"/>
    <mergeCell ref="F26:G26"/>
    <mergeCell ref="F27:G27"/>
    <mergeCell ref="F22:G22"/>
    <mergeCell ref="F23:G23"/>
    <mergeCell ref="F24:G24"/>
    <mergeCell ref="F25:G25"/>
    <mergeCell ref="F28:G28"/>
    <mergeCell ref="F29:G29"/>
    <mergeCell ref="F30:G30"/>
    <mergeCell ref="F31:G31"/>
    <mergeCell ref="I17:I18"/>
    <mergeCell ref="J17:J18"/>
    <mergeCell ref="F20:G20"/>
    <mergeCell ref="F21:G21"/>
    <mergeCell ref="F7:F19"/>
    <mergeCell ref="H16:H18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1" r:id="rId3"/>
  <colBreaks count="1" manualBreakCount="1">
    <brk id="4" min="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11.875" style="2" customWidth="1"/>
    <col min="3" max="3" width="13.25390625" style="2" customWidth="1"/>
    <col min="4" max="4" width="6.75390625" style="2" customWidth="1"/>
    <col min="5" max="5" width="6.125" style="2" customWidth="1"/>
    <col min="6" max="7" width="6.75390625" style="2" customWidth="1"/>
    <col min="8" max="8" width="6.00390625" style="2" customWidth="1"/>
    <col min="9" max="9" width="6.125" style="2" customWidth="1"/>
    <col min="10" max="10" width="5.875" style="2" customWidth="1"/>
    <col min="11" max="11" width="6.125" style="2" customWidth="1"/>
    <col min="12" max="12" width="7.25390625" style="2" customWidth="1"/>
    <col min="13" max="13" width="5.50390625" style="2" customWidth="1"/>
    <col min="14" max="14" width="6.375" style="2" customWidth="1"/>
    <col min="15" max="15" width="7.125" style="2" customWidth="1"/>
    <col min="16" max="16" width="6.375" style="2" customWidth="1"/>
    <col min="17" max="17" width="6.125" style="2" customWidth="1"/>
    <col min="18" max="18" width="6.00390625" style="2" customWidth="1"/>
    <col min="19" max="19" width="5.75390625" style="2" customWidth="1"/>
    <col min="20" max="20" width="5.375" style="2" customWidth="1"/>
    <col min="21" max="21" width="5.75390625" style="2" customWidth="1"/>
    <col min="22" max="22" width="6.375" style="2" customWidth="1"/>
    <col min="23" max="23" width="7.875" style="2" customWidth="1"/>
    <col min="24" max="24" width="6.75390625" style="2" customWidth="1"/>
    <col min="25" max="25" width="6.00390625" style="2" customWidth="1"/>
    <col min="26" max="26" width="7.625" style="2" customWidth="1"/>
    <col min="27" max="27" width="7.375" style="2" customWidth="1"/>
    <col min="28" max="28" width="7.125" style="2" customWidth="1"/>
    <col min="29" max="29" width="9.00390625" style="2" customWidth="1"/>
    <col min="30" max="30" width="12.25390625" style="2" bestFit="1" customWidth="1"/>
    <col min="31" max="16384" width="9.00390625" style="2" customWidth="1"/>
  </cols>
  <sheetData>
    <row r="1" ht="13.5">
      <c r="A1" s="398" t="s">
        <v>664</v>
      </c>
    </row>
    <row r="2" ht="18.75" customHeight="1" thickBot="1">
      <c r="A2" s="35" t="s">
        <v>588</v>
      </c>
    </row>
    <row r="3" spans="1:28" ht="15.75" customHeight="1" thickTop="1">
      <c r="A3" s="362" t="s">
        <v>89</v>
      </c>
      <c r="B3" s="368"/>
      <c r="C3" s="378" t="s">
        <v>90</v>
      </c>
      <c r="D3" s="380" t="s">
        <v>91</v>
      </c>
      <c r="E3" s="381"/>
      <c r="F3" s="381"/>
      <c r="G3" s="381"/>
      <c r="H3" s="381"/>
      <c r="I3" s="381"/>
      <c r="J3" s="381"/>
      <c r="K3" s="381"/>
      <c r="L3" s="362"/>
      <c r="M3" s="363" t="s">
        <v>92</v>
      </c>
      <c r="N3" s="364"/>
      <c r="O3" s="364"/>
      <c r="P3" s="364"/>
      <c r="Q3" s="364"/>
      <c r="R3" s="364"/>
      <c r="S3" s="364"/>
      <c r="T3" s="364"/>
      <c r="U3" s="365"/>
      <c r="V3" s="363" t="s">
        <v>93</v>
      </c>
      <c r="W3" s="364"/>
      <c r="X3" s="364"/>
      <c r="Y3" s="364"/>
      <c r="Z3" s="366"/>
      <c r="AA3" s="374" t="s">
        <v>94</v>
      </c>
      <c r="AB3" s="376" t="s">
        <v>95</v>
      </c>
    </row>
    <row r="4" spans="1:28" ht="41.25" customHeight="1">
      <c r="A4" s="369"/>
      <c r="B4" s="370"/>
      <c r="C4" s="379"/>
      <c r="D4" s="37" t="s">
        <v>96</v>
      </c>
      <c r="E4" s="37" t="s">
        <v>97</v>
      </c>
      <c r="F4" s="37" t="s">
        <v>98</v>
      </c>
      <c r="G4" s="37" t="s">
        <v>99</v>
      </c>
      <c r="H4" s="40" t="s">
        <v>100</v>
      </c>
      <c r="I4" s="37" t="s">
        <v>101</v>
      </c>
      <c r="J4" s="37" t="s">
        <v>102</v>
      </c>
      <c r="K4" s="37" t="s">
        <v>103</v>
      </c>
      <c r="L4" s="37" t="s">
        <v>104</v>
      </c>
      <c r="M4" s="36" t="s">
        <v>105</v>
      </c>
      <c r="N4" s="93" t="s">
        <v>106</v>
      </c>
      <c r="O4" s="92" t="s">
        <v>107</v>
      </c>
      <c r="P4" s="38" t="s">
        <v>108</v>
      </c>
      <c r="Q4" s="39" t="s">
        <v>109</v>
      </c>
      <c r="R4" s="38" t="s">
        <v>110</v>
      </c>
      <c r="S4" s="39" t="s">
        <v>111</v>
      </c>
      <c r="T4" s="39" t="s">
        <v>112</v>
      </c>
      <c r="U4" s="39" t="s">
        <v>104</v>
      </c>
      <c r="V4" s="94" t="s">
        <v>113</v>
      </c>
      <c r="W4" s="94" t="s">
        <v>114</v>
      </c>
      <c r="X4" s="95" t="s">
        <v>115</v>
      </c>
      <c r="Y4" s="96" t="s">
        <v>116</v>
      </c>
      <c r="Z4" s="37" t="s">
        <v>117</v>
      </c>
      <c r="AA4" s="375"/>
      <c r="AB4" s="377"/>
    </row>
    <row r="5" spans="1:28" ht="13.5" customHeight="1">
      <c r="A5" s="359" t="s">
        <v>589</v>
      </c>
      <c r="B5" s="360"/>
      <c r="C5" s="86">
        <v>2426</v>
      </c>
      <c r="D5" s="86">
        <v>8147</v>
      </c>
      <c r="E5" s="86">
        <v>3636</v>
      </c>
      <c r="F5" s="86">
        <v>28807</v>
      </c>
      <c r="G5" s="86">
        <v>6369</v>
      </c>
      <c r="H5" s="86">
        <v>7472</v>
      </c>
      <c r="I5" s="86">
        <v>15453</v>
      </c>
      <c r="J5" s="86">
        <v>7972</v>
      </c>
      <c r="K5" s="86">
        <v>8407</v>
      </c>
      <c r="L5" s="86">
        <v>109865</v>
      </c>
      <c r="M5" s="86">
        <v>7628</v>
      </c>
      <c r="N5" s="87">
        <v>106710</v>
      </c>
      <c r="O5" s="87">
        <v>13791</v>
      </c>
      <c r="P5" s="86">
        <v>2399</v>
      </c>
      <c r="Q5" s="86">
        <v>9672</v>
      </c>
      <c r="R5" s="86">
        <v>4669</v>
      </c>
      <c r="S5" s="86">
        <v>1413</v>
      </c>
      <c r="T5" s="86">
        <v>16107</v>
      </c>
      <c r="U5" s="86">
        <v>33739</v>
      </c>
      <c r="V5" s="86">
        <v>31746</v>
      </c>
      <c r="W5" s="86">
        <v>10454</v>
      </c>
      <c r="X5" s="86">
        <v>47566</v>
      </c>
      <c r="Y5" s="86">
        <v>82843</v>
      </c>
      <c r="Z5" s="86">
        <v>175870</v>
      </c>
      <c r="AA5" s="86">
        <v>215358</v>
      </c>
      <c r="AB5" s="86">
        <v>393351</v>
      </c>
    </row>
    <row r="6" spans="1:28" ht="13.5" customHeight="1">
      <c r="A6" s="361">
        <v>10</v>
      </c>
      <c r="B6" s="355"/>
      <c r="C6" s="86">
        <v>2453</v>
      </c>
      <c r="D6" s="86">
        <v>7384</v>
      </c>
      <c r="E6" s="86">
        <v>3602</v>
      </c>
      <c r="F6" s="86">
        <v>27241</v>
      </c>
      <c r="G6" s="86">
        <v>7385</v>
      </c>
      <c r="H6" s="86">
        <v>7918</v>
      </c>
      <c r="I6" s="86">
        <v>16700</v>
      </c>
      <c r="J6" s="86">
        <v>8149</v>
      </c>
      <c r="K6" s="86">
        <v>7243</v>
      </c>
      <c r="L6" s="86">
        <v>34386</v>
      </c>
      <c r="M6" s="86">
        <v>7691</v>
      </c>
      <c r="N6" s="86">
        <v>111762</v>
      </c>
      <c r="O6" s="86">
        <v>11942</v>
      </c>
      <c r="P6" s="86">
        <v>2369</v>
      </c>
      <c r="Q6" s="86">
        <v>9765</v>
      </c>
      <c r="R6" s="86">
        <v>4410</v>
      </c>
      <c r="S6" s="86">
        <v>2395</v>
      </c>
      <c r="T6" s="86">
        <v>16116</v>
      </c>
      <c r="U6" s="86">
        <v>37665</v>
      </c>
      <c r="V6" s="86">
        <v>96117</v>
      </c>
      <c r="W6" s="86">
        <v>10165</v>
      </c>
      <c r="X6" s="86">
        <v>48953</v>
      </c>
      <c r="Y6" s="86">
        <v>88390</v>
      </c>
      <c r="Z6" s="86">
        <v>175172</v>
      </c>
      <c r="AA6" s="86">
        <v>228704</v>
      </c>
      <c r="AB6" s="86">
        <v>427810</v>
      </c>
    </row>
    <row r="7" spans="1:28" ht="13.5" customHeight="1">
      <c r="A7" s="361">
        <v>11</v>
      </c>
      <c r="B7" s="355"/>
      <c r="C7" s="86">
        <v>2453</v>
      </c>
      <c r="D7" s="86">
        <v>7132</v>
      </c>
      <c r="E7" s="86">
        <v>3274</v>
      </c>
      <c r="F7" s="86">
        <v>21839</v>
      </c>
      <c r="G7" s="86">
        <v>5999</v>
      </c>
      <c r="H7" s="86">
        <v>7210</v>
      </c>
      <c r="I7" s="86">
        <v>8174</v>
      </c>
      <c r="J7" s="86">
        <v>6683</v>
      </c>
      <c r="K7" s="86">
        <v>6203</v>
      </c>
      <c r="L7" s="86">
        <v>21983</v>
      </c>
      <c r="M7" s="86">
        <v>7408</v>
      </c>
      <c r="N7" s="86">
        <v>92969</v>
      </c>
      <c r="O7" s="86">
        <v>11260</v>
      </c>
      <c r="P7" s="86">
        <v>2475</v>
      </c>
      <c r="Q7" s="86">
        <v>9642</v>
      </c>
      <c r="R7" s="86">
        <v>4704</v>
      </c>
      <c r="S7" s="86">
        <v>1490</v>
      </c>
      <c r="T7" s="86">
        <v>6524</v>
      </c>
      <c r="U7" s="86">
        <v>30596</v>
      </c>
      <c r="V7" s="86">
        <v>31764</v>
      </c>
      <c r="W7" s="86">
        <v>9520</v>
      </c>
      <c r="X7" s="86">
        <v>46573</v>
      </c>
      <c r="Y7" s="86">
        <v>91077</v>
      </c>
      <c r="Z7" s="86">
        <v>176958</v>
      </c>
      <c r="AA7" s="86">
        <v>228246</v>
      </c>
      <c r="AB7" s="86">
        <v>327620</v>
      </c>
    </row>
    <row r="8" spans="1:28" s="109" customFormat="1" ht="13.5" customHeight="1">
      <c r="A8" s="356">
        <v>12</v>
      </c>
      <c r="B8" s="357"/>
      <c r="C8" s="108">
        <f>SUM(C10:C21)</f>
        <v>2453</v>
      </c>
      <c r="D8" s="108">
        <f>SUM(D10:D21)</f>
        <v>7879</v>
      </c>
      <c r="E8" s="108">
        <f aca="true" t="shared" si="0" ref="E8:AB8">SUM(E10:E21)</f>
        <v>3155</v>
      </c>
      <c r="F8" s="108">
        <f t="shared" si="0"/>
        <v>22740</v>
      </c>
      <c r="G8" s="108">
        <f t="shared" si="0"/>
        <v>5116</v>
      </c>
      <c r="H8" s="108">
        <f t="shared" si="0"/>
        <v>8254</v>
      </c>
      <c r="I8" s="108">
        <f t="shared" si="0"/>
        <v>7202</v>
      </c>
      <c r="J8" s="108">
        <f t="shared" si="0"/>
        <v>4375</v>
      </c>
      <c r="K8" s="108">
        <f t="shared" si="0"/>
        <v>6408</v>
      </c>
      <c r="L8" s="108">
        <f t="shared" si="0"/>
        <v>22084</v>
      </c>
      <c r="M8" s="108">
        <f t="shared" si="0"/>
        <v>6855</v>
      </c>
      <c r="N8" s="108">
        <f t="shared" si="0"/>
        <v>87753</v>
      </c>
      <c r="O8" s="108">
        <f t="shared" si="0"/>
        <v>10377</v>
      </c>
      <c r="P8" s="108">
        <f t="shared" si="0"/>
        <v>2721</v>
      </c>
      <c r="Q8" s="108">
        <f t="shared" si="0"/>
        <v>10968</v>
      </c>
      <c r="R8" s="108">
        <f t="shared" si="0"/>
        <v>4820</v>
      </c>
      <c r="S8" s="108">
        <f t="shared" si="0"/>
        <v>1270</v>
      </c>
      <c r="T8" s="108">
        <f t="shared" si="0"/>
        <v>7325</v>
      </c>
      <c r="U8" s="108">
        <v>26597</v>
      </c>
      <c r="V8" s="108">
        <f t="shared" si="0"/>
        <v>34741</v>
      </c>
      <c r="W8" s="108">
        <f t="shared" si="0"/>
        <v>9131</v>
      </c>
      <c r="X8" s="108">
        <f t="shared" si="0"/>
        <v>46187</v>
      </c>
      <c r="Y8" s="108">
        <f t="shared" si="0"/>
        <v>93336</v>
      </c>
      <c r="Z8" s="108">
        <f t="shared" si="0"/>
        <v>182157</v>
      </c>
      <c r="AA8" s="108">
        <f t="shared" si="0"/>
        <v>233431</v>
      </c>
      <c r="AB8" s="108">
        <f t="shared" si="0"/>
        <v>330765</v>
      </c>
    </row>
    <row r="9" spans="1:31" ht="13.5" customHeight="1">
      <c r="A9" s="58"/>
      <c r="B9" s="59"/>
      <c r="C9" s="88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"/>
      <c r="AD9" s="8"/>
      <c r="AE9" s="8"/>
    </row>
    <row r="10" spans="1:67" ht="20.25" customHeight="1">
      <c r="A10" s="384" t="s">
        <v>118</v>
      </c>
      <c r="B10" s="60" t="s">
        <v>119</v>
      </c>
      <c r="C10" s="88">
        <v>399</v>
      </c>
      <c r="D10" s="86">
        <v>1159</v>
      </c>
      <c r="E10" s="86">
        <v>453</v>
      </c>
      <c r="F10" s="86">
        <v>1955</v>
      </c>
      <c r="G10" s="86">
        <v>514</v>
      </c>
      <c r="H10" s="86">
        <v>1039</v>
      </c>
      <c r="I10" s="86">
        <v>920</v>
      </c>
      <c r="J10" s="86">
        <v>562</v>
      </c>
      <c r="K10" s="86">
        <v>813</v>
      </c>
      <c r="L10" s="86">
        <v>2421</v>
      </c>
      <c r="M10" s="86">
        <v>779</v>
      </c>
      <c r="N10" s="86">
        <v>10542</v>
      </c>
      <c r="O10" s="86">
        <v>1856</v>
      </c>
      <c r="P10" s="86">
        <v>437</v>
      </c>
      <c r="Q10" s="86">
        <v>1367</v>
      </c>
      <c r="R10" s="86">
        <v>583</v>
      </c>
      <c r="S10" s="86">
        <v>115</v>
      </c>
      <c r="T10" s="86">
        <v>778</v>
      </c>
      <c r="U10" s="86">
        <v>3246</v>
      </c>
      <c r="V10" s="86">
        <v>5206</v>
      </c>
      <c r="W10" s="86">
        <v>2005</v>
      </c>
      <c r="X10" s="86">
        <v>8063</v>
      </c>
      <c r="Y10" s="86">
        <v>16308</v>
      </c>
      <c r="Z10" s="86">
        <v>24955</v>
      </c>
      <c r="AA10" s="86">
        <v>37330</v>
      </c>
      <c r="AB10" s="86">
        <v>51501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ht="20.25" customHeight="1">
      <c r="A11" s="384"/>
      <c r="B11" s="60" t="s">
        <v>120</v>
      </c>
      <c r="C11" s="86">
        <v>324</v>
      </c>
      <c r="D11" s="86">
        <v>567</v>
      </c>
      <c r="E11" s="86">
        <v>109</v>
      </c>
      <c r="F11" s="86">
        <v>1856</v>
      </c>
      <c r="G11" s="86">
        <v>219</v>
      </c>
      <c r="H11" s="86">
        <v>608</v>
      </c>
      <c r="I11" s="86">
        <v>776</v>
      </c>
      <c r="J11" s="86">
        <v>923</v>
      </c>
      <c r="K11" s="86">
        <v>319</v>
      </c>
      <c r="L11" s="86">
        <v>2113</v>
      </c>
      <c r="M11" s="86">
        <v>598</v>
      </c>
      <c r="N11" s="86">
        <v>7004</v>
      </c>
      <c r="O11" s="86">
        <v>812</v>
      </c>
      <c r="P11" s="86">
        <v>258</v>
      </c>
      <c r="Q11" s="86">
        <v>1060</v>
      </c>
      <c r="R11" s="86">
        <v>300</v>
      </c>
      <c r="S11" s="86">
        <v>78</v>
      </c>
      <c r="T11" s="86">
        <v>408</v>
      </c>
      <c r="U11" s="86">
        <v>2246</v>
      </c>
      <c r="V11" s="86">
        <v>2688</v>
      </c>
      <c r="W11" s="86">
        <v>1443</v>
      </c>
      <c r="X11" s="86">
        <v>3980</v>
      </c>
      <c r="Y11" s="86">
        <v>9013</v>
      </c>
      <c r="Z11" s="86">
        <v>13164</v>
      </c>
      <c r="AA11" s="86">
        <v>21522</v>
      </c>
      <c r="AB11" s="86">
        <v>28964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ht="20.25" customHeight="1">
      <c r="A12" s="384"/>
      <c r="B12" s="60" t="s">
        <v>121</v>
      </c>
      <c r="C12" s="86">
        <v>336</v>
      </c>
      <c r="D12" s="86">
        <v>775</v>
      </c>
      <c r="E12" s="86">
        <v>396</v>
      </c>
      <c r="F12" s="86">
        <v>1948</v>
      </c>
      <c r="G12" s="86">
        <v>301</v>
      </c>
      <c r="H12" s="86">
        <v>1196</v>
      </c>
      <c r="I12" s="86">
        <v>428</v>
      </c>
      <c r="J12" s="86">
        <v>430</v>
      </c>
      <c r="K12" s="86">
        <v>605</v>
      </c>
      <c r="L12" s="86">
        <v>2493</v>
      </c>
      <c r="M12" s="86">
        <v>328</v>
      </c>
      <c r="N12" s="86">
        <v>8491</v>
      </c>
      <c r="O12" s="86">
        <v>1532</v>
      </c>
      <c r="P12" s="86">
        <v>360</v>
      </c>
      <c r="Q12" s="86">
        <v>1450</v>
      </c>
      <c r="R12" s="86">
        <v>327</v>
      </c>
      <c r="S12" s="86">
        <v>72</v>
      </c>
      <c r="T12" s="86">
        <v>1028</v>
      </c>
      <c r="U12" s="86">
        <v>2322</v>
      </c>
      <c r="V12" s="86">
        <v>4414</v>
      </c>
      <c r="W12" s="86">
        <v>542</v>
      </c>
      <c r="X12" s="86">
        <v>5134</v>
      </c>
      <c r="Y12" s="86">
        <v>11158</v>
      </c>
      <c r="Z12" s="86">
        <v>25367</v>
      </c>
      <c r="AA12" s="86">
        <v>28702</v>
      </c>
      <c r="AB12" s="86">
        <v>41496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ht="20.25" customHeight="1">
      <c r="A13" s="384"/>
      <c r="B13" s="60" t="s">
        <v>122</v>
      </c>
      <c r="C13" s="86">
        <v>215</v>
      </c>
      <c r="D13" s="86">
        <v>527</v>
      </c>
      <c r="E13" s="86">
        <v>177</v>
      </c>
      <c r="F13" s="86">
        <v>1596</v>
      </c>
      <c r="G13" s="86">
        <v>211</v>
      </c>
      <c r="H13" s="86">
        <v>649</v>
      </c>
      <c r="I13" s="86">
        <v>272</v>
      </c>
      <c r="J13" s="86">
        <v>260</v>
      </c>
      <c r="K13" s="86">
        <v>539</v>
      </c>
      <c r="L13" s="86">
        <v>1922</v>
      </c>
      <c r="M13" s="86">
        <v>328</v>
      </c>
      <c r="N13" s="86">
        <v>6625</v>
      </c>
      <c r="O13" s="86">
        <v>826</v>
      </c>
      <c r="P13" s="86">
        <v>230</v>
      </c>
      <c r="Q13" s="86">
        <v>944</v>
      </c>
      <c r="R13" s="86">
        <v>217</v>
      </c>
      <c r="S13" s="86">
        <v>104</v>
      </c>
      <c r="T13" s="86">
        <v>220</v>
      </c>
      <c r="U13" s="86">
        <v>2320</v>
      </c>
      <c r="V13" s="86">
        <v>2334</v>
      </c>
      <c r="W13" s="86">
        <v>739</v>
      </c>
      <c r="X13" s="86">
        <v>2654</v>
      </c>
      <c r="Y13" s="86">
        <v>8438</v>
      </c>
      <c r="Z13" s="86">
        <v>19328</v>
      </c>
      <c r="AA13" s="86">
        <v>20599</v>
      </c>
      <c r="AB13" s="86">
        <v>29241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28" s="8" customFormat="1" ht="20.25" customHeight="1">
      <c r="A14" s="367"/>
      <c r="B14" s="61" t="s">
        <v>123</v>
      </c>
      <c r="C14" s="89">
        <v>241</v>
      </c>
      <c r="D14" s="90">
        <v>367</v>
      </c>
      <c r="E14" s="90">
        <v>279</v>
      </c>
      <c r="F14" s="90">
        <v>766</v>
      </c>
      <c r="G14" s="90">
        <v>183</v>
      </c>
      <c r="H14" s="90">
        <v>431</v>
      </c>
      <c r="I14" s="90">
        <v>295</v>
      </c>
      <c r="J14" s="90">
        <v>110</v>
      </c>
      <c r="K14" s="90">
        <v>362</v>
      </c>
      <c r="L14" s="90">
        <v>2143</v>
      </c>
      <c r="M14" s="90">
        <v>144</v>
      </c>
      <c r="N14" s="90">
        <v>4706</v>
      </c>
      <c r="O14" s="90">
        <v>490</v>
      </c>
      <c r="P14" s="90">
        <v>200</v>
      </c>
      <c r="Q14" s="90">
        <v>650</v>
      </c>
      <c r="R14" s="90">
        <v>387</v>
      </c>
      <c r="S14" s="90">
        <v>45</v>
      </c>
      <c r="T14" s="90">
        <v>370</v>
      </c>
      <c r="U14" s="90">
        <v>2260</v>
      </c>
      <c r="V14" s="90">
        <v>2008</v>
      </c>
      <c r="W14" s="90">
        <v>478</v>
      </c>
      <c r="X14" s="90">
        <v>2402</v>
      </c>
      <c r="Y14" s="90">
        <v>7114</v>
      </c>
      <c r="Z14" s="90">
        <v>14737</v>
      </c>
      <c r="AA14" s="90">
        <v>16056</v>
      </c>
      <c r="AB14" s="90">
        <v>22235</v>
      </c>
    </row>
    <row r="15" spans="1:29" ht="13.5" customHeight="1">
      <c r="A15" s="384" t="s">
        <v>124</v>
      </c>
      <c r="B15" s="60" t="s">
        <v>80</v>
      </c>
      <c r="C15" s="88">
        <v>388</v>
      </c>
      <c r="D15" s="86">
        <v>2243</v>
      </c>
      <c r="E15" s="86">
        <v>1078</v>
      </c>
      <c r="F15" s="86">
        <v>6612</v>
      </c>
      <c r="G15" s="86">
        <v>747</v>
      </c>
      <c r="H15" s="86">
        <v>1727</v>
      </c>
      <c r="I15" s="86">
        <v>2311</v>
      </c>
      <c r="J15" s="86">
        <v>1204</v>
      </c>
      <c r="K15" s="86">
        <v>2042</v>
      </c>
      <c r="L15" s="86">
        <v>2989</v>
      </c>
      <c r="M15" s="86">
        <v>2666</v>
      </c>
      <c r="N15" s="86">
        <v>18537</v>
      </c>
      <c r="O15" s="86">
        <v>1616</v>
      </c>
      <c r="P15" s="86">
        <v>552</v>
      </c>
      <c r="Q15" s="86">
        <v>1872</v>
      </c>
      <c r="R15" s="86">
        <v>697</v>
      </c>
      <c r="S15" s="86">
        <v>318</v>
      </c>
      <c r="T15" s="86">
        <v>1331</v>
      </c>
      <c r="U15" s="86">
        <v>5639</v>
      </c>
      <c r="V15" s="86">
        <v>11811</v>
      </c>
      <c r="W15" s="86">
        <v>1759</v>
      </c>
      <c r="X15" s="86">
        <v>12260</v>
      </c>
      <c r="Y15" s="86">
        <v>19303</v>
      </c>
      <c r="Z15" s="86">
        <v>29704</v>
      </c>
      <c r="AA15" s="86">
        <v>50950</v>
      </c>
      <c r="AB15" s="86">
        <v>66243</v>
      </c>
      <c r="AC15" s="8"/>
    </row>
    <row r="16" spans="1:29" ht="13.5" customHeight="1">
      <c r="A16" s="384"/>
      <c r="B16" s="62" t="s">
        <v>81</v>
      </c>
      <c r="C16" s="88">
        <v>97</v>
      </c>
      <c r="D16" s="86">
        <v>243</v>
      </c>
      <c r="E16" s="86">
        <v>239</v>
      </c>
      <c r="F16" s="86">
        <v>2271</v>
      </c>
      <c r="G16" s="86">
        <v>1249</v>
      </c>
      <c r="H16" s="86">
        <v>230</v>
      </c>
      <c r="I16" s="86">
        <v>1191</v>
      </c>
      <c r="J16" s="86">
        <v>321</v>
      </c>
      <c r="K16" s="86">
        <v>94</v>
      </c>
      <c r="L16" s="86">
        <v>415</v>
      </c>
      <c r="M16" s="86">
        <v>1056</v>
      </c>
      <c r="N16" s="86">
        <v>1893</v>
      </c>
      <c r="O16" s="86">
        <v>474</v>
      </c>
      <c r="P16" s="86">
        <v>97</v>
      </c>
      <c r="Q16" s="86">
        <v>255</v>
      </c>
      <c r="R16" s="86">
        <v>789</v>
      </c>
      <c r="S16" s="86">
        <v>187</v>
      </c>
      <c r="T16" s="86">
        <v>574</v>
      </c>
      <c r="U16" s="86">
        <v>1578</v>
      </c>
      <c r="V16" s="86">
        <v>1533</v>
      </c>
      <c r="W16" s="86">
        <v>124</v>
      </c>
      <c r="X16" s="86">
        <v>523</v>
      </c>
      <c r="Y16" s="86">
        <v>1538</v>
      </c>
      <c r="Z16" s="86">
        <v>4479</v>
      </c>
      <c r="AA16" s="86">
        <v>6669</v>
      </c>
      <c r="AB16" s="86">
        <v>7320</v>
      </c>
      <c r="AC16" s="8"/>
    </row>
    <row r="17" spans="1:28" ht="13.5" customHeight="1">
      <c r="A17" s="384"/>
      <c r="B17" s="60" t="s">
        <v>82</v>
      </c>
      <c r="C17" s="86">
        <v>77</v>
      </c>
      <c r="D17" s="86">
        <v>98</v>
      </c>
      <c r="E17" s="86">
        <v>87</v>
      </c>
      <c r="F17" s="86">
        <v>678</v>
      </c>
      <c r="G17" s="86">
        <v>258</v>
      </c>
      <c r="H17" s="86">
        <v>121</v>
      </c>
      <c r="I17" s="86">
        <v>127</v>
      </c>
      <c r="J17" s="86">
        <v>21</v>
      </c>
      <c r="K17" s="86">
        <v>167</v>
      </c>
      <c r="L17" s="86">
        <v>778</v>
      </c>
      <c r="M17" s="86">
        <v>235</v>
      </c>
      <c r="N17" s="86">
        <v>2461</v>
      </c>
      <c r="O17" s="86">
        <v>249</v>
      </c>
      <c r="P17" s="86">
        <v>36</v>
      </c>
      <c r="Q17" s="86">
        <v>205</v>
      </c>
      <c r="R17" s="86">
        <v>104</v>
      </c>
      <c r="S17" s="86">
        <v>30</v>
      </c>
      <c r="T17" s="86">
        <v>166</v>
      </c>
      <c r="U17" s="86">
        <v>850</v>
      </c>
      <c r="V17" s="86">
        <v>397</v>
      </c>
      <c r="W17" s="86">
        <v>198</v>
      </c>
      <c r="X17" s="86">
        <v>1503</v>
      </c>
      <c r="Y17" s="86">
        <v>1992</v>
      </c>
      <c r="Z17" s="86">
        <v>4976</v>
      </c>
      <c r="AA17" s="86">
        <v>6265</v>
      </c>
      <c r="AB17" s="86">
        <v>7379</v>
      </c>
    </row>
    <row r="18" spans="1:28" ht="13.5" customHeight="1">
      <c r="A18" s="384"/>
      <c r="B18" s="60" t="s">
        <v>83</v>
      </c>
      <c r="C18" s="86">
        <v>80</v>
      </c>
      <c r="D18" s="86">
        <v>234</v>
      </c>
      <c r="E18" s="86">
        <v>45</v>
      </c>
      <c r="F18" s="86">
        <v>472</v>
      </c>
      <c r="G18" s="86">
        <v>100</v>
      </c>
      <c r="H18" s="86">
        <v>263</v>
      </c>
      <c r="I18" s="86">
        <v>170</v>
      </c>
      <c r="J18" s="86">
        <v>51</v>
      </c>
      <c r="K18" s="86">
        <v>213</v>
      </c>
      <c r="L18" s="86">
        <v>1012</v>
      </c>
      <c r="M18" s="86">
        <v>97</v>
      </c>
      <c r="N18" s="86">
        <v>4039</v>
      </c>
      <c r="O18" s="86">
        <v>352</v>
      </c>
      <c r="P18" s="86">
        <v>116</v>
      </c>
      <c r="Q18" s="86">
        <v>250</v>
      </c>
      <c r="R18" s="86">
        <v>218</v>
      </c>
      <c r="S18" s="86">
        <v>100</v>
      </c>
      <c r="T18" s="86">
        <v>192</v>
      </c>
      <c r="U18" s="86">
        <v>1257</v>
      </c>
      <c r="V18" s="86">
        <v>1888</v>
      </c>
      <c r="W18" s="86">
        <v>600</v>
      </c>
      <c r="X18" s="86">
        <v>2846</v>
      </c>
      <c r="Y18" s="86">
        <v>4202</v>
      </c>
      <c r="Z18" s="86">
        <v>10478</v>
      </c>
      <c r="AA18" s="86">
        <v>10235</v>
      </c>
      <c r="AB18" s="86">
        <v>17692</v>
      </c>
    </row>
    <row r="19" spans="1:28" ht="13.5" customHeight="1">
      <c r="A19" s="384"/>
      <c r="B19" s="60" t="s">
        <v>84</v>
      </c>
      <c r="C19" s="86">
        <v>79</v>
      </c>
      <c r="D19" s="86">
        <v>384</v>
      </c>
      <c r="E19" s="86">
        <v>98</v>
      </c>
      <c r="F19" s="86">
        <v>957</v>
      </c>
      <c r="G19" s="86">
        <v>157</v>
      </c>
      <c r="H19" s="86">
        <v>388</v>
      </c>
      <c r="I19" s="86">
        <v>226</v>
      </c>
      <c r="J19" s="86">
        <v>104</v>
      </c>
      <c r="K19" s="86">
        <v>431</v>
      </c>
      <c r="L19" s="86">
        <v>2030</v>
      </c>
      <c r="M19" s="86">
        <v>201</v>
      </c>
      <c r="N19" s="86">
        <v>4416</v>
      </c>
      <c r="O19" s="86">
        <v>511</v>
      </c>
      <c r="P19" s="86">
        <v>97</v>
      </c>
      <c r="Q19" s="86">
        <v>896</v>
      </c>
      <c r="R19" s="86">
        <v>441</v>
      </c>
      <c r="S19" s="86">
        <v>26</v>
      </c>
      <c r="T19" s="86">
        <v>237</v>
      </c>
      <c r="U19" s="86">
        <v>1693</v>
      </c>
      <c r="V19" s="86">
        <v>1055</v>
      </c>
      <c r="W19" s="86">
        <v>452</v>
      </c>
      <c r="X19" s="86">
        <v>2177</v>
      </c>
      <c r="Y19" s="86">
        <v>3063</v>
      </c>
      <c r="Z19" s="86">
        <v>5157</v>
      </c>
      <c r="AA19" s="86">
        <v>8781</v>
      </c>
      <c r="AB19" s="86">
        <v>10872</v>
      </c>
    </row>
    <row r="20" spans="1:28" ht="13.5" customHeight="1">
      <c r="A20" s="384"/>
      <c r="B20" s="60" t="s">
        <v>85</v>
      </c>
      <c r="C20" s="86">
        <v>116</v>
      </c>
      <c r="D20" s="86">
        <v>721</v>
      </c>
      <c r="E20" s="86">
        <v>115</v>
      </c>
      <c r="F20" s="86">
        <v>1113</v>
      </c>
      <c r="G20" s="86">
        <v>881</v>
      </c>
      <c r="H20" s="86">
        <v>114</v>
      </c>
      <c r="I20" s="86">
        <v>171</v>
      </c>
      <c r="J20" s="86">
        <v>134</v>
      </c>
      <c r="K20" s="86">
        <v>321</v>
      </c>
      <c r="L20" s="86">
        <v>1243</v>
      </c>
      <c r="M20" s="86">
        <v>167</v>
      </c>
      <c r="N20" s="86">
        <v>8673</v>
      </c>
      <c r="O20" s="86">
        <v>803</v>
      </c>
      <c r="P20" s="86">
        <v>87</v>
      </c>
      <c r="Q20" s="86">
        <v>261</v>
      </c>
      <c r="R20" s="86">
        <v>156</v>
      </c>
      <c r="S20" s="86">
        <v>57</v>
      </c>
      <c r="T20" s="86">
        <v>128</v>
      </c>
      <c r="U20" s="86">
        <v>1548</v>
      </c>
      <c r="V20" s="86">
        <v>855</v>
      </c>
      <c r="W20" s="86">
        <v>296</v>
      </c>
      <c r="X20" s="86">
        <v>2027</v>
      </c>
      <c r="Y20" s="86">
        <v>4998</v>
      </c>
      <c r="Z20" s="86">
        <v>13551</v>
      </c>
      <c r="AA20" s="86">
        <v>11165</v>
      </c>
      <c r="AB20" s="86">
        <v>20072</v>
      </c>
    </row>
    <row r="21" spans="1:28" ht="13.5" customHeight="1">
      <c r="A21" s="367"/>
      <c r="B21" s="63" t="s">
        <v>86</v>
      </c>
      <c r="C21" s="90">
        <v>101</v>
      </c>
      <c r="D21" s="90">
        <v>561</v>
      </c>
      <c r="E21" s="90">
        <v>79</v>
      </c>
      <c r="F21" s="90">
        <v>2516</v>
      </c>
      <c r="G21" s="90">
        <v>296</v>
      </c>
      <c r="H21" s="90">
        <v>1488</v>
      </c>
      <c r="I21" s="90">
        <v>315</v>
      </c>
      <c r="J21" s="90">
        <v>255</v>
      </c>
      <c r="K21" s="90">
        <v>502</v>
      </c>
      <c r="L21" s="90">
        <v>2525</v>
      </c>
      <c r="M21" s="90">
        <v>256</v>
      </c>
      <c r="N21" s="90">
        <v>10366</v>
      </c>
      <c r="O21" s="90">
        <v>856</v>
      </c>
      <c r="P21" s="90">
        <v>251</v>
      </c>
      <c r="Q21" s="90">
        <v>1758</v>
      </c>
      <c r="R21" s="90">
        <v>601</v>
      </c>
      <c r="S21" s="91">
        <v>138</v>
      </c>
      <c r="T21" s="90">
        <v>1893</v>
      </c>
      <c r="U21" s="90">
        <v>1638</v>
      </c>
      <c r="V21" s="90">
        <v>552</v>
      </c>
      <c r="W21" s="90">
        <v>495</v>
      </c>
      <c r="X21" s="90">
        <v>2618</v>
      </c>
      <c r="Y21" s="90">
        <v>6209</v>
      </c>
      <c r="Z21" s="90">
        <v>16261</v>
      </c>
      <c r="AA21" s="90">
        <v>15157</v>
      </c>
      <c r="AB21" s="90">
        <v>27750</v>
      </c>
    </row>
    <row r="22" ht="13.5">
      <c r="T22" s="2" t="s">
        <v>88</v>
      </c>
    </row>
    <row r="24" ht="13.5">
      <c r="A24" s="3"/>
    </row>
  </sheetData>
  <mergeCells count="13">
    <mergeCell ref="A15:A21"/>
    <mergeCell ref="A3:B4"/>
    <mergeCell ref="A5:B5"/>
    <mergeCell ref="A6:B6"/>
    <mergeCell ref="A7:B7"/>
    <mergeCell ref="A8:B8"/>
    <mergeCell ref="A10:A14"/>
    <mergeCell ref="AA3:AA4"/>
    <mergeCell ref="AB3:AB4"/>
    <mergeCell ref="C3:C4"/>
    <mergeCell ref="D3:L3"/>
    <mergeCell ref="M3:U3"/>
    <mergeCell ref="V3:Z3"/>
  </mergeCells>
  <hyperlinks>
    <hyperlink ref="A1" r:id="rId1" display="平成１４年刊行　統計年鑑&lt;&lt;"/>
  </hyperlinks>
  <printOptions horizontalCentered="1"/>
  <pageMargins left="0.44" right="0.59" top="0.7874015748031497" bottom="0.7874015748031497" header="0.5118110236220472" footer="0.5118110236220472"/>
  <pageSetup fitToHeight="1" fitToWidth="1" horizontalDpi="600" verticalDpi="600" orientation="landscape" paperSize="9" scale="72" r:id="rId3"/>
  <colBreaks count="1" manualBreakCount="1">
    <brk id="12" min="1" max="2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875" style="2" customWidth="1"/>
    <col min="3" max="27" width="14.375" style="2" customWidth="1"/>
    <col min="28" max="16384" width="9.00390625" style="2" customWidth="1"/>
  </cols>
  <sheetData>
    <row r="1" ht="13.5">
      <c r="A1" s="398" t="s">
        <v>664</v>
      </c>
    </row>
    <row r="2" ht="13.5">
      <c r="A2" s="3" t="s">
        <v>590</v>
      </c>
    </row>
    <row r="3" spans="1:17" ht="14.25" thickBot="1">
      <c r="A3" s="2" t="s">
        <v>125</v>
      </c>
      <c r="Q3" s="2" t="s">
        <v>36</v>
      </c>
    </row>
    <row r="4" spans="1:21" ht="15.75" customHeight="1" thickTop="1">
      <c r="A4" s="353" t="s">
        <v>465</v>
      </c>
      <c r="B4" s="358" t="s">
        <v>466</v>
      </c>
      <c r="C4" s="358"/>
      <c r="D4" s="358"/>
      <c r="E4" s="358" t="s">
        <v>467</v>
      </c>
      <c r="F4" s="358"/>
      <c r="G4" s="358" t="s">
        <v>468</v>
      </c>
      <c r="H4" s="358"/>
      <c r="I4" s="358" t="s">
        <v>469</v>
      </c>
      <c r="J4" s="428"/>
      <c r="K4" s="425" t="s">
        <v>591</v>
      </c>
      <c r="L4" s="358"/>
      <c r="M4" s="425" t="s">
        <v>37</v>
      </c>
      <c r="N4" s="358"/>
      <c r="O4" s="358" t="s">
        <v>470</v>
      </c>
      <c r="P4" s="358"/>
      <c r="Q4" s="358" t="s">
        <v>471</v>
      </c>
      <c r="R4" s="358"/>
      <c r="S4" s="358" t="s">
        <v>38</v>
      </c>
      <c r="T4" s="358"/>
      <c r="U4" s="434" t="s">
        <v>39</v>
      </c>
    </row>
    <row r="5" spans="1:21" ht="15.75" customHeight="1">
      <c r="A5" s="132"/>
      <c r="B5" s="77" t="s">
        <v>40</v>
      </c>
      <c r="C5" s="77" t="s">
        <v>592</v>
      </c>
      <c r="D5" s="16" t="s">
        <v>41</v>
      </c>
      <c r="E5" s="77" t="s">
        <v>592</v>
      </c>
      <c r="F5" s="16" t="s">
        <v>41</v>
      </c>
      <c r="G5" s="77" t="s">
        <v>592</v>
      </c>
      <c r="H5" s="16" t="s">
        <v>41</v>
      </c>
      <c r="I5" s="77" t="s">
        <v>592</v>
      </c>
      <c r="J5" s="82" t="s">
        <v>41</v>
      </c>
      <c r="K5" s="77" t="s">
        <v>592</v>
      </c>
      <c r="L5" s="16" t="s">
        <v>41</v>
      </c>
      <c r="M5" s="77" t="s">
        <v>592</v>
      </c>
      <c r="N5" s="16" t="s">
        <v>41</v>
      </c>
      <c r="O5" s="77" t="s">
        <v>592</v>
      </c>
      <c r="P5" s="16" t="s">
        <v>41</v>
      </c>
      <c r="Q5" s="77" t="s">
        <v>592</v>
      </c>
      <c r="R5" s="16" t="s">
        <v>41</v>
      </c>
      <c r="S5" s="77" t="s">
        <v>592</v>
      </c>
      <c r="T5" s="16" t="s">
        <v>41</v>
      </c>
      <c r="U5" s="435"/>
    </row>
    <row r="6" spans="1:21" s="66" customFormat="1" ht="20.25" customHeight="1">
      <c r="A6" s="131" t="s">
        <v>554</v>
      </c>
      <c r="B6" s="64">
        <v>1561</v>
      </c>
      <c r="C6" s="64">
        <v>1965</v>
      </c>
      <c r="D6" s="64">
        <v>3782967564</v>
      </c>
      <c r="E6" s="64">
        <v>1437</v>
      </c>
      <c r="F6" s="64">
        <v>876703960</v>
      </c>
      <c r="G6" s="65">
        <v>1026</v>
      </c>
      <c r="H6" s="64">
        <v>171871451</v>
      </c>
      <c r="I6" s="64">
        <v>100</v>
      </c>
      <c r="J6" s="64">
        <v>7812874</v>
      </c>
      <c r="K6" s="64" t="s">
        <v>593</v>
      </c>
      <c r="L6" s="64" t="s">
        <v>593</v>
      </c>
      <c r="M6" s="64">
        <v>1615</v>
      </c>
      <c r="N6" s="64">
        <v>2354652177</v>
      </c>
      <c r="O6" s="64" t="s">
        <v>464</v>
      </c>
      <c r="P6" s="64">
        <v>485380</v>
      </c>
      <c r="Q6" s="64">
        <v>1</v>
      </c>
      <c r="R6" s="64">
        <v>317430</v>
      </c>
      <c r="S6" s="64" t="s">
        <v>464</v>
      </c>
      <c r="T6" s="64">
        <v>1278372</v>
      </c>
      <c r="U6" s="64">
        <v>369625920</v>
      </c>
    </row>
    <row r="7" spans="1:21" s="66" customFormat="1" ht="20.25" customHeight="1">
      <c r="A7" s="131">
        <v>9</v>
      </c>
      <c r="B7" s="64">
        <v>1600</v>
      </c>
      <c r="C7" s="64">
        <v>2001</v>
      </c>
      <c r="D7" s="64">
        <v>4018878646</v>
      </c>
      <c r="E7" s="64">
        <v>1474</v>
      </c>
      <c r="F7" s="64">
        <v>953879714</v>
      </c>
      <c r="G7" s="65">
        <v>1083</v>
      </c>
      <c r="H7" s="64">
        <v>190498410</v>
      </c>
      <c r="I7" s="64">
        <v>89</v>
      </c>
      <c r="J7" s="64">
        <v>7661539</v>
      </c>
      <c r="K7" s="64" t="s">
        <v>593</v>
      </c>
      <c r="L7" s="64" t="s">
        <v>593</v>
      </c>
      <c r="M7" s="64">
        <v>1653</v>
      </c>
      <c r="N7" s="64">
        <v>2481993025</v>
      </c>
      <c r="O7" s="64" t="s">
        <v>464</v>
      </c>
      <c r="P7" s="64">
        <v>645210</v>
      </c>
      <c r="Q7" s="64">
        <v>4</v>
      </c>
      <c r="R7" s="64">
        <v>154270</v>
      </c>
      <c r="S7" s="64" t="s">
        <v>464</v>
      </c>
      <c r="T7" s="64">
        <v>827019</v>
      </c>
      <c r="U7" s="64">
        <v>383219459</v>
      </c>
    </row>
    <row r="8" spans="1:21" s="66" customFormat="1" ht="20.25" customHeight="1">
      <c r="A8" s="131">
        <v>10</v>
      </c>
      <c r="B8" s="64">
        <v>1672</v>
      </c>
      <c r="C8" s="64">
        <v>2079</v>
      </c>
      <c r="D8" s="64">
        <v>4239284746</v>
      </c>
      <c r="E8" s="64">
        <v>1587</v>
      </c>
      <c r="F8" s="64">
        <v>1039642584</v>
      </c>
      <c r="G8" s="65">
        <v>1183</v>
      </c>
      <c r="H8" s="64">
        <v>206868744</v>
      </c>
      <c r="I8" s="64">
        <v>85</v>
      </c>
      <c r="J8" s="64">
        <v>7399771</v>
      </c>
      <c r="K8" s="64" t="s">
        <v>593</v>
      </c>
      <c r="L8" s="64" t="s">
        <v>593</v>
      </c>
      <c r="M8" s="64">
        <v>1703</v>
      </c>
      <c r="N8" s="64">
        <v>2603945826</v>
      </c>
      <c r="O8" s="64" t="s">
        <v>464</v>
      </c>
      <c r="P8" s="64">
        <v>888600</v>
      </c>
      <c r="Q8" s="64">
        <v>2</v>
      </c>
      <c r="R8" s="64">
        <v>58800</v>
      </c>
      <c r="S8" s="64" t="s">
        <v>464</v>
      </c>
      <c r="T8" s="64">
        <v>1009090</v>
      </c>
      <c r="U8" s="64">
        <v>379471331</v>
      </c>
    </row>
    <row r="9" spans="1:21" s="66" customFormat="1" ht="20.25" customHeight="1">
      <c r="A9" s="131">
        <v>11</v>
      </c>
      <c r="B9" s="64">
        <v>1792</v>
      </c>
      <c r="C9" s="64">
        <v>2250</v>
      </c>
      <c r="D9" s="64">
        <v>4641745733</v>
      </c>
      <c r="E9" s="64">
        <v>1738</v>
      </c>
      <c r="F9" s="64">
        <v>1149307144</v>
      </c>
      <c r="G9" s="65">
        <v>1364</v>
      </c>
      <c r="H9" s="64">
        <v>241387786</v>
      </c>
      <c r="I9" s="64">
        <v>95</v>
      </c>
      <c r="J9" s="64">
        <v>8702648</v>
      </c>
      <c r="K9" s="64" t="s">
        <v>593</v>
      </c>
      <c r="L9" s="64" t="s">
        <v>593</v>
      </c>
      <c r="M9" s="64">
        <v>1849</v>
      </c>
      <c r="N9" s="64">
        <v>2864356813</v>
      </c>
      <c r="O9" s="64" t="s">
        <v>464</v>
      </c>
      <c r="P9" s="64">
        <v>745275</v>
      </c>
      <c r="Q9" s="64">
        <v>2</v>
      </c>
      <c r="R9" s="64">
        <v>121792</v>
      </c>
      <c r="S9" s="64">
        <v>1</v>
      </c>
      <c r="T9" s="64">
        <v>1717940</v>
      </c>
      <c r="U9" s="64">
        <v>375406335</v>
      </c>
    </row>
    <row r="10" spans="1:21" s="112" customFormat="1" ht="20.25" customHeight="1">
      <c r="A10" s="354">
        <v>12</v>
      </c>
      <c r="B10" s="111">
        <v>1968</v>
      </c>
      <c r="C10" s="111">
        <v>2501</v>
      </c>
      <c r="D10" s="111">
        <v>5015911950</v>
      </c>
      <c r="E10" s="111">
        <v>1977</v>
      </c>
      <c r="F10" s="111">
        <v>1311340789</v>
      </c>
      <c r="G10" s="111">
        <v>1537</v>
      </c>
      <c r="H10" s="111">
        <v>287048666</v>
      </c>
      <c r="I10" s="111">
        <v>109</v>
      </c>
      <c r="J10" s="111">
        <v>9927064</v>
      </c>
      <c r="K10" s="111">
        <v>196</v>
      </c>
      <c r="L10" s="111">
        <v>59636541</v>
      </c>
      <c r="M10" s="111">
        <v>2055</v>
      </c>
      <c r="N10" s="111">
        <v>2963434192</v>
      </c>
      <c r="O10" s="111" t="s">
        <v>594</v>
      </c>
      <c r="P10" s="111">
        <v>1286500</v>
      </c>
      <c r="Q10" s="111">
        <v>2</v>
      </c>
      <c r="R10" s="111">
        <v>407060</v>
      </c>
      <c r="S10" s="111">
        <v>1</v>
      </c>
      <c r="T10" s="111">
        <v>1981123</v>
      </c>
      <c r="U10" s="111">
        <v>380850015</v>
      </c>
    </row>
    <row r="11" spans="2:20" ht="13.5">
      <c r="B11" s="14"/>
      <c r="C11" s="14"/>
      <c r="D11" s="14"/>
      <c r="E11" s="14"/>
      <c r="F11" s="14"/>
      <c r="G11" s="14"/>
      <c r="H11" s="14"/>
      <c r="I11" s="14"/>
      <c r="J11" s="14"/>
      <c r="Q11" s="433" t="s">
        <v>472</v>
      </c>
      <c r="R11" s="433"/>
      <c r="S11" s="433"/>
      <c r="T11" s="433"/>
    </row>
    <row r="13" ht="13.5">
      <c r="A13" s="2" t="s">
        <v>126</v>
      </c>
    </row>
    <row r="14" ht="14.25" thickBot="1">
      <c r="H14" s="2" t="s">
        <v>596</v>
      </c>
    </row>
    <row r="15" spans="1:9" ht="14.25" thickTop="1">
      <c r="A15" s="426" t="s">
        <v>127</v>
      </c>
      <c r="B15" s="428" t="s">
        <v>128</v>
      </c>
      <c r="C15" s="429"/>
      <c r="D15" s="429"/>
      <c r="E15" s="429"/>
      <c r="F15" s="429"/>
      <c r="G15" s="429"/>
      <c r="H15" s="429"/>
      <c r="I15" s="429"/>
    </row>
    <row r="16" spans="1:9" ht="13.5">
      <c r="A16" s="427"/>
      <c r="B16" s="430" t="s">
        <v>129</v>
      </c>
      <c r="C16" s="430" t="s">
        <v>130</v>
      </c>
      <c r="D16" s="430"/>
      <c r="E16" s="430"/>
      <c r="F16" s="430"/>
      <c r="G16" s="430"/>
      <c r="H16" s="431" t="s">
        <v>131</v>
      </c>
      <c r="I16" s="432" t="s">
        <v>132</v>
      </c>
    </row>
    <row r="17" spans="1:9" ht="19.5" customHeight="1">
      <c r="A17" s="427"/>
      <c r="B17" s="430"/>
      <c r="C17" s="10" t="s">
        <v>129</v>
      </c>
      <c r="D17" s="10" t="s">
        <v>133</v>
      </c>
      <c r="E17" s="10" t="s">
        <v>134</v>
      </c>
      <c r="F17" s="10" t="s">
        <v>135</v>
      </c>
      <c r="G17" s="10" t="s">
        <v>104</v>
      </c>
      <c r="H17" s="431"/>
      <c r="I17" s="432"/>
    </row>
    <row r="18" spans="1:9" ht="13.5">
      <c r="A18" s="67" t="s">
        <v>595</v>
      </c>
      <c r="B18" s="18">
        <v>1558</v>
      </c>
      <c r="C18" s="18">
        <v>75</v>
      </c>
      <c r="D18" s="18">
        <v>32</v>
      </c>
      <c r="E18" s="18">
        <v>14</v>
      </c>
      <c r="F18" s="18">
        <v>13</v>
      </c>
      <c r="G18" s="18">
        <v>16</v>
      </c>
      <c r="H18" s="18">
        <v>31</v>
      </c>
      <c r="I18" s="18">
        <v>1452</v>
      </c>
    </row>
    <row r="19" spans="1:9" ht="13.5">
      <c r="A19" s="67">
        <v>9</v>
      </c>
      <c r="B19" s="18">
        <v>1596</v>
      </c>
      <c r="C19" s="18">
        <v>74</v>
      </c>
      <c r="D19" s="18">
        <v>33</v>
      </c>
      <c r="E19" s="18">
        <v>14</v>
      </c>
      <c r="F19" s="18">
        <v>14</v>
      </c>
      <c r="G19" s="18">
        <v>13</v>
      </c>
      <c r="H19" s="18">
        <v>23</v>
      </c>
      <c r="I19" s="18">
        <v>1499</v>
      </c>
    </row>
    <row r="20" spans="1:9" ht="13.5">
      <c r="A20" s="67">
        <v>10</v>
      </c>
      <c r="B20" s="18">
        <v>1675</v>
      </c>
      <c r="C20" s="18">
        <v>86</v>
      </c>
      <c r="D20" s="18">
        <v>42</v>
      </c>
      <c r="E20" s="18">
        <v>15</v>
      </c>
      <c r="F20" s="18">
        <v>18</v>
      </c>
      <c r="G20" s="18">
        <v>11</v>
      </c>
      <c r="H20" s="18">
        <v>15</v>
      </c>
      <c r="I20" s="18">
        <v>1574</v>
      </c>
    </row>
    <row r="21" spans="1:9" ht="13.5">
      <c r="A21" s="313">
        <v>11</v>
      </c>
      <c r="B21" s="68">
        <v>1786</v>
      </c>
      <c r="C21" s="18">
        <v>95</v>
      </c>
      <c r="D21" s="18">
        <v>54</v>
      </c>
      <c r="E21" s="18">
        <v>11</v>
      </c>
      <c r="F21" s="18">
        <v>17</v>
      </c>
      <c r="G21" s="18">
        <v>13</v>
      </c>
      <c r="H21" s="18">
        <v>17</v>
      </c>
      <c r="I21" s="18">
        <v>1674</v>
      </c>
    </row>
    <row r="22" spans="1:9" ht="13.5">
      <c r="A22" s="117">
        <v>12</v>
      </c>
      <c r="B22" s="118">
        <v>1965</v>
      </c>
      <c r="C22" s="119">
        <v>106</v>
      </c>
      <c r="D22" s="119">
        <v>52</v>
      </c>
      <c r="E22" s="119">
        <v>15</v>
      </c>
      <c r="F22" s="119">
        <v>20</v>
      </c>
      <c r="G22" s="119">
        <v>19</v>
      </c>
      <c r="H22" s="119">
        <v>22</v>
      </c>
      <c r="I22" s="119">
        <v>1837</v>
      </c>
    </row>
    <row r="23" spans="1:9" ht="13.5">
      <c r="A23" s="103" t="s">
        <v>473</v>
      </c>
      <c r="G23" s="433" t="s">
        <v>474</v>
      </c>
      <c r="H23" s="433"/>
      <c r="I23" s="433"/>
    </row>
  </sheetData>
  <mergeCells count="18">
    <mergeCell ref="Q11:T11"/>
    <mergeCell ref="G23:I23"/>
    <mergeCell ref="U4:U5"/>
    <mergeCell ref="B4:D4"/>
    <mergeCell ref="E4:F4"/>
    <mergeCell ref="I4:J4"/>
    <mergeCell ref="M4:N4"/>
    <mergeCell ref="O4:P4"/>
    <mergeCell ref="Q4:R4"/>
    <mergeCell ref="S4:T4"/>
    <mergeCell ref="G4:H4"/>
    <mergeCell ref="K4:L4"/>
    <mergeCell ref="A15:A17"/>
    <mergeCell ref="B15:I15"/>
    <mergeCell ref="B16:B17"/>
    <mergeCell ref="C16:G16"/>
    <mergeCell ref="H16:H17"/>
    <mergeCell ref="I16:I17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2" width="7.625" style="2" customWidth="1"/>
    <col min="3" max="3" width="8.50390625" style="2" customWidth="1"/>
    <col min="4" max="4" width="7.625" style="2" customWidth="1"/>
    <col min="5" max="5" width="8.50390625" style="2" customWidth="1"/>
    <col min="6" max="6" width="6.75390625" style="2" customWidth="1"/>
    <col min="7" max="7" width="8.50390625" style="2" customWidth="1"/>
    <col min="8" max="8" width="7.625" style="2" customWidth="1"/>
    <col min="9" max="9" width="8.50390625" style="2" customWidth="1"/>
    <col min="10" max="16384" width="9.00390625" style="2" customWidth="1"/>
  </cols>
  <sheetData>
    <row r="1" ht="13.5">
      <c r="A1" s="398" t="s">
        <v>664</v>
      </c>
    </row>
    <row r="2" ht="14.25" thickBot="1">
      <c r="A2" s="3" t="s">
        <v>597</v>
      </c>
    </row>
    <row r="3" spans="1:7" ht="44.25" customHeight="1" thickTop="1">
      <c r="A3" s="426" t="s">
        <v>598</v>
      </c>
      <c r="B3" s="224" t="s">
        <v>599</v>
      </c>
      <c r="C3" s="311" t="s">
        <v>600</v>
      </c>
      <c r="D3" s="312" t="s">
        <v>601</v>
      </c>
      <c r="E3" s="311" t="s">
        <v>602</v>
      </c>
      <c r="F3" s="311" t="s">
        <v>603</v>
      </c>
      <c r="G3" s="436" t="s">
        <v>604</v>
      </c>
    </row>
    <row r="4" spans="1:7" ht="32.25" customHeight="1">
      <c r="A4" s="427"/>
      <c r="B4" s="5" t="s">
        <v>605</v>
      </c>
      <c r="C4" s="5" t="s">
        <v>605</v>
      </c>
      <c r="D4" s="5" t="s">
        <v>606</v>
      </c>
      <c r="E4" s="5" t="s">
        <v>605</v>
      </c>
      <c r="F4" s="5" t="s">
        <v>605</v>
      </c>
      <c r="G4" s="437"/>
    </row>
    <row r="5" spans="1:7" ht="13.5">
      <c r="A5" s="67" t="s">
        <v>607</v>
      </c>
      <c r="B5" s="64">
        <v>6</v>
      </c>
      <c r="C5" s="64" t="s">
        <v>412</v>
      </c>
      <c r="D5" s="64">
        <v>46</v>
      </c>
      <c r="E5" s="64" t="s">
        <v>412</v>
      </c>
      <c r="F5" s="64">
        <v>2</v>
      </c>
      <c r="G5" s="64">
        <v>9</v>
      </c>
    </row>
    <row r="6" spans="1:7" ht="14.25" customHeight="1">
      <c r="A6" s="67">
        <v>9</v>
      </c>
      <c r="B6" s="64">
        <v>2</v>
      </c>
      <c r="C6" s="64" t="s">
        <v>412</v>
      </c>
      <c r="D6" s="64">
        <v>48</v>
      </c>
      <c r="E6" s="64">
        <v>2</v>
      </c>
      <c r="F6" s="64">
        <v>1</v>
      </c>
      <c r="G6" s="64">
        <v>10</v>
      </c>
    </row>
    <row r="7" spans="1:7" ht="13.5">
      <c r="A7" s="67">
        <v>10</v>
      </c>
      <c r="B7" s="64">
        <v>1</v>
      </c>
      <c r="C7" s="64" t="s">
        <v>412</v>
      </c>
      <c r="D7" s="64">
        <v>49</v>
      </c>
      <c r="E7" s="64">
        <v>2</v>
      </c>
      <c r="F7" s="64">
        <v>4</v>
      </c>
      <c r="G7" s="64">
        <v>8</v>
      </c>
    </row>
    <row r="8" spans="1:7" ht="13.5" customHeight="1">
      <c r="A8" s="67">
        <v>11</v>
      </c>
      <c r="B8" s="64">
        <v>11</v>
      </c>
      <c r="C8" s="64" t="s">
        <v>412</v>
      </c>
      <c r="D8" s="64">
        <v>60</v>
      </c>
      <c r="E8" s="64">
        <v>9</v>
      </c>
      <c r="F8" s="64">
        <v>9</v>
      </c>
      <c r="G8" s="64">
        <v>8</v>
      </c>
    </row>
    <row r="9" spans="1:7" ht="13.5" customHeight="1">
      <c r="A9" s="120">
        <v>12</v>
      </c>
      <c r="B9" s="110">
        <v>7</v>
      </c>
      <c r="C9" s="110" t="s">
        <v>412</v>
      </c>
      <c r="D9" s="110">
        <v>67</v>
      </c>
      <c r="E9" s="110">
        <v>4</v>
      </c>
      <c r="F9" s="110">
        <v>1</v>
      </c>
      <c r="G9" s="110">
        <v>11</v>
      </c>
    </row>
    <row r="10" spans="5:7" ht="15.75" customHeight="1">
      <c r="E10" s="433" t="s">
        <v>474</v>
      </c>
      <c r="F10" s="433"/>
      <c r="G10" s="433"/>
    </row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23" ht="14.25" customHeight="1"/>
    <row r="25" ht="24" customHeight="1"/>
    <row r="26" ht="24" customHeight="1"/>
    <row r="27" ht="24" customHeight="1"/>
    <row r="28" ht="24" customHeight="1"/>
    <row r="29" s="106" customFormat="1" ht="24" customHeight="1"/>
  </sheetData>
  <mergeCells count="3">
    <mergeCell ref="E10:G10"/>
    <mergeCell ref="A3:A4"/>
    <mergeCell ref="G3:G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2" width="9.25390625" style="2" bestFit="1" customWidth="1"/>
    <col min="3" max="3" width="10.125" style="2" customWidth="1"/>
    <col min="4" max="4" width="9.50390625" style="2" customWidth="1"/>
    <col min="5" max="5" width="13.50390625" style="2" customWidth="1"/>
    <col min="6" max="6" width="9.125" style="2" bestFit="1" customWidth="1"/>
    <col min="7" max="7" width="9.625" style="2" customWidth="1"/>
    <col min="8" max="8" width="9.125" style="2" bestFit="1" customWidth="1"/>
    <col min="9" max="9" width="9.625" style="2" customWidth="1"/>
    <col min="10" max="16384" width="9.00390625" style="2" customWidth="1"/>
  </cols>
  <sheetData>
    <row r="1" ht="13.5">
      <c r="A1" s="398" t="s">
        <v>664</v>
      </c>
    </row>
    <row r="2" spans="1:5" ht="13.5">
      <c r="A2" s="440" t="s">
        <v>608</v>
      </c>
      <c r="B2" s="440"/>
      <c r="C2" s="440"/>
      <c r="D2" s="440"/>
      <c r="E2" s="440"/>
    </row>
    <row r="3" ht="14.25" thickBot="1">
      <c r="G3" s="2" t="s">
        <v>136</v>
      </c>
    </row>
    <row r="4" spans="1:9" ht="24" customHeight="1" thickTop="1">
      <c r="A4" s="426" t="s">
        <v>475</v>
      </c>
      <c r="B4" s="358" t="s">
        <v>476</v>
      </c>
      <c r="C4" s="358"/>
      <c r="D4" s="358" t="s">
        <v>477</v>
      </c>
      <c r="E4" s="358"/>
      <c r="F4" s="358" t="s">
        <v>478</v>
      </c>
      <c r="G4" s="358"/>
      <c r="H4" s="358" t="s">
        <v>479</v>
      </c>
      <c r="I4" s="428"/>
    </row>
    <row r="5" spans="1:9" ht="24" customHeight="1">
      <c r="A5" s="427"/>
      <c r="B5" s="5" t="s">
        <v>480</v>
      </c>
      <c r="C5" s="5" t="s">
        <v>481</v>
      </c>
      <c r="D5" s="5" t="s">
        <v>482</v>
      </c>
      <c r="E5" s="5" t="s">
        <v>481</v>
      </c>
      <c r="F5" s="5" t="s">
        <v>482</v>
      </c>
      <c r="G5" s="5" t="s">
        <v>481</v>
      </c>
      <c r="H5" s="5" t="s">
        <v>482</v>
      </c>
      <c r="I5" s="6" t="s">
        <v>481</v>
      </c>
    </row>
    <row r="6" spans="1:9" ht="13.5" customHeight="1">
      <c r="A6" s="439" t="s">
        <v>554</v>
      </c>
      <c r="B6" s="424">
        <v>14899</v>
      </c>
      <c r="C6" s="421">
        <v>1142680</v>
      </c>
      <c r="D6" s="69">
        <v>3029</v>
      </c>
      <c r="E6" s="69">
        <v>1386806</v>
      </c>
      <c r="F6" s="421">
        <v>770</v>
      </c>
      <c r="G6" s="421">
        <v>397479</v>
      </c>
      <c r="H6" s="421">
        <v>1044</v>
      </c>
      <c r="I6" s="421">
        <v>253458</v>
      </c>
    </row>
    <row r="7" spans="1:9" ht="13.5" customHeight="1">
      <c r="A7" s="438"/>
      <c r="B7" s="424"/>
      <c r="C7" s="421"/>
      <c r="D7" s="83">
        <v>3342</v>
      </c>
      <c r="E7" s="83">
        <v>1584643</v>
      </c>
      <c r="F7" s="421"/>
      <c r="G7" s="421"/>
      <c r="H7" s="421"/>
      <c r="I7" s="421"/>
    </row>
    <row r="8" spans="1:9" s="106" customFormat="1" ht="24" customHeight="1">
      <c r="A8" s="438">
        <v>9</v>
      </c>
      <c r="B8" s="424">
        <v>14382</v>
      </c>
      <c r="C8" s="421">
        <v>1102695</v>
      </c>
      <c r="D8" s="71">
        <v>3304</v>
      </c>
      <c r="E8" s="71">
        <v>1514118</v>
      </c>
      <c r="F8" s="421">
        <v>823</v>
      </c>
      <c r="G8" s="421">
        <v>428739</v>
      </c>
      <c r="H8" s="421">
        <v>1055</v>
      </c>
      <c r="I8" s="421">
        <v>259976</v>
      </c>
    </row>
    <row r="9" spans="1:9" ht="13.5">
      <c r="A9" s="438"/>
      <c r="B9" s="424"/>
      <c r="C9" s="421"/>
      <c r="D9" s="83">
        <v>3524</v>
      </c>
      <c r="E9" s="83">
        <v>1657555</v>
      </c>
      <c r="F9" s="421"/>
      <c r="G9" s="421"/>
      <c r="H9" s="421"/>
      <c r="I9" s="421"/>
    </row>
    <row r="10" spans="1:9" ht="13.5">
      <c r="A10" s="438">
        <v>10</v>
      </c>
      <c r="B10" s="424">
        <v>14114</v>
      </c>
      <c r="C10" s="421">
        <v>1074070</v>
      </c>
      <c r="D10" s="71">
        <v>3269</v>
      </c>
      <c r="E10" s="71">
        <v>1605082</v>
      </c>
      <c r="F10" s="421">
        <v>817</v>
      </c>
      <c r="G10" s="421">
        <v>455481</v>
      </c>
      <c r="H10" s="421">
        <v>1061</v>
      </c>
      <c r="I10" s="421">
        <v>265120</v>
      </c>
    </row>
    <row r="11" spans="1:9" ht="13.5">
      <c r="A11" s="438"/>
      <c r="B11" s="424"/>
      <c r="C11" s="421"/>
      <c r="D11" s="83">
        <v>3406</v>
      </c>
      <c r="E11" s="83">
        <v>1709252</v>
      </c>
      <c r="F11" s="421"/>
      <c r="G11" s="421"/>
      <c r="H11" s="421"/>
      <c r="I11" s="421"/>
    </row>
    <row r="12" spans="1:9" ht="13.5">
      <c r="A12" s="438">
        <v>11</v>
      </c>
      <c r="B12" s="424">
        <v>15311</v>
      </c>
      <c r="C12" s="421">
        <v>1126990</v>
      </c>
      <c r="D12" s="71">
        <v>3545</v>
      </c>
      <c r="E12" s="71">
        <v>1667228</v>
      </c>
      <c r="F12" s="421">
        <v>854</v>
      </c>
      <c r="G12" s="421">
        <v>468736</v>
      </c>
      <c r="H12" s="421">
        <v>1068</v>
      </c>
      <c r="I12" s="421">
        <v>266049</v>
      </c>
    </row>
    <row r="13" spans="1:9" ht="13.5">
      <c r="A13" s="438"/>
      <c r="B13" s="424"/>
      <c r="C13" s="421"/>
      <c r="D13" s="83">
        <v>3625</v>
      </c>
      <c r="E13" s="83">
        <v>1734474</v>
      </c>
      <c r="F13" s="421"/>
      <c r="G13" s="421"/>
      <c r="H13" s="421"/>
      <c r="I13" s="421"/>
    </row>
    <row r="14" spans="1:9" ht="13.5">
      <c r="A14" s="441">
        <v>12</v>
      </c>
      <c r="B14" s="443">
        <v>26697</v>
      </c>
      <c r="C14" s="445">
        <v>2081085</v>
      </c>
      <c r="D14" s="314">
        <v>3808</v>
      </c>
      <c r="E14" s="314">
        <v>1826256</v>
      </c>
      <c r="F14" s="445">
        <v>911</v>
      </c>
      <c r="G14" s="445">
        <v>495239</v>
      </c>
      <c r="H14" s="445">
        <v>1087</v>
      </c>
      <c r="I14" s="445">
        <v>273590</v>
      </c>
    </row>
    <row r="15" spans="1:9" ht="13.5">
      <c r="A15" s="442"/>
      <c r="B15" s="444"/>
      <c r="C15" s="446"/>
      <c r="D15" s="306">
        <v>3855</v>
      </c>
      <c r="E15" s="306">
        <v>1870264</v>
      </c>
      <c r="F15" s="446"/>
      <c r="G15" s="446"/>
      <c r="H15" s="446"/>
      <c r="I15" s="446"/>
    </row>
    <row r="16" ht="13.5">
      <c r="A16" s="103" t="s">
        <v>483</v>
      </c>
    </row>
    <row r="17" spans="1:6" ht="13.5">
      <c r="A17" s="103" t="s">
        <v>484</v>
      </c>
      <c r="F17" s="103" t="s">
        <v>485</v>
      </c>
    </row>
  </sheetData>
  <mergeCells count="41">
    <mergeCell ref="G12:G13"/>
    <mergeCell ref="H12:H13"/>
    <mergeCell ref="I12:I13"/>
    <mergeCell ref="A14:A15"/>
    <mergeCell ref="B14:B15"/>
    <mergeCell ref="C14:C15"/>
    <mergeCell ref="F14:F15"/>
    <mergeCell ref="G14:G15"/>
    <mergeCell ref="H14:H15"/>
    <mergeCell ref="I14:I15"/>
    <mergeCell ref="F10:F11"/>
    <mergeCell ref="G10:G11"/>
    <mergeCell ref="H10:H11"/>
    <mergeCell ref="I10:I11"/>
    <mergeCell ref="A2:E2"/>
    <mergeCell ref="F12:F13"/>
    <mergeCell ref="H6:H7"/>
    <mergeCell ref="I6:I7"/>
    <mergeCell ref="I8:I9"/>
    <mergeCell ref="H8:H9"/>
    <mergeCell ref="F6:F7"/>
    <mergeCell ref="G6:G7"/>
    <mergeCell ref="F8:F9"/>
    <mergeCell ref="C8:C9"/>
    <mergeCell ref="H4:I4"/>
    <mergeCell ref="A6:A7"/>
    <mergeCell ref="A8:A9"/>
    <mergeCell ref="A10:A11"/>
    <mergeCell ref="F4:G4"/>
    <mergeCell ref="B10:B11"/>
    <mergeCell ref="B6:B7"/>
    <mergeCell ref="B8:B9"/>
    <mergeCell ref="C6:C7"/>
    <mergeCell ref="G8:G9"/>
    <mergeCell ref="A12:A13"/>
    <mergeCell ref="A4:A5"/>
    <mergeCell ref="B4:C4"/>
    <mergeCell ref="D4:E4"/>
    <mergeCell ref="B12:B13"/>
    <mergeCell ref="C12:C13"/>
    <mergeCell ref="C10:C11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9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7" width="12.125" style="2" customWidth="1"/>
    <col min="8" max="19" width="7.50390625" style="2" customWidth="1"/>
    <col min="20" max="16384" width="9.00390625" style="2" customWidth="1"/>
  </cols>
  <sheetData>
    <row r="1" ht="13.5">
      <c r="A1" s="398" t="s">
        <v>664</v>
      </c>
    </row>
    <row r="2" spans="1:5" ht="13.5">
      <c r="A2" s="440" t="s">
        <v>609</v>
      </c>
      <c r="B2" s="440"/>
      <c r="C2" s="440"/>
      <c r="D2" s="440"/>
      <c r="E2" s="440"/>
    </row>
    <row r="3" ht="14.25" thickBot="1">
      <c r="H3" s="2" t="s">
        <v>138</v>
      </c>
    </row>
    <row r="4" spans="1:19" ht="14.25" thickTop="1">
      <c r="A4" s="426" t="s">
        <v>127</v>
      </c>
      <c r="B4" s="426" t="s">
        <v>129</v>
      </c>
      <c r="C4" s="447"/>
      <c r="D4" s="447"/>
      <c r="E4" s="447" t="s">
        <v>139</v>
      </c>
      <c r="F4" s="447"/>
      <c r="G4" s="448"/>
      <c r="H4" s="426" t="s">
        <v>140</v>
      </c>
      <c r="I4" s="447"/>
      <c r="J4" s="447"/>
      <c r="K4" s="447" t="s">
        <v>141</v>
      </c>
      <c r="L4" s="447"/>
      <c r="M4" s="447"/>
      <c r="N4" s="447" t="s">
        <v>142</v>
      </c>
      <c r="O4" s="447"/>
      <c r="P4" s="447"/>
      <c r="Q4" s="447" t="s">
        <v>143</v>
      </c>
      <c r="R4" s="447"/>
      <c r="S4" s="448"/>
    </row>
    <row r="5" spans="1:19" ht="13.5">
      <c r="A5" s="427"/>
      <c r="B5" s="78" t="s">
        <v>144</v>
      </c>
      <c r="C5" s="79" t="s">
        <v>145</v>
      </c>
      <c r="D5" s="79" t="s">
        <v>146</v>
      </c>
      <c r="E5" s="79" t="s">
        <v>144</v>
      </c>
      <c r="F5" s="79" t="s">
        <v>145</v>
      </c>
      <c r="G5" s="80" t="s">
        <v>146</v>
      </c>
      <c r="H5" s="78" t="s">
        <v>144</v>
      </c>
      <c r="I5" s="79" t="s">
        <v>145</v>
      </c>
      <c r="J5" s="79" t="s">
        <v>146</v>
      </c>
      <c r="K5" s="79" t="s">
        <v>144</v>
      </c>
      <c r="L5" s="79" t="s">
        <v>145</v>
      </c>
      <c r="M5" s="79" t="s">
        <v>146</v>
      </c>
      <c r="N5" s="79" t="s">
        <v>144</v>
      </c>
      <c r="O5" s="79" t="s">
        <v>145</v>
      </c>
      <c r="P5" s="79" t="s">
        <v>146</v>
      </c>
      <c r="Q5" s="79" t="s">
        <v>144</v>
      </c>
      <c r="R5" s="79" t="s">
        <v>145</v>
      </c>
      <c r="S5" s="34" t="s">
        <v>146</v>
      </c>
    </row>
    <row r="6" spans="1:19" ht="12.75" customHeight="1">
      <c r="A6" s="67" t="s">
        <v>610</v>
      </c>
      <c r="B6" s="64">
        <v>29572</v>
      </c>
      <c r="C6" s="64">
        <v>477</v>
      </c>
      <c r="D6" s="64">
        <v>30049</v>
      </c>
      <c r="E6" s="64">
        <v>2888</v>
      </c>
      <c r="F6" s="64">
        <v>10</v>
      </c>
      <c r="G6" s="64">
        <v>2898</v>
      </c>
      <c r="H6" s="64">
        <v>2998</v>
      </c>
      <c r="I6" s="64">
        <v>89</v>
      </c>
      <c r="J6" s="64">
        <v>3087</v>
      </c>
      <c r="K6" s="64">
        <v>399</v>
      </c>
      <c r="L6" s="64">
        <v>3</v>
      </c>
      <c r="M6" s="64">
        <v>402</v>
      </c>
      <c r="N6" s="64">
        <v>17036</v>
      </c>
      <c r="O6" s="64">
        <v>307</v>
      </c>
      <c r="P6" s="64">
        <v>17343</v>
      </c>
      <c r="Q6" s="64">
        <v>6251</v>
      </c>
      <c r="R6" s="64">
        <v>68</v>
      </c>
      <c r="S6" s="64">
        <v>6319</v>
      </c>
    </row>
    <row r="7" spans="1:19" ht="12.75" customHeight="1">
      <c r="A7" s="67">
        <v>9</v>
      </c>
      <c r="B7" s="64">
        <v>30174</v>
      </c>
      <c r="C7" s="64">
        <v>499</v>
      </c>
      <c r="D7" s="64">
        <v>30673</v>
      </c>
      <c r="E7" s="64">
        <v>2874</v>
      </c>
      <c r="F7" s="64">
        <v>13</v>
      </c>
      <c r="G7" s="64">
        <v>2887</v>
      </c>
      <c r="H7" s="64">
        <v>3012</v>
      </c>
      <c r="I7" s="64">
        <v>88</v>
      </c>
      <c r="J7" s="64">
        <v>3100</v>
      </c>
      <c r="K7" s="64">
        <v>414</v>
      </c>
      <c r="L7" s="64">
        <v>3</v>
      </c>
      <c r="M7" s="64">
        <v>417</v>
      </c>
      <c r="N7" s="64">
        <v>17352</v>
      </c>
      <c r="O7" s="64">
        <v>319</v>
      </c>
      <c r="P7" s="64">
        <v>17671</v>
      </c>
      <c r="Q7" s="64">
        <v>6522</v>
      </c>
      <c r="R7" s="64">
        <v>76</v>
      </c>
      <c r="S7" s="64">
        <v>6598</v>
      </c>
    </row>
    <row r="8" spans="1:19" ht="12.75" customHeight="1">
      <c r="A8" s="67">
        <v>10</v>
      </c>
      <c r="B8" s="64">
        <v>31232</v>
      </c>
      <c r="C8" s="64">
        <v>507</v>
      </c>
      <c r="D8" s="64">
        <v>31739</v>
      </c>
      <c r="E8" s="64">
        <v>2868</v>
      </c>
      <c r="F8" s="64">
        <v>15</v>
      </c>
      <c r="G8" s="64">
        <v>2883</v>
      </c>
      <c r="H8" s="64">
        <v>3048</v>
      </c>
      <c r="I8" s="64">
        <v>81</v>
      </c>
      <c r="J8" s="64">
        <v>3129</v>
      </c>
      <c r="K8" s="64">
        <v>429</v>
      </c>
      <c r="L8" s="64">
        <v>2</v>
      </c>
      <c r="M8" s="64">
        <v>431</v>
      </c>
      <c r="N8" s="64">
        <v>17898</v>
      </c>
      <c r="O8" s="64">
        <v>326</v>
      </c>
      <c r="P8" s="64">
        <v>18224</v>
      </c>
      <c r="Q8" s="64">
        <v>6989</v>
      </c>
      <c r="R8" s="64">
        <v>83</v>
      </c>
      <c r="S8" s="64">
        <v>7072</v>
      </c>
    </row>
    <row r="9" spans="1:19" ht="12.75" customHeight="1">
      <c r="A9" s="67">
        <v>11</v>
      </c>
      <c r="B9" s="64">
        <v>31717</v>
      </c>
      <c r="C9" s="64">
        <v>517</v>
      </c>
      <c r="D9" s="64">
        <v>32234</v>
      </c>
      <c r="E9" s="64">
        <v>2840</v>
      </c>
      <c r="F9" s="64">
        <v>13</v>
      </c>
      <c r="G9" s="64">
        <v>2853</v>
      </c>
      <c r="H9" s="64">
        <v>3031</v>
      </c>
      <c r="I9" s="64">
        <v>82</v>
      </c>
      <c r="J9" s="64">
        <v>3113</v>
      </c>
      <c r="K9" s="64">
        <v>437</v>
      </c>
      <c r="L9" s="64">
        <v>3</v>
      </c>
      <c r="M9" s="64">
        <v>440</v>
      </c>
      <c r="N9" s="64">
        <v>18061</v>
      </c>
      <c r="O9" s="64">
        <v>332</v>
      </c>
      <c r="P9" s="64">
        <v>18393</v>
      </c>
      <c r="Q9" s="64">
        <v>7348</v>
      </c>
      <c r="R9" s="64">
        <v>87</v>
      </c>
      <c r="S9" s="64">
        <v>7435</v>
      </c>
    </row>
    <row r="10" spans="1:19" s="106" customFormat="1" ht="12.75" customHeight="1">
      <c r="A10" s="113">
        <v>12</v>
      </c>
      <c r="B10" s="114">
        <v>32736</v>
      </c>
      <c r="C10" s="110">
        <v>516</v>
      </c>
      <c r="D10" s="110">
        <v>33252</v>
      </c>
      <c r="E10" s="110">
        <v>2857</v>
      </c>
      <c r="F10" s="110">
        <v>15</v>
      </c>
      <c r="G10" s="110">
        <v>2872</v>
      </c>
      <c r="H10" s="110">
        <v>3072</v>
      </c>
      <c r="I10" s="110">
        <v>80</v>
      </c>
      <c r="J10" s="110">
        <v>3152</v>
      </c>
      <c r="K10" s="110">
        <v>445</v>
      </c>
      <c r="L10" s="110">
        <v>3</v>
      </c>
      <c r="M10" s="110">
        <v>448</v>
      </c>
      <c r="N10" s="110">
        <v>18469</v>
      </c>
      <c r="O10" s="110">
        <v>330</v>
      </c>
      <c r="P10" s="110">
        <v>18799</v>
      </c>
      <c r="Q10" s="110">
        <v>7893</v>
      </c>
      <c r="R10" s="110">
        <v>88</v>
      </c>
      <c r="S10" s="110">
        <v>7981</v>
      </c>
    </row>
    <row r="11" spans="11:19" ht="13.5">
      <c r="K11" s="103" t="s">
        <v>147</v>
      </c>
      <c r="P11" s="14" t="s">
        <v>148</v>
      </c>
      <c r="Q11" s="14"/>
      <c r="R11" s="14"/>
      <c r="S11" s="14"/>
    </row>
  </sheetData>
  <mergeCells count="8">
    <mergeCell ref="A2:E2"/>
    <mergeCell ref="E4:G4"/>
    <mergeCell ref="H4:J4"/>
    <mergeCell ref="K4:M4"/>
    <mergeCell ref="N4:P4"/>
    <mergeCell ref="Q4:S4"/>
    <mergeCell ref="A4:A5"/>
    <mergeCell ref="B4:D4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600" verticalDpi="600" orientation="landscape" paperSize="9" scale="76" r:id="rId2"/>
  <colBreaks count="1" manualBreakCount="1">
    <brk id="7" min="1" max="1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8" width="22.125" style="2" customWidth="1"/>
    <col min="29" max="16384" width="9.00390625" style="2" customWidth="1"/>
  </cols>
  <sheetData>
    <row r="1" ht="13.5">
      <c r="A1" s="398" t="s">
        <v>664</v>
      </c>
    </row>
    <row r="2" ht="13.5">
      <c r="A2" s="3" t="s">
        <v>149</v>
      </c>
    </row>
    <row r="3" ht="14.25" thickBot="1">
      <c r="A3" s="2" t="s">
        <v>611</v>
      </c>
    </row>
    <row r="4" spans="1:11" ht="30.75" customHeight="1" thickTop="1">
      <c r="A4" s="426" t="s">
        <v>127</v>
      </c>
      <c r="B4" s="447" t="s">
        <v>150</v>
      </c>
      <c r="C4" s="447" t="s">
        <v>151</v>
      </c>
      <c r="D4" s="448" t="s">
        <v>152</v>
      </c>
      <c r="E4" s="466"/>
      <c r="F4" s="463" t="s">
        <v>157</v>
      </c>
      <c r="G4" s="464"/>
      <c r="H4" s="465" t="s">
        <v>153</v>
      </c>
      <c r="I4" s="464"/>
      <c r="J4" s="448" t="s">
        <v>154</v>
      </c>
      <c r="K4" s="466"/>
    </row>
    <row r="5" spans="1:11" ht="13.5">
      <c r="A5" s="427"/>
      <c r="B5" s="430"/>
      <c r="C5" s="430"/>
      <c r="D5" s="10" t="s">
        <v>150</v>
      </c>
      <c r="E5" s="11" t="s">
        <v>151</v>
      </c>
      <c r="F5" s="12" t="s">
        <v>150</v>
      </c>
      <c r="G5" s="10" t="s">
        <v>151</v>
      </c>
      <c r="H5" s="10" t="s">
        <v>150</v>
      </c>
      <c r="I5" s="10" t="s">
        <v>151</v>
      </c>
      <c r="J5" s="10" t="s">
        <v>150</v>
      </c>
      <c r="K5" s="11" t="s">
        <v>151</v>
      </c>
    </row>
    <row r="6" spans="1:11" ht="13.5">
      <c r="A6" s="30"/>
      <c r="B6" s="31" t="s">
        <v>155</v>
      </c>
      <c r="C6" s="32" t="s">
        <v>156</v>
      </c>
      <c r="D6" s="33" t="s">
        <v>155</v>
      </c>
      <c r="E6" s="33" t="s">
        <v>156</v>
      </c>
      <c r="F6" s="33" t="s">
        <v>155</v>
      </c>
      <c r="G6" s="33" t="s">
        <v>156</v>
      </c>
      <c r="H6" s="33" t="s">
        <v>155</v>
      </c>
      <c r="I6" s="33" t="s">
        <v>156</v>
      </c>
      <c r="J6" s="33" t="s">
        <v>155</v>
      </c>
      <c r="K6" s="33" t="s">
        <v>156</v>
      </c>
    </row>
    <row r="7" spans="1:15" ht="24.75" customHeight="1">
      <c r="A7" s="67" t="s">
        <v>610</v>
      </c>
      <c r="B7" s="64">
        <v>4206</v>
      </c>
      <c r="C7" s="64">
        <v>1297477683</v>
      </c>
      <c r="D7" s="64">
        <v>4206</v>
      </c>
      <c r="E7" s="64">
        <v>1297477683</v>
      </c>
      <c r="F7" s="72" t="s">
        <v>464</v>
      </c>
      <c r="G7" s="72" t="s">
        <v>464</v>
      </c>
      <c r="H7" s="72" t="s">
        <v>464</v>
      </c>
      <c r="I7" s="72" t="s">
        <v>464</v>
      </c>
      <c r="J7" s="72" t="s">
        <v>464</v>
      </c>
      <c r="K7" s="72" t="s">
        <v>464</v>
      </c>
      <c r="L7" s="14"/>
      <c r="M7" s="14"/>
      <c r="N7" s="14"/>
      <c r="O7" s="14"/>
    </row>
    <row r="8" spans="1:15" ht="24.75" customHeight="1">
      <c r="A8" s="67">
        <v>9</v>
      </c>
      <c r="B8" s="64">
        <v>3384</v>
      </c>
      <c r="C8" s="64">
        <v>1044720890</v>
      </c>
      <c r="D8" s="64">
        <v>3384</v>
      </c>
      <c r="E8" s="64">
        <v>1044720890</v>
      </c>
      <c r="F8" s="72" t="s">
        <v>464</v>
      </c>
      <c r="G8" s="72" t="s">
        <v>464</v>
      </c>
      <c r="H8" s="72" t="s">
        <v>464</v>
      </c>
      <c r="I8" s="72" t="s">
        <v>464</v>
      </c>
      <c r="J8" s="72" t="s">
        <v>464</v>
      </c>
      <c r="K8" s="72" t="s">
        <v>464</v>
      </c>
      <c r="L8" s="14"/>
      <c r="M8" s="14"/>
      <c r="N8" s="14"/>
      <c r="O8" s="14"/>
    </row>
    <row r="9" spans="1:15" ht="24.75" customHeight="1">
      <c r="A9" s="67">
        <v>10</v>
      </c>
      <c r="B9" s="64">
        <v>2665</v>
      </c>
      <c r="C9" s="64">
        <v>846412270</v>
      </c>
      <c r="D9" s="64">
        <v>2665</v>
      </c>
      <c r="E9" s="64">
        <v>846412270</v>
      </c>
      <c r="F9" s="72" t="s">
        <v>464</v>
      </c>
      <c r="G9" s="72" t="s">
        <v>464</v>
      </c>
      <c r="H9" s="72" t="s">
        <v>464</v>
      </c>
      <c r="I9" s="72" t="s">
        <v>464</v>
      </c>
      <c r="J9" s="72" t="s">
        <v>464</v>
      </c>
      <c r="K9" s="72" t="s">
        <v>464</v>
      </c>
      <c r="L9" s="14"/>
      <c r="M9" s="14"/>
      <c r="N9" s="14"/>
      <c r="O9" s="14"/>
    </row>
    <row r="10" spans="1:15" s="8" customFormat="1" ht="24.75" customHeight="1">
      <c r="A10" s="67">
        <v>11</v>
      </c>
      <c r="B10" s="64">
        <v>2116</v>
      </c>
      <c r="C10" s="64">
        <v>682814290</v>
      </c>
      <c r="D10" s="64">
        <v>2116</v>
      </c>
      <c r="E10" s="64">
        <v>682814290</v>
      </c>
      <c r="F10" s="72" t="s">
        <v>464</v>
      </c>
      <c r="G10" s="72" t="s">
        <v>464</v>
      </c>
      <c r="H10" s="72" t="s">
        <v>464</v>
      </c>
      <c r="I10" s="72" t="s">
        <v>464</v>
      </c>
      <c r="J10" s="72" t="s">
        <v>464</v>
      </c>
      <c r="K10" s="72" t="s">
        <v>464</v>
      </c>
      <c r="L10" s="14"/>
      <c r="M10" s="14"/>
      <c r="N10" s="14"/>
      <c r="O10" s="14"/>
    </row>
    <row r="11" spans="1:15" s="116" customFormat="1" ht="24.75" customHeight="1">
      <c r="A11" s="113">
        <v>12</v>
      </c>
      <c r="B11" s="114">
        <v>1700</v>
      </c>
      <c r="C11" s="110">
        <v>546651890</v>
      </c>
      <c r="D11" s="110">
        <v>1700</v>
      </c>
      <c r="E11" s="110">
        <v>546651890</v>
      </c>
      <c r="F11" s="110" t="s">
        <v>612</v>
      </c>
      <c r="G11" s="110" t="s">
        <v>612</v>
      </c>
      <c r="H11" s="110" t="s">
        <v>612</v>
      </c>
      <c r="I11" s="110" t="s">
        <v>612</v>
      </c>
      <c r="J11" s="110" t="s">
        <v>612</v>
      </c>
      <c r="K11" s="110" t="s">
        <v>612</v>
      </c>
      <c r="L11" s="115"/>
      <c r="M11" s="115"/>
      <c r="N11" s="115"/>
      <c r="O11" s="115"/>
    </row>
    <row r="12" spans="1:15" s="8" customFormat="1" ht="13.5">
      <c r="A12" s="84"/>
      <c r="B12" s="85"/>
      <c r="C12" s="85"/>
      <c r="D12" s="85"/>
      <c r="E12" s="85"/>
      <c r="F12" s="14"/>
      <c r="G12" s="14"/>
      <c r="I12" s="14"/>
      <c r="J12" s="14"/>
      <c r="K12" s="14"/>
      <c r="L12" s="14"/>
      <c r="M12" s="14"/>
      <c r="N12" s="14"/>
      <c r="O12" s="14"/>
    </row>
    <row r="14" ht="14.25" thickBot="1">
      <c r="A14" s="2" t="s">
        <v>613</v>
      </c>
    </row>
    <row r="15" spans="1:28" ht="14.25" thickTop="1">
      <c r="A15" s="452" t="s">
        <v>158</v>
      </c>
      <c r="B15" s="455" t="s">
        <v>159</v>
      </c>
      <c r="C15" s="456"/>
      <c r="D15" s="456"/>
      <c r="E15" s="457"/>
      <c r="F15" s="455" t="s">
        <v>160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22"/>
      <c r="S15" s="23" t="s">
        <v>27</v>
      </c>
      <c r="T15" s="23"/>
      <c r="U15" s="23" t="s">
        <v>5</v>
      </c>
      <c r="V15" s="23"/>
      <c r="W15" s="23" t="s">
        <v>28</v>
      </c>
      <c r="X15" s="23"/>
      <c r="Y15" s="23" t="s">
        <v>29</v>
      </c>
      <c r="Z15" s="23"/>
      <c r="AA15" s="29"/>
      <c r="AB15" s="458" t="s">
        <v>53</v>
      </c>
    </row>
    <row r="16" spans="1:28" ht="13.5">
      <c r="A16" s="453"/>
      <c r="B16" s="461" t="s">
        <v>161</v>
      </c>
      <c r="C16" s="461" t="s">
        <v>162</v>
      </c>
      <c r="D16" s="461" t="s">
        <v>163</v>
      </c>
      <c r="E16" s="461" t="s">
        <v>146</v>
      </c>
      <c r="F16" s="450" t="s">
        <v>164</v>
      </c>
      <c r="G16" s="451"/>
      <c r="H16" s="450" t="s">
        <v>165</v>
      </c>
      <c r="I16" s="462"/>
      <c r="J16" s="451" t="s">
        <v>166</v>
      </c>
      <c r="K16" s="449"/>
      <c r="L16" s="449" t="s">
        <v>167</v>
      </c>
      <c r="M16" s="449"/>
      <c r="N16" s="449" t="s">
        <v>168</v>
      </c>
      <c r="O16" s="449"/>
      <c r="P16" s="449" t="s">
        <v>169</v>
      </c>
      <c r="Q16" s="450"/>
      <c r="R16" s="449" t="s">
        <v>30</v>
      </c>
      <c r="S16" s="449"/>
      <c r="T16" s="449" t="s">
        <v>31</v>
      </c>
      <c r="U16" s="450"/>
      <c r="V16" s="451" t="s">
        <v>32</v>
      </c>
      <c r="W16" s="449"/>
      <c r="X16" s="449" t="s">
        <v>33</v>
      </c>
      <c r="Y16" s="449"/>
      <c r="Z16" s="449" t="s">
        <v>34</v>
      </c>
      <c r="AA16" s="449"/>
      <c r="AB16" s="459"/>
    </row>
    <row r="17" spans="1:28" ht="27">
      <c r="A17" s="454"/>
      <c r="B17" s="461"/>
      <c r="C17" s="461"/>
      <c r="D17" s="461"/>
      <c r="E17" s="461"/>
      <c r="F17" s="26" t="s">
        <v>150</v>
      </c>
      <c r="G17" s="25" t="s">
        <v>151</v>
      </c>
      <c r="H17" s="26" t="s">
        <v>150</v>
      </c>
      <c r="I17" s="24" t="s">
        <v>151</v>
      </c>
      <c r="J17" s="26" t="s">
        <v>150</v>
      </c>
      <c r="K17" s="25" t="s">
        <v>151</v>
      </c>
      <c r="L17" s="27" t="s">
        <v>150</v>
      </c>
      <c r="M17" s="25" t="s">
        <v>151</v>
      </c>
      <c r="N17" s="26" t="s">
        <v>150</v>
      </c>
      <c r="O17" s="25" t="s">
        <v>170</v>
      </c>
      <c r="P17" s="26" t="s">
        <v>150</v>
      </c>
      <c r="Q17" s="24" t="s">
        <v>151</v>
      </c>
      <c r="R17" s="25" t="s">
        <v>35</v>
      </c>
      <c r="S17" s="25" t="s">
        <v>24</v>
      </c>
      <c r="T17" s="25" t="s">
        <v>35</v>
      </c>
      <c r="U17" s="24" t="s">
        <v>24</v>
      </c>
      <c r="V17" s="27" t="s">
        <v>35</v>
      </c>
      <c r="W17" s="25" t="s">
        <v>24</v>
      </c>
      <c r="X17" s="27" t="s">
        <v>35</v>
      </c>
      <c r="Y17" s="25" t="s">
        <v>24</v>
      </c>
      <c r="Z17" s="27" t="s">
        <v>35</v>
      </c>
      <c r="AA17" s="25" t="s">
        <v>24</v>
      </c>
      <c r="AB17" s="460"/>
    </row>
    <row r="18" spans="1:28" ht="13.5">
      <c r="A18" s="28"/>
      <c r="B18" s="13" t="s">
        <v>155</v>
      </c>
      <c r="C18" s="7" t="s">
        <v>155</v>
      </c>
      <c r="D18" s="7" t="s">
        <v>155</v>
      </c>
      <c r="E18" s="7" t="s">
        <v>155</v>
      </c>
      <c r="F18" s="7" t="s">
        <v>155</v>
      </c>
      <c r="G18" s="7" t="s">
        <v>156</v>
      </c>
      <c r="H18" s="7" t="s">
        <v>155</v>
      </c>
      <c r="I18" s="7" t="s">
        <v>156</v>
      </c>
      <c r="J18" s="7" t="s">
        <v>155</v>
      </c>
      <c r="K18" s="7" t="s">
        <v>156</v>
      </c>
      <c r="L18" s="7" t="s">
        <v>155</v>
      </c>
      <c r="M18" s="7" t="s">
        <v>156</v>
      </c>
      <c r="N18" s="7" t="s">
        <v>155</v>
      </c>
      <c r="O18" s="7" t="s">
        <v>156</v>
      </c>
      <c r="P18" s="7" t="s">
        <v>155</v>
      </c>
      <c r="Q18" s="7" t="s">
        <v>156</v>
      </c>
      <c r="R18" s="7" t="s">
        <v>25</v>
      </c>
      <c r="S18" s="7" t="s">
        <v>26</v>
      </c>
      <c r="T18" s="7" t="s">
        <v>25</v>
      </c>
      <c r="U18" s="7" t="s">
        <v>26</v>
      </c>
      <c r="V18" s="7" t="s">
        <v>25</v>
      </c>
      <c r="W18" s="7" t="s">
        <v>26</v>
      </c>
      <c r="X18" s="7" t="s">
        <v>25</v>
      </c>
      <c r="Y18" s="7" t="s">
        <v>26</v>
      </c>
      <c r="Z18" s="7" t="s">
        <v>25</v>
      </c>
      <c r="AA18" s="7" t="s">
        <v>26</v>
      </c>
      <c r="AB18" s="7" t="s">
        <v>26</v>
      </c>
    </row>
    <row r="19" spans="1:28" ht="13.5">
      <c r="A19" s="70" t="s">
        <v>610</v>
      </c>
      <c r="B19" s="46">
        <v>154806</v>
      </c>
      <c r="C19" s="46">
        <v>70799</v>
      </c>
      <c r="D19" s="46">
        <v>825</v>
      </c>
      <c r="E19" s="46">
        <v>226430</v>
      </c>
      <c r="F19" s="46">
        <v>59528</v>
      </c>
      <c r="G19" s="46">
        <v>25295816900</v>
      </c>
      <c r="H19" s="46">
        <v>15242</v>
      </c>
      <c r="I19" s="46">
        <v>2977169200</v>
      </c>
      <c r="J19" s="46">
        <v>1699</v>
      </c>
      <c r="K19" s="46">
        <v>1474630100</v>
      </c>
      <c r="L19" s="46">
        <v>74</v>
      </c>
      <c r="M19" s="46">
        <v>67995600</v>
      </c>
      <c r="N19" s="46" t="s">
        <v>464</v>
      </c>
      <c r="O19" s="46" t="s">
        <v>464</v>
      </c>
      <c r="P19" s="46">
        <v>639</v>
      </c>
      <c r="Q19" s="46">
        <v>324015900</v>
      </c>
      <c r="R19" s="46">
        <v>60414</v>
      </c>
      <c r="S19" s="46">
        <v>35758734500</v>
      </c>
      <c r="T19" s="46">
        <v>9042</v>
      </c>
      <c r="U19" s="46">
        <v>8254866300</v>
      </c>
      <c r="V19" s="46">
        <v>2198</v>
      </c>
      <c r="W19" s="46">
        <v>1679807700</v>
      </c>
      <c r="X19" s="46">
        <v>329</v>
      </c>
      <c r="Y19" s="46">
        <v>55533500</v>
      </c>
      <c r="Z19" s="46">
        <v>1</v>
      </c>
      <c r="AA19" s="46">
        <v>518700</v>
      </c>
      <c r="AB19" s="46">
        <v>15750775</v>
      </c>
    </row>
    <row r="20" spans="1:28" ht="13.5">
      <c r="A20" s="70">
        <v>9</v>
      </c>
      <c r="B20" s="46">
        <v>154470</v>
      </c>
      <c r="C20" s="46">
        <v>70468</v>
      </c>
      <c r="D20" s="46">
        <v>836</v>
      </c>
      <c r="E20" s="46">
        <v>225774</v>
      </c>
      <c r="F20" s="46">
        <v>56915</v>
      </c>
      <c r="G20" s="46">
        <v>24215136500</v>
      </c>
      <c r="H20" s="46">
        <v>14863</v>
      </c>
      <c r="I20" s="46">
        <v>2912084500</v>
      </c>
      <c r="J20" s="46">
        <v>1616</v>
      </c>
      <c r="K20" s="46">
        <v>1401007200</v>
      </c>
      <c r="L20" s="46">
        <v>55</v>
      </c>
      <c r="M20" s="46">
        <v>50735800</v>
      </c>
      <c r="N20" s="46" t="s">
        <v>464</v>
      </c>
      <c r="O20" s="46" t="s">
        <v>464</v>
      </c>
      <c r="P20" s="46">
        <v>634</v>
      </c>
      <c r="Q20" s="46">
        <v>318389000</v>
      </c>
      <c r="R20" s="46">
        <v>68960</v>
      </c>
      <c r="S20" s="46">
        <v>41432170700</v>
      </c>
      <c r="T20" s="46">
        <v>9350</v>
      </c>
      <c r="U20" s="46">
        <v>8509606600</v>
      </c>
      <c r="V20" s="46">
        <v>2170</v>
      </c>
      <c r="W20" s="46">
        <v>1650270900</v>
      </c>
      <c r="X20" s="46">
        <v>376</v>
      </c>
      <c r="Y20" s="46">
        <v>58721000</v>
      </c>
      <c r="Z20" s="46">
        <v>1</v>
      </c>
      <c r="AA20" s="46">
        <v>658200</v>
      </c>
      <c r="AB20" s="46">
        <v>15858608</v>
      </c>
    </row>
    <row r="21" spans="1:28" ht="13.5">
      <c r="A21" s="70">
        <v>10</v>
      </c>
      <c r="B21" s="46">
        <v>156835</v>
      </c>
      <c r="C21" s="46">
        <v>69904</v>
      </c>
      <c r="D21" s="46">
        <v>751</v>
      </c>
      <c r="E21" s="46">
        <v>227490</v>
      </c>
      <c r="F21" s="46">
        <v>53926</v>
      </c>
      <c r="G21" s="46">
        <v>23391945800</v>
      </c>
      <c r="H21" s="46">
        <v>14408</v>
      </c>
      <c r="I21" s="46">
        <v>2879559100</v>
      </c>
      <c r="J21" s="46">
        <v>1530</v>
      </c>
      <c r="K21" s="46">
        <v>1351532200</v>
      </c>
      <c r="L21" s="46">
        <v>35</v>
      </c>
      <c r="M21" s="46">
        <v>31892500</v>
      </c>
      <c r="N21" s="46" t="s">
        <v>464</v>
      </c>
      <c r="O21" s="46" t="s">
        <v>464</v>
      </c>
      <c r="P21" s="46">
        <v>629</v>
      </c>
      <c r="Q21" s="46">
        <v>319497300</v>
      </c>
      <c r="R21" s="46">
        <v>76871</v>
      </c>
      <c r="S21" s="46">
        <v>47587168000</v>
      </c>
      <c r="T21" s="46">
        <v>9570</v>
      </c>
      <c r="U21" s="46">
        <v>8845825300</v>
      </c>
      <c r="V21" s="46">
        <v>2137</v>
      </c>
      <c r="W21" s="46">
        <v>1659135300</v>
      </c>
      <c r="X21" s="46">
        <v>315</v>
      </c>
      <c r="Y21" s="46">
        <v>52012500</v>
      </c>
      <c r="Z21" s="46" t="s">
        <v>464</v>
      </c>
      <c r="AA21" s="46" t="s">
        <v>464</v>
      </c>
      <c r="AB21" s="46">
        <v>15870198</v>
      </c>
    </row>
    <row r="22" spans="1:28" ht="13.5">
      <c r="A22" s="74">
        <v>11</v>
      </c>
      <c r="B22" s="46">
        <v>159851</v>
      </c>
      <c r="C22" s="46">
        <v>69535</v>
      </c>
      <c r="D22" s="46">
        <v>744</v>
      </c>
      <c r="E22" s="46">
        <v>230130</v>
      </c>
      <c r="F22" s="46">
        <v>51152</v>
      </c>
      <c r="G22" s="46">
        <v>22353056600</v>
      </c>
      <c r="H22" s="46">
        <v>13985</v>
      </c>
      <c r="I22" s="46">
        <v>2827172100</v>
      </c>
      <c r="J22" s="46">
        <v>1437</v>
      </c>
      <c r="K22" s="46">
        <v>1278468900</v>
      </c>
      <c r="L22" s="46">
        <v>35</v>
      </c>
      <c r="M22" s="46">
        <v>32080800</v>
      </c>
      <c r="N22" s="46" t="s">
        <v>464</v>
      </c>
      <c r="O22" s="46" t="s">
        <v>464</v>
      </c>
      <c r="P22" s="46">
        <v>634</v>
      </c>
      <c r="Q22" s="46">
        <v>321564600</v>
      </c>
      <c r="R22" s="46">
        <v>84547</v>
      </c>
      <c r="S22" s="46">
        <v>53227802400</v>
      </c>
      <c r="T22" s="46">
        <v>9837</v>
      </c>
      <c r="U22" s="46">
        <v>9151680100</v>
      </c>
      <c r="V22" s="46">
        <v>2477</v>
      </c>
      <c r="W22" s="46">
        <v>1933361600</v>
      </c>
      <c r="X22" s="46">
        <v>367</v>
      </c>
      <c r="Y22" s="46">
        <v>59168500</v>
      </c>
      <c r="Z22" s="46">
        <v>2</v>
      </c>
      <c r="AA22" s="46">
        <v>382200</v>
      </c>
      <c r="AB22" s="46">
        <v>16061794</v>
      </c>
    </row>
    <row r="23" spans="1:28" ht="13.5">
      <c r="A23" s="122">
        <v>12</v>
      </c>
      <c r="B23" s="123">
        <v>160023</v>
      </c>
      <c r="C23" s="124">
        <v>68745</v>
      </c>
      <c r="D23" s="124">
        <v>728</v>
      </c>
      <c r="E23" s="124">
        <v>229496</v>
      </c>
      <c r="F23" s="124">
        <v>48345</v>
      </c>
      <c r="G23" s="124">
        <v>21203761900</v>
      </c>
      <c r="H23" s="124">
        <v>13555</v>
      </c>
      <c r="I23" s="124">
        <v>2751371100</v>
      </c>
      <c r="J23" s="124">
        <v>1351</v>
      </c>
      <c r="K23" s="124">
        <v>1202148000</v>
      </c>
      <c r="L23" s="124">
        <v>19</v>
      </c>
      <c r="M23" s="124">
        <v>17825200</v>
      </c>
      <c r="N23" s="124" t="s">
        <v>412</v>
      </c>
      <c r="O23" s="124" t="s">
        <v>412</v>
      </c>
      <c r="P23" s="124">
        <v>614</v>
      </c>
      <c r="Q23" s="124">
        <v>308857200</v>
      </c>
      <c r="R23" s="124">
        <v>92178</v>
      </c>
      <c r="S23" s="124">
        <v>58613124000</v>
      </c>
      <c r="T23" s="124">
        <v>10217</v>
      </c>
      <c r="U23" s="124">
        <v>9496691500</v>
      </c>
      <c r="V23" s="124">
        <v>2466</v>
      </c>
      <c r="W23" s="124">
        <v>1925454800</v>
      </c>
      <c r="X23" s="124">
        <v>327</v>
      </c>
      <c r="Y23" s="124">
        <v>52751500</v>
      </c>
      <c r="Z23" s="124" t="s">
        <v>412</v>
      </c>
      <c r="AA23" s="124" t="s">
        <v>412</v>
      </c>
      <c r="AB23" s="124">
        <v>15626235</v>
      </c>
    </row>
    <row r="24" spans="1:28" ht="13.5">
      <c r="A24" s="57"/>
      <c r="B24" s="52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3.5">
      <c r="A25" s="57" t="s">
        <v>80</v>
      </c>
      <c r="B25" s="52">
        <v>37190</v>
      </c>
      <c r="C25" s="46">
        <v>15040</v>
      </c>
      <c r="D25" s="46">
        <v>232</v>
      </c>
      <c r="E25" s="46">
        <v>52462</v>
      </c>
      <c r="F25" s="46">
        <v>7912</v>
      </c>
      <c r="G25" s="46">
        <v>3400796900</v>
      </c>
      <c r="H25" s="46">
        <v>3104</v>
      </c>
      <c r="I25" s="46">
        <v>597131300</v>
      </c>
      <c r="J25" s="46">
        <v>245</v>
      </c>
      <c r="K25" s="46">
        <v>217833200</v>
      </c>
      <c r="L25" s="46">
        <v>5</v>
      </c>
      <c r="M25" s="46">
        <v>4483800</v>
      </c>
      <c r="N25" s="46" t="s">
        <v>412</v>
      </c>
      <c r="O25" s="46" t="s">
        <v>412</v>
      </c>
      <c r="P25" s="46">
        <v>110</v>
      </c>
      <c r="Q25" s="46">
        <v>53209100</v>
      </c>
      <c r="R25" s="46">
        <v>20187</v>
      </c>
      <c r="S25" s="46">
        <v>12778393900</v>
      </c>
      <c r="T25" s="46">
        <v>2073</v>
      </c>
      <c r="U25" s="46">
        <v>1919585800</v>
      </c>
      <c r="V25" s="46">
        <v>498</v>
      </c>
      <c r="W25" s="46">
        <v>396167200</v>
      </c>
      <c r="X25" s="46">
        <v>70</v>
      </c>
      <c r="Y25" s="46">
        <v>10983500</v>
      </c>
      <c r="Z25" s="46" t="s">
        <v>412</v>
      </c>
      <c r="AA25" s="46" t="s">
        <v>412</v>
      </c>
      <c r="AB25" s="46">
        <v>3148923</v>
      </c>
    </row>
    <row r="26" spans="1:28" ht="13.5">
      <c r="A26" s="57" t="s">
        <v>81</v>
      </c>
      <c r="B26" s="52">
        <v>11513</v>
      </c>
      <c r="C26" s="46">
        <v>4112</v>
      </c>
      <c r="D26" s="46">
        <v>33</v>
      </c>
      <c r="E26" s="46">
        <v>15658</v>
      </c>
      <c r="F26" s="46">
        <v>2726</v>
      </c>
      <c r="G26" s="46">
        <v>1110493000</v>
      </c>
      <c r="H26" s="46">
        <v>555</v>
      </c>
      <c r="I26" s="46">
        <v>105320000</v>
      </c>
      <c r="J26" s="46">
        <v>116</v>
      </c>
      <c r="K26" s="46">
        <v>103774700</v>
      </c>
      <c r="L26" s="46">
        <v>3</v>
      </c>
      <c r="M26" s="46">
        <v>2644000</v>
      </c>
      <c r="N26" s="46" t="s">
        <v>412</v>
      </c>
      <c r="O26" s="46" t="s">
        <v>412</v>
      </c>
      <c r="P26" s="46">
        <v>66</v>
      </c>
      <c r="Q26" s="46">
        <v>31279200</v>
      </c>
      <c r="R26" s="46">
        <v>5898</v>
      </c>
      <c r="S26" s="46">
        <v>3428931500</v>
      </c>
      <c r="T26" s="46">
        <v>548</v>
      </c>
      <c r="U26" s="46">
        <v>500987300</v>
      </c>
      <c r="V26" s="46">
        <v>159</v>
      </c>
      <c r="W26" s="46">
        <v>124965500</v>
      </c>
      <c r="X26" s="46">
        <v>27</v>
      </c>
      <c r="Y26" s="46">
        <v>4523500</v>
      </c>
      <c r="Z26" s="46" t="s">
        <v>412</v>
      </c>
      <c r="AA26" s="46" t="s">
        <v>412</v>
      </c>
      <c r="AB26" s="46">
        <v>1111110</v>
      </c>
    </row>
    <row r="27" spans="1:28" ht="13.5">
      <c r="A27" s="57" t="s">
        <v>82</v>
      </c>
      <c r="B27" s="52">
        <v>5087</v>
      </c>
      <c r="C27" s="46">
        <v>1740</v>
      </c>
      <c r="D27" s="46">
        <v>34</v>
      </c>
      <c r="E27" s="46">
        <v>6861</v>
      </c>
      <c r="F27" s="46">
        <v>1897</v>
      </c>
      <c r="G27" s="46">
        <v>859116500</v>
      </c>
      <c r="H27" s="46">
        <v>425</v>
      </c>
      <c r="I27" s="46">
        <v>90466400</v>
      </c>
      <c r="J27" s="46">
        <v>42</v>
      </c>
      <c r="K27" s="46">
        <v>36994000</v>
      </c>
      <c r="L27" s="46">
        <v>1</v>
      </c>
      <c r="M27" s="46">
        <v>1035600</v>
      </c>
      <c r="N27" s="46" t="s">
        <v>412</v>
      </c>
      <c r="O27" s="46" t="s">
        <v>412</v>
      </c>
      <c r="P27" s="46">
        <v>16</v>
      </c>
      <c r="Q27" s="46">
        <v>8175400</v>
      </c>
      <c r="R27" s="46">
        <v>3147</v>
      </c>
      <c r="S27" s="46">
        <v>2003867100</v>
      </c>
      <c r="T27" s="46">
        <v>364</v>
      </c>
      <c r="U27" s="46">
        <v>341147000</v>
      </c>
      <c r="V27" s="46">
        <v>92</v>
      </c>
      <c r="W27" s="46">
        <v>67093700</v>
      </c>
      <c r="X27" s="46">
        <v>6</v>
      </c>
      <c r="Y27" s="46">
        <v>928500</v>
      </c>
      <c r="Z27" s="46" t="s">
        <v>412</v>
      </c>
      <c r="AA27" s="46" t="s">
        <v>412</v>
      </c>
      <c r="AB27" s="46">
        <v>521143</v>
      </c>
    </row>
    <row r="28" spans="1:28" ht="13.5">
      <c r="A28" s="57" t="s">
        <v>83</v>
      </c>
      <c r="B28" s="52">
        <v>6809</v>
      </c>
      <c r="C28" s="46">
        <v>2480</v>
      </c>
      <c r="D28" s="46">
        <v>27</v>
      </c>
      <c r="E28" s="46">
        <v>9316</v>
      </c>
      <c r="F28" s="46">
        <v>1687</v>
      </c>
      <c r="G28" s="46">
        <v>724331900</v>
      </c>
      <c r="H28" s="46">
        <v>521</v>
      </c>
      <c r="I28" s="46">
        <v>108379200</v>
      </c>
      <c r="J28" s="46">
        <v>53</v>
      </c>
      <c r="K28" s="46">
        <v>45639100</v>
      </c>
      <c r="L28" s="46">
        <v>1</v>
      </c>
      <c r="M28" s="46">
        <v>1035600</v>
      </c>
      <c r="N28" s="46" t="s">
        <v>412</v>
      </c>
      <c r="O28" s="46" t="s">
        <v>412</v>
      </c>
      <c r="P28" s="46">
        <v>19</v>
      </c>
      <c r="Q28" s="46">
        <v>9430300</v>
      </c>
      <c r="R28" s="46">
        <v>3601</v>
      </c>
      <c r="S28" s="46">
        <v>2300656800</v>
      </c>
      <c r="T28" s="46">
        <v>370</v>
      </c>
      <c r="U28" s="46">
        <v>340933700</v>
      </c>
      <c r="V28" s="46">
        <v>78</v>
      </c>
      <c r="W28" s="46">
        <v>63082800</v>
      </c>
      <c r="X28" s="46">
        <v>11</v>
      </c>
      <c r="Y28" s="46">
        <v>1628500</v>
      </c>
      <c r="Z28" s="46" t="s">
        <v>412</v>
      </c>
      <c r="AA28" s="46" t="s">
        <v>412</v>
      </c>
      <c r="AB28" s="46">
        <v>625342</v>
      </c>
    </row>
    <row r="29" spans="1:28" ht="13.5">
      <c r="A29" s="57" t="s">
        <v>84</v>
      </c>
      <c r="B29" s="52">
        <v>5783</v>
      </c>
      <c r="C29" s="46">
        <v>2524</v>
      </c>
      <c r="D29" s="46">
        <v>26</v>
      </c>
      <c r="E29" s="46">
        <v>8333</v>
      </c>
      <c r="F29" s="46">
        <v>2047</v>
      </c>
      <c r="G29" s="46">
        <v>883057700</v>
      </c>
      <c r="H29" s="46">
        <v>384</v>
      </c>
      <c r="I29" s="46">
        <v>77143900</v>
      </c>
      <c r="J29" s="46">
        <v>53</v>
      </c>
      <c r="K29" s="46">
        <v>47247900</v>
      </c>
      <c r="L29" s="46" t="s">
        <v>412</v>
      </c>
      <c r="M29" s="46" t="s">
        <v>412</v>
      </c>
      <c r="N29" s="46" t="s">
        <v>412</v>
      </c>
      <c r="O29" s="46" t="s">
        <v>412</v>
      </c>
      <c r="P29" s="46">
        <v>26</v>
      </c>
      <c r="Q29" s="46">
        <v>13044600</v>
      </c>
      <c r="R29" s="46">
        <v>3454</v>
      </c>
      <c r="S29" s="46">
        <v>2125361900</v>
      </c>
      <c r="T29" s="46">
        <v>415</v>
      </c>
      <c r="U29" s="46">
        <v>385747900</v>
      </c>
      <c r="V29" s="46">
        <v>100</v>
      </c>
      <c r="W29" s="46">
        <v>77283900</v>
      </c>
      <c r="X29" s="46">
        <v>4</v>
      </c>
      <c r="Y29" s="46">
        <v>763500</v>
      </c>
      <c r="Z29" s="46" t="s">
        <v>412</v>
      </c>
      <c r="AA29" s="46" t="s">
        <v>412</v>
      </c>
      <c r="AB29" s="46">
        <v>584048</v>
      </c>
    </row>
    <row r="30" spans="1:28" ht="13.5">
      <c r="A30" s="57" t="s">
        <v>85</v>
      </c>
      <c r="B30" s="52">
        <v>5003</v>
      </c>
      <c r="C30" s="46">
        <v>2757</v>
      </c>
      <c r="D30" s="46">
        <v>16</v>
      </c>
      <c r="E30" s="46">
        <v>7776</v>
      </c>
      <c r="F30" s="46">
        <v>1896</v>
      </c>
      <c r="G30" s="46">
        <v>807809500</v>
      </c>
      <c r="H30" s="46">
        <v>659</v>
      </c>
      <c r="I30" s="46">
        <v>139433100</v>
      </c>
      <c r="J30" s="46">
        <v>59</v>
      </c>
      <c r="K30" s="46">
        <v>53078600</v>
      </c>
      <c r="L30" s="46" t="s">
        <v>412</v>
      </c>
      <c r="M30" s="46" t="s">
        <v>412</v>
      </c>
      <c r="N30" s="46" t="s">
        <v>412</v>
      </c>
      <c r="O30" s="46" t="s">
        <v>412</v>
      </c>
      <c r="P30" s="46">
        <v>12</v>
      </c>
      <c r="Q30" s="46">
        <v>6025400</v>
      </c>
      <c r="R30" s="46">
        <v>3962</v>
      </c>
      <c r="S30" s="46">
        <v>2477498700</v>
      </c>
      <c r="T30" s="46">
        <v>432</v>
      </c>
      <c r="U30" s="46">
        <v>400474400</v>
      </c>
      <c r="V30" s="46">
        <v>118</v>
      </c>
      <c r="W30" s="46">
        <v>89039800</v>
      </c>
      <c r="X30" s="46">
        <v>17</v>
      </c>
      <c r="Y30" s="46">
        <v>2682000</v>
      </c>
      <c r="Z30" s="46" t="s">
        <v>412</v>
      </c>
      <c r="AA30" s="46" t="s">
        <v>412</v>
      </c>
      <c r="AB30" s="46">
        <v>461239</v>
      </c>
    </row>
    <row r="31" spans="1:28" ht="13.5">
      <c r="A31" s="57" t="s">
        <v>86</v>
      </c>
      <c r="B31" s="52">
        <v>4978</v>
      </c>
      <c r="C31" s="46">
        <v>2707</v>
      </c>
      <c r="D31" s="46">
        <v>14</v>
      </c>
      <c r="E31" s="46">
        <v>7699</v>
      </c>
      <c r="F31" s="46">
        <v>1809</v>
      </c>
      <c r="G31" s="46">
        <v>750242400</v>
      </c>
      <c r="H31" s="46">
        <v>489</v>
      </c>
      <c r="I31" s="46">
        <v>101847200</v>
      </c>
      <c r="J31" s="46">
        <v>48</v>
      </c>
      <c r="K31" s="46">
        <v>42824700</v>
      </c>
      <c r="L31" s="46" t="s">
        <v>412</v>
      </c>
      <c r="M31" s="46" t="s">
        <v>412</v>
      </c>
      <c r="N31" s="46" t="s">
        <v>412</v>
      </c>
      <c r="O31" s="46" t="s">
        <v>412</v>
      </c>
      <c r="P31" s="46">
        <v>17</v>
      </c>
      <c r="Q31" s="46">
        <v>9278800</v>
      </c>
      <c r="R31" s="46">
        <v>3048</v>
      </c>
      <c r="S31" s="46">
        <v>1933696400</v>
      </c>
      <c r="T31" s="46">
        <v>521</v>
      </c>
      <c r="U31" s="46">
        <v>484656900</v>
      </c>
      <c r="V31" s="46">
        <v>93</v>
      </c>
      <c r="W31" s="46">
        <v>75433000</v>
      </c>
      <c r="X31" s="46">
        <v>13</v>
      </c>
      <c r="Y31" s="46">
        <v>1918500</v>
      </c>
      <c r="Z31" s="46" t="s">
        <v>412</v>
      </c>
      <c r="AA31" s="46" t="s">
        <v>412</v>
      </c>
      <c r="AB31" s="46">
        <v>444763</v>
      </c>
    </row>
    <row r="32" spans="1:28" ht="13.5">
      <c r="A32" s="57"/>
      <c r="B32" s="52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3.5">
      <c r="A33" s="57" t="s">
        <v>486</v>
      </c>
      <c r="B33" s="52">
        <v>4914</v>
      </c>
      <c r="C33" s="46">
        <v>1670</v>
      </c>
      <c r="D33" s="46">
        <v>29</v>
      </c>
      <c r="E33" s="46">
        <v>6613</v>
      </c>
      <c r="F33" s="46">
        <v>2361</v>
      </c>
      <c r="G33" s="46">
        <v>1040525500</v>
      </c>
      <c r="H33" s="46">
        <v>357</v>
      </c>
      <c r="I33" s="46">
        <v>73213900</v>
      </c>
      <c r="J33" s="46">
        <v>59</v>
      </c>
      <c r="K33" s="46">
        <v>51872000</v>
      </c>
      <c r="L33" s="46" t="s">
        <v>412</v>
      </c>
      <c r="M33" s="46" t="s">
        <v>412</v>
      </c>
      <c r="N33" s="46" t="s">
        <v>412</v>
      </c>
      <c r="O33" s="46" t="s">
        <v>412</v>
      </c>
      <c r="P33" s="46">
        <v>19</v>
      </c>
      <c r="Q33" s="46">
        <v>9467400</v>
      </c>
      <c r="R33" s="46">
        <v>3192</v>
      </c>
      <c r="S33" s="46">
        <v>1940967100</v>
      </c>
      <c r="T33" s="46">
        <v>358</v>
      </c>
      <c r="U33" s="46">
        <v>338743300</v>
      </c>
      <c r="V33" s="46">
        <v>59</v>
      </c>
      <c r="W33" s="46">
        <v>47747600</v>
      </c>
      <c r="X33" s="46">
        <v>6</v>
      </c>
      <c r="Y33" s="46">
        <v>1128500</v>
      </c>
      <c r="Z33" s="46" t="s">
        <v>412</v>
      </c>
      <c r="AA33" s="46" t="s">
        <v>412</v>
      </c>
      <c r="AB33" s="46">
        <v>548690</v>
      </c>
    </row>
    <row r="34" spans="1:28" ht="13.5">
      <c r="A34" s="57" t="s">
        <v>487</v>
      </c>
      <c r="B34" s="52">
        <v>14737</v>
      </c>
      <c r="C34" s="46">
        <v>5371</v>
      </c>
      <c r="D34" s="46">
        <v>65</v>
      </c>
      <c r="E34" s="46">
        <v>20173</v>
      </c>
      <c r="F34" s="46">
        <v>5000</v>
      </c>
      <c r="G34" s="46">
        <v>2204415100</v>
      </c>
      <c r="H34" s="46">
        <v>804</v>
      </c>
      <c r="I34" s="46">
        <v>156897000</v>
      </c>
      <c r="J34" s="46">
        <v>113</v>
      </c>
      <c r="K34" s="46">
        <v>100326300</v>
      </c>
      <c r="L34" s="46" t="s">
        <v>412</v>
      </c>
      <c r="M34" s="46" t="s">
        <v>412</v>
      </c>
      <c r="N34" s="46" t="s">
        <v>412</v>
      </c>
      <c r="O34" s="46" t="s">
        <v>412</v>
      </c>
      <c r="P34" s="46">
        <v>81</v>
      </c>
      <c r="Q34" s="46">
        <v>41374700</v>
      </c>
      <c r="R34" s="46">
        <v>7592</v>
      </c>
      <c r="S34" s="46">
        <v>4644116200</v>
      </c>
      <c r="T34" s="46">
        <v>824</v>
      </c>
      <c r="U34" s="46">
        <v>769645600</v>
      </c>
      <c r="V34" s="46">
        <v>238</v>
      </c>
      <c r="W34" s="46">
        <v>191574200</v>
      </c>
      <c r="X34" s="46">
        <v>23</v>
      </c>
      <c r="Y34" s="46">
        <v>3735000</v>
      </c>
      <c r="Z34" s="46" t="s">
        <v>412</v>
      </c>
      <c r="AA34" s="46" t="s">
        <v>412</v>
      </c>
      <c r="AB34" s="46">
        <v>1480231</v>
      </c>
    </row>
    <row r="35" spans="1:28" ht="13.5">
      <c r="A35" s="57" t="s">
        <v>488</v>
      </c>
      <c r="B35" s="52">
        <v>4185</v>
      </c>
      <c r="C35" s="46">
        <v>1432</v>
      </c>
      <c r="D35" s="46">
        <v>26</v>
      </c>
      <c r="E35" s="46">
        <v>5643</v>
      </c>
      <c r="F35" s="46">
        <v>2260</v>
      </c>
      <c r="G35" s="46">
        <v>1008244200</v>
      </c>
      <c r="H35" s="46">
        <v>682</v>
      </c>
      <c r="I35" s="46">
        <v>140164200</v>
      </c>
      <c r="J35" s="46">
        <v>55</v>
      </c>
      <c r="K35" s="46">
        <v>50123500</v>
      </c>
      <c r="L35" s="46" t="s">
        <v>412</v>
      </c>
      <c r="M35" s="46" t="s">
        <v>412</v>
      </c>
      <c r="N35" s="46" t="s">
        <v>412</v>
      </c>
      <c r="O35" s="46" t="s">
        <v>412</v>
      </c>
      <c r="P35" s="46">
        <v>24</v>
      </c>
      <c r="Q35" s="46">
        <v>12331000</v>
      </c>
      <c r="R35" s="46">
        <v>3641</v>
      </c>
      <c r="S35" s="46">
        <v>2474156500</v>
      </c>
      <c r="T35" s="46">
        <v>357</v>
      </c>
      <c r="U35" s="46">
        <v>329239400</v>
      </c>
      <c r="V35" s="46">
        <v>76</v>
      </c>
      <c r="W35" s="46">
        <v>58477700</v>
      </c>
      <c r="X35" s="46">
        <v>11</v>
      </c>
      <c r="Y35" s="46">
        <v>1903500</v>
      </c>
      <c r="Z35" s="46" t="s">
        <v>412</v>
      </c>
      <c r="AA35" s="46" t="s">
        <v>412</v>
      </c>
      <c r="AB35" s="46">
        <v>498517</v>
      </c>
    </row>
    <row r="36" spans="1:28" ht="13.5">
      <c r="A36" s="57" t="s">
        <v>489</v>
      </c>
      <c r="B36" s="52">
        <v>6361</v>
      </c>
      <c r="C36" s="46">
        <v>2519</v>
      </c>
      <c r="D36" s="46">
        <v>30</v>
      </c>
      <c r="E36" s="46">
        <v>8910</v>
      </c>
      <c r="F36" s="46">
        <v>3550</v>
      </c>
      <c r="G36" s="46">
        <v>1601032200</v>
      </c>
      <c r="H36" s="46">
        <v>1277</v>
      </c>
      <c r="I36" s="46">
        <v>270158800</v>
      </c>
      <c r="J36" s="46">
        <v>84</v>
      </c>
      <c r="K36" s="46">
        <v>74792400</v>
      </c>
      <c r="L36" s="46" t="s">
        <v>412</v>
      </c>
      <c r="M36" s="46" t="s">
        <v>412</v>
      </c>
      <c r="N36" s="46" t="s">
        <v>412</v>
      </c>
      <c r="O36" s="46" t="s">
        <v>412</v>
      </c>
      <c r="P36" s="46">
        <v>38</v>
      </c>
      <c r="Q36" s="46">
        <v>19512000</v>
      </c>
      <c r="R36" s="46">
        <v>5733</v>
      </c>
      <c r="S36" s="46">
        <v>3975034700</v>
      </c>
      <c r="T36" s="46">
        <v>610</v>
      </c>
      <c r="U36" s="46">
        <v>570723400</v>
      </c>
      <c r="V36" s="46">
        <v>102</v>
      </c>
      <c r="W36" s="46">
        <v>81448000</v>
      </c>
      <c r="X36" s="46">
        <v>19</v>
      </c>
      <c r="Y36" s="46">
        <v>3230000</v>
      </c>
      <c r="Z36" s="46" t="s">
        <v>412</v>
      </c>
      <c r="AA36" s="46" t="s">
        <v>412</v>
      </c>
      <c r="AB36" s="46">
        <v>713507</v>
      </c>
    </row>
    <row r="37" spans="1:28" ht="13.5">
      <c r="A37" s="57" t="s">
        <v>490</v>
      </c>
      <c r="B37" s="52">
        <v>28322</v>
      </c>
      <c r="C37" s="46">
        <v>15752</v>
      </c>
      <c r="D37" s="46">
        <v>97</v>
      </c>
      <c r="E37" s="46">
        <v>44171</v>
      </c>
      <c r="F37" s="46">
        <v>6864</v>
      </c>
      <c r="G37" s="46">
        <v>3010119800</v>
      </c>
      <c r="H37" s="46">
        <v>2057</v>
      </c>
      <c r="I37" s="46">
        <v>407507400</v>
      </c>
      <c r="J37" s="46">
        <v>177</v>
      </c>
      <c r="K37" s="46">
        <v>158662800</v>
      </c>
      <c r="L37" s="46">
        <v>5</v>
      </c>
      <c r="M37" s="46">
        <v>5178000</v>
      </c>
      <c r="N37" s="46" t="s">
        <v>412</v>
      </c>
      <c r="O37" s="46" t="s">
        <v>412</v>
      </c>
      <c r="P37" s="46">
        <v>87</v>
      </c>
      <c r="Q37" s="46">
        <v>44061200</v>
      </c>
      <c r="R37" s="46">
        <v>13364</v>
      </c>
      <c r="S37" s="46">
        <v>8609802900</v>
      </c>
      <c r="T37" s="46">
        <v>1612</v>
      </c>
      <c r="U37" s="46">
        <v>1502668200</v>
      </c>
      <c r="V37" s="46">
        <v>475</v>
      </c>
      <c r="W37" s="46">
        <v>367577500</v>
      </c>
      <c r="X37" s="46">
        <v>63</v>
      </c>
      <c r="Y37" s="46">
        <v>10027500</v>
      </c>
      <c r="Z37" s="46" t="s">
        <v>412</v>
      </c>
      <c r="AA37" s="46" t="s">
        <v>412</v>
      </c>
      <c r="AB37" s="46">
        <v>2833496</v>
      </c>
    </row>
    <row r="38" spans="1:28" ht="13.5">
      <c r="A38" s="57" t="s">
        <v>491</v>
      </c>
      <c r="B38" s="52">
        <v>10448</v>
      </c>
      <c r="C38" s="46">
        <v>4112</v>
      </c>
      <c r="D38" s="46">
        <v>42</v>
      </c>
      <c r="E38" s="46">
        <v>14602</v>
      </c>
      <c r="F38" s="46">
        <v>4543</v>
      </c>
      <c r="G38" s="46">
        <v>2028594100</v>
      </c>
      <c r="H38" s="46">
        <v>1044</v>
      </c>
      <c r="I38" s="46">
        <v>222251600</v>
      </c>
      <c r="J38" s="46">
        <v>113</v>
      </c>
      <c r="K38" s="46">
        <v>100125200</v>
      </c>
      <c r="L38" s="46">
        <v>2</v>
      </c>
      <c r="M38" s="46">
        <v>1608400</v>
      </c>
      <c r="N38" s="46" t="s">
        <v>412</v>
      </c>
      <c r="O38" s="46" t="s">
        <v>412</v>
      </c>
      <c r="P38" s="46">
        <v>42</v>
      </c>
      <c r="Q38" s="46">
        <v>22356600</v>
      </c>
      <c r="R38" s="46">
        <v>7132</v>
      </c>
      <c r="S38" s="46">
        <v>4668269400</v>
      </c>
      <c r="T38" s="46">
        <v>765</v>
      </c>
      <c r="U38" s="46">
        <v>702619600</v>
      </c>
      <c r="V38" s="46">
        <v>158</v>
      </c>
      <c r="W38" s="46">
        <v>119820800</v>
      </c>
      <c r="X38" s="46">
        <v>15</v>
      </c>
      <c r="Y38" s="46">
        <v>2233500</v>
      </c>
      <c r="Z38" s="46" t="s">
        <v>412</v>
      </c>
      <c r="AA38" s="46" t="s">
        <v>412</v>
      </c>
      <c r="AB38" s="46">
        <v>1086487</v>
      </c>
    </row>
    <row r="39" spans="1:28" ht="13.5">
      <c r="A39" s="57" t="s">
        <v>492</v>
      </c>
      <c r="B39" s="52">
        <v>9911</v>
      </c>
      <c r="C39" s="46">
        <v>3930</v>
      </c>
      <c r="D39" s="46">
        <v>26</v>
      </c>
      <c r="E39" s="46">
        <v>13867</v>
      </c>
      <c r="F39" s="46">
        <v>2346</v>
      </c>
      <c r="G39" s="46">
        <v>1068806500</v>
      </c>
      <c r="H39" s="46">
        <v>636</v>
      </c>
      <c r="I39" s="46">
        <v>138823600</v>
      </c>
      <c r="J39" s="46">
        <v>79</v>
      </c>
      <c r="K39" s="46">
        <v>70399500</v>
      </c>
      <c r="L39" s="46">
        <v>2</v>
      </c>
      <c r="M39" s="46">
        <v>1839800</v>
      </c>
      <c r="N39" s="46" t="s">
        <v>412</v>
      </c>
      <c r="O39" s="46" t="s">
        <v>412</v>
      </c>
      <c r="P39" s="46">
        <v>38</v>
      </c>
      <c r="Q39" s="46">
        <v>19762300</v>
      </c>
      <c r="R39" s="46">
        <v>4847</v>
      </c>
      <c r="S39" s="46">
        <v>3077365200</v>
      </c>
      <c r="T39" s="46">
        <v>623</v>
      </c>
      <c r="U39" s="46">
        <v>585555500</v>
      </c>
      <c r="V39" s="46">
        <v>142</v>
      </c>
      <c r="W39" s="46">
        <v>107474200</v>
      </c>
      <c r="X39" s="46">
        <v>29</v>
      </c>
      <c r="Y39" s="46">
        <v>4872000</v>
      </c>
      <c r="Z39" s="46" t="s">
        <v>412</v>
      </c>
      <c r="AA39" s="46" t="s">
        <v>412</v>
      </c>
      <c r="AB39" s="46">
        <v>1056765</v>
      </c>
    </row>
    <row r="40" spans="1:28" ht="13.5">
      <c r="A40" s="73" t="s">
        <v>493</v>
      </c>
      <c r="B40" s="53">
        <v>4782</v>
      </c>
      <c r="C40" s="50">
        <v>2599</v>
      </c>
      <c r="D40" s="50">
        <v>31</v>
      </c>
      <c r="E40" s="50">
        <v>7412</v>
      </c>
      <c r="F40" s="50">
        <v>1447</v>
      </c>
      <c r="G40" s="50">
        <v>706176600</v>
      </c>
      <c r="H40" s="50">
        <v>561</v>
      </c>
      <c r="I40" s="50">
        <v>122633500</v>
      </c>
      <c r="J40" s="50">
        <v>55</v>
      </c>
      <c r="K40" s="50">
        <v>48454100</v>
      </c>
      <c r="L40" s="50" t="s">
        <v>412</v>
      </c>
      <c r="M40" s="50" t="s">
        <v>412</v>
      </c>
      <c r="N40" s="50" t="s">
        <v>412</v>
      </c>
      <c r="O40" s="50" t="s">
        <v>412</v>
      </c>
      <c r="P40" s="50">
        <v>19</v>
      </c>
      <c r="Q40" s="50">
        <v>9549200</v>
      </c>
      <c r="R40" s="50">
        <v>3380</v>
      </c>
      <c r="S40" s="50">
        <v>2175005700</v>
      </c>
      <c r="T40" s="50">
        <v>345</v>
      </c>
      <c r="U40" s="50">
        <v>323963500</v>
      </c>
      <c r="V40" s="50">
        <v>78</v>
      </c>
      <c r="W40" s="50">
        <v>58268900</v>
      </c>
      <c r="X40" s="50">
        <v>13</v>
      </c>
      <c r="Y40" s="50">
        <v>2193500</v>
      </c>
      <c r="Z40" s="50" t="s">
        <v>412</v>
      </c>
      <c r="AA40" s="50" t="s">
        <v>412</v>
      </c>
      <c r="AB40" s="50">
        <v>511976</v>
      </c>
    </row>
    <row r="41" spans="1:27" ht="13.5">
      <c r="A41" s="2" t="s">
        <v>171</v>
      </c>
      <c r="R41" s="8"/>
      <c r="AA41" s="352" t="s">
        <v>663</v>
      </c>
    </row>
    <row r="42" ht="13.5">
      <c r="R42" s="8"/>
    </row>
    <row r="43" ht="13.5">
      <c r="R43" s="8"/>
    </row>
  </sheetData>
  <mergeCells count="26">
    <mergeCell ref="F4:G4"/>
    <mergeCell ref="H4:I4"/>
    <mergeCell ref="J4:K4"/>
    <mergeCell ref="A4:A5"/>
    <mergeCell ref="B4:B5"/>
    <mergeCell ref="C4:C5"/>
    <mergeCell ref="D4:E4"/>
    <mergeCell ref="A15:A17"/>
    <mergeCell ref="B15:E15"/>
    <mergeCell ref="F15:Q15"/>
    <mergeCell ref="AB15:AB17"/>
    <mergeCell ref="B16:B17"/>
    <mergeCell ref="C16:C17"/>
    <mergeCell ref="D16:D17"/>
    <mergeCell ref="E16:E17"/>
    <mergeCell ref="F16:G16"/>
    <mergeCell ref="H16:I16"/>
    <mergeCell ref="J16:K16"/>
    <mergeCell ref="L16:M16"/>
    <mergeCell ref="N16:O16"/>
    <mergeCell ref="P16:Q16"/>
    <mergeCell ref="Z16:AA16"/>
    <mergeCell ref="R16:S16"/>
    <mergeCell ref="T16:U16"/>
    <mergeCell ref="V16:W16"/>
    <mergeCell ref="X16:Y1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2"/>
  <colBreaks count="1" manualBreakCount="1">
    <brk id="7" min="1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125" style="2" customWidth="1"/>
    <col min="2" max="3" width="13.375" style="2" customWidth="1"/>
    <col min="4" max="4" width="12.00390625" style="2" customWidth="1"/>
    <col min="5" max="7" width="12.125" style="2" customWidth="1"/>
    <col min="8" max="8" width="9.00390625" style="2" customWidth="1"/>
    <col min="9" max="9" width="11.625" style="2" customWidth="1"/>
    <col min="10" max="16384" width="9.00390625" style="2" customWidth="1"/>
  </cols>
  <sheetData>
    <row r="1" ht="13.5">
      <c r="A1" s="398" t="s">
        <v>664</v>
      </c>
    </row>
    <row r="2" ht="13.5">
      <c r="A2" s="3" t="s">
        <v>614</v>
      </c>
    </row>
    <row r="3" spans="4:6" ht="14.25" thickBot="1">
      <c r="D3" s="2" t="s">
        <v>12</v>
      </c>
      <c r="F3" s="2" t="s">
        <v>13</v>
      </c>
    </row>
    <row r="4" spans="1:7" ht="14.25" thickTop="1">
      <c r="A4" s="426" t="s">
        <v>14</v>
      </c>
      <c r="B4" s="426" t="s">
        <v>15</v>
      </c>
      <c r="C4" s="447"/>
      <c r="D4" s="447" t="s">
        <v>54</v>
      </c>
      <c r="E4" s="447"/>
      <c r="F4" s="447"/>
      <c r="G4" s="448"/>
    </row>
    <row r="5" spans="1:7" ht="27">
      <c r="A5" s="427"/>
      <c r="B5" s="12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1" t="s">
        <v>73</v>
      </c>
    </row>
    <row r="6" spans="1:7" s="106" customFormat="1" ht="13.5" customHeight="1">
      <c r="A6" s="125" t="s">
        <v>79</v>
      </c>
      <c r="B6" s="121">
        <f aca="true" t="shared" si="0" ref="B6:G6">SUM(B8:B25)/2+SUM(B27:B27)</f>
        <v>187622000</v>
      </c>
      <c r="C6" s="121">
        <f t="shared" si="0"/>
        <v>179826312</v>
      </c>
      <c r="D6" s="121">
        <f t="shared" si="0"/>
        <v>185796</v>
      </c>
      <c r="E6" s="121">
        <f t="shared" si="0"/>
        <v>72270</v>
      </c>
      <c r="F6" s="121">
        <f t="shared" si="0"/>
        <v>113499</v>
      </c>
      <c r="G6" s="121">
        <f t="shared" si="0"/>
        <v>27</v>
      </c>
    </row>
    <row r="7" spans="1:7" ht="13.5" customHeight="1">
      <c r="A7" s="19"/>
      <c r="B7" s="18"/>
      <c r="C7" s="18"/>
      <c r="D7" s="18"/>
      <c r="E7" s="18"/>
      <c r="F7" s="18"/>
      <c r="G7" s="18"/>
    </row>
    <row r="8" spans="1:7" ht="13.5" customHeight="1">
      <c r="A8" s="57" t="s">
        <v>21</v>
      </c>
      <c r="B8" s="18">
        <v>45229500</v>
      </c>
      <c r="C8" s="18">
        <v>29985500</v>
      </c>
      <c r="D8" s="18">
        <v>37995</v>
      </c>
      <c r="E8" s="18">
        <v>27886</v>
      </c>
      <c r="F8" s="18">
        <v>10095</v>
      </c>
      <c r="G8" s="18">
        <v>14</v>
      </c>
    </row>
    <row r="9" spans="1:7" ht="13.5" customHeight="1">
      <c r="A9" s="57" t="s">
        <v>42</v>
      </c>
      <c r="B9" s="18">
        <v>11852500</v>
      </c>
      <c r="C9" s="18">
        <v>9733500</v>
      </c>
      <c r="D9" s="18">
        <v>12027</v>
      </c>
      <c r="E9" s="18">
        <v>7745</v>
      </c>
      <c r="F9" s="18">
        <v>4282</v>
      </c>
      <c r="G9" s="18" t="s">
        <v>594</v>
      </c>
    </row>
    <row r="10" spans="1:7" ht="13.5" customHeight="1">
      <c r="A10" s="57" t="s">
        <v>22</v>
      </c>
      <c r="B10" s="18">
        <v>5537000</v>
      </c>
      <c r="C10" s="18">
        <v>5748600</v>
      </c>
      <c r="D10" s="18">
        <v>6450</v>
      </c>
      <c r="E10" s="18">
        <v>2706</v>
      </c>
      <c r="F10" s="18">
        <v>3744</v>
      </c>
      <c r="G10" s="18" t="s">
        <v>594</v>
      </c>
    </row>
    <row r="11" spans="1:7" ht="13.5" customHeight="1">
      <c r="A11" s="57" t="s">
        <v>23</v>
      </c>
      <c r="B11" s="18">
        <v>6685500</v>
      </c>
      <c r="C11" s="18">
        <v>7901400</v>
      </c>
      <c r="D11" s="18">
        <v>7944</v>
      </c>
      <c r="E11" s="18">
        <v>919</v>
      </c>
      <c r="F11" s="18">
        <v>7014</v>
      </c>
      <c r="G11" s="18">
        <v>11</v>
      </c>
    </row>
    <row r="12" spans="1:7" ht="13.5" customHeight="1">
      <c r="A12" s="57" t="s">
        <v>43</v>
      </c>
      <c r="B12" s="18">
        <v>6636500</v>
      </c>
      <c r="C12" s="18">
        <v>6543400</v>
      </c>
      <c r="D12" s="18">
        <v>8244</v>
      </c>
      <c r="E12" s="18">
        <v>3915</v>
      </c>
      <c r="F12" s="18">
        <v>4329</v>
      </c>
      <c r="G12" s="18" t="s">
        <v>594</v>
      </c>
    </row>
    <row r="13" spans="1:7" ht="13.5" customHeight="1">
      <c r="A13" s="57" t="s">
        <v>44</v>
      </c>
      <c r="B13" s="18">
        <v>7004000</v>
      </c>
      <c r="C13" s="18">
        <v>6408600</v>
      </c>
      <c r="D13" s="18">
        <v>7250</v>
      </c>
      <c r="E13" s="18">
        <v>2722</v>
      </c>
      <c r="F13" s="18">
        <v>4528</v>
      </c>
      <c r="G13" s="18" t="s">
        <v>594</v>
      </c>
    </row>
    <row r="14" spans="1:7" ht="13.5" customHeight="1">
      <c r="A14" s="57" t="s">
        <v>45</v>
      </c>
      <c r="B14" s="18">
        <v>6386000</v>
      </c>
      <c r="C14" s="18">
        <v>7732000</v>
      </c>
      <c r="D14" s="18">
        <v>6816</v>
      </c>
      <c r="E14" s="18">
        <v>780</v>
      </c>
      <c r="F14" s="18">
        <v>6036</v>
      </c>
      <c r="G14" s="18" t="s">
        <v>594</v>
      </c>
    </row>
    <row r="15" spans="1:7" ht="13.5" customHeight="1">
      <c r="A15" s="57" t="s">
        <v>47</v>
      </c>
      <c r="B15" s="18">
        <f aca="true" t="shared" si="1" ref="B15:G15">SUM(B8:B14)</f>
        <v>89331000</v>
      </c>
      <c r="C15" s="18">
        <f t="shared" si="1"/>
        <v>74053000</v>
      </c>
      <c r="D15" s="18">
        <f t="shared" si="1"/>
        <v>86726</v>
      </c>
      <c r="E15" s="18">
        <f t="shared" si="1"/>
        <v>46673</v>
      </c>
      <c r="F15" s="18">
        <f t="shared" si="1"/>
        <v>40028</v>
      </c>
      <c r="G15" s="18">
        <f t="shared" si="1"/>
        <v>25</v>
      </c>
    </row>
    <row r="16" spans="1:7" ht="13.5" customHeight="1">
      <c r="A16" s="57"/>
      <c r="B16" s="18"/>
      <c r="C16" s="18"/>
      <c r="D16" s="18"/>
      <c r="E16" s="18"/>
      <c r="F16" s="18"/>
      <c r="G16" s="18"/>
    </row>
    <row r="17" spans="1:7" ht="13.5" customHeight="1">
      <c r="A17" s="57" t="s">
        <v>48</v>
      </c>
      <c r="B17" s="18">
        <v>5096000</v>
      </c>
      <c r="C17" s="18">
        <v>5924150</v>
      </c>
      <c r="D17" s="18">
        <v>6003</v>
      </c>
      <c r="E17" s="18">
        <v>1347</v>
      </c>
      <c r="F17" s="18">
        <v>4656</v>
      </c>
      <c r="G17" s="18" t="s">
        <v>594</v>
      </c>
    </row>
    <row r="18" spans="1:7" ht="13.5" customHeight="1">
      <c r="A18" s="57" t="s">
        <v>49</v>
      </c>
      <c r="B18" s="18">
        <v>13875500</v>
      </c>
      <c r="C18" s="18">
        <v>14500300</v>
      </c>
      <c r="D18" s="18">
        <v>15063</v>
      </c>
      <c r="E18" s="18">
        <v>3474</v>
      </c>
      <c r="F18" s="18">
        <v>11589</v>
      </c>
      <c r="G18" s="18" t="s">
        <v>594</v>
      </c>
    </row>
    <row r="19" spans="1:7" ht="13.5" customHeight="1">
      <c r="A19" s="57" t="s">
        <v>0</v>
      </c>
      <c r="B19" s="18">
        <v>5662500</v>
      </c>
      <c r="C19" s="18">
        <v>8224500</v>
      </c>
      <c r="D19" s="18">
        <v>7689</v>
      </c>
      <c r="E19" s="18">
        <v>2033</v>
      </c>
      <c r="F19" s="18">
        <v>5656</v>
      </c>
      <c r="G19" s="18" t="s">
        <v>594</v>
      </c>
    </row>
    <row r="20" spans="1:7" ht="13.5" customHeight="1">
      <c r="A20" s="57" t="s">
        <v>1</v>
      </c>
      <c r="B20" s="18">
        <v>9422000</v>
      </c>
      <c r="C20" s="18">
        <v>12089300</v>
      </c>
      <c r="D20" s="18">
        <v>11930</v>
      </c>
      <c r="E20" s="18">
        <v>1668</v>
      </c>
      <c r="F20" s="18">
        <v>10261</v>
      </c>
      <c r="G20" s="18">
        <v>1</v>
      </c>
    </row>
    <row r="21" spans="1:7" ht="13.5" customHeight="1">
      <c r="A21" s="57" t="s">
        <v>2</v>
      </c>
      <c r="B21" s="18">
        <v>34659000</v>
      </c>
      <c r="C21" s="18">
        <v>30988720</v>
      </c>
      <c r="D21" s="18">
        <v>28287</v>
      </c>
      <c r="E21" s="18">
        <v>11543</v>
      </c>
      <c r="F21" s="18">
        <v>16743</v>
      </c>
      <c r="G21" s="18">
        <v>1</v>
      </c>
    </row>
    <row r="22" spans="1:7" ht="13.5" customHeight="1">
      <c r="A22" s="57" t="s">
        <v>3</v>
      </c>
      <c r="B22" s="18">
        <v>13188000</v>
      </c>
      <c r="C22" s="18">
        <v>13013000</v>
      </c>
      <c r="D22" s="18">
        <v>14094</v>
      </c>
      <c r="E22" s="18">
        <v>4057</v>
      </c>
      <c r="F22" s="18">
        <v>10037</v>
      </c>
      <c r="G22" s="18" t="s">
        <v>594</v>
      </c>
    </row>
    <row r="23" spans="1:7" ht="13.5" customHeight="1">
      <c r="A23" s="57" t="s">
        <v>46</v>
      </c>
      <c r="B23" s="18">
        <v>9918000</v>
      </c>
      <c r="C23" s="18">
        <v>11417936</v>
      </c>
      <c r="D23" s="18">
        <v>9748</v>
      </c>
      <c r="E23" s="18">
        <v>50</v>
      </c>
      <c r="F23" s="18">
        <v>9698</v>
      </c>
      <c r="G23" s="18" t="s">
        <v>594</v>
      </c>
    </row>
    <row r="24" spans="1:7" ht="13.5" customHeight="1">
      <c r="A24" s="57" t="s">
        <v>4</v>
      </c>
      <c r="B24" s="18">
        <v>6470000</v>
      </c>
      <c r="C24" s="18">
        <v>6379446</v>
      </c>
      <c r="D24" s="18">
        <v>6247</v>
      </c>
      <c r="E24" s="18">
        <v>1425</v>
      </c>
      <c r="F24" s="18">
        <v>4822</v>
      </c>
      <c r="G24" s="18" t="s">
        <v>594</v>
      </c>
    </row>
    <row r="25" spans="1:7" ht="13.5" customHeight="1">
      <c r="A25" s="57" t="s">
        <v>50</v>
      </c>
      <c r="B25" s="18">
        <f aca="true" t="shared" si="2" ref="B25:G25">SUM(B17:B24)</f>
        <v>98291000</v>
      </c>
      <c r="C25" s="18">
        <f t="shared" si="2"/>
        <v>102537352</v>
      </c>
      <c r="D25" s="18">
        <f>SUM(D17:D24)</f>
        <v>99061</v>
      </c>
      <c r="E25" s="18">
        <f t="shared" si="2"/>
        <v>25597</v>
      </c>
      <c r="F25" s="18">
        <f t="shared" si="2"/>
        <v>73462</v>
      </c>
      <c r="G25" s="18">
        <f t="shared" si="2"/>
        <v>2</v>
      </c>
    </row>
    <row r="26" spans="1:7" ht="13.5" customHeight="1">
      <c r="A26" s="57"/>
      <c r="B26" s="18"/>
      <c r="C26" s="18"/>
      <c r="D26" s="18"/>
      <c r="E26" s="18"/>
      <c r="F26" s="18"/>
      <c r="G26" s="18"/>
    </row>
    <row r="27" spans="1:7" ht="13.5" customHeight="1">
      <c r="A27" s="73" t="s">
        <v>51</v>
      </c>
      <c r="B27" s="15" t="s">
        <v>594</v>
      </c>
      <c r="C27" s="15">
        <v>3235960</v>
      </c>
      <c r="D27" s="15">
        <v>9</v>
      </c>
      <c r="E27" s="15" t="s">
        <v>594</v>
      </c>
      <c r="F27" s="15">
        <v>9</v>
      </c>
      <c r="G27" s="15" t="s">
        <v>594</v>
      </c>
    </row>
    <row r="28" ht="13.5">
      <c r="E28" s="133" t="s">
        <v>172</v>
      </c>
    </row>
  </sheetData>
  <mergeCells count="3">
    <mergeCell ref="A4:A5"/>
    <mergeCell ref="B4:C4"/>
    <mergeCell ref="D4:G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1" manualBreakCount="1">
    <brk id="8" min="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2005-04-25T00:45:52Z</cp:lastPrinted>
  <dcterms:created xsi:type="dcterms:W3CDTF">1998-07-21T11:37:41Z</dcterms:created>
  <dcterms:modified xsi:type="dcterms:W3CDTF">2009-02-05T00:04:14Z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