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'1'!$A$2:$H$101</definedName>
    <definedName name="_xlnm.Print_Area" localSheetId="10">'11'!$A$2:$G$96</definedName>
    <definedName name="_xlnm.Print_Area" localSheetId="11">'12'!$A$2:$O$76</definedName>
    <definedName name="_xlnm.Print_Area" localSheetId="1">'2'!$A$2:$I$83</definedName>
    <definedName name="_xlnm.Print_Area" localSheetId="2">'3'!$A$2:$H$83</definedName>
    <definedName name="_xlnm.Print_Area" localSheetId="3">'4'!$A$2:$V$52</definedName>
    <definedName name="_xlnm.Print_Area" localSheetId="4">'5'!$A$2:$X$205</definedName>
    <definedName name="_xlnm.Print_Area" localSheetId="5">'6'!$A$2:$V$44</definedName>
    <definedName name="_xlnm.Print_Area" localSheetId="6">'7'!$A$2:$AB$88</definedName>
    <definedName name="_xlnm.Print_Area" localSheetId="7">'8'!$A$2:$K$30</definedName>
    <definedName name="_xlnm.Print_Area" localSheetId="8">'9'!$A$2:$O$15</definedName>
    <definedName name="_xlnm.Print_Titles" localSheetId="0">'1'!$2:$6</definedName>
    <definedName name="_xlnm.Print_Titles" localSheetId="9">'10'!$A:$A</definedName>
    <definedName name="_xlnm.Print_Titles" localSheetId="10">'11'!$2:$5</definedName>
    <definedName name="_xlnm.Print_Titles" localSheetId="1">'2'!$2:$5</definedName>
    <definedName name="_xlnm.Print_Titles" localSheetId="2">'3'!$2:$5</definedName>
    <definedName name="_xlnm.Print_Titles" localSheetId="3">'4'!$A:$A,'4'!$2:$4</definedName>
    <definedName name="_xlnm.Print_Titles" localSheetId="4">'5'!$A:$A,'5'!$2:$3</definedName>
    <definedName name="_xlnm.Print_Titles" localSheetId="5">'6'!$A:$A,'6'!$2:$4</definedName>
    <definedName name="_xlnm.Print_Titles" localSheetId="6">'7'!$A:$A,'7'!$2:$5</definedName>
  </definedNames>
  <calcPr fullCalcOnLoad="1"/>
</workbook>
</file>

<file path=xl/sharedStrings.xml><?xml version="1.0" encoding="utf-8"?>
<sst xmlns="http://schemas.openxmlformats.org/spreadsheetml/2006/main" count="1758" uniqueCount="462">
  <si>
    <t>-</t>
  </si>
  <si>
    <t>世帯数</t>
  </si>
  <si>
    <t>市町村</t>
  </si>
  <si>
    <t>平成７年</t>
  </si>
  <si>
    <t>総　数</t>
  </si>
  <si>
    <t>男</t>
  </si>
  <si>
    <t>女</t>
  </si>
  <si>
    <t>県　　計</t>
  </si>
  <si>
    <t>市 部 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</si>
  <si>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</si>
  <si>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</si>
  <si>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</si>
  <si>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</si>
  <si>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</si>
  <si>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</si>
  <si>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</si>
  <si>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</si>
  <si>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</si>
  <si>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</si>
  <si>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</si>
  <si>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</si>
  <si>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</si>
  <si>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</si>
  <si>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</si>
  <si>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</si>
  <si>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</si>
  <si>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</si>
  <si>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</si>
  <si>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</si>
  <si>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</si>
  <si>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</si>
  <si>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</si>
  <si>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</si>
  <si>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</si>
  <si>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</si>
  <si>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</si>
  <si>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</si>
  <si>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</si>
  <si>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</si>
  <si>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</si>
  <si>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</si>
  <si>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</si>
  <si>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</si>
  <si>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</si>
  <si>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</si>
  <si>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</si>
  <si>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</si>
  <si>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</si>
  <si>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</si>
  <si>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</si>
  <si>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</si>
  <si>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</si>
  <si>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</si>
  <si>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</si>
  <si>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</si>
  <si>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</si>
  <si>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</si>
  <si>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</si>
  <si>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</si>
  <si>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</si>
  <si>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</si>
  <si>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</si>
  <si>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</si>
  <si>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</si>
  <si>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</si>
  <si>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</si>
  <si>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</si>
  <si>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</si>
  <si>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</si>
  <si>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</si>
  <si>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</si>
  <si>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</si>
  <si>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</si>
  <si>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</si>
  <si>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</si>
  <si>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</si>
  <si>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</si>
  <si>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</si>
  <si>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</si>
  <si>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</si>
  <si>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</si>
  <si>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</si>
  <si>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</si>
  <si>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</si>
  <si>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</si>
  <si>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</si>
  <si>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</si>
  <si>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</si>
  <si>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</si>
  <si>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</si>
  <si>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</si>
  <si>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</si>
  <si>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</si>
  <si>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</si>
  <si>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</si>
  <si>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</si>
  <si>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</si>
  <si>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</si>
  <si>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０～１４歳</t>
  </si>
  <si>
    <t>１５～６４歳</t>
  </si>
  <si>
    <t>６５歳以上</t>
  </si>
  <si>
    <t>年齢不詳</t>
  </si>
  <si>
    <t>平成２年</t>
  </si>
  <si>
    <t>人口・世帯</t>
  </si>
  <si>
    <t>１　人口・世帯数の推移</t>
  </si>
  <si>
    <t>年次</t>
  </si>
  <si>
    <t>人口（人）</t>
  </si>
  <si>
    <t>増加数</t>
  </si>
  <si>
    <t>増加率（人口千人につき）</t>
  </si>
  <si>
    <t>（注）   ＊は国勢調査結果による。明治12年～大正4年は12月31日現在である。</t>
  </si>
  <si>
    <t>大正9年以降は総理府統計局「都道府県人口の推計」昭和36年以降は「山梨県常住人口調査」（各年10月1日現在）結果による。</t>
  </si>
  <si>
    <t>a)2月22日現在　ｂ)4月26日現在　ｃ）臨時国勢調査(11月1日現在）　ｄ）常住人口調査(8月1日現在)</t>
  </si>
  <si>
    <r>
      <t>人口密度</t>
    </r>
    <r>
      <rPr>
        <sz val="9"/>
        <rFont val="ＭＳ Ｐ明朝"/>
        <family val="1"/>
      </rPr>
      <t>（１K㎡当たり）</t>
    </r>
  </si>
  <si>
    <t>　　　　人口(人)</t>
  </si>
  <si>
    <t>増加率（％）</t>
  </si>
  <si>
    <t>郡 部 計</t>
  </si>
  <si>
    <t>資料  総務庁統計局「国勢調査」結果</t>
  </si>
  <si>
    <t>　　　　人　　口（人）</t>
  </si>
  <si>
    <t>人口増減    （対前年）</t>
  </si>
  <si>
    <t>増減率（％）</t>
  </si>
  <si>
    <t xml:space="preserve">市 部 </t>
  </si>
  <si>
    <t xml:space="preserve">郡 部 </t>
  </si>
  <si>
    <r>
      <t xml:space="preserve">人口密度      </t>
    </r>
    <r>
      <rPr>
        <sz val="9"/>
        <rFont val="ＭＳ Ｐ明朝"/>
        <family val="1"/>
      </rPr>
      <t>（１ｋ㎡当たり）</t>
    </r>
  </si>
  <si>
    <t>４　５歳階級別人口</t>
  </si>
  <si>
    <t>（単位：人）</t>
  </si>
  <si>
    <t>区分</t>
  </si>
  <si>
    <t>８０歳～</t>
  </si>
  <si>
    <t>再掲</t>
  </si>
  <si>
    <t>６５歳～</t>
  </si>
  <si>
    <t>構成比総数</t>
  </si>
  <si>
    <t>不詳</t>
  </si>
  <si>
    <t>１～１４歳</t>
  </si>
  <si>
    <t xml:space="preserve">      資料  総務庁統計局「国勢調査」結果</t>
  </si>
  <si>
    <t>８０～８４歳</t>
  </si>
  <si>
    <t>８５～８９歳</t>
  </si>
  <si>
    <t>９０～９４歳</t>
  </si>
  <si>
    <t>９５～９９歳</t>
  </si>
  <si>
    <t>１００歳以上</t>
  </si>
  <si>
    <t>市計</t>
  </si>
  <si>
    <t>郡計</t>
  </si>
  <si>
    <t>－</t>
  </si>
  <si>
    <t>資料　総務庁統計局「国勢調査」結果</t>
  </si>
  <si>
    <t>産業</t>
  </si>
  <si>
    <t>第二次産業</t>
  </si>
  <si>
    <t>卸売業・小売、飲食店</t>
  </si>
  <si>
    <t>金融・保険業</t>
  </si>
  <si>
    <t>不動産業</t>
  </si>
  <si>
    <t>運輸・通信業</t>
  </si>
  <si>
    <t>電気・ガス・熱供給・水道業</t>
  </si>
  <si>
    <t>サービス業</t>
  </si>
  <si>
    <t>金融・保険業</t>
  </si>
  <si>
    <t>資料　総務庁統計局「国勢調査」結果</t>
  </si>
  <si>
    <t>第　　　一　　　次　　　産　　　業</t>
  </si>
  <si>
    <t>第　　　二　　　次　　　産　　　業</t>
  </si>
  <si>
    <t xml:space="preserve">       第三次産業</t>
  </si>
  <si>
    <t>分類        不能の      産業</t>
  </si>
  <si>
    <t>農　業</t>
  </si>
  <si>
    <t>林　業</t>
  </si>
  <si>
    <t>漁　業</t>
  </si>
  <si>
    <t>鉱　業</t>
  </si>
  <si>
    <t>建　設　業</t>
  </si>
  <si>
    <t>製　造　業</t>
  </si>
  <si>
    <t>電気・ガス・　　　　　　　　　　　　　熱供給・水道業</t>
  </si>
  <si>
    <t>卸売・小売業・飲食店</t>
  </si>
  <si>
    <t>金融・保険業</t>
  </si>
  <si>
    <t>公務（他に分類されないもの）</t>
  </si>
  <si>
    <t>計</t>
  </si>
  <si>
    <t>第２次　　　　　産業</t>
  </si>
  <si>
    <t>計</t>
  </si>
  <si>
    <t>第１次　　　　　　　　産業</t>
  </si>
  <si>
    <t>第２次　　　　　　　　　　　　産業</t>
  </si>
  <si>
    <t>第３次　　　　　　　　　　　　産業</t>
  </si>
  <si>
    <t>昭和５５年</t>
  </si>
  <si>
    <t>昭和６０年</t>
  </si>
  <si>
    <t>平成２年</t>
  </si>
  <si>
    <t>市部</t>
  </si>
  <si>
    <t>西八代郡</t>
  </si>
  <si>
    <t>南巨摩郡</t>
  </si>
  <si>
    <t>中巨摩郡</t>
  </si>
  <si>
    <t>北巨摩郡</t>
  </si>
  <si>
    <t>北都留郡</t>
  </si>
  <si>
    <t>６　産業大分類および男女別就業者数の推移</t>
  </si>
  <si>
    <t>（単位：人）</t>
  </si>
  <si>
    <t>第一次産業</t>
  </si>
  <si>
    <t>農       業</t>
  </si>
  <si>
    <t>林       業</t>
  </si>
  <si>
    <t>漁       業</t>
  </si>
  <si>
    <t>鉱       業</t>
  </si>
  <si>
    <t>建  設  業</t>
  </si>
  <si>
    <t>製  造  業</t>
  </si>
  <si>
    <t>第三次産業</t>
  </si>
  <si>
    <t>電気・ガス・熱供給・水道業</t>
  </si>
  <si>
    <t>公        務</t>
  </si>
  <si>
    <t>分類不能・不詳</t>
  </si>
  <si>
    <t>構成比</t>
  </si>
  <si>
    <t>第一次産業</t>
  </si>
  <si>
    <t>第三次産業</t>
  </si>
  <si>
    <t>公       務</t>
  </si>
  <si>
    <t>（注）　産業欄の区分は、昭和４５年から運輸、通信業と電気、ガス、水道業また金融、保険業と不動産業に大分類別にした。</t>
  </si>
  <si>
    <t>年及び        市郡別</t>
  </si>
  <si>
    <t>就      業      者      数   （人）</t>
  </si>
  <si>
    <t>構       成       比   （％）</t>
  </si>
  <si>
    <t>第１次　　　　　産業</t>
  </si>
  <si>
    <t>第３次　　　　　産業</t>
  </si>
  <si>
    <t>分類不能の産業</t>
  </si>
  <si>
    <t>郡部</t>
  </si>
  <si>
    <t>東山梨郡</t>
  </si>
  <si>
    <t>東八代郡</t>
  </si>
  <si>
    <t>南都留郡</t>
  </si>
  <si>
    <t>資料　総務庁統計局「国勢調査」結果</t>
  </si>
  <si>
    <t>出生児数</t>
  </si>
  <si>
    <t>死亡者数</t>
  </si>
  <si>
    <t>（内）乳児死亡</t>
  </si>
  <si>
    <t>死産胎数</t>
  </si>
  <si>
    <t>婚姻件数</t>
  </si>
  <si>
    <t>離婚件数</t>
  </si>
  <si>
    <t>人口の自然増加数</t>
  </si>
  <si>
    <t>出生率                          (人口1000対)</t>
  </si>
  <si>
    <t>死亡率                          (人口1000対)</t>
  </si>
  <si>
    <t>乳児死亡率                 (出生1000対)</t>
  </si>
  <si>
    <t>死産胎児率                   (出産1000対)</t>
  </si>
  <si>
    <t>婚姻率                         (人口1000対)</t>
  </si>
  <si>
    <t>離婚率                           (人口1000対)</t>
  </si>
  <si>
    <t>人口の自然    増加率          (人口1000対)</t>
  </si>
  <si>
    <t>資料　福祉保健部医務課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</si>
  <si>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</si>
  <si>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</si>
  <si>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</si>
  <si>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</si>
  <si>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</si>
  <si>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</si>
  <si>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</si>
  <si>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</si>
  <si>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</si>
  <si>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</si>
  <si>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</si>
  <si>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</si>
  <si>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</si>
  <si>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</si>
  <si>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</si>
  <si>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</si>
  <si>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</si>
  <si>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</si>
  <si>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</si>
  <si>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</si>
  <si>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</si>
  <si>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</si>
  <si>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年および市町村</t>
  </si>
  <si>
    <t>出生</t>
  </si>
  <si>
    <t>死亡</t>
  </si>
  <si>
    <t>数</t>
  </si>
  <si>
    <t>率</t>
  </si>
  <si>
    <t>(注）出生、死亡の率は人口1000対、乳児死亡は出生1000対</t>
  </si>
  <si>
    <t>１２　社会移動</t>
  </si>
  <si>
    <t>転出入別</t>
  </si>
  <si>
    <t>男女別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</si>
  <si>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</si>
  <si>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</si>
  <si>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</si>
  <si>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</si>
  <si>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</si>
  <si>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</si>
  <si>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</si>
  <si>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</si>
  <si>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</si>
  <si>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</si>
  <si>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</si>
  <si>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</si>
  <si>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      内    移動者数</t>
  </si>
  <si>
    <t>他都道府県からの転入</t>
  </si>
  <si>
    <t>他都道府県へ転出</t>
  </si>
  <si>
    <t>転入超過数（△は　　　　転出超過）</t>
  </si>
  <si>
    <t>資料　総務庁統計局「住民基本台帳人口移動報告年報」</t>
  </si>
  <si>
    <t>年および            都道府県</t>
  </si>
  <si>
    <t>移動前の住所地別転入者数</t>
  </si>
  <si>
    <t>移動後の住所地別転出者数</t>
  </si>
  <si>
    <t>転入超過数（△は転出超過）</t>
  </si>
  <si>
    <t>（各年１２月末）</t>
  </si>
  <si>
    <t>総数</t>
  </si>
  <si>
    <t>中国</t>
  </si>
  <si>
    <t>年および          市郡名</t>
  </si>
  <si>
    <t>朝鮮・       　　韓国</t>
  </si>
  <si>
    <t>アメリカ</t>
  </si>
  <si>
    <t>フィリピン</t>
  </si>
  <si>
    <t>ヴェトナム</t>
  </si>
  <si>
    <t>ブラジル</t>
  </si>
  <si>
    <t>その他</t>
  </si>
  <si>
    <t>明治12年</t>
  </si>
  <si>
    <t>18</t>
  </si>
  <si>
    <t>23</t>
  </si>
  <si>
    <t>28</t>
  </si>
  <si>
    <t>33</t>
  </si>
  <si>
    <t>38</t>
  </si>
  <si>
    <t>43</t>
  </si>
  <si>
    <t>大正4</t>
  </si>
  <si>
    <t>9</t>
  </si>
  <si>
    <t>*114,686</t>
  </si>
  <si>
    <t>10</t>
  </si>
  <si>
    <t>11</t>
  </si>
  <si>
    <t>12</t>
  </si>
  <si>
    <t>13</t>
  </si>
  <si>
    <t>14</t>
  </si>
  <si>
    <t>*118,360</t>
  </si>
  <si>
    <t>15</t>
  </si>
  <si>
    <t>昭和2</t>
  </si>
  <si>
    <t>3</t>
  </si>
  <si>
    <t>4</t>
  </si>
  <si>
    <t>5</t>
  </si>
  <si>
    <t>*122,022</t>
  </si>
  <si>
    <t>6</t>
  </si>
  <si>
    <t>7</t>
  </si>
  <si>
    <t>8</t>
  </si>
  <si>
    <t>*124,099</t>
  </si>
  <si>
    <t>*124,555</t>
  </si>
  <si>
    <t>16</t>
  </si>
  <si>
    <t>17</t>
  </si>
  <si>
    <t>19</t>
  </si>
  <si>
    <t>a)634,900</t>
  </si>
  <si>
    <t>20</t>
  </si>
  <si>
    <t>21</t>
  </si>
  <si>
    <t>b)797,000</t>
  </si>
  <si>
    <t>22</t>
  </si>
  <si>
    <t>c)*155,189</t>
  </si>
  <si>
    <t>d) 155,236</t>
  </si>
  <si>
    <t>24</t>
  </si>
  <si>
    <t>25</t>
  </si>
  <si>
    <t>*152,965</t>
  </si>
  <si>
    <t>26</t>
  </si>
  <si>
    <t>27</t>
  </si>
  <si>
    <t>29</t>
  </si>
  <si>
    <t>30</t>
  </si>
  <si>
    <t>*155,561</t>
  </si>
  <si>
    <t>31</t>
  </si>
  <si>
    <t>32</t>
  </si>
  <si>
    <t>34</t>
  </si>
  <si>
    <t>35</t>
  </si>
  <si>
    <t>*163,919</t>
  </si>
  <si>
    <t>36</t>
  </si>
  <si>
    <t>37</t>
  </si>
  <si>
    <t>39</t>
  </si>
  <si>
    <t>40</t>
  </si>
  <si>
    <t>*175,811</t>
  </si>
  <si>
    <t>41</t>
  </si>
  <si>
    <t>42</t>
  </si>
  <si>
    <t>44</t>
  </si>
  <si>
    <t>45</t>
  </si>
  <si>
    <t>*191,447</t>
  </si>
  <si>
    <t>46</t>
  </si>
  <si>
    <t>47</t>
  </si>
  <si>
    <t>48</t>
  </si>
  <si>
    <t>49</t>
  </si>
  <si>
    <t>50</t>
  </si>
  <si>
    <t>*210,524</t>
  </si>
  <si>
    <t>51</t>
  </si>
  <si>
    <t>52</t>
  </si>
  <si>
    <t>53</t>
  </si>
  <si>
    <t>54</t>
  </si>
  <si>
    <t>55</t>
  </si>
  <si>
    <t>*227,928</t>
  </si>
  <si>
    <t>56</t>
  </si>
  <si>
    <t>57</t>
  </si>
  <si>
    <t>58</t>
  </si>
  <si>
    <t>59</t>
  </si>
  <si>
    <t>60</t>
  </si>
  <si>
    <t>*244,804</t>
  </si>
  <si>
    <t>61</t>
  </si>
  <si>
    <t>62</t>
  </si>
  <si>
    <t>63</t>
  </si>
  <si>
    <t>平成1</t>
  </si>
  <si>
    <t>2</t>
  </si>
  <si>
    <t>*263,553</t>
  </si>
  <si>
    <t>*292,336</t>
  </si>
  <si>
    <t>平成元年</t>
  </si>
  <si>
    <t>市部</t>
  </si>
  <si>
    <t>郡部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</si>
  <si>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</si>
  <si>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</si>
  <si>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</si>
  <si>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</si>
  <si>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</si>
  <si>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</si>
  <si>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</si>
  <si>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</si>
  <si>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</si>
  <si>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</si>
  <si>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</si>
  <si>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</si>
  <si>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</si>
  <si>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</si>
  <si>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</si>
  <si>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</si>
  <si>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</si>
  <si>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</si>
  <si>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</si>
  <si>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</si>
  <si>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</si>
  <si>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</si>
  <si>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</si>
  <si>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</si>
  <si>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</si>
  <si>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</si>
  <si>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</si>
  <si>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</si>
  <si>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</si>
  <si>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</si>
  <si>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</si>
  <si>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</si>
  <si>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</si>
  <si>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</si>
  <si>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</si>
  <si>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</si>
  <si>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</si>
  <si>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</si>
  <si>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</si>
  <si>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</si>
  <si>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</si>
  <si>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</si>
  <si>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</si>
  <si>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</si>
  <si>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</si>
  <si>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</si>
  <si>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</si>
  <si>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　企画部県民室国際課</t>
  </si>
  <si>
    <t>12</t>
  </si>
  <si>
    <t>２　市町村別人口および世帯数（平成12年）</t>
  </si>
  <si>
    <t>平 成 12 年</t>
  </si>
  <si>
    <t>平成7年        (総数)</t>
  </si>
  <si>
    <t>12年</t>
  </si>
  <si>
    <t>7年</t>
  </si>
  <si>
    <t>３　平成12年10月１日現在市町村別人口・人口密度および世帯数</t>
  </si>
  <si>
    <t>　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</si>
  <si>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</si>
  <si>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</si>
  <si>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</si>
  <si>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</si>
  <si>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</si>
  <si>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</si>
  <si>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</si>
  <si>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r>
      <t>５　市町村別５歳階級別および男女別人口</t>
    </r>
    <r>
      <rPr>
        <sz val="11"/>
        <rFont val="ＭＳ Ｐ明朝"/>
        <family val="1"/>
      </rPr>
      <t>（平成12年）</t>
    </r>
  </si>
  <si>
    <t>-</t>
  </si>
  <si>
    <t>昭和45年</t>
  </si>
  <si>
    <t>昭和50年</t>
  </si>
  <si>
    <t>昭和５5年</t>
  </si>
  <si>
    <t>昭和60年</t>
  </si>
  <si>
    <t>平成12年</t>
  </si>
  <si>
    <t>－</t>
  </si>
  <si>
    <t>-</t>
  </si>
  <si>
    <r>
      <t>８　１次２次３次産業・市郡別就業者数および構成比</t>
    </r>
    <r>
      <rPr>
        <sz val="11"/>
        <rFont val="ＭＳ Ｐ明朝"/>
        <family val="1"/>
      </rPr>
      <t>（平成12年）</t>
    </r>
  </si>
  <si>
    <t>平成12年</t>
  </si>
  <si>
    <t>平成７年</t>
  </si>
  <si>
    <r>
      <t>９　出生・死亡・婚姻および離婚数</t>
    </r>
    <r>
      <rPr>
        <sz val="11"/>
        <rFont val="ＭＳ Ｐ明朝"/>
        <family val="1"/>
      </rPr>
      <t>（平成元年～平成1２年）</t>
    </r>
  </si>
  <si>
    <r>
      <t>１０　年齢階級別死亡者数の推移</t>
    </r>
    <r>
      <rPr>
        <sz val="11"/>
        <rFont val="ＭＳ Ｐ明朝"/>
        <family val="1"/>
      </rPr>
      <t>（平成元年～平成1２年）</t>
    </r>
  </si>
  <si>
    <r>
      <t>１１　市町村別人口動態</t>
    </r>
    <r>
      <rPr>
        <sz val="11"/>
        <rFont val="ＭＳ Ｐ明朝"/>
        <family val="1"/>
      </rPr>
      <t>（平成8～12年）</t>
    </r>
  </si>
  <si>
    <t>平成8</t>
  </si>
  <si>
    <t>（１）住民登録人口移動状況（平成12年）</t>
  </si>
  <si>
    <t>平成7</t>
  </si>
  <si>
    <t>-</t>
  </si>
  <si>
    <t>（2）移動前の住所地別転入者数及び移動後の住所地別転出者数（平成7～12年）</t>
  </si>
  <si>
    <r>
      <t>１３　外国人国籍別人口</t>
    </r>
    <r>
      <rPr>
        <sz val="11"/>
        <rFont val="ＭＳ Ｐ明朝"/>
        <family val="1"/>
      </rPr>
      <t>（平成7年～12年）</t>
    </r>
  </si>
  <si>
    <r>
      <t>７　産業大分類・市町村および男女別就業者数</t>
    </r>
    <r>
      <rPr>
        <sz val="11"/>
        <rFont val="ＭＳ Ｐ明朝"/>
        <family val="1"/>
      </rPr>
      <t>（平成12年）</t>
    </r>
  </si>
  <si>
    <t>平成１４年刊行　統計年鑑&lt;&lt;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</si>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</sst>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;&quot;△ &quot;0"/>
    <numFmt numFmtId="179" formatCode="0.0;&quot;△ &quot;0.0"/>
    <numFmt numFmtId="180" formatCode="#,##0.0;&quot;△ &quot;#,##0.0"/>
    <numFmt numFmtId="181" formatCode="#,##0.0;\-#,##0.0"/>
    <numFmt numFmtId="182" formatCode="0.00000"/>
    <numFmt numFmtId="183" formatCode="0.0000"/>
    <numFmt numFmtId="184" formatCode="0.000"/>
    <numFmt numFmtId="185" formatCode="0.00;&quot;△ &quot;0.00"/>
    <numFmt numFmtId="186" formatCode="_-* #,##0_-;\-* #,##0_-;_-* &quot;-&quot;_-;_-@_-"/>
    <numFmt numFmtId="187" formatCode="#,##0.0;[Red]\-#,##0.0"/>
    <numFmt numFmtId="188" formatCode="#,##0_ "/>
    <numFmt numFmtId="189" formatCode="0.0_);[Red]\(0.0\)"/>
    <numFmt numFmtId="190" formatCode="0.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right"/>
    </xf>
    <xf numFmtId="177" fontId="5" fillId="0" borderId="2" xfId="17" applyNumberFormat="1" applyFont="1" applyBorder="1" applyAlignment="1">
      <alignment horizontal="right"/>
    </xf>
    <xf numFmtId="177" fontId="5" fillId="0" borderId="3" xfId="17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177" fontId="5" fillId="0" borderId="5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38" fontId="5" fillId="0" borderId="5" xfId="17" applyFont="1" applyBorder="1" applyAlignment="1" quotePrefix="1">
      <alignment horizontal="right"/>
    </xf>
    <xf numFmtId="177" fontId="5" fillId="0" borderId="5" xfId="17" applyNumberFormat="1" applyFont="1" applyBorder="1" applyAlignment="1" quotePrefix="1">
      <alignment horizontal="right"/>
    </xf>
    <xf numFmtId="177" fontId="5" fillId="0" borderId="0" xfId="17" applyNumberFormat="1" applyFont="1" applyBorder="1" applyAlignment="1" quotePrefix="1">
      <alignment horizontal="right"/>
    </xf>
    <xf numFmtId="0" fontId="5" fillId="0" borderId="3" xfId="0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80" fontId="5" fillId="0" borderId="0" xfId="17" applyNumberFormat="1" applyFont="1" applyBorder="1" applyAlignment="1">
      <alignment horizontal="right"/>
    </xf>
    <xf numFmtId="49" fontId="5" fillId="0" borderId="4" xfId="0" applyNumberFormat="1" applyFont="1" applyBorder="1" applyAlignment="1" applyProtection="1">
      <alignment horizontal="right"/>
      <protection/>
    </xf>
    <xf numFmtId="177" fontId="5" fillId="0" borderId="5" xfId="17" applyNumberFormat="1" applyFont="1" applyBorder="1" applyAlignment="1" applyProtection="1" quotePrefix="1">
      <alignment horizontal="right"/>
      <protection/>
    </xf>
    <xf numFmtId="177" fontId="5" fillId="0" borderId="0" xfId="17" applyNumberFormat="1" applyFont="1" applyBorder="1" applyAlignment="1" applyProtection="1">
      <alignment horizontal="right"/>
      <protection/>
    </xf>
    <xf numFmtId="177" fontId="5" fillId="0" borderId="5" xfId="1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7" fontId="5" fillId="0" borderId="5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9" fontId="5" fillId="0" borderId="0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37" fontId="5" fillId="0" borderId="6" xfId="0" applyNumberFormat="1" applyFont="1" applyBorder="1" applyAlignment="1" applyProtection="1">
      <alignment horizontal="right" vertical="center"/>
      <protection/>
    </xf>
    <xf numFmtId="37" fontId="5" fillId="0" borderId="7" xfId="0" applyNumberFormat="1" applyFont="1" applyBorder="1" applyAlignment="1" applyProtection="1">
      <alignment horizontal="right" vertical="center"/>
      <protection/>
    </xf>
    <xf numFmtId="179" fontId="5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7" fontId="5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37" fontId="8" fillId="0" borderId="5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179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distributed" vertical="center" shrinkToFit="1"/>
      <protection/>
    </xf>
    <xf numFmtId="37" fontId="8" fillId="0" borderId="5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/>
    </xf>
    <xf numFmtId="38" fontId="8" fillId="0" borderId="0" xfId="17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38" fontId="8" fillId="0" borderId="3" xfId="17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center" shrinkToFit="1"/>
    </xf>
    <xf numFmtId="38" fontId="8" fillId="0" borderId="0" xfId="17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shrinkToFit="1"/>
    </xf>
    <xf numFmtId="38" fontId="5" fillId="0" borderId="0" xfId="17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shrinkToFit="1"/>
    </xf>
    <xf numFmtId="38" fontId="5" fillId="0" borderId="7" xfId="17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38" fontId="4" fillId="0" borderId="0" xfId="17" applyFont="1" applyBorder="1" applyAlignment="1">
      <alignment/>
    </xf>
    <xf numFmtId="38" fontId="3" fillId="0" borderId="0" xfId="17" applyFont="1" applyAlignment="1">
      <alignment/>
    </xf>
    <xf numFmtId="0" fontId="10" fillId="0" borderId="0" xfId="0" applyFont="1" applyBorder="1" applyAlignment="1">
      <alignment/>
    </xf>
    <xf numFmtId="38" fontId="3" fillId="0" borderId="10" xfId="17" applyFont="1" applyBorder="1" applyAlignment="1">
      <alignment horizontal="center"/>
    </xf>
    <xf numFmtId="38" fontId="3" fillId="0" borderId="9" xfId="17" applyFont="1" applyBorder="1" applyAlignment="1">
      <alignment horizontal="center"/>
    </xf>
    <xf numFmtId="0" fontId="8" fillId="0" borderId="4" xfId="0" applyFont="1" applyBorder="1" applyAlignment="1">
      <alignment horizontal="distributed" vertical="center" shrinkToFit="1"/>
    </xf>
    <xf numFmtId="38" fontId="8" fillId="0" borderId="5" xfId="17" applyFont="1" applyBorder="1" applyAlignment="1">
      <alignment horizontal="right" vertical="center" shrinkToFit="1"/>
    </xf>
    <xf numFmtId="0" fontId="5" fillId="0" borderId="4" xfId="0" applyFont="1" applyBorder="1" applyAlignment="1">
      <alignment vertical="center" shrinkToFit="1"/>
    </xf>
    <xf numFmtId="38" fontId="5" fillId="0" borderId="5" xfId="17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187" fontId="8" fillId="0" borderId="0" xfId="17" applyNumberFormat="1" applyFont="1" applyBorder="1" applyAlignment="1">
      <alignment horizontal="right" vertical="center" shrinkToFit="1"/>
    </xf>
    <xf numFmtId="187" fontId="5" fillId="0" borderId="0" xfId="17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 shrinkToFit="1"/>
    </xf>
    <xf numFmtId="187" fontId="5" fillId="0" borderId="7" xfId="17" applyNumberFormat="1" applyFont="1" applyBorder="1" applyAlignment="1">
      <alignment horizontal="right" vertical="center" shrinkToFit="1"/>
    </xf>
    <xf numFmtId="38" fontId="6" fillId="0" borderId="0" xfId="17" applyFont="1" applyAlignment="1">
      <alignment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distributed" vertical="center" shrinkToFit="1"/>
    </xf>
    <xf numFmtId="38" fontId="8" fillId="0" borderId="2" xfId="17" applyFont="1" applyBorder="1" applyAlignment="1">
      <alignment horizontal="right" vertical="center" shrinkToFit="1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horizontal="right" vertical="center" shrinkToFit="1"/>
    </xf>
    <xf numFmtId="38" fontId="5" fillId="0" borderId="6" xfId="17" applyFont="1" applyBorder="1" applyAlignment="1">
      <alignment horizontal="right" vertical="center" shrinkToFit="1"/>
    </xf>
    <xf numFmtId="38" fontId="3" fillId="0" borderId="15" xfId="17" applyFont="1" applyBorder="1" applyAlignment="1">
      <alignment horizontal="centerContinuous" shrinkToFit="1"/>
    </xf>
    <xf numFmtId="38" fontId="3" fillId="0" borderId="14" xfId="17" applyFont="1" applyBorder="1" applyAlignment="1">
      <alignment horizontal="centerContinuous" shrinkToFit="1"/>
    </xf>
    <xf numFmtId="0" fontId="3" fillId="0" borderId="13" xfId="0" applyFont="1" applyBorder="1" applyAlignment="1">
      <alignment horizontal="centerContinuous" shrinkToFit="1"/>
    </xf>
    <xf numFmtId="0" fontId="3" fillId="0" borderId="16" xfId="0" applyFont="1" applyBorder="1" applyAlignment="1">
      <alignment horizontal="centerContinuous" shrinkToFit="1"/>
    </xf>
    <xf numFmtId="0" fontId="3" fillId="0" borderId="15" xfId="0" applyFont="1" applyBorder="1" applyAlignment="1">
      <alignment horizontal="centerContinuous" shrinkToFit="1"/>
    </xf>
    <xf numFmtId="38" fontId="3" fillId="0" borderId="10" xfId="17" applyFont="1" applyBorder="1" applyAlignment="1">
      <alignment horizontal="center" vertical="center" wrapText="1"/>
    </xf>
    <xf numFmtId="38" fontId="6" fillId="0" borderId="10" xfId="17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6" fillId="0" borderId="12" xfId="17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shrinkToFit="1"/>
    </xf>
    <xf numFmtId="38" fontId="5" fillId="0" borderId="5" xfId="17" applyFont="1" applyBorder="1" applyAlignment="1">
      <alignment vertical="center" shrinkToFit="1"/>
    </xf>
    <xf numFmtId="38" fontId="5" fillId="0" borderId="0" xfId="17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38" fontId="8" fillId="0" borderId="0" xfId="17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38" fontId="8" fillId="0" borderId="5" xfId="17" applyFont="1" applyBorder="1" applyAlignment="1">
      <alignment vertical="center" shrinkToFit="1"/>
    </xf>
    <xf numFmtId="0" fontId="5" fillId="0" borderId="8" xfId="0" applyFont="1" applyBorder="1" applyAlignment="1">
      <alignment horizontal="distributed" vertical="center" shrinkToFit="1"/>
    </xf>
    <xf numFmtId="38" fontId="5" fillId="0" borderId="6" xfId="17" applyFont="1" applyBorder="1" applyAlignment="1">
      <alignment vertical="center" shrinkToFit="1"/>
    </xf>
    <xf numFmtId="38" fontId="5" fillId="0" borderId="7" xfId="17" applyFont="1" applyBorder="1" applyAlignment="1">
      <alignment vertical="center" shrinkToFit="1"/>
    </xf>
    <xf numFmtId="176" fontId="5" fillId="0" borderId="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shrinkToFit="1"/>
    </xf>
    <xf numFmtId="3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0" borderId="13" xfId="0" applyFont="1" applyBorder="1" applyAlignment="1">
      <alignment vertical="center" shrinkToFit="1"/>
    </xf>
    <xf numFmtId="38" fontId="3" fillId="0" borderId="14" xfId="17" applyFont="1" applyBorder="1" applyAlignment="1">
      <alignment horizontal="center" vertical="center" shrinkToFit="1"/>
    </xf>
    <xf numFmtId="38" fontId="3" fillId="0" borderId="16" xfId="17" applyFont="1" applyBorder="1" applyAlignment="1">
      <alignment horizontal="center" vertical="center" shrinkToFit="1"/>
    </xf>
    <xf numFmtId="38" fontId="3" fillId="0" borderId="14" xfId="17" applyFont="1" applyBorder="1" applyAlignment="1">
      <alignment vertical="center" shrinkToFit="1"/>
    </xf>
    <xf numFmtId="38" fontId="3" fillId="0" borderId="16" xfId="17" applyFont="1" applyBorder="1" applyAlignment="1">
      <alignment vertical="center" shrinkToFit="1"/>
    </xf>
    <xf numFmtId="38" fontId="3" fillId="0" borderId="15" xfId="17" applyFont="1" applyBorder="1" applyAlignment="1">
      <alignment vertical="center" shrinkToFit="1"/>
    </xf>
    <xf numFmtId="38" fontId="3" fillId="0" borderId="15" xfId="17" applyFont="1" applyBorder="1" applyAlignment="1">
      <alignment horizontal="center" vertical="center" shrinkToFit="1"/>
    </xf>
    <xf numFmtId="38" fontId="5" fillId="0" borderId="5" xfId="17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/>
    </xf>
    <xf numFmtId="38" fontId="8" fillId="0" borderId="6" xfId="17" applyFont="1" applyBorder="1" applyAlignment="1">
      <alignment/>
    </xf>
    <xf numFmtId="38" fontId="8" fillId="0" borderId="7" xfId="17" applyFont="1" applyBorder="1" applyAlignment="1">
      <alignment/>
    </xf>
    <xf numFmtId="38" fontId="8" fillId="0" borderId="7" xfId="17" applyFont="1" applyBorder="1" applyAlignment="1">
      <alignment horizontal="right"/>
    </xf>
    <xf numFmtId="38" fontId="3" fillId="0" borderId="0" xfId="17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18" xfId="17" applyFont="1" applyBorder="1" applyAlignment="1">
      <alignment shrinkToFit="1"/>
    </xf>
    <xf numFmtId="0" fontId="3" fillId="0" borderId="3" xfId="0" applyFont="1" applyBorder="1" applyAlignment="1">
      <alignment shrinkToFit="1"/>
    </xf>
    <xf numFmtId="38" fontId="3" fillId="0" borderId="19" xfId="17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38" fontId="5" fillId="0" borderId="5" xfId="17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38" fontId="8" fillId="0" borderId="5" xfId="17" applyFont="1" applyBorder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76" fontId="5" fillId="0" borderId="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horizontal="right" vertical="center" shrinkToFit="1"/>
    </xf>
    <xf numFmtId="38" fontId="9" fillId="0" borderId="16" xfId="17" applyFont="1" applyBorder="1" applyAlignment="1">
      <alignment horizontal="center" vertical="center"/>
    </xf>
    <xf numFmtId="38" fontId="3" fillId="0" borderId="14" xfId="17" applyFont="1" applyBorder="1" applyAlignment="1">
      <alignment horizontal="center" vertical="center"/>
    </xf>
    <xf numFmtId="38" fontId="3" fillId="0" borderId="16" xfId="17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8" fillId="0" borderId="2" xfId="17" applyNumberFormat="1" applyFont="1" applyBorder="1" applyAlignment="1">
      <alignment vertical="center" shrinkToFit="1"/>
    </xf>
    <xf numFmtId="177" fontId="5" fillId="0" borderId="0" xfId="17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177" fontId="8" fillId="0" borderId="5" xfId="17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177" fontId="8" fillId="0" borderId="6" xfId="17" applyNumberFormat="1" applyFont="1" applyBorder="1" applyAlignment="1">
      <alignment vertical="center" shrinkToFit="1"/>
    </xf>
    <xf numFmtId="177" fontId="5" fillId="0" borderId="7" xfId="17" applyNumberFormat="1" applyFont="1" applyBorder="1" applyAlignment="1">
      <alignment vertical="center" shrinkToFi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14" xfId="0" applyFont="1" applyBorder="1" applyAlignment="1">
      <alignment vertical="center" wrapText="1"/>
    </xf>
    <xf numFmtId="38" fontId="11" fillId="0" borderId="16" xfId="17" applyFont="1" applyBorder="1" applyAlignment="1">
      <alignment vertical="center" wrapText="1"/>
    </xf>
    <xf numFmtId="38" fontId="11" fillId="0" borderId="14" xfId="17" applyFont="1" applyBorder="1" applyAlignment="1">
      <alignment vertical="center" wrapText="1"/>
    </xf>
    <xf numFmtId="38" fontId="12" fillId="0" borderId="15" xfId="17" applyFont="1" applyBorder="1" applyAlignment="1">
      <alignment vertical="center" wrapText="1"/>
    </xf>
    <xf numFmtId="38" fontId="5" fillId="0" borderId="5" xfId="17" applyFont="1" applyBorder="1" applyAlignment="1">
      <alignment horizontal="right" shrinkToFit="1"/>
    </xf>
    <xf numFmtId="38" fontId="5" fillId="0" borderId="0" xfId="17" applyFont="1" applyBorder="1" applyAlignment="1">
      <alignment horizontal="right" shrinkToFit="1"/>
    </xf>
    <xf numFmtId="38" fontId="8" fillId="0" borderId="0" xfId="17" applyFont="1" applyBorder="1" applyAlignment="1">
      <alignment/>
    </xf>
    <xf numFmtId="0" fontId="5" fillId="0" borderId="0" xfId="0" applyFont="1" applyBorder="1" applyAlignment="1" applyProtection="1">
      <alignment horizontal="distributed" vertical="center" shrinkToFit="1"/>
      <protection/>
    </xf>
    <xf numFmtId="177" fontId="5" fillId="0" borderId="0" xfId="17" applyNumberFormat="1" applyFont="1" applyBorder="1" applyAlignment="1">
      <alignment horizontal="right" shrinkToFit="1"/>
    </xf>
    <xf numFmtId="177" fontId="5" fillId="0" borderId="0" xfId="17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8" fontId="5" fillId="0" borderId="6" xfId="17" applyFont="1" applyBorder="1" applyAlignment="1">
      <alignment horizontal="right" shrinkToFit="1"/>
    </xf>
    <xf numFmtId="0" fontId="5" fillId="0" borderId="7" xfId="0" applyFont="1" applyBorder="1" applyAlignment="1">
      <alignment horizontal="right"/>
    </xf>
    <xf numFmtId="177" fontId="5" fillId="0" borderId="7" xfId="17" applyNumberFormat="1" applyFont="1" applyBorder="1" applyAlignment="1">
      <alignment horizontal="right" shrinkToFit="1"/>
    </xf>
    <xf numFmtId="38" fontId="3" fillId="0" borderId="0" xfId="17" applyFont="1" applyAlignment="1">
      <alignment horizontal="right"/>
    </xf>
    <xf numFmtId="0" fontId="5" fillId="0" borderId="13" xfId="0" applyFont="1" applyBorder="1" applyAlignment="1">
      <alignment horizontal="distributed" wrapText="1"/>
    </xf>
    <xf numFmtId="38" fontId="3" fillId="0" borderId="16" xfId="17" applyFont="1" applyBorder="1" applyAlignment="1">
      <alignment horizontal="distributed" vertical="center" wrapText="1"/>
    </xf>
    <xf numFmtId="38" fontId="5" fillId="0" borderId="14" xfId="17" applyFont="1" applyBorder="1" applyAlignment="1">
      <alignment horizontal="distributed" vertical="center" wrapText="1"/>
    </xf>
    <xf numFmtId="38" fontId="3" fillId="0" borderId="14" xfId="17" applyFont="1" applyBorder="1" applyAlignment="1">
      <alignment horizontal="distributed" vertical="center" wrapText="1"/>
    </xf>
    <xf numFmtId="38" fontId="3" fillId="0" borderId="15" xfId="17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/>
    </xf>
    <xf numFmtId="38" fontId="5" fillId="0" borderId="6" xfId="17" applyFont="1" applyBorder="1" applyAlignment="1">
      <alignment/>
    </xf>
    <xf numFmtId="38" fontId="5" fillId="0" borderId="7" xfId="17" applyFont="1" applyBorder="1" applyAlignment="1">
      <alignment/>
    </xf>
    <xf numFmtId="38" fontId="5" fillId="0" borderId="7" xfId="17" applyFont="1" applyBorder="1" applyAlignment="1">
      <alignment horizontal="right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/>
    </xf>
    <xf numFmtId="49" fontId="8" fillId="0" borderId="0" xfId="0" applyNumberFormat="1" applyFont="1" applyBorder="1" applyAlignment="1">
      <alignment horizontal="right"/>
    </xf>
    <xf numFmtId="177" fontId="8" fillId="0" borderId="0" xfId="17" applyNumberFormat="1" applyFont="1" applyBorder="1" applyAlignment="1" applyProtection="1">
      <alignment horizontal="right"/>
      <protection/>
    </xf>
    <xf numFmtId="177" fontId="8" fillId="0" borderId="0" xfId="17" applyNumberFormat="1" applyFont="1" applyBorder="1" applyAlignment="1">
      <alignment/>
    </xf>
    <xf numFmtId="180" fontId="8" fillId="0" borderId="0" xfId="17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177" fontId="13" fillId="0" borderId="5" xfId="17" applyNumberFormat="1" applyFont="1" applyBorder="1" applyAlignment="1" applyProtection="1">
      <alignment horizontal="right"/>
      <protection/>
    </xf>
    <xf numFmtId="177" fontId="13" fillId="0" borderId="0" xfId="17" applyNumberFormat="1" applyFont="1" applyBorder="1" applyAlignment="1" applyProtection="1">
      <alignment horizontal="right"/>
      <protection/>
    </xf>
    <xf numFmtId="177" fontId="13" fillId="0" borderId="0" xfId="17" applyNumberFormat="1" applyFont="1" applyBorder="1" applyAlignment="1">
      <alignment/>
    </xf>
    <xf numFmtId="180" fontId="13" fillId="0" borderId="0" xfId="17" applyNumberFormat="1" applyFont="1" applyBorder="1" applyAlignment="1">
      <alignment/>
    </xf>
    <xf numFmtId="0" fontId="3" fillId="0" borderId="16" xfId="0" applyFont="1" applyBorder="1" applyAlignment="1">
      <alignment vertical="center" shrinkToFit="1"/>
    </xf>
    <xf numFmtId="189" fontId="5" fillId="0" borderId="0" xfId="0" applyNumberFormat="1" applyFont="1" applyBorder="1" applyAlignment="1">
      <alignment horizontal="right" vertical="center" wrapText="1"/>
    </xf>
    <xf numFmtId="190" fontId="8" fillId="0" borderId="7" xfId="0" applyNumberFormat="1" applyFont="1" applyBorder="1" applyAlignment="1">
      <alignment vertical="center"/>
    </xf>
    <xf numFmtId="177" fontId="5" fillId="0" borderId="3" xfId="17" applyNumberFormat="1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 applyProtection="1">
      <alignment horizontal="distributed" vertical="center" shrinkToFit="1"/>
      <protection/>
    </xf>
    <xf numFmtId="0" fontId="15" fillId="0" borderId="0" xfId="16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38" fontId="3" fillId="0" borderId="21" xfId="17" applyFont="1" applyBorder="1" applyAlignment="1">
      <alignment horizontal="distributed" vertical="center"/>
    </xf>
    <xf numFmtId="38" fontId="3" fillId="0" borderId="22" xfId="17" applyFont="1" applyBorder="1" applyAlignment="1">
      <alignment horizontal="distributed" vertical="center"/>
    </xf>
    <xf numFmtId="38" fontId="3" fillId="0" borderId="19" xfId="17" applyFont="1" applyBorder="1" applyAlignment="1">
      <alignment horizontal="distributed" vertical="center"/>
    </xf>
    <xf numFmtId="38" fontId="3" fillId="0" borderId="14" xfId="17" applyFont="1" applyBorder="1" applyAlignment="1">
      <alignment horizontal="distributed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3" fillId="0" borderId="3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/>
    </xf>
    <xf numFmtId="38" fontId="3" fillId="0" borderId="18" xfId="17" applyFont="1" applyBorder="1" applyAlignment="1">
      <alignment horizontal="center" vertical="center"/>
    </xf>
    <xf numFmtId="38" fontId="3" fillId="0" borderId="19" xfId="17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distributed"/>
      <protection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5" fillId="0" borderId="18" xfId="0" applyFont="1" applyBorder="1" applyAlignment="1" applyProtection="1">
      <alignment horizontal="distributed"/>
      <protection/>
    </xf>
    <xf numFmtId="0" fontId="5" fillId="0" borderId="19" xfId="0" applyFont="1" applyBorder="1" applyAlignment="1" applyProtection="1">
      <alignment horizontal="distributed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>
      <alignment horizontal="distributed" vertical="center"/>
    </xf>
    <xf numFmtId="0" fontId="5" fillId="0" borderId="2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distributed" vertical="center"/>
    </xf>
    <xf numFmtId="180" fontId="3" fillId="0" borderId="7" xfId="0" applyNumberFormat="1" applyFont="1" applyBorder="1" applyAlignment="1">
      <alignment horizontal="distributed" vertical="center"/>
    </xf>
    <xf numFmtId="38" fontId="3" fillId="0" borderId="15" xfId="17" applyFont="1" applyBorder="1" applyAlignment="1">
      <alignment horizontal="distributed"/>
    </xf>
    <xf numFmtId="177" fontId="5" fillId="0" borderId="24" xfId="0" applyNumberFormat="1" applyFont="1" applyBorder="1" applyAlignment="1" applyProtection="1">
      <alignment horizontal="distributed" vertical="center"/>
      <protection/>
    </xf>
    <xf numFmtId="177" fontId="3" fillId="0" borderId="0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8" fontId="3" fillId="0" borderId="18" xfId="17" applyFont="1" applyBorder="1" applyAlignment="1">
      <alignment horizontal="distributed" vertical="center"/>
    </xf>
    <xf numFmtId="38" fontId="3" fillId="0" borderId="3" xfId="17" applyFont="1" applyBorder="1" applyAlignment="1">
      <alignment horizontal="distributed" vertical="center"/>
    </xf>
    <xf numFmtId="38" fontId="3" fillId="0" borderId="7" xfId="17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3" fillId="0" borderId="15" xfId="17" applyFont="1" applyBorder="1" applyAlignment="1">
      <alignment horizontal="center"/>
    </xf>
    <xf numFmtId="38" fontId="3" fillId="0" borderId="14" xfId="17" applyFont="1" applyBorder="1" applyAlignment="1">
      <alignment horizontal="center"/>
    </xf>
    <xf numFmtId="38" fontId="3" fillId="0" borderId="13" xfId="17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38" fontId="3" fillId="0" borderId="15" xfId="17" applyFont="1" applyBorder="1" applyAlignment="1">
      <alignment horizontal="distributed" shrinkToFit="1"/>
    </xf>
    <xf numFmtId="38" fontId="3" fillId="0" borderId="13" xfId="17" applyFont="1" applyBorder="1" applyAlignment="1">
      <alignment horizontal="distributed" shrinkToFit="1"/>
    </xf>
    <xf numFmtId="38" fontId="3" fillId="0" borderId="15" xfId="17" applyFont="1" applyBorder="1" applyAlignment="1">
      <alignment shrinkToFit="1"/>
    </xf>
    <xf numFmtId="38" fontId="3" fillId="0" borderId="14" xfId="17" applyFont="1" applyBorder="1" applyAlignment="1">
      <alignment shrinkToFi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7675" y="714375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7</xdr:row>
      <xdr:rowOff>9525</xdr:rowOff>
    </xdr:from>
    <xdr:to>
      <xdr:col>1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1200150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1</xdr:col>
      <xdr:colOff>0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47675" y="1685925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13</xdr:row>
      <xdr:rowOff>9525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47675" y="2171700"/>
          <a:ext cx="2095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00390625" style="2" customWidth="1"/>
    <col min="2" max="8" width="11.375" style="2" customWidth="1"/>
    <col min="9" max="16384" width="9.00390625" style="2" customWidth="1"/>
  </cols>
  <sheetData>
    <row r="1" ht="13.5">
      <c r="A1" s="288" t="s">
        <v>460</v>
      </c>
    </row>
    <row r="2" spans="1:4" ht="28.5">
      <c r="A2" s="1" t="s">
        <v>103</v>
      </c>
      <c r="D2" s="3"/>
    </row>
    <row r="3" ht="14.25" thickBot="1">
      <c r="A3" s="4" t="s">
        <v>104</v>
      </c>
    </row>
    <row r="4" spans="1:8" ht="14.25" thickTop="1">
      <c r="A4" s="291" t="s">
        <v>105</v>
      </c>
      <c r="B4" s="294" t="s">
        <v>1</v>
      </c>
      <c r="C4" s="297" t="s">
        <v>106</v>
      </c>
      <c r="D4" s="297"/>
      <c r="E4" s="297"/>
      <c r="F4" s="294" t="s">
        <v>107</v>
      </c>
      <c r="G4" s="298" t="s">
        <v>108</v>
      </c>
      <c r="H4" s="301" t="s">
        <v>112</v>
      </c>
    </row>
    <row r="5" spans="1:8" ht="13.5" customHeight="1">
      <c r="A5" s="292"/>
      <c r="B5" s="295"/>
      <c r="C5" s="304" t="s">
        <v>81</v>
      </c>
      <c r="D5" s="306" t="s">
        <v>5</v>
      </c>
      <c r="E5" s="304" t="s">
        <v>6</v>
      </c>
      <c r="F5" s="295"/>
      <c r="G5" s="299"/>
      <c r="H5" s="302"/>
    </row>
    <row r="6" spans="1:8" ht="13.5">
      <c r="A6" s="293"/>
      <c r="B6" s="296"/>
      <c r="C6" s="305"/>
      <c r="D6" s="307"/>
      <c r="E6" s="305"/>
      <c r="F6" s="296"/>
      <c r="G6" s="300"/>
      <c r="H6" s="303"/>
    </row>
    <row r="7" spans="1:8" ht="14.25" customHeight="1">
      <c r="A7" s="11" t="s">
        <v>287</v>
      </c>
      <c r="B7" s="12">
        <v>78515</v>
      </c>
      <c r="C7" s="13">
        <v>397416</v>
      </c>
      <c r="D7" s="13">
        <v>197663</v>
      </c>
      <c r="E7" s="13">
        <v>199753</v>
      </c>
      <c r="F7" s="13" t="s">
        <v>0</v>
      </c>
      <c r="G7" s="22" t="s">
        <v>0</v>
      </c>
      <c r="H7" s="23">
        <v>89</v>
      </c>
    </row>
    <row r="8" spans="1:8" ht="14.25" customHeight="1">
      <c r="A8" s="14" t="s">
        <v>288</v>
      </c>
      <c r="B8" s="15">
        <v>79871</v>
      </c>
      <c r="C8" s="16">
        <v>420663</v>
      </c>
      <c r="D8" s="16">
        <v>208316</v>
      </c>
      <c r="E8" s="16">
        <v>212347</v>
      </c>
      <c r="F8" s="16">
        <v>23247</v>
      </c>
      <c r="G8" s="24">
        <v>58.495380155806515</v>
      </c>
      <c r="H8" s="24">
        <v>96.4</v>
      </c>
    </row>
    <row r="9" spans="1:8" ht="14.25" customHeight="1">
      <c r="A9" s="14" t="s">
        <v>289</v>
      </c>
      <c r="B9" s="15">
        <v>81580</v>
      </c>
      <c r="C9" s="16">
        <v>466801</v>
      </c>
      <c r="D9" s="16">
        <v>232819</v>
      </c>
      <c r="E9" s="16">
        <v>233982</v>
      </c>
      <c r="F9" s="16">
        <v>46138</v>
      </c>
      <c r="G9" s="24">
        <v>109.67924443081529</v>
      </c>
      <c r="H9" s="24">
        <v>107</v>
      </c>
    </row>
    <row r="10" spans="1:8" ht="14.25" customHeight="1">
      <c r="A10" s="14" t="s">
        <v>290</v>
      </c>
      <c r="B10" s="15">
        <v>82977</v>
      </c>
      <c r="C10" s="16">
        <v>504276</v>
      </c>
      <c r="D10" s="16">
        <v>255282</v>
      </c>
      <c r="E10" s="16">
        <v>248994</v>
      </c>
      <c r="F10" s="16">
        <v>37475</v>
      </c>
      <c r="G10" s="24">
        <v>80.2804621241171</v>
      </c>
      <c r="H10" s="24">
        <v>115.6</v>
      </c>
    </row>
    <row r="11" spans="1:8" ht="14.25" customHeight="1">
      <c r="A11" s="14" t="s">
        <v>291</v>
      </c>
      <c r="B11" s="15">
        <v>82926</v>
      </c>
      <c r="C11" s="16">
        <v>514386</v>
      </c>
      <c r="D11" s="16">
        <v>255737</v>
      </c>
      <c r="E11" s="16">
        <v>258649</v>
      </c>
      <c r="F11" s="16">
        <v>10110</v>
      </c>
      <c r="G11" s="24">
        <v>20.04854484448981</v>
      </c>
      <c r="H11" s="24">
        <v>117.9</v>
      </c>
    </row>
    <row r="12" spans="1:8" ht="14.25" customHeight="1">
      <c r="A12" s="14" t="s">
        <v>292</v>
      </c>
      <c r="B12" s="15">
        <v>86128</v>
      </c>
      <c r="C12" s="16">
        <v>548254</v>
      </c>
      <c r="D12" s="16">
        <v>269770</v>
      </c>
      <c r="E12" s="16">
        <v>278484</v>
      </c>
      <c r="F12" s="16">
        <v>33868</v>
      </c>
      <c r="G12" s="24">
        <v>65.84160533140471</v>
      </c>
      <c r="H12" s="24">
        <v>125.7</v>
      </c>
    </row>
    <row r="13" spans="1:8" ht="14.25" customHeight="1">
      <c r="A13" s="14" t="s">
        <v>293</v>
      </c>
      <c r="B13" s="15">
        <v>93220</v>
      </c>
      <c r="C13" s="16">
        <v>589353</v>
      </c>
      <c r="D13" s="16">
        <v>291835</v>
      </c>
      <c r="E13" s="16">
        <v>297518</v>
      </c>
      <c r="F13" s="16">
        <v>41099</v>
      </c>
      <c r="G13" s="24">
        <v>74.96342935938469</v>
      </c>
      <c r="H13" s="24">
        <v>135.1</v>
      </c>
    </row>
    <row r="14" spans="1:8" ht="14.25" customHeight="1">
      <c r="A14" s="14" t="s">
        <v>294</v>
      </c>
      <c r="B14" s="15">
        <v>98139</v>
      </c>
      <c r="C14" s="16">
        <v>613054</v>
      </c>
      <c r="D14" s="16">
        <v>304434</v>
      </c>
      <c r="E14" s="16">
        <v>308620</v>
      </c>
      <c r="F14" s="16">
        <v>23701</v>
      </c>
      <c r="G14" s="24">
        <v>40.2152869332981</v>
      </c>
      <c r="H14" s="24">
        <v>140.6</v>
      </c>
    </row>
    <row r="15" spans="1:8" ht="14.25" customHeight="1">
      <c r="A15" s="14" t="s">
        <v>295</v>
      </c>
      <c r="B15" s="19" t="s">
        <v>296</v>
      </c>
      <c r="C15" s="16">
        <v>583453</v>
      </c>
      <c r="D15" s="16">
        <v>290817</v>
      </c>
      <c r="E15" s="16">
        <v>292636</v>
      </c>
      <c r="F15" s="16" t="s">
        <v>0</v>
      </c>
      <c r="G15" s="16" t="s">
        <v>0</v>
      </c>
      <c r="H15" s="24">
        <v>131</v>
      </c>
    </row>
    <row r="16" spans="1:8" ht="14.25" customHeight="1">
      <c r="A16" s="14" t="s">
        <v>297</v>
      </c>
      <c r="B16" s="15" t="s">
        <v>0</v>
      </c>
      <c r="C16" s="16">
        <v>585800</v>
      </c>
      <c r="D16" s="16">
        <v>292200</v>
      </c>
      <c r="E16" s="16">
        <v>293600</v>
      </c>
      <c r="F16" s="16">
        <v>2300</v>
      </c>
      <c r="G16" s="24">
        <v>3.9</v>
      </c>
      <c r="H16" s="24">
        <v>131.5</v>
      </c>
    </row>
    <row r="17" spans="1:8" ht="14.25" customHeight="1">
      <c r="A17" s="14" t="s">
        <v>298</v>
      </c>
      <c r="B17" s="15" t="s">
        <v>0</v>
      </c>
      <c r="C17" s="16">
        <v>589000</v>
      </c>
      <c r="D17" s="16">
        <v>294000</v>
      </c>
      <c r="E17" s="16">
        <v>295000</v>
      </c>
      <c r="F17" s="16">
        <v>3200</v>
      </c>
      <c r="G17" s="24">
        <v>5.462615227039805</v>
      </c>
      <c r="H17" s="24">
        <v>132.2</v>
      </c>
    </row>
    <row r="18" spans="1:8" ht="14.25" customHeight="1">
      <c r="A18" s="14" t="s">
        <v>299</v>
      </c>
      <c r="B18" s="15" t="s">
        <v>0</v>
      </c>
      <c r="C18" s="16">
        <v>592500</v>
      </c>
      <c r="D18" s="16">
        <v>296100</v>
      </c>
      <c r="E18" s="16">
        <v>296400</v>
      </c>
      <c r="F18" s="16">
        <v>3500</v>
      </c>
      <c r="G18" s="24">
        <v>5.942275042444749</v>
      </c>
      <c r="H18" s="24">
        <v>132.9</v>
      </c>
    </row>
    <row r="19" spans="1:8" ht="14.25" customHeight="1">
      <c r="A19" s="14" t="s">
        <v>300</v>
      </c>
      <c r="B19" s="15" t="s">
        <v>0</v>
      </c>
      <c r="C19" s="16">
        <v>595000</v>
      </c>
      <c r="D19" s="16">
        <v>297400</v>
      </c>
      <c r="E19" s="16">
        <v>297600</v>
      </c>
      <c r="F19" s="16">
        <v>2500</v>
      </c>
      <c r="G19" s="24">
        <v>4.219409282700326</v>
      </c>
      <c r="H19" s="24">
        <v>133.6</v>
      </c>
    </row>
    <row r="20" spans="1:8" ht="14.25" customHeight="1">
      <c r="A20" s="14" t="s">
        <v>301</v>
      </c>
      <c r="B20" s="20" t="s">
        <v>302</v>
      </c>
      <c r="C20" s="16">
        <v>600675</v>
      </c>
      <c r="D20" s="16">
        <v>300289</v>
      </c>
      <c r="E20" s="16">
        <v>300386</v>
      </c>
      <c r="F20" s="16">
        <v>5700</v>
      </c>
      <c r="G20" s="24">
        <v>9.6</v>
      </c>
      <c r="H20" s="24">
        <v>134.8</v>
      </c>
    </row>
    <row r="21" spans="1:8" ht="14.25" customHeight="1">
      <c r="A21" s="14" t="s">
        <v>303</v>
      </c>
      <c r="B21" s="15" t="s">
        <v>0</v>
      </c>
      <c r="C21" s="16">
        <v>603700</v>
      </c>
      <c r="D21" s="16">
        <v>302000</v>
      </c>
      <c r="E21" s="16">
        <v>301700</v>
      </c>
      <c r="F21" s="16">
        <v>3000</v>
      </c>
      <c r="G21" s="24">
        <v>5.0360011653556285</v>
      </c>
      <c r="H21" s="24">
        <v>135.5</v>
      </c>
    </row>
    <row r="22" spans="1:8" ht="14.25" customHeight="1">
      <c r="A22" s="14" t="s">
        <v>304</v>
      </c>
      <c r="B22" s="15" t="s">
        <v>0</v>
      </c>
      <c r="C22" s="16">
        <v>609100</v>
      </c>
      <c r="D22" s="16">
        <v>304400</v>
      </c>
      <c r="E22" s="16">
        <v>304700</v>
      </c>
      <c r="F22" s="16">
        <v>5400</v>
      </c>
      <c r="G22" s="24">
        <v>8.944840152393454</v>
      </c>
      <c r="H22" s="24">
        <v>136.7</v>
      </c>
    </row>
    <row r="23" spans="1:8" ht="14.25" customHeight="1">
      <c r="A23" s="14" t="s">
        <v>305</v>
      </c>
      <c r="B23" s="15" t="s">
        <v>0</v>
      </c>
      <c r="C23" s="16">
        <v>614100</v>
      </c>
      <c r="D23" s="16">
        <v>306900</v>
      </c>
      <c r="E23" s="16">
        <v>307200</v>
      </c>
      <c r="F23" s="16">
        <v>5100</v>
      </c>
      <c r="G23" s="24">
        <v>8.4</v>
      </c>
      <c r="H23" s="24">
        <v>137.9</v>
      </c>
    </row>
    <row r="24" spans="1:8" ht="14.25" customHeight="1">
      <c r="A24" s="14" t="s">
        <v>306</v>
      </c>
      <c r="B24" s="15" t="s">
        <v>0</v>
      </c>
      <c r="C24" s="16">
        <v>617200</v>
      </c>
      <c r="D24" s="16">
        <v>309800</v>
      </c>
      <c r="E24" s="16">
        <v>307300</v>
      </c>
      <c r="F24" s="16">
        <v>3100</v>
      </c>
      <c r="G24" s="24">
        <v>5.048037778863318</v>
      </c>
      <c r="H24" s="24">
        <v>138.5</v>
      </c>
    </row>
    <row r="25" spans="1:8" ht="14.25" customHeight="1">
      <c r="A25" s="14" t="s">
        <v>307</v>
      </c>
      <c r="B25" s="20" t="s">
        <v>308</v>
      </c>
      <c r="C25" s="16">
        <v>631042</v>
      </c>
      <c r="D25" s="16">
        <v>315327</v>
      </c>
      <c r="E25" s="16">
        <v>315715</v>
      </c>
      <c r="F25" s="16">
        <v>13800</v>
      </c>
      <c r="G25" s="24">
        <v>22.427090084251404</v>
      </c>
      <c r="H25" s="24">
        <v>141.3</v>
      </c>
    </row>
    <row r="26" spans="1:8" ht="14.25" customHeight="1">
      <c r="A26" s="14" t="s">
        <v>309</v>
      </c>
      <c r="B26" s="15" t="s">
        <v>0</v>
      </c>
      <c r="C26" s="16">
        <v>634500</v>
      </c>
      <c r="D26" s="16">
        <v>316500</v>
      </c>
      <c r="E26" s="16">
        <v>318100</v>
      </c>
      <c r="F26" s="16">
        <v>3500</v>
      </c>
      <c r="G26" s="24">
        <v>5.479825431587756</v>
      </c>
      <c r="H26" s="24">
        <v>142.1</v>
      </c>
    </row>
    <row r="27" spans="1:8" ht="14.25" customHeight="1">
      <c r="A27" s="14" t="s">
        <v>310</v>
      </c>
      <c r="B27" s="15" t="s">
        <v>0</v>
      </c>
      <c r="C27" s="16">
        <v>637600</v>
      </c>
      <c r="D27" s="16">
        <v>317300</v>
      </c>
      <c r="E27" s="16">
        <v>320300</v>
      </c>
      <c r="F27" s="16">
        <v>3100</v>
      </c>
      <c r="G27" s="24">
        <v>4.885736800630298</v>
      </c>
      <c r="H27" s="24">
        <v>142.8</v>
      </c>
    </row>
    <row r="28" spans="1:8" ht="14.25" customHeight="1">
      <c r="A28" s="14" t="s">
        <v>311</v>
      </c>
      <c r="B28" s="15" t="s">
        <v>0</v>
      </c>
      <c r="C28" s="16">
        <v>640900</v>
      </c>
      <c r="D28" s="16">
        <v>318200</v>
      </c>
      <c r="E28" s="16">
        <v>322600</v>
      </c>
      <c r="F28" s="16">
        <v>3300</v>
      </c>
      <c r="G28" s="24">
        <v>5.175658720200772</v>
      </c>
      <c r="H28" s="24">
        <v>143.5</v>
      </c>
    </row>
    <row r="29" spans="1:8" ht="14.25" customHeight="1">
      <c r="A29" s="14" t="s">
        <v>295</v>
      </c>
      <c r="B29" s="15" t="s">
        <v>0</v>
      </c>
      <c r="C29" s="16">
        <v>643100</v>
      </c>
      <c r="D29" s="16">
        <v>318600</v>
      </c>
      <c r="E29" s="16">
        <v>324500</v>
      </c>
      <c r="F29" s="16">
        <v>2200</v>
      </c>
      <c r="G29" s="24">
        <v>3.43267280386965</v>
      </c>
      <c r="H29" s="24">
        <v>144</v>
      </c>
    </row>
    <row r="30" spans="1:9" ht="14.25" customHeight="1">
      <c r="A30" s="14" t="s">
        <v>297</v>
      </c>
      <c r="B30" s="20" t="s">
        <v>312</v>
      </c>
      <c r="C30" s="16">
        <v>646727</v>
      </c>
      <c r="D30" s="16">
        <v>319924</v>
      </c>
      <c r="E30" s="16">
        <v>326803</v>
      </c>
      <c r="F30" s="16">
        <v>3600</v>
      </c>
      <c r="G30" s="24">
        <v>5.6398693826776025</v>
      </c>
      <c r="H30" s="24">
        <v>144.8</v>
      </c>
      <c r="I30" s="5"/>
    </row>
    <row r="31" spans="1:8" ht="14.25" customHeight="1">
      <c r="A31" s="14" t="s">
        <v>298</v>
      </c>
      <c r="B31" s="15" t="s">
        <v>0</v>
      </c>
      <c r="C31" s="16">
        <v>645900</v>
      </c>
      <c r="D31" s="16">
        <v>316900</v>
      </c>
      <c r="E31" s="16">
        <v>329000</v>
      </c>
      <c r="F31" s="21">
        <v>-800</v>
      </c>
      <c r="G31" s="24">
        <v>-1.2</v>
      </c>
      <c r="H31" s="24">
        <v>144.6</v>
      </c>
    </row>
    <row r="32" spans="1:8" ht="14.25" customHeight="1">
      <c r="A32" s="14" t="s">
        <v>299</v>
      </c>
      <c r="B32" s="15" t="s">
        <v>0</v>
      </c>
      <c r="C32" s="16">
        <v>648100</v>
      </c>
      <c r="D32" s="16">
        <v>316900</v>
      </c>
      <c r="E32" s="16">
        <v>331200</v>
      </c>
      <c r="F32" s="16">
        <v>2200</v>
      </c>
      <c r="G32" s="24">
        <v>3.406100015482366</v>
      </c>
      <c r="H32" s="24">
        <v>145.1</v>
      </c>
    </row>
    <row r="33" spans="1:8" ht="14.25" customHeight="1">
      <c r="A33" s="14" t="s">
        <v>300</v>
      </c>
      <c r="B33" s="15" t="s">
        <v>0</v>
      </c>
      <c r="C33" s="16">
        <v>649600</v>
      </c>
      <c r="D33" s="16">
        <v>316900</v>
      </c>
      <c r="E33" s="16">
        <v>332600</v>
      </c>
      <c r="F33" s="16">
        <v>1500</v>
      </c>
      <c r="G33" s="24">
        <v>2.3144576454250227</v>
      </c>
      <c r="H33" s="24">
        <v>145.5</v>
      </c>
    </row>
    <row r="34" spans="1:8" ht="14.25" customHeight="1">
      <c r="A34" s="14" t="s">
        <v>301</v>
      </c>
      <c r="B34" s="15" t="s">
        <v>0</v>
      </c>
      <c r="C34" s="16">
        <v>650200</v>
      </c>
      <c r="D34" s="16">
        <v>316000</v>
      </c>
      <c r="E34" s="16">
        <v>334100</v>
      </c>
      <c r="F34" s="16">
        <v>600</v>
      </c>
      <c r="G34" s="24">
        <v>0.9236453201970107</v>
      </c>
      <c r="H34" s="24">
        <v>145.6</v>
      </c>
    </row>
    <row r="35" spans="1:8" ht="14.25" customHeight="1">
      <c r="A35" s="14" t="s">
        <v>303</v>
      </c>
      <c r="B35" s="20" t="s">
        <v>313</v>
      </c>
      <c r="C35" s="16">
        <v>663026</v>
      </c>
      <c r="D35" s="16">
        <v>328056</v>
      </c>
      <c r="E35" s="16">
        <v>334970</v>
      </c>
      <c r="F35" s="16">
        <v>12800</v>
      </c>
      <c r="G35" s="24">
        <v>19.72623808059052</v>
      </c>
      <c r="H35" s="24">
        <v>148.5</v>
      </c>
    </row>
    <row r="36" spans="1:8" ht="14.25" customHeight="1">
      <c r="A36" s="14" t="s">
        <v>314</v>
      </c>
      <c r="B36" s="15" t="s">
        <v>0</v>
      </c>
      <c r="C36" s="16">
        <v>623800</v>
      </c>
      <c r="D36" s="16">
        <v>288600</v>
      </c>
      <c r="E36" s="16">
        <v>335300</v>
      </c>
      <c r="F36" s="16">
        <v>-39200</v>
      </c>
      <c r="G36" s="24">
        <v>-59.1</v>
      </c>
      <c r="H36" s="24">
        <v>139.7</v>
      </c>
    </row>
    <row r="37" spans="1:8" ht="14.25" customHeight="1">
      <c r="A37" s="14" t="s">
        <v>315</v>
      </c>
      <c r="B37" s="15" t="s">
        <v>0</v>
      </c>
      <c r="C37" s="16">
        <v>622200</v>
      </c>
      <c r="D37" s="16">
        <v>288000</v>
      </c>
      <c r="E37" s="16">
        <v>334300</v>
      </c>
      <c r="F37" s="16">
        <v>-1600</v>
      </c>
      <c r="G37" s="24">
        <v>-2.5649246553382454</v>
      </c>
      <c r="H37" s="24">
        <v>139.3</v>
      </c>
    </row>
    <row r="38" spans="1:8" ht="14.25" customHeight="1">
      <c r="A38" s="14" t="s">
        <v>288</v>
      </c>
      <c r="B38" s="15" t="s">
        <v>0</v>
      </c>
      <c r="C38" s="16">
        <v>626000</v>
      </c>
      <c r="D38" s="16">
        <v>286300</v>
      </c>
      <c r="E38" s="16">
        <v>339700</v>
      </c>
      <c r="F38" s="16">
        <v>3800</v>
      </c>
      <c r="G38" s="24">
        <v>6.107360977177791</v>
      </c>
      <c r="H38" s="24">
        <v>140.2</v>
      </c>
    </row>
    <row r="39" spans="1:8" ht="14.25" customHeight="1">
      <c r="A39" s="14" t="s">
        <v>316</v>
      </c>
      <c r="B39" s="15" t="s">
        <v>0</v>
      </c>
      <c r="C39" s="21" t="s">
        <v>317</v>
      </c>
      <c r="D39" s="16">
        <v>289700</v>
      </c>
      <c r="E39" s="16">
        <v>345200</v>
      </c>
      <c r="F39" s="16">
        <v>8900</v>
      </c>
      <c r="G39" s="24">
        <v>14.217252396166145</v>
      </c>
      <c r="H39" s="24">
        <v>142.2</v>
      </c>
    </row>
    <row r="40" spans="1:8" ht="14.25" customHeight="1">
      <c r="A40" s="14" t="s">
        <v>318</v>
      </c>
      <c r="B40" s="15" t="s">
        <v>0</v>
      </c>
      <c r="C40" s="16">
        <v>839100</v>
      </c>
      <c r="D40" s="16">
        <v>384300</v>
      </c>
      <c r="E40" s="16">
        <v>454800</v>
      </c>
      <c r="F40" s="16">
        <v>204200</v>
      </c>
      <c r="G40" s="24">
        <v>321.55772562608286</v>
      </c>
      <c r="H40" s="24">
        <v>187.9</v>
      </c>
    </row>
    <row r="41" spans="1:8" ht="14.25" customHeight="1">
      <c r="A41" s="14" t="s">
        <v>319</v>
      </c>
      <c r="B41" s="15" t="s">
        <v>0</v>
      </c>
      <c r="C41" s="21" t="s">
        <v>320</v>
      </c>
      <c r="D41" s="16">
        <v>373800</v>
      </c>
      <c r="E41" s="16">
        <v>423200</v>
      </c>
      <c r="F41" s="16">
        <v>-42100</v>
      </c>
      <c r="G41" s="24">
        <v>-50.2</v>
      </c>
      <c r="H41" s="24">
        <v>178.5</v>
      </c>
    </row>
    <row r="42" spans="1:8" ht="14.25" customHeight="1">
      <c r="A42" s="14" t="s">
        <v>321</v>
      </c>
      <c r="B42" s="20" t="s">
        <v>322</v>
      </c>
      <c r="C42" s="16">
        <v>807251</v>
      </c>
      <c r="D42" s="16">
        <v>388287</v>
      </c>
      <c r="E42" s="16">
        <v>418964</v>
      </c>
      <c r="F42" s="16">
        <v>10300</v>
      </c>
      <c r="G42" s="24">
        <v>12.861982434128095</v>
      </c>
      <c r="H42" s="24">
        <v>180.8</v>
      </c>
    </row>
    <row r="43" spans="1:8" ht="14.25" customHeight="1">
      <c r="A43" s="14" t="s">
        <v>289</v>
      </c>
      <c r="B43" s="20" t="s">
        <v>323</v>
      </c>
      <c r="C43" s="16">
        <v>815485</v>
      </c>
      <c r="D43" s="16">
        <v>395390</v>
      </c>
      <c r="E43" s="16">
        <v>420095</v>
      </c>
      <c r="F43" s="16" t="s">
        <v>0</v>
      </c>
      <c r="G43" s="16" t="s">
        <v>0</v>
      </c>
      <c r="H43" s="24">
        <v>182.6</v>
      </c>
    </row>
    <row r="44" spans="1:8" ht="14.25" customHeight="1">
      <c r="A44" s="14" t="s">
        <v>289</v>
      </c>
      <c r="B44" s="15" t="s">
        <v>0</v>
      </c>
      <c r="C44" s="16">
        <v>808400</v>
      </c>
      <c r="D44" s="16">
        <v>390100</v>
      </c>
      <c r="E44" s="16">
        <v>418200</v>
      </c>
      <c r="F44" s="16">
        <v>1100</v>
      </c>
      <c r="G44" s="24">
        <v>1.4</v>
      </c>
      <c r="H44" s="24">
        <v>181</v>
      </c>
    </row>
    <row r="45" spans="1:8" ht="14.25" customHeight="1">
      <c r="A45" s="14" t="s">
        <v>324</v>
      </c>
      <c r="B45" s="15" t="s">
        <v>0</v>
      </c>
      <c r="C45" s="16">
        <v>810700</v>
      </c>
      <c r="D45" s="16">
        <v>392500</v>
      </c>
      <c r="E45" s="16">
        <v>418300</v>
      </c>
      <c r="F45" s="16">
        <v>2300</v>
      </c>
      <c r="G45" s="24">
        <v>2.8451261751607717</v>
      </c>
      <c r="H45" s="24">
        <v>181.5</v>
      </c>
    </row>
    <row r="46" spans="1:8" ht="14.25" customHeight="1">
      <c r="A46" s="14" t="s">
        <v>325</v>
      </c>
      <c r="B46" s="20" t="s">
        <v>326</v>
      </c>
      <c r="C46" s="16">
        <v>811369</v>
      </c>
      <c r="D46" s="16">
        <v>393550</v>
      </c>
      <c r="E46" s="16">
        <v>417819</v>
      </c>
      <c r="F46" s="16">
        <v>700</v>
      </c>
      <c r="G46" s="24">
        <v>0.9</v>
      </c>
      <c r="H46" s="24">
        <v>181.8</v>
      </c>
    </row>
    <row r="47" spans="1:8" ht="14.25" customHeight="1">
      <c r="A47" s="14" t="s">
        <v>327</v>
      </c>
      <c r="B47" s="15" t="s">
        <v>0</v>
      </c>
      <c r="C47" s="16">
        <v>808000</v>
      </c>
      <c r="D47" s="16">
        <v>392000</v>
      </c>
      <c r="E47" s="16">
        <v>416000</v>
      </c>
      <c r="F47" s="16">
        <v>-3400</v>
      </c>
      <c r="G47" s="24">
        <v>-4.152241458571893</v>
      </c>
      <c r="H47" s="24">
        <v>181</v>
      </c>
    </row>
    <row r="48" spans="1:8" ht="14.25" customHeight="1">
      <c r="A48" s="14" t="s">
        <v>328</v>
      </c>
      <c r="B48" s="15" t="s">
        <v>0</v>
      </c>
      <c r="C48" s="16">
        <v>807000</v>
      </c>
      <c r="D48" s="16">
        <v>391000</v>
      </c>
      <c r="E48" s="16">
        <v>416000</v>
      </c>
      <c r="F48" s="16">
        <v>-1000</v>
      </c>
      <c r="G48" s="24">
        <v>-1.237623762376188</v>
      </c>
      <c r="H48" s="24">
        <v>180.8</v>
      </c>
    </row>
    <row r="49" spans="1:8" ht="14.25" customHeight="1">
      <c r="A49" s="14" t="s">
        <v>290</v>
      </c>
      <c r="B49" s="15" t="s">
        <v>0</v>
      </c>
      <c r="C49" s="16">
        <v>805000</v>
      </c>
      <c r="D49" s="16">
        <v>390000</v>
      </c>
      <c r="E49" s="16">
        <v>415000</v>
      </c>
      <c r="F49" s="16">
        <v>-2000</v>
      </c>
      <c r="G49" s="24">
        <v>-2.478314745972739</v>
      </c>
      <c r="H49" s="24">
        <v>180.3</v>
      </c>
    </row>
    <row r="50" spans="1:8" ht="14.25" customHeight="1">
      <c r="A50" s="14" t="s">
        <v>329</v>
      </c>
      <c r="B50" s="15" t="s">
        <v>0</v>
      </c>
      <c r="C50" s="16">
        <v>806000</v>
      </c>
      <c r="D50" s="16">
        <v>390000</v>
      </c>
      <c r="E50" s="16">
        <v>416000</v>
      </c>
      <c r="F50" s="16">
        <v>1000</v>
      </c>
      <c r="G50" s="24">
        <v>1.2422360248447148</v>
      </c>
      <c r="H50" s="24">
        <v>180.6</v>
      </c>
    </row>
    <row r="51" spans="1:8" ht="14.25" customHeight="1">
      <c r="A51" s="14" t="s">
        <v>330</v>
      </c>
      <c r="B51" s="20" t="s">
        <v>331</v>
      </c>
      <c r="C51" s="16">
        <v>807044</v>
      </c>
      <c r="D51" s="16">
        <v>390205</v>
      </c>
      <c r="E51" s="16">
        <v>416839</v>
      </c>
      <c r="F51" s="16">
        <v>1000</v>
      </c>
      <c r="G51" s="24">
        <v>1.2</v>
      </c>
      <c r="H51" s="24">
        <v>181.1</v>
      </c>
    </row>
    <row r="52" spans="1:8" ht="14.25" customHeight="1">
      <c r="A52" s="14" t="s">
        <v>332</v>
      </c>
      <c r="B52" s="15" t="s">
        <v>0</v>
      </c>
      <c r="C52" s="16">
        <v>804000</v>
      </c>
      <c r="D52" s="16">
        <v>389000</v>
      </c>
      <c r="E52" s="16">
        <v>414000</v>
      </c>
      <c r="F52" s="16">
        <v>-3000</v>
      </c>
      <c r="G52" s="24">
        <v>-3.7</v>
      </c>
      <c r="H52" s="24">
        <v>180.4</v>
      </c>
    </row>
    <row r="53" spans="1:8" ht="14.25" customHeight="1">
      <c r="A53" s="14" t="s">
        <v>333</v>
      </c>
      <c r="B53" s="15" t="s">
        <v>0</v>
      </c>
      <c r="C53" s="16">
        <v>798000</v>
      </c>
      <c r="D53" s="16">
        <v>386000</v>
      </c>
      <c r="E53" s="16">
        <v>412000</v>
      </c>
      <c r="F53" s="16">
        <v>-6000</v>
      </c>
      <c r="G53" s="24">
        <v>-7.462686567164155</v>
      </c>
      <c r="H53" s="24">
        <v>179.1</v>
      </c>
    </row>
    <row r="54" spans="1:8" ht="14.25" customHeight="1">
      <c r="A54" s="14" t="s">
        <v>291</v>
      </c>
      <c r="B54" s="15" t="s">
        <v>0</v>
      </c>
      <c r="C54" s="16">
        <v>793000</v>
      </c>
      <c r="D54" s="16">
        <v>384000</v>
      </c>
      <c r="E54" s="16">
        <v>410000</v>
      </c>
      <c r="F54" s="16">
        <v>-5000</v>
      </c>
      <c r="G54" s="24">
        <v>-6.265664160401002</v>
      </c>
      <c r="H54" s="24">
        <v>178</v>
      </c>
    </row>
    <row r="55" spans="1:8" ht="14.25" customHeight="1">
      <c r="A55" s="14" t="s">
        <v>334</v>
      </c>
      <c r="B55" s="15" t="s">
        <v>0</v>
      </c>
      <c r="C55" s="16">
        <v>787000</v>
      </c>
      <c r="D55" s="16">
        <v>381000</v>
      </c>
      <c r="E55" s="16">
        <v>406000</v>
      </c>
      <c r="F55" s="16">
        <v>-6000</v>
      </c>
      <c r="G55" s="24">
        <v>-7.566204287515802</v>
      </c>
      <c r="H55" s="24">
        <v>176.6</v>
      </c>
    </row>
    <row r="56" spans="1:8" s="5" customFormat="1" ht="14.25" customHeight="1">
      <c r="A56" s="115" t="s">
        <v>335</v>
      </c>
      <c r="B56" s="20" t="s">
        <v>336</v>
      </c>
      <c r="C56" s="16">
        <v>782062</v>
      </c>
      <c r="D56" s="16">
        <v>379057</v>
      </c>
      <c r="E56" s="16">
        <v>403005</v>
      </c>
      <c r="F56" s="16">
        <v>-5000</v>
      </c>
      <c r="G56" s="24">
        <v>-6.4</v>
      </c>
      <c r="H56" s="24">
        <v>175.2</v>
      </c>
    </row>
    <row r="57" spans="1:8" ht="13.5" customHeight="1">
      <c r="A57" s="14" t="s">
        <v>337</v>
      </c>
      <c r="B57" s="15">
        <v>166128</v>
      </c>
      <c r="C57" s="16">
        <v>780722</v>
      </c>
      <c r="D57" s="16">
        <v>378886</v>
      </c>
      <c r="E57" s="16">
        <v>401836</v>
      </c>
      <c r="F57" s="17">
        <v>-1340</v>
      </c>
      <c r="G57" s="18">
        <v>-1.7134191406819355</v>
      </c>
      <c r="H57" s="18">
        <v>174.9</v>
      </c>
    </row>
    <row r="58" spans="1:8" ht="13.5" customHeight="1">
      <c r="A58" s="14" t="s">
        <v>338</v>
      </c>
      <c r="B58" s="15">
        <v>169203</v>
      </c>
      <c r="C58" s="16">
        <v>777921</v>
      </c>
      <c r="D58" s="16">
        <v>377569</v>
      </c>
      <c r="E58" s="16">
        <v>400352</v>
      </c>
      <c r="F58" s="17">
        <v>-2801</v>
      </c>
      <c r="G58" s="18">
        <v>-3.5877047143541176</v>
      </c>
      <c r="H58" s="18">
        <v>174.2</v>
      </c>
    </row>
    <row r="59" spans="1:8" ht="13.5" customHeight="1">
      <c r="A59" s="14" t="s">
        <v>292</v>
      </c>
      <c r="B59" s="15">
        <v>171721</v>
      </c>
      <c r="C59" s="16">
        <v>775131</v>
      </c>
      <c r="D59" s="16">
        <v>376315</v>
      </c>
      <c r="E59" s="16">
        <v>398816</v>
      </c>
      <c r="F59" s="17">
        <v>-2790</v>
      </c>
      <c r="G59" s="18">
        <v>-3.5864824320207163</v>
      </c>
      <c r="H59" s="18">
        <v>173.6</v>
      </c>
    </row>
    <row r="60" spans="1:8" ht="13.5" customHeight="1">
      <c r="A60" s="14" t="s">
        <v>339</v>
      </c>
      <c r="B60" s="15">
        <v>174130</v>
      </c>
      <c r="C60" s="16">
        <v>774433</v>
      </c>
      <c r="D60" s="16">
        <v>376441</v>
      </c>
      <c r="E60" s="16">
        <v>397992</v>
      </c>
      <c r="F60" s="17">
        <v>-698</v>
      </c>
      <c r="G60" s="18">
        <v>-0.9004929489337883</v>
      </c>
      <c r="H60" s="18">
        <v>173.5</v>
      </c>
    </row>
    <row r="61" spans="1:8" ht="13.5" customHeight="1">
      <c r="A61" s="14" t="s">
        <v>340</v>
      </c>
      <c r="B61" s="20" t="s">
        <v>341</v>
      </c>
      <c r="C61" s="16">
        <v>763194</v>
      </c>
      <c r="D61" s="16">
        <v>367739</v>
      </c>
      <c r="E61" s="16">
        <v>395455</v>
      </c>
      <c r="F61" s="17">
        <v>-11239</v>
      </c>
      <c r="G61" s="18">
        <v>-14.512553054944647</v>
      </c>
      <c r="H61" s="18">
        <v>171</v>
      </c>
    </row>
    <row r="62" spans="1:8" ht="13.5" customHeight="1">
      <c r="A62" s="14" t="s">
        <v>342</v>
      </c>
      <c r="B62" s="15">
        <v>178761</v>
      </c>
      <c r="C62" s="16">
        <v>761501</v>
      </c>
      <c r="D62" s="16">
        <v>367382</v>
      </c>
      <c r="E62" s="16">
        <v>394119</v>
      </c>
      <c r="F62" s="17">
        <v>-1693</v>
      </c>
      <c r="G62" s="18">
        <v>-2.2183088441470318</v>
      </c>
      <c r="H62" s="18">
        <v>170.6</v>
      </c>
    </row>
    <row r="63" spans="1:8" ht="13.5" customHeight="1">
      <c r="A63" s="14" t="s">
        <v>343</v>
      </c>
      <c r="B63" s="15">
        <v>181975</v>
      </c>
      <c r="C63" s="16">
        <v>763636</v>
      </c>
      <c r="D63" s="16">
        <v>368963</v>
      </c>
      <c r="E63" s="16">
        <v>394673</v>
      </c>
      <c r="F63" s="17">
        <v>2135</v>
      </c>
      <c r="G63" s="18">
        <v>2.803673271604339</v>
      </c>
      <c r="H63" s="18">
        <v>171.1</v>
      </c>
    </row>
    <row r="64" spans="1:8" ht="13.5" customHeight="1">
      <c r="A64" s="14" t="s">
        <v>293</v>
      </c>
      <c r="B64" s="15">
        <v>184962</v>
      </c>
      <c r="C64" s="16">
        <v>763439</v>
      </c>
      <c r="D64" s="16">
        <v>368680</v>
      </c>
      <c r="E64" s="16">
        <v>394759</v>
      </c>
      <c r="F64" s="17">
        <v>-197</v>
      </c>
      <c r="G64" s="18">
        <v>-0.25797631332204674</v>
      </c>
      <c r="H64" s="18">
        <v>171</v>
      </c>
    </row>
    <row r="65" spans="1:8" ht="13.5" customHeight="1">
      <c r="A65" s="14" t="s">
        <v>344</v>
      </c>
      <c r="B65" s="15">
        <v>188808</v>
      </c>
      <c r="C65" s="16">
        <v>766650</v>
      </c>
      <c r="D65" s="16">
        <v>370305</v>
      </c>
      <c r="E65" s="16">
        <v>396345</v>
      </c>
      <c r="F65" s="17">
        <v>3211</v>
      </c>
      <c r="G65" s="18">
        <v>4.205967994823368</v>
      </c>
      <c r="H65" s="18">
        <v>171.7</v>
      </c>
    </row>
    <row r="66" spans="1:8" ht="13.5" customHeight="1">
      <c r="A66" s="25" t="s">
        <v>345</v>
      </c>
      <c r="B66" s="26" t="s">
        <v>346</v>
      </c>
      <c r="C66" s="27">
        <v>762029</v>
      </c>
      <c r="D66" s="27">
        <v>366925</v>
      </c>
      <c r="E66" s="27">
        <v>395104</v>
      </c>
      <c r="F66" s="17">
        <v>-4621</v>
      </c>
      <c r="G66" s="18">
        <v>-6.027522337442065</v>
      </c>
      <c r="H66" s="18">
        <v>170.7</v>
      </c>
    </row>
    <row r="67" spans="1:8" ht="13.5" customHeight="1">
      <c r="A67" s="25" t="s">
        <v>347</v>
      </c>
      <c r="B67" s="28">
        <v>193876</v>
      </c>
      <c r="C67" s="27">
        <v>763189</v>
      </c>
      <c r="D67" s="27">
        <v>368086</v>
      </c>
      <c r="E67" s="27">
        <v>395103</v>
      </c>
      <c r="F67" s="17">
        <v>1160</v>
      </c>
      <c r="G67" s="18">
        <v>1.5222517778195197</v>
      </c>
      <c r="H67" s="18">
        <v>171</v>
      </c>
    </row>
    <row r="68" spans="1:8" ht="13.5" customHeight="1">
      <c r="A68" s="25" t="s">
        <v>348</v>
      </c>
      <c r="B68" s="28">
        <v>196630</v>
      </c>
      <c r="C68" s="27">
        <v>765782</v>
      </c>
      <c r="D68" s="27">
        <v>369843</v>
      </c>
      <c r="E68" s="27">
        <v>395939</v>
      </c>
      <c r="F68" s="17">
        <v>2593</v>
      </c>
      <c r="G68" s="18">
        <v>3.3975856570260703</v>
      </c>
      <c r="H68" s="18">
        <v>171.6</v>
      </c>
    </row>
    <row r="69" spans="1:8" ht="13.5" customHeight="1">
      <c r="A69" s="25" t="s">
        <v>349</v>
      </c>
      <c r="B69" s="28">
        <v>199467</v>
      </c>
      <c r="C69" s="27">
        <v>770222</v>
      </c>
      <c r="D69" s="27">
        <v>372441</v>
      </c>
      <c r="E69" s="27">
        <v>397781</v>
      </c>
      <c r="F69" s="17">
        <v>4440</v>
      </c>
      <c r="G69" s="18">
        <v>5.797994729570519</v>
      </c>
      <c r="H69" s="18">
        <v>172.6</v>
      </c>
    </row>
    <row r="70" spans="1:8" ht="13.5" customHeight="1">
      <c r="A70" s="25" t="s">
        <v>350</v>
      </c>
      <c r="B70" s="28">
        <v>201874</v>
      </c>
      <c r="C70" s="27">
        <v>775171</v>
      </c>
      <c r="D70" s="27">
        <v>375293</v>
      </c>
      <c r="E70" s="27">
        <v>399878</v>
      </c>
      <c r="F70" s="17">
        <v>4949</v>
      </c>
      <c r="G70" s="18">
        <v>6.4254202035256185</v>
      </c>
      <c r="H70" s="18">
        <v>173.7</v>
      </c>
    </row>
    <row r="71" spans="1:12" ht="13.5" customHeight="1">
      <c r="A71" s="25" t="s">
        <v>351</v>
      </c>
      <c r="B71" s="26" t="s">
        <v>352</v>
      </c>
      <c r="C71" s="27">
        <v>783050</v>
      </c>
      <c r="D71" s="27">
        <v>379283</v>
      </c>
      <c r="E71" s="27">
        <v>403767</v>
      </c>
      <c r="F71" s="17">
        <v>7879</v>
      </c>
      <c r="G71" s="18">
        <v>7.5</v>
      </c>
      <c r="H71" s="18">
        <v>175.4</v>
      </c>
      <c r="I71" s="5"/>
      <c r="J71" s="5"/>
      <c r="K71" s="5"/>
      <c r="L71" s="5"/>
    </row>
    <row r="72" spans="1:8" ht="13.5" customHeight="1">
      <c r="A72" s="25" t="s">
        <v>353</v>
      </c>
      <c r="B72" s="28">
        <v>214070</v>
      </c>
      <c r="C72" s="27">
        <v>786975</v>
      </c>
      <c r="D72" s="27">
        <v>381765</v>
      </c>
      <c r="E72" s="27">
        <v>405210</v>
      </c>
      <c r="F72" s="17">
        <v>3925</v>
      </c>
      <c r="G72" s="18">
        <v>5.012451312176722</v>
      </c>
      <c r="H72" s="18">
        <v>176.3</v>
      </c>
    </row>
    <row r="73" spans="1:8" ht="13.5" customHeight="1">
      <c r="A73" s="25" t="s">
        <v>354</v>
      </c>
      <c r="B73" s="28">
        <v>217618</v>
      </c>
      <c r="C73" s="27">
        <v>791449</v>
      </c>
      <c r="D73" s="27">
        <v>384295</v>
      </c>
      <c r="E73" s="27">
        <v>407154</v>
      </c>
      <c r="F73" s="17">
        <v>4474</v>
      </c>
      <c r="G73" s="18">
        <v>5.6</v>
      </c>
      <c r="H73" s="18">
        <v>177.3</v>
      </c>
    </row>
    <row r="74" spans="1:8" ht="13.5" customHeight="1">
      <c r="A74" s="25" t="s">
        <v>355</v>
      </c>
      <c r="B74" s="28">
        <v>219716</v>
      </c>
      <c r="C74" s="27">
        <v>794854</v>
      </c>
      <c r="D74" s="27">
        <v>386497</v>
      </c>
      <c r="E74" s="27">
        <v>408357</v>
      </c>
      <c r="F74" s="17">
        <v>3405</v>
      </c>
      <c r="G74" s="18">
        <v>4.302235519913324</v>
      </c>
      <c r="H74" s="18">
        <v>178.1</v>
      </c>
    </row>
    <row r="75" spans="1:8" ht="13.5" customHeight="1">
      <c r="A75" s="25" t="s">
        <v>356</v>
      </c>
      <c r="B75" s="28">
        <v>223324</v>
      </c>
      <c r="C75" s="27">
        <v>798991</v>
      </c>
      <c r="D75" s="27">
        <v>388852</v>
      </c>
      <c r="E75" s="27">
        <v>410139</v>
      </c>
      <c r="F75" s="17">
        <v>4137</v>
      </c>
      <c r="G75" s="18">
        <v>5.204729422006949</v>
      </c>
      <c r="H75" s="18">
        <v>179</v>
      </c>
    </row>
    <row r="76" spans="1:8" ht="13.5" customHeight="1">
      <c r="A76" s="25" t="s">
        <v>357</v>
      </c>
      <c r="B76" s="26" t="s">
        <v>358</v>
      </c>
      <c r="C76" s="27">
        <v>804256</v>
      </c>
      <c r="D76" s="27">
        <v>391649</v>
      </c>
      <c r="E76" s="27">
        <v>412607</v>
      </c>
      <c r="F76" s="17">
        <v>5265</v>
      </c>
      <c r="G76" s="18">
        <v>6.589561083917033</v>
      </c>
      <c r="H76" s="18">
        <v>180.2</v>
      </c>
    </row>
    <row r="77" spans="1:8" ht="13.5" customHeight="1">
      <c r="A77" s="25" t="s">
        <v>359</v>
      </c>
      <c r="B77" s="28">
        <v>230722</v>
      </c>
      <c r="C77" s="27">
        <v>807660</v>
      </c>
      <c r="D77" s="27">
        <v>393418</v>
      </c>
      <c r="E77" s="27">
        <v>414242</v>
      </c>
      <c r="F77" s="17">
        <v>3404</v>
      </c>
      <c r="G77" s="18">
        <v>4.232483189432287</v>
      </c>
      <c r="H77" s="18">
        <v>180.9</v>
      </c>
    </row>
    <row r="78" spans="1:8" ht="13.5" customHeight="1">
      <c r="A78" s="25" t="s">
        <v>360</v>
      </c>
      <c r="B78" s="28">
        <v>233831</v>
      </c>
      <c r="C78" s="27">
        <v>811257</v>
      </c>
      <c r="D78" s="27">
        <v>395117</v>
      </c>
      <c r="E78" s="27">
        <v>416140</v>
      </c>
      <c r="F78" s="17">
        <v>3597</v>
      </c>
      <c r="G78" s="18">
        <v>4.453606715697333</v>
      </c>
      <c r="H78" s="18">
        <v>181.8</v>
      </c>
    </row>
    <row r="79" spans="1:8" ht="13.5" customHeight="1">
      <c r="A79" s="25" t="s">
        <v>361</v>
      </c>
      <c r="B79" s="28">
        <v>237269</v>
      </c>
      <c r="C79" s="27">
        <v>816403</v>
      </c>
      <c r="D79" s="27">
        <v>397961</v>
      </c>
      <c r="E79" s="27">
        <v>418442</v>
      </c>
      <c r="F79" s="17">
        <v>5146</v>
      </c>
      <c r="G79" s="18">
        <v>6.343242646904741</v>
      </c>
      <c r="H79" s="18">
        <v>182.9</v>
      </c>
    </row>
    <row r="80" spans="1:8" ht="13.5" customHeight="1">
      <c r="A80" s="25" t="s">
        <v>362</v>
      </c>
      <c r="B80" s="28">
        <v>241067</v>
      </c>
      <c r="C80" s="27">
        <v>821326</v>
      </c>
      <c r="D80" s="27">
        <v>400574</v>
      </c>
      <c r="E80" s="27">
        <v>420752</v>
      </c>
      <c r="F80" s="17">
        <v>4923</v>
      </c>
      <c r="G80" s="18">
        <v>6.030110129433524</v>
      </c>
      <c r="H80" s="18">
        <v>184</v>
      </c>
    </row>
    <row r="81" spans="1:13" ht="13.5" customHeight="1">
      <c r="A81" s="25" t="s">
        <v>363</v>
      </c>
      <c r="B81" s="26" t="s">
        <v>364</v>
      </c>
      <c r="C81" s="27">
        <v>832832</v>
      </c>
      <c r="D81" s="27">
        <v>407910</v>
      </c>
      <c r="E81" s="27">
        <v>424922</v>
      </c>
      <c r="F81" s="17">
        <v>11506</v>
      </c>
      <c r="G81" s="18">
        <v>14.00905365226481</v>
      </c>
      <c r="H81" s="18">
        <v>186.6</v>
      </c>
      <c r="I81" s="5"/>
      <c r="J81" s="5"/>
      <c r="K81" s="5"/>
      <c r="L81" s="5"/>
      <c r="M81" s="5"/>
    </row>
    <row r="82" spans="1:8" ht="13.5" customHeight="1">
      <c r="A82" s="25" t="s">
        <v>365</v>
      </c>
      <c r="B82" s="28">
        <v>248550</v>
      </c>
      <c r="C82" s="27">
        <v>838199</v>
      </c>
      <c r="D82" s="27">
        <v>410715</v>
      </c>
      <c r="E82" s="27">
        <v>427484</v>
      </c>
      <c r="F82" s="17">
        <v>5367</v>
      </c>
      <c r="G82" s="18">
        <v>6.4442768769692975</v>
      </c>
      <c r="H82" s="18">
        <v>187.8</v>
      </c>
    </row>
    <row r="83" spans="1:8" ht="13.5" customHeight="1">
      <c r="A83" s="25" t="s">
        <v>366</v>
      </c>
      <c r="B83" s="28">
        <v>251679</v>
      </c>
      <c r="C83" s="27">
        <v>842136</v>
      </c>
      <c r="D83" s="27">
        <v>412595</v>
      </c>
      <c r="E83" s="27">
        <v>429541</v>
      </c>
      <c r="F83" s="17">
        <v>3937</v>
      </c>
      <c r="G83" s="18">
        <v>4.696975300614781</v>
      </c>
      <c r="H83" s="18">
        <v>188.7</v>
      </c>
    </row>
    <row r="84" spans="1:8" ht="13.5" customHeight="1">
      <c r="A84" s="25" t="s">
        <v>367</v>
      </c>
      <c r="B84" s="28">
        <v>256005</v>
      </c>
      <c r="C84" s="27">
        <v>847157</v>
      </c>
      <c r="D84" s="27">
        <v>415184</v>
      </c>
      <c r="E84" s="27">
        <v>431973</v>
      </c>
      <c r="F84" s="17">
        <v>5021</v>
      </c>
      <c r="G84" s="18">
        <v>5.962219878974338</v>
      </c>
      <c r="H84" s="18">
        <v>189.8</v>
      </c>
    </row>
    <row r="85" spans="1:8" ht="13.5" customHeight="1">
      <c r="A85" s="25" t="s">
        <v>368</v>
      </c>
      <c r="B85" s="28">
        <v>260826</v>
      </c>
      <c r="C85" s="27">
        <v>850623</v>
      </c>
      <c r="D85" s="27">
        <v>416871</v>
      </c>
      <c r="E85" s="27">
        <v>433752</v>
      </c>
      <c r="F85" s="17">
        <v>3466</v>
      </c>
      <c r="G85" s="18">
        <v>4.091331358886123</v>
      </c>
      <c r="H85" s="18">
        <v>190.6</v>
      </c>
    </row>
    <row r="86" spans="1:8" ht="13.5" customHeight="1">
      <c r="A86" s="25" t="s">
        <v>369</v>
      </c>
      <c r="B86" s="26" t="s">
        <v>370</v>
      </c>
      <c r="C86" s="27">
        <v>852966</v>
      </c>
      <c r="D86" s="27">
        <v>418701</v>
      </c>
      <c r="E86" s="27">
        <v>434265</v>
      </c>
      <c r="F86" s="17">
        <v>2343</v>
      </c>
      <c r="G86" s="18">
        <v>2.754451737138538</v>
      </c>
      <c r="H86" s="18">
        <v>191</v>
      </c>
    </row>
    <row r="87" spans="1:8" ht="13.5" customHeight="1">
      <c r="A87" s="25" t="s">
        <v>305</v>
      </c>
      <c r="B87" s="28">
        <v>268389</v>
      </c>
      <c r="C87" s="27">
        <v>859782</v>
      </c>
      <c r="D87" s="27">
        <v>422314</v>
      </c>
      <c r="E87" s="27">
        <v>437468</v>
      </c>
      <c r="F87" s="17">
        <v>6816</v>
      </c>
      <c r="G87" s="18">
        <v>7.990939849888491</v>
      </c>
      <c r="H87" s="18">
        <v>192.5</v>
      </c>
    </row>
    <row r="88" spans="1:8" ht="13.5" customHeight="1">
      <c r="A88" s="25" t="s">
        <v>306</v>
      </c>
      <c r="B88" s="28">
        <v>273023</v>
      </c>
      <c r="C88" s="27">
        <v>864735</v>
      </c>
      <c r="D88" s="27">
        <v>424910</v>
      </c>
      <c r="E88" s="27">
        <v>439825</v>
      </c>
      <c r="F88" s="17">
        <v>4953</v>
      </c>
      <c r="G88" s="18">
        <v>5.760762611917812</v>
      </c>
      <c r="H88" s="18">
        <v>193.7</v>
      </c>
    </row>
    <row r="89" spans="1:8" ht="13.5" customHeight="1">
      <c r="A89" s="25" t="s">
        <v>307</v>
      </c>
      <c r="B89" s="28">
        <v>277493</v>
      </c>
      <c r="C89" s="27">
        <v>869445</v>
      </c>
      <c r="D89" s="27">
        <v>427191</v>
      </c>
      <c r="E89" s="27">
        <v>442254</v>
      </c>
      <c r="F89" s="17">
        <v>4710</v>
      </c>
      <c r="G89" s="18">
        <v>5.446755364360229</v>
      </c>
      <c r="H89" s="18">
        <v>194.7</v>
      </c>
    </row>
    <row r="90" spans="1:8" ht="13.5" customHeight="1">
      <c r="A90" s="25" t="s">
        <v>309</v>
      </c>
      <c r="B90" s="28">
        <v>282079</v>
      </c>
      <c r="C90" s="27">
        <v>874520</v>
      </c>
      <c r="D90" s="27">
        <v>429601</v>
      </c>
      <c r="E90" s="27">
        <v>444919</v>
      </c>
      <c r="F90" s="17">
        <v>5075</v>
      </c>
      <c r="G90" s="18">
        <v>5.8370569731265505</v>
      </c>
      <c r="H90" s="18">
        <v>195.8</v>
      </c>
    </row>
    <row r="91" spans="1:8" ht="13.5" customHeight="1">
      <c r="A91" s="25" t="s">
        <v>310</v>
      </c>
      <c r="B91" s="28" t="s">
        <v>371</v>
      </c>
      <c r="C91" s="27">
        <v>881996</v>
      </c>
      <c r="D91" s="27">
        <v>434707</v>
      </c>
      <c r="E91" s="27">
        <v>447289</v>
      </c>
      <c r="F91" s="17">
        <v>7476</v>
      </c>
      <c r="G91" s="18">
        <v>8.548689566848111</v>
      </c>
      <c r="H91" s="18">
        <v>197.5</v>
      </c>
    </row>
    <row r="92" spans="1:8" ht="13.5" customHeight="1">
      <c r="A92" s="25" t="s">
        <v>311</v>
      </c>
      <c r="B92" s="28">
        <v>296854</v>
      </c>
      <c r="C92" s="27">
        <v>885887</v>
      </c>
      <c r="D92" s="27">
        <v>437081</v>
      </c>
      <c r="E92" s="27">
        <v>448806</v>
      </c>
      <c r="F92" s="17">
        <v>3891</v>
      </c>
      <c r="G92" s="18">
        <v>4.411584633036796</v>
      </c>
      <c r="H92" s="18">
        <v>198.4</v>
      </c>
    </row>
    <row r="93" spans="1:8" ht="13.5" customHeight="1">
      <c r="A93" s="25" t="s">
        <v>295</v>
      </c>
      <c r="B93" s="28">
        <v>301128</v>
      </c>
      <c r="C93" s="27">
        <v>889177</v>
      </c>
      <c r="D93" s="27">
        <v>438547</v>
      </c>
      <c r="E93" s="27">
        <v>450630</v>
      </c>
      <c r="F93" s="17">
        <v>3290</v>
      </c>
      <c r="G93" s="18">
        <v>3.7</v>
      </c>
      <c r="H93" s="18">
        <v>199.1</v>
      </c>
    </row>
    <row r="94" spans="1:8" ht="13.5" customHeight="1">
      <c r="A94" s="25" t="s">
        <v>297</v>
      </c>
      <c r="B94" s="28">
        <v>305187</v>
      </c>
      <c r="C94" s="27">
        <v>892004</v>
      </c>
      <c r="D94" s="27">
        <v>440184</v>
      </c>
      <c r="E94" s="27">
        <v>451820</v>
      </c>
      <c r="F94" s="17">
        <v>2827</v>
      </c>
      <c r="G94" s="18">
        <v>3.2</v>
      </c>
      <c r="H94" s="18">
        <v>199.8</v>
      </c>
    </row>
    <row r="95" spans="1:8" s="4" customFormat="1" ht="13.5" customHeight="1">
      <c r="A95" s="25" t="s">
        <v>298</v>
      </c>
      <c r="B95" s="28">
        <v>308759</v>
      </c>
      <c r="C95" s="27">
        <v>893190</v>
      </c>
      <c r="D95" s="27">
        <v>440630</v>
      </c>
      <c r="E95" s="27">
        <v>452560</v>
      </c>
      <c r="F95" s="17">
        <v>1186</v>
      </c>
      <c r="G95" s="18">
        <v>1.3</v>
      </c>
      <c r="H95" s="18">
        <v>200</v>
      </c>
    </row>
    <row r="96" spans="1:8" s="86" customFormat="1" ht="13.5" customHeight="1">
      <c r="A96" s="25" t="s">
        <v>423</v>
      </c>
      <c r="B96" s="276">
        <v>308724</v>
      </c>
      <c r="C96" s="277">
        <v>888172</v>
      </c>
      <c r="D96" s="277">
        <v>436837</v>
      </c>
      <c r="E96" s="277">
        <v>451335</v>
      </c>
      <c r="F96" s="278">
        <v>-5018</v>
      </c>
      <c r="G96" s="279">
        <v>-5.6</v>
      </c>
      <c r="H96" s="279">
        <v>198.9</v>
      </c>
    </row>
    <row r="97" spans="1:8" ht="13.5">
      <c r="A97" s="274"/>
      <c r="B97" s="275"/>
      <c r="C97" s="274"/>
      <c r="D97" s="274"/>
      <c r="E97" s="274"/>
      <c r="F97" s="274"/>
      <c r="G97" s="274"/>
      <c r="H97" s="274"/>
    </row>
    <row r="98" spans="1:8" s="86" customFormat="1" ht="13.5" customHeight="1">
      <c r="A98" s="270"/>
      <c r="B98" s="271"/>
      <c r="C98" s="271"/>
      <c r="D98" s="271"/>
      <c r="E98" s="271"/>
      <c r="F98" s="272"/>
      <c r="G98" s="273"/>
      <c r="H98" s="273"/>
    </row>
    <row r="99" ht="13.5">
      <c r="A99" s="6" t="s">
        <v>109</v>
      </c>
    </row>
    <row r="100" spans="2:8" ht="13.5">
      <c r="B100" s="269" t="s">
        <v>110</v>
      </c>
      <c r="C100" s="116"/>
      <c r="D100" s="116"/>
      <c r="E100" s="116"/>
      <c r="F100" s="116"/>
      <c r="G100" s="116"/>
      <c r="H100" s="116"/>
    </row>
    <row r="101" spans="2:8" ht="13.5">
      <c r="B101" s="8" t="s">
        <v>111</v>
      </c>
      <c r="C101" s="9"/>
      <c r="D101" s="9"/>
      <c r="E101" s="9"/>
      <c r="F101" s="9"/>
      <c r="G101" s="9"/>
      <c r="H101" s="9"/>
    </row>
    <row r="102" spans="2:8" ht="13.5">
      <c r="B102" s="9"/>
      <c r="C102" s="9"/>
      <c r="D102" s="9"/>
      <c r="E102" s="9"/>
      <c r="F102" s="9"/>
      <c r="G102" s="9"/>
      <c r="H102" s="9"/>
    </row>
    <row r="107" spans="1:9" ht="13.5">
      <c r="A107" s="10"/>
      <c r="B107" s="10"/>
      <c r="C107" s="10"/>
      <c r="D107" s="10"/>
      <c r="E107" s="10"/>
      <c r="F107" s="10"/>
      <c r="G107" s="10"/>
      <c r="H107" s="10"/>
      <c r="I107" s="10"/>
    </row>
  </sheetData>
  <mergeCells count="9">
    <mergeCell ref="G4:G6"/>
    <mergeCell ref="H4:H6"/>
    <mergeCell ref="C5:C6"/>
    <mergeCell ref="D5:D6"/>
    <mergeCell ref="E5:E6"/>
    <mergeCell ref="A4:A6"/>
    <mergeCell ref="B4:B6"/>
    <mergeCell ref="C4:E4"/>
    <mergeCell ref="F4:F6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2" customWidth="1"/>
    <col min="2" max="12" width="6.875" style="137" customWidth="1"/>
    <col min="13" max="13" width="6.75390625" style="137" customWidth="1"/>
    <col min="14" max="24" width="8.50390625" style="137" customWidth="1"/>
    <col min="25" max="25" width="8.50390625" style="2" customWidth="1"/>
    <col min="26" max="16384" width="9.00390625" style="2" customWidth="1"/>
  </cols>
  <sheetData>
    <row r="1" spans="1:24" ht="13.5">
      <c r="A1" s="288" t="s">
        <v>460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8" ht="14.25" thickBot="1">
      <c r="A2" s="195" t="s">
        <v>451</v>
      </c>
      <c r="B2" s="195"/>
      <c r="C2" s="195"/>
      <c r="D2" s="195"/>
      <c r="E2" s="195"/>
      <c r="F2" s="195"/>
      <c r="G2" s="195"/>
      <c r="H2" s="195"/>
    </row>
    <row r="3" spans="1:25" ht="14.25" thickTop="1">
      <c r="A3" s="196" t="s">
        <v>105</v>
      </c>
      <c r="B3" s="197" t="s">
        <v>81</v>
      </c>
      <c r="C3" s="198" t="s">
        <v>225</v>
      </c>
      <c r="D3" s="197" t="s">
        <v>226</v>
      </c>
      <c r="E3" s="198" t="s">
        <v>227</v>
      </c>
      <c r="F3" s="197" t="s">
        <v>228</v>
      </c>
      <c r="G3" s="198" t="s">
        <v>229</v>
      </c>
      <c r="H3" s="199" t="s">
        <v>230</v>
      </c>
      <c r="I3" s="200" t="s">
        <v>231</v>
      </c>
      <c r="J3" s="199" t="s">
        <v>232</v>
      </c>
      <c r="K3" s="200" t="s">
        <v>233</v>
      </c>
      <c r="L3" s="199" t="s">
        <v>234</v>
      </c>
      <c r="M3" s="201" t="s">
        <v>235</v>
      </c>
      <c r="N3" s="199" t="s">
        <v>236</v>
      </c>
      <c r="O3" s="200" t="s">
        <v>237</v>
      </c>
      <c r="P3" s="199" t="s">
        <v>238</v>
      </c>
      <c r="Q3" s="200" t="s">
        <v>239</v>
      </c>
      <c r="R3" s="199" t="s">
        <v>240</v>
      </c>
      <c r="S3" s="200" t="s">
        <v>241</v>
      </c>
      <c r="T3" s="199" t="s">
        <v>242</v>
      </c>
      <c r="U3" s="200" t="s">
        <v>243</v>
      </c>
      <c r="V3" s="199" t="s">
        <v>244</v>
      </c>
      <c r="W3" s="200" t="s">
        <v>245</v>
      </c>
      <c r="X3" s="199" t="s">
        <v>246</v>
      </c>
      <c r="Y3" s="202" t="s">
        <v>130</v>
      </c>
    </row>
    <row r="4" spans="1:25" ht="12.75" customHeight="1">
      <c r="A4" s="127" t="s">
        <v>372</v>
      </c>
      <c r="B4" s="203">
        <v>6330</v>
      </c>
      <c r="C4" s="204">
        <v>32</v>
      </c>
      <c r="D4" s="204">
        <v>9</v>
      </c>
      <c r="E4" s="204">
        <v>5</v>
      </c>
      <c r="F4" s="204">
        <v>4</v>
      </c>
      <c r="G4" s="204">
        <v>1</v>
      </c>
      <c r="H4" s="204">
        <v>13</v>
      </c>
      <c r="I4" s="204">
        <v>8</v>
      </c>
      <c r="J4" s="204">
        <v>22</v>
      </c>
      <c r="K4" s="204">
        <v>36</v>
      </c>
      <c r="L4" s="204">
        <v>29</v>
      </c>
      <c r="M4" s="204">
        <v>43</v>
      </c>
      <c r="N4" s="204">
        <v>64</v>
      </c>
      <c r="O4" s="204">
        <v>91</v>
      </c>
      <c r="P4" s="204">
        <v>148</v>
      </c>
      <c r="Q4" s="204">
        <v>204</v>
      </c>
      <c r="R4" s="204">
        <v>315</v>
      </c>
      <c r="S4" s="204">
        <v>456</v>
      </c>
      <c r="T4" s="204">
        <v>503</v>
      </c>
      <c r="U4" s="204">
        <v>741</v>
      </c>
      <c r="V4" s="204">
        <v>1004</v>
      </c>
      <c r="W4" s="204">
        <v>1138</v>
      </c>
      <c r="X4" s="204">
        <v>1464</v>
      </c>
      <c r="Y4" s="205" t="s">
        <v>0</v>
      </c>
    </row>
    <row r="5" spans="1:25" ht="12.75" customHeight="1">
      <c r="A5" s="127">
        <v>2</v>
      </c>
      <c r="B5" s="203">
        <v>6606</v>
      </c>
      <c r="C5" s="204">
        <v>42</v>
      </c>
      <c r="D5" s="204">
        <v>8</v>
      </c>
      <c r="E5" s="204">
        <v>3</v>
      </c>
      <c r="F5" s="204">
        <v>3</v>
      </c>
      <c r="G5" s="204">
        <v>5</v>
      </c>
      <c r="H5" s="204">
        <v>8</v>
      </c>
      <c r="I5" s="204">
        <v>6</v>
      </c>
      <c r="J5" s="204">
        <v>38</v>
      </c>
      <c r="K5" s="204">
        <v>33</v>
      </c>
      <c r="L5" s="204">
        <v>23</v>
      </c>
      <c r="M5" s="204">
        <v>44</v>
      </c>
      <c r="N5" s="204">
        <v>71</v>
      </c>
      <c r="O5" s="204">
        <v>107</v>
      </c>
      <c r="P5" s="204">
        <v>150</v>
      </c>
      <c r="Q5" s="204">
        <v>200</v>
      </c>
      <c r="R5" s="204">
        <v>320</v>
      </c>
      <c r="S5" s="204">
        <v>438</v>
      </c>
      <c r="T5" s="204">
        <v>514</v>
      </c>
      <c r="U5" s="204">
        <v>752</v>
      </c>
      <c r="V5" s="204">
        <v>1013</v>
      </c>
      <c r="W5" s="204">
        <v>1239</v>
      </c>
      <c r="X5" s="204">
        <v>1589</v>
      </c>
      <c r="Y5" s="205" t="s">
        <v>0</v>
      </c>
    </row>
    <row r="6" spans="1:25" ht="12.75" customHeight="1">
      <c r="A6" s="127">
        <v>3</v>
      </c>
      <c r="B6" s="203">
        <v>6477</v>
      </c>
      <c r="C6" s="204">
        <v>31</v>
      </c>
      <c r="D6" s="204">
        <v>8</v>
      </c>
      <c r="E6" s="204">
        <v>4</v>
      </c>
      <c r="F6" s="204">
        <v>2</v>
      </c>
      <c r="G6" s="204">
        <v>2</v>
      </c>
      <c r="H6" s="204">
        <v>7</v>
      </c>
      <c r="I6" s="204">
        <v>9</v>
      </c>
      <c r="J6" s="204">
        <v>40</v>
      </c>
      <c r="K6" s="204">
        <v>34</v>
      </c>
      <c r="L6" s="204">
        <v>23</v>
      </c>
      <c r="M6" s="204">
        <v>33</v>
      </c>
      <c r="N6" s="204">
        <v>50</v>
      </c>
      <c r="O6" s="204">
        <v>111</v>
      </c>
      <c r="P6" s="204">
        <v>150</v>
      </c>
      <c r="Q6" s="204">
        <v>222</v>
      </c>
      <c r="R6" s="204">
        <v>302</v>
      </c>
      <c r="S6" s="204">
        <v>437</v>
      </c>
      <c r="T6" s="204">
        <v>571</v>
      </c>
      <c r="U6" s="204">
        <v>717</v>
      </c>
      <c r="V6" s="204">
        <v>970</v>
      </c>
      <c r="W6" s="204">
        <v>1150</v>
      </c>
      <c r="X6" s="204">
        <v>1604</v>
      </c>
      <c r="Y6" s="205" t="s">
        <v>0</v>
      </c>
    </row>
    <row r="7" spans="1:25" ht="12.75" customHeight="1">
      <c r="A7" s="127">
        <v>4</v>
      </c>
      <c r="B7" s="203">
        <v>6663</v>
      </c>
      <c r="C7" s="204">
        <v>47</v>
      </c>
      <c r="D7" s="204">
        <v>8</v>
      </c>
      <c r="E7" s="204">
        <v>5</v>
      </c>
      <c r="F7" s="204">
        <v>6</v>
      </c>
      <c r="G7" s="204">
        <v>4</v>
      </c>
      <c r="H7" s="204">
        <v>3</v>
      </c>
      <c r="I7" s="204">
        <v>7</v>
      </c>
      <c r="J7" s="204">
        <v>34</v>
      </c>
      <c r="K7" s="204">
        <v>39</v>
      </c>
      <c r="L7" s="204">
        <v>38</v>
      </c>
      <c r="M7" s="204">
        <v>37</v>
      </c>
      <c r="N7" s="204">
        <v>73</v>
      </c>
      <c r="O7" s="204">
        <v>116</v>
      </c>
      <c r="P7" s="204">
        <v>155</v>
      </c>
      <c r="Q7" s="204">
        <v>197</v>
      </c>
      <c r="R7" s="204">
        <v>285</v>
      </c>
      <c r="S7" s="204">
        <v>475</v>
      </c>
      <c r="T7" s="204">
        <v>588</v>
      </c>
      <c r="U7" s="204">
        <v>684</v>
      </c>
      <c r="V7" s="204">
        <v>1000</v>
      </c>
      <c r="W7" s="204">
        <v>1199</v>
      </c>
      <c r="X7" s="204">
        <v>1661</v>
      </c>
      <c r="Y7" s="205">
        <v>2</v>
      </c>
    </row>
    <row r="8" spans="1:25" ht="12.75" customHeight="1">
      <c r="A8" s="127">
        <v>5</v>
      </c>
      <c r="B8" s="203">
        <v>7001</v>
      </c>
      <c r="C8" s="204">
        <v>47</v>
      </c>
      <c r="D8" s="204">
        <v>6</v>
      </c>
      <c r="E8" s="204">
        <v>9</v>
      </c>
      <c r="F8" s="204">
        <v>3</v>
      </c>
      <c r="G8" s="204">
        <v>3</v>
      </c>
      <c r="H8" s="204">
        <v>9</v>
      </c>
      <c r="I8" s="204">
        <v>7</v>
      </c>
      <c r="J8" s="204">
        <v>23</v>
      </c>
      <c r="K8" s="204">
        <v>32</v>
      </c>
      <c r="L8" s="204">
        <v>27</v>
      </c>
      <c r="M8" s="204">
        <v>37</v>
      </c>
      <c r="N8" s="204">
        <v>52</v>
      </c>
      <c r="O8" s="204">
        <v>106</v>
      </c>
      <c r="P8" s="204">
        <v>144</v>
      </c>
      <c r="Q8" s="204">
        <v>220</v>
      </c>
      <c r="R8" s="204">
        <v>321</v>
      </c>
      <c r="S8" s="204">
        <v>467</v>
      </c>
      <c r="T8" s="204">
        <v>626</v>
      </c>
      <c r="U8" s="204">
        <v>668</v>
      </c>
      <c r="V8" s="204">
        <v>1050</v>
      </c>
      <c r="W8" s="204">
        <v>1298</v>
      </c>
      <c r="X8" s="204">
        <v>1845</v>
      </c>
      <c r="Y8" s="205">
        <v>1</v>
      </c>
    </row>
    <row r="9" spans="1:25" ht="12.75" customHeight="1">
      <c r="A9" s="127">
        <v>6</v>
      </c>
      <c r="B9" s="203">
        <v>6877</v>
      </c>
      <c r="C9" s="204">
        <v>46</v>
      </c>
      <c r="D9" s="204">
        <v>2</v>
      </c>
      <c r="E9" s="204">
        <v>5</v>
      </c>
      <c r="F9" s="204">
        <v>2</v>
      </c>
      <c r="G9" s="204">
        <v>2</v>
      </c>
      <c r="H9" s="204">
        <v>8</v>
      </c>
      <c r="I9" s="204">
        <v>6</v>
      </c>
      <c r="J9" s="204">
        <v>25</v>
      </c>
      <c r="K9" s="204">
        <v>35</v>
      </c>
      <c r="L9" s="204">
        <v>36</v>
      </c>
      <c r="M9" s="204">
        <v>34</v>
      </c>
      <c r="N9" s="204">
        <v>50</v>
      </c>
      <c r="O9" s="204">
        <v>89</v>
      </c>
      <c r="P9" s="204">
        <v>118</v>
      </c>
      <c r="Q9" s="204">
        <v>204</v>
      </c>
      <c r="R9" s="204">
        <v>316</v>
      </c>
      <c r="S9" s="204">
        <v>459</v>
      </c>
      <c r="T9" s="204">
        <v>589</v>
      </c>
      <c r="U9" s="204">
        <v>791</v>
      </c>
      <c r="V9" s="204">
        <v>976</v>
      </c>
      <c r="W9" s="204">
        <v>1227</v>
      </c>
      <c r="X9" s="204">
        <v>1857</v>
      </c>
      <c r="Y9" s="205" t="s">
        <v>0</v>
      </c>
    </row>
    <row r="10" spans="1:25" ht="12.75" customHeight="1">
      <c r="A10" s="127">
        <v>7</v>
      </c>
      <c r="B10" s="203">
        <v>7168</v>
      </c>
      <c r="C10" s="204">
        <v>52</v>
      </c>
      <c r="D10" s="204">
        <v>9</v>
      </c>
      <c r="E10" s="204">
        <v>3</v>
      </c>
      <c r="F10" s="204">
        <v>3</v>
      </c>
      <c r="G10" s="204">
        <v>1</v>
      </c>
      <c r="H10" s="204">
        <v>10</v>
      </c>
      <c r="I10" s="204">
        <v>13</v>
      </c>
      <c r="J10" s="204">
        <v>25</v>
      </c>
      <c r="K10" s="204">
        <v>28</v>
      </c>
      <c r="L10" s="204">
        <v>33</v>
      </c>
      <c r="M10" s="204">
        <v>40</v>
      </c>
      <c r="N10" s="204">
        <v>36</v>
      </c>
      <c r="O10" s="204">
        <v>85</v>
      </c>
      <c r="P10" s="204">
        <v>177</v>
      </c>
      <c r="Q10" s="204">
        <v>196</v>
      </c>
      <c r="R10" s="204">
        <v>303</v>
      </c>
      <c r="S10" s="204">
        <v>466</v>
      </c>
      <c r="T10" s="204">
        <v>669</v>
      </c>
      <c r="U10" s="204">
        <v>778</v>
      </c>
      <c r="V10" s="204">
        <v>930</v>
      </c>
      <c r="W10" s="204">
        <v>1239</v>
      </c>
      <c r="X10" s="204">
        <v>2072</v>
      </c>
      <c r="Y10" s="205" t="s">
        <v>0</v>
      </c>
    </row>
    <row r="11" spans="1:25" ht="12.75" customHeight="1">
      <c r="A11" s="127">
        <v>8</v>
      </c>
      <c r="B11" s="203">
        <v>7014</v>
      </c>
      <c r="C11" s="204">
        <v>40</v>
      </c>
      <c r="D11" s="204">
        <v>6</v>
      </c>
      <c r="E11" s="204">
        <v>4</v>
      </c>
      <c r="F11" s="204">
        <v>1</v>
      </c>
      <c r="G11" s="204">
        <v>1</v>
      </c>
      <c r="H11" s="204">
        <v>4</v>
      </c>
      <c r="I11" s="204">
        <v>4</v>
      </c>
      <c r="J11" s="204">
        <v>18</v>
      </c>
      <c r="K11" s="204">
        <v>41</v>
      </c>
      <c r="L11" s="204">
        <v>43</v>
      </c>
      <c r="M11" s="204">
        <v>40</v>
      </c>
      <c r="N11" s="204">
        <v>47</v>
      </c>
      <c r="O11" s="204">
        <v>77</v>
      </c>
      <c r="P11" s="204">
        <v>166</v>
      </c>
      <c r="Q11" s="204">
        <v>221</v>
      </c>
      <c r="R11" s="204">
        <v>303</v>
      </c>
      <c r="S11" s="204">
        <v>454</v>
      </c>
      <c r="T11" s="204">
        <v>621</v>
      </c>
      <c r="U11" s="204">
        <v>772</v>
      </c>
      <c r="V11" s="204">
        <v>962</v>
      </c>
      <c r="W11" s="204">
        <v>1249</v>
      </c>
      <c r="X11" s="204">
        <v>1940</v>
      </c>
      <c r="Y11" s="205" t="s">
        <v>0</v>
      </c>
    </row>
    <row r="12" spans="1:25" ht="12.75" customHeight="1">
      <c r="A12" s="127">
        <v>9</v>
      </c>
      <c r="B12" s="203">
        <v>7005</v>
      </c>
      <c r="C12" s="204">
        <v>39</v>
      </c>
      <c r="D12" s="204">
        <v>8</v>
      </c>
      <c r="E12" s="204">
        <v>3</v>
      </c>
      <c r="F12" s="204">
        <v>1</v>
      </c>
      <c r="G12" s="204">
        <v>1</v>
      </c>
      <c r="H12" s="204">
        <v>2</v>
      </c>
      <c r="I12" s="204">
        <v>5</v>
      </c>
      <c r="J12" s="204">
        <v>13</v>
      </c>
      <c r="K12" s="204">
        <v>26</v>
      </c>
      <c r="L12" s="204">
        <v>31</v>
      </c>
      <c r="M12" s="204">
        <v>47</v>
      </c>
      <c r="N12" s="204">
        <v>42</v>
      </c>
      <c r="O12" s="204">
        <v>78</v>
      </c>
      <c r="P12" s="204">
        <v>164</v>
      </c>
      <c r="Q12" s="204">
        <v>197</v>
      </c>
      <c r="R12" s="204">
        <v>295</v>
      </c>
      <c r="S12" s="204">
        <v>423</v>
      </c>
      <c r="T12" s="204">
        <v>624</v>
      </c>
      <c r="U12" s="204">
        <v>759</v>
      </c>
      <c r="V12" s="204">
        <v>918</v>
      </c>
      <c r="W12" s="204">
        <v>1226</v>
      </c>
      <c r="X12" s="204">
        <v>2103</v>
      </c>
      <c r="Y12" s="205" t="s">
        <v>0</v>
      </c>
    </row>
    <row r="13" spans="1:25" ht="12.75" customHeight="1">
      <c r="A13" s="127">
        <v>10</v>
      </c>
      <c r="B13" s="203">
        <v>7311</v>
      </c>
      <c r="C13" s="204">
        <v>35</v>
      </c>
      <c r="D13" s="204">
        <v>5</v>
      </c>
      <c r="E13" s="204">
        <v>3</v>
      </c>
      <c r="F13" s="204">
        <v>2</v>
      </c>
      <c r="G13" s="204">
        <v>1</v>
      </c>
      <c r="H13" s="204">
        <v>9</v>
      </c>
      <c r="I13" s="204">
        <v>3</v>
      </c>
      <c r="J13" s="204">
        <v>34</v>
      </c>
      <c r="K13" s="204">
        <v>23</v>
      </c>
      <c r="L13" s="204">
        <v>37</v>
      </c>
      <c r="M13" s="204">
        <v>34</v>
      </c>
      <c r="N13" s="204">
        <v>56</v>
      </c>
      <c r="O13" s="204">
        <v>73</v>
      </c>
      <c r="P13" s="204">
        <v>148</v>
      </c>
      <c r="Q13" s="204">
        <v>209</v>
      </c>
      <c r="R13" s="204">
        <v>272</v>
      </c>
      <c r="S13" s="204">
        <v>448</v>
      </c>
      <c r="T13" s="204">
        <v>611</v>
      </c>
      <c r="U13" s="204">
        <v>841</v>
      </c>
      <c r="V13" s="204">
        <v>953</v>
      </c>
      <c r="W13" s="204">
        <v>1236</v>
      </c>
      <c r="X13" s="204">
        <v>2278</v>
      </c>
      <c r="Y13" s="205" t="s">
        <v>0</v>
      </c>
    </row>
    <row r="14" spans="1:25" ht="12.75" customHeight="1">
      <c r="A14" s="206">
        <v>11</v>
      </c>
      <c r="B14" s="177">
        <v>7581</v>
      </c>
      <c r="C14" s="178">
        <v>38</v>
      </c>
      <c r="D14" s="178">
        <v>6</v>
      </c>
      <c r="E14" s="178">
        <v>2</v>
      </c>
      <c r="F14" s="178">
        <v>2</v>
      </c>
      <c r="G14" s="178">
        <v>2</v>
      </c>
      <c r="H14" s="178">
        <v>6</v>
      </c>
      <c r="I14" s="178">
        <v>7</v>
      </c>
      <c r="J14" s="178">
        <v>15</v>
      </c>
      <c r="K14" s="178">
        <v>33</v>
      </c>
      <c r="L14" s="178">
        <v>26</v>
      </c>
      <c r="M14" s="178">
        <v>40</v>
      </c>
      <c r="N14" s="178">
        <v>50</v>
      </c>
      <c r="O14" s="178">
        <v>71</v>
      </c>
      <c r="P14" s="178">
        <v>139</v>
      </c>
      <c r="Q14" s="178">
        <v>219</v>
      </c>
      <c r="R14" s="178">
        <v>307</v>
      </c>
      <c r="S14" s="178">
        <v>422</v>
      </c>
      <c r="T14" s="178">
        <v>646</v>
      </c>
      <c r="U14" s="178">
        <v>874</v>
      </c>
      <c r="V14" s="178">
        <v>1004</v>
      </c>
      <c r="W14" s="178">
        <v>1237</v>
      </c>
      <c r="X14" s="178">
        <v>2435</v>
      </c>
      <c r="Y14" s="128" t="s">
        <v>0</v>
      </c>
    </row>
    <row r="15" spans="1:25" s="86" customFormat="1" ht="12.75" customHeight="1">
      <c r="A15" s="207">
        <v>12</v>
      </c>
      <c r="B15" s="208">
        <v>7297</v>
      </c>
      <c r="C15" s="209">
        <v>33</v>
      </c>
      <c r="D15" s="209">
        <v>3</v>
      </c>
      <c r="E15" s="209">
        <v>3</v>
      </c>
      <c r="F15" s="209">
        <v>2</v>
      </c>
      <c r="G15" s="209">
        <v>2</v>
      </c>
      <c r="H15" s="209">
        <v>1</v>
      </c>
      <c r="I15" s="209">
        <v>8</v>
      </c>
      <c r="J15" s="209">
        <v>16</v>
      </c>
      <c r="K15" s="209">
        <v>35</v>
      </c>
      <c r="L15" s="209">
        <v>20</v>
      </c>
      <c r="M15" s="209">
        <v>35</v>
      </c>
      <c r="N15" s="209">
        <v>47</v>
      </c>
      <c r="O15" s="209">
        <v>64</v>
      </c>
      <c r="P15" s="209">
        <v>148</v>
      </c>
      <c r="Q15" s="209">
        <v>215</v>
      </c>
      <c r="R15" s="209">
        <v>282</v>
      </c>
      <c r="S15" s="209">
        <v>394</v>
      </c>
      <c r="T15" s="209">
        <v>593</v>
      </c>
      <c r="U15" s="209">
        <v>821</v>
      </c>
      <c r="V15" s="209">
        <v>993</v>
      </c>
      <c r="W15" s="209">
        <v>1224</v>
      </c>
      <c r="X15" s="209">
        <v>2358</v>
      </c>
      <c r="Y15" s="210" t="s">
        <v>0</v>
      </c>
    </row>
    <row r="16" spans="2:21" ht="13.5">
      <c r="B16" s="211"/>
      <c r="C16" s="211"/>
      <c r="D16" s="211"/>
      <c r="E16" s="211"/>
      <c r="F16" s="211"/>
      <c r="G16" s="211"/>
      <c r="H16" s="211"/>
      <c r="I16" s="2"/>
      <c r="J16" s="212"/>
      <c r="K16" s="212"/>
      <c r="L16" s="212"/>
      <c r="M16" s="211"/>
      <c r="U16" s="213" t="s">
        <v>224</v>
      </c>
    </row>
    <row r="17" spans="2:13" ht="13.5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</sheetData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375" style="2" customWidth="1"/>
    <col min="2" max="2" width="5.875" style="137" customWidth="1"/>
    <col min="3" max="3" width="5.875" style="2" customWidth="1"/>
    <col min="4" max="4" width="5.875" style="137" customWidth="1"/>
    <col min="5" max="5" width="5.875" style="2" customWidth="1"/>
    <col min="6" max="6" width="5.875" style="137" customWidth="1"/>
    <col min="7" max="7" width="5.875" style="5" customWidth="1"/>
    <col min="8" max="16384" width="9.00390625" style="2" customWidth="1"/>
  </cols>
  <sheetData>
    <row r="1" spans="1:7" ht="13.5">
      <c r="A1" s="288" t="s">
        <v>460</v>
      </c>
      <c r="B1" s="2"/>
      <c r="D1" s="2"/>
      <c r="F1" s="2"/>
      <c r="G1" s="2"/>
    </row>
    <row r="2" ht="14.25" thickBot="1">
      <c r="A2" s="4" t="s">
        <v>452</v>
      </c>
    </row>
    <row r="3" spans="1:7" ht="14.25" thickTop="1">
      <c r="A3" s="361" t="s">
        <v>247</v>
      </c>
      <c r="B3" s="366" t="s">
        <v>248</v>
      </c>
      <c r="C3" s="367"/>
      <c r="D3" s="366" t="s">
        <v>249</v>
      </c>
      <c r="E3" s="367"/>
      <c r="F3" s="368" t="s">
        <v>212</v>
      </c>
      <c r="G3" s="369"/>
    </row>
    <row r="4" spans="1:7" ht="13.5">
      <c r="A4" s="362"/>
      <c r="B4" s="214"/>
      <c r="C4" s="215"/>
      <c r="D4" s="214"/>
      <c r="E4" s="215"/>
      <c r="F4" s="214"/>
      <c r="G4" s="215"/>
    </row>
    <row r="5" spans="1:7" ht="13.5">
      <c r="A5" s="363"/>
      <c r="B5" s="216" t="s">
        <v>250</v>
      </c>
      <c r="C5" s="217" t="s">
        <v>251</v>
      </c>
      <c r="D5" s="216" t="s">
        <v>250</v>
      </c>
      <c r="E5" s="217" t="s">
        <v>251</v>
      </c>
      <c r="F5" s="216" t="s">
        <v>250</v>
      </c>
      <c r="G5" s="217" t="s">
        <v>251</v>
      </c>
    </row>
    <row r="6" spans="1:8" ht="16.5" customHeight="1">
      <c r="A6" s="61" t="s">
        <v>453</v>
      </c>
      <c r="B6" s="218">
        <v>8949</v>
      </c>
      <c r="C6" s="81">
        <v>10.2</v>
      </c>
      <c r="D6" s="64">
        <v>7014</v>
      </c>
      <c r="E6" s="81">
        <v>8</v>
      </c>
      <c r="F6" s="64">
        <v>40</v>
      </c>
      <c r="G6" s="81">
        <v>4.5</v>
      </c>
      <c r="H6" s="5"/>
    </row>
    <row r="7" spans="1:8" ht="16.5" customHeight="1">
      <c r="A7" s="219">
        <v>9</v>
      </c>
      <c r="B7" s="218">
        <v>8754</v>
      </c>
      <c r="C7" s="81">
        <v>9.8</v>
      </c>
      <c r="D7" s="64">
        <v>7005</v>
      </c>
      <c r="E7" s="81">
        <v>7.9</v>
      </c>
      <c r="F7" s="64">
        <v>39</v>
      </c>
      <c r="G7" s="81">
        <v>4.5</v>
      </c>
      <c r="H7" s="5"/>
    </row>
    <row r="8" spans="1:8" ht="16.5" customHeight="1">
      <c r="A8" s="219">
        <v>10</v>
      </c>
      <c r="B8" s="218">
        <v>8578</v>
      </c>
      <c r="C8" s="81">
        <v>9.6</v>
      </c>
      <c r="D8" s="64">
        <v>7311</v>
      </c>
      <c r="E8" s="81">
        <v>8.2</v>
      </c>
      <c r="F8" s="64">
        <v>35</v>
      </c>
      <c r="G8" s="81">
        <v>4.1</v>
      </c>
      <c r="H8" s="5"/>
    </row>
    <row r="9" spans="1:8" ht="16.5" customHeight="1">
      <c r="A9" s="61">
        <v>11</v>
      </c>
      <c r="B9" s="218">
        <v>8318</v>
      </c>
      <c r="C9" s="79">
        <v>9.3</v>
      </c>
      <c r="D9" s="64">
        <v>7581</v>
      </c>
      <c r="E9" s="79">
        <v>8.5</v>
      </c>
      <c r="F9" s="64">
        <v>38</v>
      </c>
      <c r="G9" s="79">
        <v>4.6</v>
      </c>
      <c r="H9" s="5"/>
    </row>
    <row r="10" spans="1:8" ht="16.5" customHeight="1">
      <c r="A10" s="220">
        <v>12</v>
      </c>
      <c r="B10" s="221">
        <v>8374</v>
      </c>
      <c r="C10" s="222">
        <v>9.4</v>
      </c>
      <c r="D10" s="223">
        <v>7297</v>
      </c>
      <c r="E10" s="222">
        <v>8.2</v>
      </c>
      <c r="F10" s="223">
        <v>33</v>
      </c>
      <c r="G10" s="222">
        <v>3.940769047050394</v>
      </c>
      <c r="H10" s="5"/>
    </row>
    <row r="11" spans="1:8" ht="16.5" customHeight="1">
      <c r="A11" s="143"/>
      <c r="B11" s="144"/>
      <c r="C11" s="224"/>
      <c r="D11" s="128"/>
      <c r="E11" s="224"/>
      <c r="F11" s="128"/>
      <c r="G11" s="224"/>
      <c r="H11" s="5"/>
    </row>
    <row r="12" spans="1:8" ht="16.5" customHeight="1">
      <c r="A12" s="141" t="s">
        <v>373</v>
      </c>
      <c r="B12" s="142">
        <v>3753</v>
      </c>
      <c r="C12" s="225">
        <v>9.1</v>
      </c>
      <c r="D12" s="126">
        <v>3300</v>
      </c>
      <c r="E12" s="225">
        <v>8</v>
      </c>
      <c r="F12" s="126">
        <v>14</v>
      </c>
      <c r="G12" s="225">
        <v>3.7303490540900612</v>
      </c>
      <c r="H12" s="5"/>
    </row>
    <row r="13" spans="1:8" ht="16.5" customHeight="1">
      <c r="A13" s="141" t="s">
        <v>374</v>
      </c>
      <c r="B13" s="142">
        <v>4621</v>
      </c>
      <c r="C13" s="225">
        <v>9.7</v>
      </c>
      <c r="D13" s="126">
        <v>3997</v>
      </c>
      <c r="E13" s="225">
        <v>8.4</v>
      </c>
      <c r="F13" s="126">
        <v>19</v>
      </c>
      <c r="G13" s="225">
        <v>4.111664141960614</v>
      </c>
      <c r="H13" s="5"/>
    </row>
    <row r="14" spans="1:8" ht="16.5" customHeight="1">
      <c r="A14" s="147" t="s">
        <v>9</v>
      </c>
      <c r="B14" s="142">
        <v>1717</v>
      </c>
      <c r="C14" s="225">
        <v>8.8</v>
      </c>
      <c r="D14" s="126">
        <v>1474</v>
      </c>
      <c r="E14" s="225">
        <v>7.5</v>
      </c>
      <c r="F14" s="126">
        <v>4</v>
      </c>
      <c r="G14" s="225">
        <v>2.3296447291788005</v>
      </c>
      <c r="H14" s="5"/>
    </row>
    <row r="15" spans="1:8" ht="16.5" customHeight="1">
      <c r="A15" s="226" t="s">
        <v>10</v>
      </c>
      <c r="B15" s="142">
        <v>535</v>
      </c>
      <c r="C15" s="225">
        <v>9.9</v>
      </c>
      <c r="D15" s="126">
        <v>418</v>
      </c>
      <c r="E15" s="225">
        <v>7.7</v>
      </c>
      <c r="F15" s="126">
        <v>3</v>
      </c>
      <c r="G15" s="225">
        <v>5.607476635514018</v>
      </c>
      <c r="H15" s="5"/>
    </row>
    <row r="16" spans="1:8" ht="16.5" customHeight="1">
      <c r="A16" s="147" t="s">
        <v>11</v>
      </c>
      <c r="B16" s="142">
        <v>243</v>
      </c>
      <c r="C16" s="225">
        <v>9.3</v>
      </c>
      <c r="D16" s="126">
        <v>242</v>
      </c>
      <c r="E16" s="225">
        <v>9.3</v>
      </c>
      <c r="F16" s="126">
        <v>1</v>
      </c>
      <c r="G16" s="225">
        <v>4.11522633744856</v>
      </c>
      <c r="H16" s="5"/>
    </row>
    <row r="17" spans="1:8" ht="16.5" customHeight="1">
      <c r="A17" s="147" t="s">
        <v>12</v>
      </c>
      <c r="B17" s="142">
        <v>328</v>
      </c>
      <c r="C17" s="225">
        <v>9.2</v>
      </c>
      <c r="D17" s="126">
        <v>257</v>
      </c>
      <c r="E17" s="225">
        <v>7.2</v>
      </c>
      <c r="F17" s="126">
        <v>1</v>
      </c>
      <c r="G17" s="225">
        <v>3.048780487804878</v>
      </c>
      <c r="H17" s="5"/>
    </row>
    <row r="18" spans="1:8" ht="16.5" customHeight="1">
      <c r="A18" s="147" t="s">
        <v>13</v>
      </c>
      <c r="B18" s="142">
        <v>351</v>
      </c>
      <c r="C18" s="225">
        <v>10.8</v>
      </c>
      <c r="D18" s="126">
        <v>320</v>
      </c>
      <c r="E18" s="225">
        <v>9.8</v>
      </c>
      <c r="F18" s="126">
        <v>2</v>
      </c>
      <c r="G18" s="225">
        <v>5.698005698005698</v>
      </c>
      <c r="H18" s="5"/>
    </row>
    <row r="19" spans="1:8" ht="16.5" customHeight="1">
      <c r="A19" s="147" t="s">
        <v>14</v>
      </c>
      <c r="B19" s="142">
        <v>244</v>
      </c>
      <c r="C19" s="225">
        <v>7.4</v>
      </c>
      <c r="D19" s="126">
        <v>340</v>
      </c>
      <c r="E19" s="225">
        <v>10.3</v>
      </c>
      <c r="F19" s="126">
        <v>3</v>
      </c>
      <c r="G19" s="225">
        <v>12.295081967213115</v>
      </c>
      <c r="H19" s="5"/>
    </row>
    <row r="20" spans="1:8" ht="16.5" customHeight="1">
      <c r="A20" s="147" t="s">
        <v>15</v>
      </c>
      <c r="B20" s="142">
        <v>335</v>
      </c>
      <c r="C20" s="225">
        <v>10.2</v>
      </c>
      <c r="D20" s="126">
        <v>249</v>
      </c>
      <c r="E20" s="225">
        <v>7.6</v>
      </c>
      <c r="F20" s="126" t="s">
        <v>446</v>
      </c>
      <c r="G20" s="225">
        <v>0</v>
      </c>
      <c r="H20" s="5"/>
    </row>
    <row r="21" spans="1:8" ht="16.5" customHeight="1">
      <c r="A21" s="143"/>
      <c r="C21" s="224"/>
      <c r="D21" s="128"/>
      <c r="E21" s="224"/>
      <c r="F21" s="128"/>
      <c r="G21" s="224"/>
      <c r="H21" s="5"/>
    </row>
    <row r="22" spans="1:8" ht="16.5" customHeight="1">
      <c r="A22" s="226" t="s">
        <v>16</v>
      </c>
      <c r="B22" s="142">
        <v>208</v>
      </c>
      <c r="C22" s="225">
        <v>8.1</v>
      </c>
      <c r="D22" s="126">
        <v>244</v>
      </c>
      <c r="E22" s="225">
        <v>9.6</v>
      </c>
      <c r="F22" s="126">
        <v>4</v>
      </c>
      <c r="G22" s="225">
        <v>19.230769230769234</v>
      </c>
      <c r="H22" s="5"/>
    </row>
    <row r="23" spans="1:8" ht="16.5" customHeight="1">
      <c r="A23" s="145" t="s">
        <v>17</v>
      </c>
      <c r="B23" s="144">
        <v>76</v>
      </c>
      <c r="C23" s="224">
        <v>10.2</v>
      </c>
      <c r="D23" s="128">
        <v>62</v>
      </c>
      <c r="E23" s="224">
        <v>8.3</v>
      </c>
      <c r="F23" s="128">
        <v>1</v>
      </c>
      <c r="G23" s="224">
        <v>13.157894736842104</v>
      </c>
      <c r="H23" s="5"/>
    </row>
    <row r="24" spans="1:8" ht="16.5" customHeight="1">
      <c r="A24" s="145" t="s">
        <v>18</v>
      </c>
      <c r="B24" s="144">
        <v>32</v>
      </c>
      <c r="C24" s="224">
        <v>5.4</v>
      </c>
      <c r="D24" s="128">
        <v>74</v>
      </c>
      <c r="E24" s="224">
        <v>12.5</v>
      </c>
      <c r="F24" s="128" t="s">
        <v>446</v>
      </c>
      <c r="G24" s="224" t="s">
        <v>446</v>
      </c>
      <c r="H24" s="5"/>
    </row>
    <row r="25" spans="1:8" ht="16.5" customHeight="1">
      <c r="A25" s="145" t="s">
        <v>19</v>
      </c>
      <c r="B25" s="144">
        <v>9</v>
      </c>
      <c r="C25" s="224">
        <v>6.6</v>
      </c>
      <c r="D25" s="128">
        <v>12</v>
      </c>
      <c r="E25" s="224">
        <v>8.7</v>
      </c>
      <c r="F25" s="128">
        <v>1</v>
      </c>
      <c r="G25" s="224">
        <v>111.1111111111111</v>
      </c>
      <c r="H25" s="5"/>
    </row>
    <row r="26" spans="1:8" ht="16.5" customHeight="1">
      <c r="A26" s="145" t="s">
        <v>20</v>
      </c>
      <c r="B26" s="144">
        <v>80</v>
      </c>
      <c r="C26" s="224">
        <v>8.6</v>
      </c>
      <c r="D26" s="128">
        <v>82</v>
      </c>
      <c r="E26" s="224">
        <v>8.9</v>
      </c>
      <c r="F26" s="128">
        <v>2</v>
      </c>
      <c r="G26" s="224">
        <v>25</v>
      </c>
      <c r="H26" s="5"/>
    </row>
    <row r="27" spans="1:8" ht="16.5" customHeight="1">
      <c r="A27" s="145" t="s">
        <v>21</v>
      </c>
      <c r="B27" s="144">
        <v>11</v>
      </c>
      <c r="C27" s="224">
        <v>7.1</v>
      </c>
      <c r="D27" s="128">
        <v>14</v>
      </c>
      <c r="E27" s="224">
        <v>9.1</v>
      </c>
      <c r="F27" s="128" t="s">
        <v>446</v>
      </c>
      <c r="G27" s="224" t="s">
        <v>446</v>
      </c>
      <c r="H27" s="5"/>
    </row>
    <row r="28" spans="1:8" ht="16.5" customHeight="1">
      <c r="A28" s="143"/>
      <c r="B28" s="144"/>
      <c r="C28" s="224"/>
      <c r="D28" s="128"/>
      <c r="E28" s="224"/>
      <c r="F28" s="128"/>
      <c r="G28" s="224"/>
      <c r="H28" s="5"/>
    </row>
    <row r="29" spans="1:8" ht="16.5" customHeight="1">
      <c r="A29" s="226" t="s">
        <v>22</v>
      </c>
      <c r="B29" s="142">
        <v>748</v>
      </c>
      <c r="C29" s="225">
        <v>10.3</v>
      </c>
      <c r="D29" s="126">
        <v>637</v>
      </c>
      <c r="E29" s="225">
        <v>8.8</v>
      </c>
      <c r="F29" s="126">
        <v>3</v>
      </c>
      <c r="G29" s="225">
        <v>4.010695187165775</v>
      </c>
      <c r="H29" s="5"/>
    </row>
    <row r="30" spans="1:8" ht="16.5" customHeight="1">
      <c r="A30" s="145" t="s">
        <v>23</v>
      </c>
      <c r="B30" s="144">
        <v>339</v>
      </c>
      <c r="C30" s="224">
        <v>12.6</v>
      </c>
      <c r="D30" s="128">
        <v>198</v>
      </c>
      <c r="E30" s="224">
        <v>7.3</v>
      </c>
      <c r="F30" s="128">
        <v>2</v>
      </c>
      <c r="G30" s="224">
        <v>5.899705014749262</v>
      </c>
      <c r="H30" s="5"/>
    </row>
    <row r="31" spans="1:8" ht="16.5" customHeight="1">
      <c r="A31" s="145" t="s">
        <v>24</v>
      </c>
      <c r="B31" s="144">
        <v>106</v>
      </c>
      <c r="C31" s="224">
        <v>8.8</v>
      </c>
      <c r="D31" s="128">
        <v>103</v>
      </c>
      <c r="E31" s="224">
        <v>8.5</v>
      </c>
      <c r="F31" s="128">
        <v>1</v>
      </c>
      <c r="G31" s="224">
        <v>9.433962264150942</v>
      </c>
      <c r="H31" s="5"/>
    </row>
    <row r="32" spans="1:8" ht="16.5" customHeight="1">
      <c r="A32" s="145" t="s">
        <v>25</v>
      </c>
      <c r="B32" s="144">
        <v>101</v>
      </c>
      <c r="C32" s="224">
        <v>9.2</v>
      </c>
      <c r="D32" s="128">
        <v>92</v>
      </c>
      <c r="E32" s="224">
        <v>8.3</v>
      </c>
      <c r="F32" s="128" t="s">
        <v>446</v>
      </c>
      <c r="G32" s="224" t="s">
        <v>446</v>
      </c>
      <c r="H32" s="5"/>
    </row>
    <row r="33" spans="1:8" ht="16.5" customHeight="1">
      <c r="A33" s="145" t="s">
        <v>26</v>
      </c>
      <c r="B33" s="144">
        <v>82</v>
      </c>
      <c r="C33" s="224">
        <v>9.8</v>
      </c>
      <c r="D33" s="128">
        <v>93</v>
      </c>
      <c r="E33" s="224">
        <v>11.2</v>
      </c>
      <c r="F33" s="128" t="s">
        <v>446</v>
      </c>
      <c r="G33" s="224" t="s">
        <v>446</v>
      </c>
      <c r="H33" s="5"/>
    </row>
    <row r="34" spans="1:8" ht="16.5" customHeight="1">
      <c r="A34" s="145" t="s">
        <v>27</v>
      </c>
      <c r="B34" s="144">
        <v>41</v>
      </c>
      <c r="C34" s="224">
        <v>9</v>
      </c>
      <c r="D34" s="128">
        <v>52</v>
      </c>
      <c r="E34" s="224">
        <v>11.4</v>
      </c>
      <c r="F34" s="128" t="s">
        <v>446</v>
      </c>
      <c r="G34" s="224" t="s">
        <v>446</v>
      </c>
      <c r="H34" s="5"/>
    </row>
    <row r="35" spans="1:8" ht="16.5" customHeight="1">
      <c r="A35" s="145" t="s">
        <v>28</v>
      </c>
      <c r="B35" s="144">
        <v>43</v>
      </c>
      <c r="C35" s="224">
        <v>7.7</v>
      </c>
      <c r="D35" s="128">
        <v>53</v>
      </c>
      <c r="E35" s="224">
        <v>9.5</v>
      </c>
      <c r="F35" s="128" t="s">
        <v>446</v>
      </c>
      <c r="G35" s="224" t="s">
        <v>446</v>
      </c>
      <c r="H35" s="5"/>
    </row>
    <row r="36" spans="1:8" ht="16.5" customHeight="1">
      <c r="A36" s="145" t="s">
        <v>29</v>
      </c>
      <c r="B36" s="144">
        <v>5</v>
      </c>
      <c r="C36" s="224">
        <v>8.5</v>
      </c>
      <c r="D36" s="128">
        <v>13</v>
      </c>
      <c r="E36" s="224">
        <v>22</v>
      </c>
      <c r="F36" s="128" t="s">
        <v>446</v>
      </c>
      <c r="G36" s="224" t="s">
        <v>446</v>
      </c>
      <c r="H36" s="5"/>
    </row>
    <row r="37" spans="1:8" ht="16.5" customHeight="1">
      <c r="A37" s="145" t="s">
        <v>30</v>
      </c>
      <c r="B37" s="144">
        <v>31</v>
      </c>
      <c r="C37" s="224">
        <v>8.5</v>
      </c>
      <c r="D37" s="128">
        <v>33</v>
      </c>
      <c r="E37" s="224">
        <v>9.1</v>
      </c>
      <c r="F37" s="128" t="s">
        <v>446</v>
      </c>
      <c r="G37" s="224" t="s">
        <v>446</v>
      </c>
      <c r="H37" s="5"/>
    </row>
    <row r="38" spans="1:8" ht="16.5" customHeight="1">
      <c r="A38" s="143"/>
      <c r="B38" s="144"/>
      <c r="C38" s="224"/>
      <c r="D38" s="128"/>
      <c r="E38" s="224"/>
      <c r="F38" s="128"/>
      <c r="G38" s="224"/>
      <c r="H38" s="5"/>
    </row>
    <row r="39" spans="1:8" ht="16.5" customHeight="1">
      <c r="A39" s="226" t="s">
        <v>31</v>
      </c>
      <c r="B39" s="142">
        <v>143</v>
      </c>
      <c r="C39" s="225">
        <v>5.5</v>
      </c>
      <c r="D39" s="126">
        <v>312</v>
      </c>
      <c r="E39" s="225">
        <v>12</v>
      </c>
      <c r="F39" s="126">
        <v>1</v>
      </c>
      <c r="G39" s="225">
        <v>6.993006993006993</v>
      </c>
      <c r="H39" s="5"/>
    </row>
    <row r="40" spans="1:8" ht="16.5" customHeight="1">
      <c r="A40" s="145" t="s">
        <v>32</v>
      </c>
      <c r="B40" s="144">
        <v>10</v>
      </c>
      <c r="C40" s="224">
        <v>6.1</v>
      </c>
      <c r="D40" s="128">
        <v>17</v>
      </c>
      <c r="E40" s="224">
        <v>10.4</v>
      </c>
      <c r="F40" s="128" t="s">
        <v>446</v>
      </c>
      <c r="G40" s="224" t="s">
        <v>446</v>
      </c>
      <c r="H40" s="5"/>
    </row>
    <row r="41" spans="1:8" ht="16.5" customHeight="1">
      <c r="A41" s="145" t="s">
        <v>33</v>
      </c>
      <c r="B41" s="144">
        <v>31</v>
      </c>
      <c r="C41" s="224">
        <v>7.8</v>
      </c>
      <c r="D41" s="128">
        <v>38</v>
      </c>
      <c r="E41" s="224">
        <v>9.5</v>
      </c>
      <c r="F41" s="128" t="s">
        <v>446</v>
      </c>
      <c r="G41" s="224" t="s">
        <v>446</v>
      </c>
      <c r="H41" s="5"/>
    </row>
    <row r="42" spans="1:8" ht="16.5" customHeight="1">
      <c r="A42" s="145" t="s">
        <v>34</v>
      </c>
      <c r="B42" s="144">
        <v>62</v>
      </c>
      <c r="C42" s="224">
        <v>5.7</v>
      </c>
      <c r="D42" s="128">
        <v>128</v>
      </c>
      <c r="E42" s="224">
        <v>11.8</v>
      </c>
      <c r="F42" s="128" t="s">
        <v>446</v>
      </c>
      <c r="G42" s="224" t="s">
        <v>446</v>
      </c>
      <c r="H42" s="5"/>
    </row>
    <row r="43" spans="1:8" ht="16.5" customHeight="1">
      <c r="A43" s="145" t="s">
        <v>35</v>
      </c>
      <c r="B43" s="144">
        <v>21</v>
      </c>
      <c r="C43" s="224">
        <v>5.2</v>
      </c>
      <c r="D43" s="128">
        <v>51</v>
      </c>
      <c r="E43" s="224">
        <v>12.6</v>
      </c>
      <c r="F43" s="128" t="s">
        <v>446</v>
      </c>
      <c r="G43" s="224" t="s">
        <v>446</v>
      </c>
      <c r="H43" s="5"/>
    </row>
    <row r="44" spans="1:8" ht="16.5" customHeight="1">
      <c r="A44" s="145" t="s">
        <v>36</v>
      </c>
      <c r="B44" s="144">
        <v>19</v>
      </c>
      <c r="C44" s="224">
        <v>3.4</v>
      </c>
      <c r="D44" s="128">
        <v>78</v>
      </c>
      <c r="E44" s="224">
        <v>14.1</v>
      </c>
      <c r="F44" s="128">
        <v>1</v>
      </c>
      <c r="G44" s="224">
        <v>52.63157894736842</v>
      </c>
      <c r="H44" s="5"/>
    </row>
    <row r="45" spans="1:8" ht="16.5" customHeight="1">
      <c r="A45" s="143"/>
      <c r="B45" s="144"/>
      <c r="C45" s="224"/>
      <c r="D45" s="128"/>
      <c r="E45" s="224"/>
      <c r="F45" s="128"/>
      <c r="G45" s="224"/>
      <c r="H45" s="5"/>
    </row>
    <row r="46" spans="1:8" ht="16.5" customHeight="1">
      <c r="A46" s="226" t="s">
        <v>37</v>
      </c>
      <c r="B46" s="142">
        <v>294</v>
      </c>
      <c r="C46" s="225">
        <v>6.9</v>
      </c>
      <c r="D46" s="126">
        <v>519</v>
      </c>
      <c r="E46" s="225">
        <v>12.2</v>
      </c>
      <c r="F46" s="126">
        <v>1</v>
      </c>
      <c r="G46" s="225">
        <v>3.401360544217687</v>
      </c>
      <c r="H46" s="5"/>
    </row>
    <row r="47" spans="1:8" ht="16.5" customHeight="1">
      <c r="A47" s="145" t="s">
        <v>38</v>
      </c>
      <c r="B47" s="144">
        <v>98</v>
      </c>
      <c r="C47" s="224">
        <v>7.5</v>
      </c>
      <c r="D47" s="128">
        <v>122</v>
      </c>
      <c r="E47" s="224">
        <v>9.3</v>
      </c>
      <c r="F47" s="128" t="s">
        <v>446</v>
      </c>
      <c r="G47" s="224" t="s">
        <v>446</v>
      </c>
      <c r="H47" s="5"/>
    </row>
    <row r="48" spans="1:8" ht="16.5" customHeight="1">
      <c r="A48" s="145" t="s">
        <v>39</v>
      </c>
      <c r="B48" s="144">
        <v>45</v>
      </c>
      <c r="C48" s="224">
        <v>10.1</v>
      </c>
      <c r="D48" s="128">
        <v>59</v>
      </c>
      <c r="E48" s="224">
        <v>13.2</v>
      </c>
      <c r="F48" s="128" t="s">
        <v>446</v>
      </c>
      <c r="G48" s="224" t="s">
        <v>446</v>
      </c>
      <c r="H48" s="5"/>
    </row>
    <row r="49" spans="1:8" ht="16.5" customHeight="1">
      <c r="A49" s="146" t="s">
        <v>40</v>
      </c>
      <c r="B49" s="144">
        <v>26</v>
      </c>
      <c r="C49" s="224">
        <v>5.8</v>
      </c>
      <c r="D49" s="128">
        <v>71</v>
      </c>
      <c r="E49" s="224">
        <v>15.9</v>
      </c>
      <c r="F49" s="128" t="s">
        <v>446</v>
      </c>
      <c r="G49" s="224" t="s">
        <v>446</v>
      </c>
      <c r="H49" s="5"/>
    </row>
    <row r="50" spans="1:7" ht="13.5">
      <c r="A50" s="145" t="s">
        <v>41</v>
      </c>
      <c r="B50" s="144">
        <v>8</v>
      </c>
      <c r="C50" s="224">
        <v>4.6</v>
      </c>
      <c r="D50" s="128">
        <v>40</v>
      </c>
      <c r="E50" s="224">
        <v>23</v>
      </c>
      <c r="F50" s="128" t="s">
        <v>446</v>
      </c>
      <c r="G50" s="224" t="s">
        <v>446</v>
      </c>
    </row>
    <row r="51" spans="1:7" ht="13.5">
      <c r="A51" s="145" t="s">
        <v>42</v>
      </c>
      <c r="B51" s="144">
        <v>58</v>
      </c>
      <c r="C51" s="224">
        <v>7.2</v>
      </c>
      <c r="D51" s="128">
        <v>109</v>
      </c>
      <c r="E51" s="224">
        <v>13.6</v>
      </c>
      <c r="F51" s="128">
        <v>1</v>
      </c>
      <c r="G51" s="224">
        <v>17.241379310344826</v>
      </c>
    </row>
    <row r="52" spans="1:7" ht="13.5">
      <c r="A52" s="145" t="s">
        <v>43</v>
      </c>
      <c r="B52" s="144">
        <v>40</v>
      </c>
      <c r="C52" s="224">
        <v>6</v>
      </c>
      <c r="D52" s="128">
        <v>75</v>
      </c>
      <c r="E52" s="224">
        <v>11.2</v>
      </c>
      <c r="F52" s="128" t="s">
        <v>446</v>
      </c>
      <c r="G52" s="224" t="s">
        <v>446</v>
      </c>
    </row>
    <row r="53" spans="1:7" ht="13.5">
      <c r="A53" s="145" t="s">
        <v>44</v>
      </c>
      <c r="B53" s="144">
        <v>19</v>
      </c>
      <c r="C53" s="224">
        <v>4.6</v>
      </c>
      <c r="D53" s="128">
        <v>43</v>
      </c>
      <c r="E53" s="224">
        <v>10.4</v>
      </c>
      <c r="F53" s="128" t="s">
        <v>446</v>
      </c>
      <c r="G53" s="224" t="s">
        <v>446</v>
      </c>
    </row>
    <row r="54" spans="1:7" ht="13.5">
      <c r="A54" s="143"/>
      <c r="B54" s="144"/>
      <c r="C54" s="224"/>
      <c r="D54" s="128"/>
      <c r="E54" s="224"/>
      <c r="F54" s="128"/>
      <c r="G54" s="224"/>
    </row>
    <row r="55" spans="1:7" ht="13.5">
      <c r="A55" s="226" t="s">
        <v>45</v>
      </c>
      <c r="B55" s="142">
        <v>2060</v>
      </c>
      <c r="C55" s="225">
        <v>12</v>
      </c>
      <c r="D55" s="126">
        <v>1079</v>
      </c>
      <c r="E55" s="225">
        <v>6.3</v>
      </c>
      <c r="F55" s="126">
        <v>8</v>
      </c>
      <c r="G55" s="225">
        <v>3.883495145631068</v>
      </c>
    </row>
    <row r="56" spans="1:7" ht="13.5">
      <c r="A56" s="145" t="s">
        <v>46</v>
      </c>
      <c r="B56" s="144">
        <v>542</v>
      </c>
      <c r="C56" s="224">
        <v>13.4</v>
      </c>
      <c r="D56" s="128">
        <v>186</v>
      </c>
      <c r="E56" s="224">
        <v>4.6</v>
      </c>
      <c r="F56" s="128">
        <v>3</v>
      </c>
      <c r="G56" s="224">
        <v>5.535055350553505</v>
      </c>
    </row>
    <row r="57" spans="1:7" ht="13.5">
      <c r="A57" s="145" t="s">
        <v>47</v>
      </c>
      <c r="B57" s="144">
        <v>249</v>
      </c>
      <c r="C57" s="224">
        <v>13.4</v>
      </c>
      <c r="D57" s="128">
        <v>132</v>
      </c>
      <c r="E57" s="224">
        <v>7.1</v>
      </c>
      <c r="F57" s="128">
        <v>1</v>
      </c>
      <c r="G57" s="224">
        <v>4.016064257028112</v>
      </c>
    </row>
    <row r="58" spans="1:7" ht="13.5">
      <c r="A58" s="145" t="s">
        <v>48</v>
      </c>
      <c r="B58" s="144">
        <v>145</v>
      </c>
      <c r="C58" s="224">
        <v>13.9</v>
      </c>
      <c r="D58" s="128">
        <v>37</v>
      </c>
      <c r="E58" s="224">
        <v>3.5</v>
      </c>
      <c r="F58" s="128" t="s">
        <v>446</v>
      </c>
      <c r="G58" s="224" t="s">
        <v>446</v>
      </c>
    </row>
    <row r="59" spans="1:7" ht="13.5">
      <c r="A59" s="145" t="s">
        <v>49</v>
      </c>
      <c r="B59" s="144">
        <v>242</v>
      </c>
      <c r="C59" s="224">
        <v>15.2</v>
      </c>
      <c r="D59" s="128">
        <v>99</v>
      </c>
      <c r="E59" s="224">
        <v>6.2</v>
      </c>
      <c r="F59" s="128">
        <v>2</v>
      </c>
      <c r="G59" s="224">
        <v>8.264462809917356</v>
      </c>
    </row>
    <row r="60" spans="1:7" ht="13.5">
      <c r="A60" s="145" t="s">
        <v>50</v>
      </c>
      <c r="B60" s="144">
        <v>205</v>
      </c>
      <c r="C60" s="224">
        <v>12.3</v>
      </c>
      <c r="D60" s="128">
        <v>90</v>
      </c>
      <c r="E60" s="224">
        <v>5.4</v>
      </c>
      <c r="F60" s="128" t="s">
        <v>446</v>
      </c>
      <c r="G60" s="224" t="s">
        <v>446</v>
      </c>
    </row>
    <row r="61" spans="1:7" ht="13.5">
      <c r="A61" s="145" t="s">
        <v>51</v>
      </c>
      <c r="B61" s="144">
        <v>78</v>
      </c>
      <c r="C61" s="224">
        <v>11.1</v>
      </c>
      <c r="D61" s="128">
        <v>41</v>
      </c>
      <c r="E61" s="224">
        <v>5.8</v>
      </c>
      <c r="F61" s="128" t="s">
        <v>446</v>
      </c>
      <c r="G61" s="224" t="s">
        <v>446</v>
      </c>
    </row>
    <row r="62" spans="1:7" ht="13.5">
      <c r="A62" s="145" t="s">
        <v>52</v>
      </c>
      <c r="B62" s="144">
        <v>181</v>
      </c>
      <c r="C62" s="224">
        <v>9.4</v>
      </c>
      <c r="D62" s="128">
        <v>169</v>
      </c>
      <c r="E62" s="224">
        <v>8.8</v>
      </c>
      <c r="F62" s="128" t="s">
        <v>446</v>
      </c>
      <c r="G62" s="224" t="s">
        <v>446</v>
      </c>
    </row>
    <row r="63" spans="1:7" ht="13.5">
      <c r="A63" s="145" t="s">
        <v>53</v>
      </c>
      <c r="B63" s="144">
        <v>10</v>
      </c>
      <c r="C63" s="224">
        <v>16.3</v>
      </c>
      <c r="D63" s="128">
        <v>1</v>
      </c>
      <c r="E63" s="224">
        <v>1.6</v>
      </c>
      <c r="F63" s="128" t="s">
        <v>446</v>
      </c>
      <c r="G63" s="224" t="s">
        <v>446</v>
      </c>
    </row>
    <row r="64" spans="1:7" ht="13.5">
      <c r="A64" s="145" t="s">
        <v>54</v>
      </c>
      <c r="B64" s="144">
        <v>119</v>
      </c>
      <c r="C64" s="224">
        <v>10.7</v>
      </c>
      <c r="D64" s="128">
        <v>66</v>
      </c>
      <c r="E64" s="224">
        <v>5.9</v>
      </c>
      <c r="F64" s="128">
        <v>1</v>
      </c>
      <c r="G64" s="224">
        <v>8.403361344537815</v>
      </c>
    </row>
    <row r="65" spans="1:7" ht="13.5">
      <c r="A65" s="145" t="s">
        <v>55</v>
      </c>
      <c r="B65" s="144">
        <v>167</v>
      </c>
      <c r="C65" s="224">
        <v>8.8</v>
      </c>
      <c r="D65" s="128">
        <v>150</v>
      </c>
      <c r="E65" s="224">
        <v>7.9</v>
      </c>
      <c r="F65" s="128" t="s">
        <v>446</v>
      </c>
      <c r="G65" s="224" t="s">
        <v>446</v>
      </c>
    </row>
    <row r="66" spans="1:7" ht="13.5">
      <c r="A66" s="145" t="s">
        <v>56</v>
      </c>
      <c r="B66" s="144">
        <v>122</v>
      </c>
      <c r="C66" s="224">
        <v>9.2</v>
      </c>
      <c r="D66" s="128">
        <v>108</v>
      </c>
      <c r="E66" s="224">
        <v>8.2</v>
      </c>
      <c r="F66" s="128">
        <v>1</v>
      </c>
      <c r="G66" s="224">
        <v>8.196721311475411</v>
      </c>
    </row>
    <row r="67" spans="1:7" ht="13.5">
      <c r="A67" s="143"/>
      <c r="B67" s="144"/>
      <c r="C67" s="224"/>
      <c r="D67" s="128"/>
      <c r="E67" s="224"/>
      <c r="F67" s="128"/>
      <c r="G67" s="224"/>
    </row>
    <row r="68" spans="1:7" ht="13.5">
      <c r="A68" s="226" t="s">
        <v>57</v>
      </c>
      <c r="B68" s="142">
        <v>382</v>
      </c>
      <c r="C68" s="225">
        <v>6.3</v>
      </c>
      <c r="D68" s="126">
        <v>582</v>
      </c>
      <c r="E68" s="225">
        <v>9.6</v>
      </c>
      <c r="F68" s="126" t="s">
        <v>446</v>
      </c>
      <c r="G68" s="225" t="s">
        <v>446</v>
      </c>
    </row>
    <row r="69" spans="1:7" ht="13.5">
      <c r="A69" s="145" t="s">
        <v>58</v>
      </c>
      <c r="B69" s="144">
        <v>84</v>
      </c>
      <c r="C69" s="224">
        <v>6.7</v>
      </c>
      <c r="D69" s="128">
        <v>68</v>
      </c>
      <c r="E69" s="224">
        <v>5.4</v>
      </c>
      <c r="F69" s="128" t="s">
        <v>446</v>
      </c>
      <c r="G69" s="224" t="s">
        <v>446</v>
      </c>
    </row>
    <row r="70" spans="1:7" ht="13.5">
      <c r="A70" s="145" t="s">
        <v>59</v>
      </c>
      <c r="B70" s="144">
        <v>31</v>
      </c>
      <c r="C70" s="224">
        <v>6.5</v>
      </c>
      <c r="D70" s="128">
        <v>74</v>
      </c>
      <c r="E70" s="224">
        <v>15.6</v>
      </c>
      <c r="F70" s="128" t="s">
        <v>446</v>
      </c>
      <c r="G70" s="224" t="s">
        <v>446</v>
      </c>
    </row>
    <row r="71" spans="1:7" ht="13.5">
      <c r="A71" s="145" t="s">
        <v>60</v>
      </c>
      <c r="B71" s="144">
        <v>46</v>
      </c>
      <c r="C71" s="224">
        <v>6.4</v>
      </c>
      <c r="D71" s="128">
        <v>84</v>
      </c>
      <c r="E71" s="224">
        <v>11.7</v>
      </c>
      <c r="F71" s="128" t="s">
        <v>446</v>
      </c>
      <c r="G71" s="224" t="s">
        <v>446</v>
      </c>
    </row>
    <row r="72" spans="1:7" ht="13.5">
      <c r="A72" s="145" t="s">
        <v>61</v>
      </c>
      <c r="B72" s="144">
        <v>62</v>
      </c>
      <c r="C72" s="224">
        <v>6.7</v>
      </c>
      <c r="D72" s="128">
        <v>95</v>
      </c>
      <c r="E72" s="224">
        <v>10.3</v>
      </c>
      <c r="F72" s="128" t="s">
        <v>446</v>
      </c>
      <c r="G72" s="224" t="s">
        <v>446</v>
      </c>
    </row>
    <row r="73" spans="1:7" ht="13.5">
      <c r="A73" s="145" t="s">
        <v>62</v>
      </c>
      <c r="B73" s="144">
        <v>63</v>
      </c>
      <c r="C73" s="224">
        <v>6.8</v>
      </c>
      <c r="D73" s="128">
        <v>96</v>
      </c>
      <c r="E73" s="224">
        <v>10.4</v>
      </c>
      <c r="F73" s="128" t="s">
        <v>446</v>
      </c>
      <c r="G73" s="224" t="s">
        <v>446</v>
      </c>
    </row>
    <row r="74" spans="1:7" ht="13.5">
      <c r="A74" s="145" t="s">
        <v>63</v>
      </c>
      <c r="B74" s="144">
        <v>21</v>
      </c>
      <c r="C74" s="224">
        <v>5.2</v>
      </c>
      <c r="D74" s="128">
        <v>40</v>
      </c>
      <c r="E74" s="224">
        <v>10</v>
      </c>
      <c r="F74" s="128" t="s">
        <v>446</v>
      </c>
      <c r="G74" s="224" t="s">
        <v>446</v>
      </c>
    </row>
    <row r="75" spans="1:7" ht="13.5">
      <c r="A75" s="145" t="s">
        <v>64</v>
      </c>
      <c r="B75" s="144">
        <v>34</v>
      </c>
      <c r="C75" s="224">
        <v>5.9</v>
      </c>
      <c r="D75" s="128">
        <v>56</v>
      </c>
      <c r="E75" s="224">
        <v>9.7</v>
      </c>
      <c r="F75" s="128" t="s">
        <v>446</v>
      </c>
      <c r="G75" s="224" t="s">
        <v>446</v>
      </c>
    </row>
    <row r="76" spans="1:7" ht="13.5">
      <c r="A76" s="145" t="s">
        <v>65</v>
      </c>
      <c r="B76" s="144">
        <v>15</v>
      </c>
      <c r="C76" s="224">
        <v>3.5</v>
      </c>
      <c r="D76" s="128">
        <v>37</v>
      </c>
      <c r="E76" s="224">
        <v>8.6</v>
      </c>
      <c r="F76" s="128" t="s">
        <v>446</v>
      </c>
      <c r="G76" s="224" t="s">
        <v>446</v>
      </c>
    </row>
    <row r="77" spans="1:7" ht="13.5">
      <c r="A77" s="145" t="s">
        <v>66</v>
      </c>
      <c r="B77" s="144">
        <v>26</v>
      </c>
      <c r="C77" s="224">
        <v>7.6</v>
      </c>
      <c r="D77" s="128">
        <v>32</v>
      </c>
      <c r="E77" s="224">
        <v>9.3</v>
      </c>
      <c r="F77" s="128" t="s">
        <v>446</v>
      </c>
      <c r="G77" s="224" t="s">
        <v>446</v>
      </c>
    </row>
    <row r="78" spans="1:7" ht="13.5">
      <c r="A78" s="143"/>
      <c r="B78" s="144"/>
      <c r="C78" s="224"/>
      <c r="D78" s="128"/>
      <c r="E78" s="224"/>
      <c r="F78" s="128"/>
      <c r="G78" s="224"/>
    </row>
    <row r="79" spans="1:7" ht="13.5">
      <c r="A79" s="226" t="s">
        <v>67</v>
      </c>
      <c r="B79" s="142">
        <v>572</v>
      </c>
      <c r="C79" s="225">
        <v>11.8</v>
      </c>
      <c r="D79" s="126">
        <v>344</v>
      </c>
      <c r="E79" s="225">
        <v>7.1</v>
      </c>
      <c r="F79" s="126">
        <v>1</v>
      </c>
      <c r="G79" s="225">
        <v>1.7482517482517483</v>
      </c>
    </row>
    <row r="80" spans="1:7" ht="13.5">
      <c r="A80" s="145" t="s">
        <v>68</v>
      </c>
      <c r="B80" s="144">
        <v>23</v>
      </c>
      <c r="C80" s="224">
        <v>9.6</v>
      </c>
      <c r="D80" s="128">
        <v>21</v>
      </c>
      <c r="E80" s="224">
        <v>8.8</v>
      </c>
      <c r="F80" s="128" t="s">
        <v>446</v>
      </c>
      <c r="G80" s="224" t="s">
        <v>446</v>
      </c>
    </row>
    <row r="81" spans="1:7" ht="13.5">
      <c r="A81" s="145" t="s">
        <v>69</v>
      </c>
      <c r="B81" s="144">
        <v>15</v>
      </c>
      <c r="C81" s="224">
        <v>7.2</v>
      </c>
      <c r="D81" s="128">
        <v>13</v>
      </c>
      <c r="E81" s="224">
        <v>6.2</v>
      </c>
      <c r="F81" s="128" t="s">
        <v>446</v>
      </c>
      <c r="G81" s="224" t="s">
        <v>446</v>
      </c>
    </row>
    <row r="82" spans="1:7" ht="13.5">
      <c r="A82" s="145" t="s">
        <v>70</v>
      </c>
      <c r="B82" s="144">
        <v>53</v>
      </c>
      <c r="C82" s="224">
        <v>10.8</v>
      </c>
      <c r="D82" s="128">
        <v>30</v>
      </c>
      <c r="E82" s="224">
        <v>6.1</v>
      </c>
      <c r="F82" s="128" t="s">
        <v>446</v>
      </c>
      <c r="G82" s="224" t="s">
        <v>446</v>
      </c>
    </row>
    <row r="83" spans="1:7" ht="13.5">
      <c r="A83" s="145" t="s">
        <v>71</v>
      </c>
      <c r="B83" s="144">
        <v>123</v>
      </c>
      <c r="C83" s="224">
        <v>14.7</v>
      </c>
      <c r="D83" s="128">
        <v>50</v>
      </c>
      <c r="E83" s="224">
        <v>6</v>
      </c>
      <c r="F83" s="128" t="s">
        <v>446</v>
      </c>
      <c r="G83" s="224" t="s">
        <v>446</v>
      </c>
    </row>
    <row r="84" spans="1:7" ht="13.5">
      <c r="A84" s="145" t="s">
        <v>72</v>
      </c>
      <c r="B84" s="144">
        <v>52</v>
      </c>
      <c r="C84" s="224">
        <v>9.9</v>
      </c>
      <c r="D84" s="128">
        <v>28</v>
      </c>
      <c r="E84" s="224">
        <v>5.3</v>
      </c>
      <c r="F84" s="128" t="s">
        <v>446</v>
      </c>
      <c r="G84" s="224" t="s">
        <v>446</v>
      </c>
    </row>
    <row r="85" spans="1:7" ht="13.5">
      <c r="A85" s="145" t="s">
        <v>73</v>
      </c>
      <c r="B85" s="144">
        <v>226</v>
      </c>
      <c r="C85" s="224">
        <v>12.2</v>
      </c>
      <c r="D85" s="128">
        <v>136</v>
      </c>
      <c r="E85" s="224">
        <v>7.3</v>
      </c>
      <c r="F85" s="128">
        <v>1</v>
      </c>
      <c r="G85" s="224">
        <v>4.424778761061947</v>
      </c>
    </row>
    <row r="86" spans="1:7" ht="13.5">
      <c r="A86" s="145" t="s">
        <v>74</v>
      </c>
      <c r="B86" s="144">
        <v>30</v>
      </c>
      <c r="C86" s="224">
        <v>12</v>
      </c>
      <c r="D86" s="128">
        <v>18</v>
      </c>
      <c r="E86" s="224">
        <v>7.2</v>
      </c>
      <c r="F86" s="128" t="s">
        <v>446</v>
      </c>
      <c r="G86" s="224" t="s">
        <v>446</v>
      </c>
    </row>
    <row r="87" spans="1:7" ht="13.5">
      <c r="A87" s="145" t="s">
        <v>75</v>
      </c>
      <c r="B87" s="144">
        <v>11</v>
      </c>
      <c r="C87" s="224">
        <v>6.9</v>
      </c>
      <c r="D87" s="128">
        <v>12</v>
      </c>
      <c r="E87" s="224">
        <v>7.6</v>
      </c>
      <c r="F87" s="128" t="s">
        <v>446</v>
      </c>
      <c r="G87" s="224" t="s">
        <v>446</v>
      </c>
    </row>
    <row r="88" spans="1:7" ht="13.5">
      <c r="A88" s="145" t="s">
        <v>76</v>
      </c>
      <c r="B88" s="144">
        <v>39</v>
      </c>
      <c r="C88" s="224">
        <v>13.6</v>
      </c>
      <c r="D88" s="128">
        <v>36</v>
      </c>
      <c r="E88" s="224">
        <v>12.6</v>
      </c>
      <c r="F88" s="128" t="s">
        <v>446</v>
      </c>
      <c r="G88" s="224" t="s">
        <v>446</v>
      </c>
    </row>
    <row r="89" spans="1:7" ht="13.5">
      <c r="A89" s="143"/>
      <c r="B89" s="144"/>
      <c r="C89" s="224"/>
      <c r="D89" s="128"/>
      <c r="E89" s="224"/>
      <c r="F89" s="128"/>
      <c r="G89" s="224"/>
    </row>
    <row r="90" spans="1:7" ht="13.5">
      <c r="A90" s="226" t="s">
        <v>77</v>
      </c>
      <c r="B90" s="142">
        <v>214</v>
      </c>
      <c r="C90" s="225">
        <v>7.2</v>
      </c>
      <c r="D90" s="126">
        <v>280</v>
      </c>
      <c r="E90" s="225">
        <v>9.4</v>
      </c>
      <c r="F90" s="126">
        <v>1</v>
      </c>
      <c r="G90" s="225">
        <v>4.672897196261682</v>
      </c>
    </row>
    <row r="91" spans="1:7" ht="13.5">
      <c r="A91" s="145" t="s">
        <v>78</v>
      </c>
      <c r="B91" s="144">
        <v>207</v>
      </c>
      <c r="C91" s="224">
        <v>7.5</v>
      </c>
      <c r="D91" s="128">
        <v>260</v>
      </c>
      <c r="E91" s="224">
        <v>9.4</v>
      </c>
      <c r="F91" s="128">
        <v>1</v>
      </c>
      <c r="G91" s="224">
        <v>4.830917874396135</v>
      </c>
    </row>
    <row r="92" spans="1:7" ht="13.5">
      <c r="A92" s="145" t="s">
        <v>79</v>
      </c>
      <c r="B92" s="144">
        <v>4</v>
      </c>
      <c r="C92" s="224">
        <v>3.7</v>
      </c>
      <c r="D92" s="128">
        <v>10</v>
      </c>
      <c r="E92" s="224">
        <v>9.2</v>
      </c>
      <c r="F92" s="128" t="s">
        <v>446</v>
      </c>
      <c r="G92" s="224" t="s">
        <v>446</v>
      </c>
    </row>
    <row r="93" spans="1:7" ht="13.5">
      <c r="A93" s="227" t="s">
        <v>80</v>
      </c>
      <c r="B93" s="166">
        <v>3</v>
      </c>
      <c r="C93" s="186">
        <v>3.5</v>
      </c>
      <c r="D93" s="132">
        <v>10</v>
      </c>
      <c r="E93" s="186">
        <v>11.5</v>
      </c>
      <c r="F93" s="132" t="s">
        <v>446</v>
      </c>
      <c r="G93" s="186" t="s">
        <v>446</v>
      </c>
    </row>
    <row r="94" ht="13.5">
      <c r="A94" s="5"/>
    </row>
    <row r="95" spans="1:6" ht="13.5">
      <c r="A95" s="286" t="s">
        <v>252</v>
      </c>
      <c r="B95" s="5"/>
      <c r="D95" s="211"/>
      <c r="E95" s="5"/>
      <c r="F95" s="211"/>
    </row>
    <row r="96" spans="1:4" ht="13.5">
      <c r="A96" s="211"/>
      <c r="B96" s="5"/>
      <c r="D96" s="2" t="s">
        <v>224</v>
      </c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</sheetData>
  <mergeCells count="4">
    <mergeCell ref="A3:A5"/>
    <mergeCell ref="B3:C3"/>
    <mergeCell ref="D3:E3"/>
    <mergeCell ref="F3:G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2"/>
  <rowBreaks count="1" manualBreakCount="1">
    <brk id="5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11.625" style="2" customWidth="1"/>
    <col min="3" max="5" width="11.625" style="137" customWidth="1"/>
    <col min="6" max="15" width="10.50390625" style="137" customWidth="1"/>
    <col min="16" max="16384" width="9.00390625" style="2" customWidth="1"/>
  </cols>
  <sheetData>
    <row r="1" spans="1:15" ht="13.5">
      <c r="A1" s="288" t="s">
        <v>460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3.5">
      <c r="A2" s="4" t="s">
        <v>253</v>
      </c>
    </row>
    <row r="3" ht="14.25" thickBot="1">
      <c r="A3" s="2" t="s">
        <v>454</v>
      </c>
    </row>
    <row r="4" spans="1:15" ht="14.25" thickTop="1">
      <c r="A4" s="196" t="s">
        <v>254</v>
      </c>
      <c r="B4" s="154" t="s">
        <v>255</v>
      </c>
      <c r="C4" s="228" t="s">
        <v>81</v>
      </c>
      <c r="D4" s="229" t="s">
        <v>256</v>
      </c>
      <c r="E4" s="230" t="s">
        <v>257</v>
      </c>
      <c r="F4" s="229" t="s">
        <v>258</v>
      </c>
      <c r="G4" s="230" t="s">
        <v>259</v>
      </c>
      <c r="H4" s="229" t="s">
        <v>260</v>
      </c>
      <c r="I4" s="230" t="s">
        <v>261</v>
      </c>
      <c r="J4" s="229" t="s">
        <v>262</v>
      </c>
      <c r="K4" s="230" t="s">
        <v>263</v>
      </c>
      <c r="L4" s="229" t="s">
        <v>264</v>
      </c>
      <c r="M4" s="230" t="s">
        <v>265</v>
      </c>
      <c r="N4" s="229" t="s">
        <v>266</v>
      </c>
      <c r="O4" s="231" t="s">
        <v>267</v>
      </c>
    </row>
    <row r="5" spans="1:16" ht="12.75" customHeight="1">
      <c r="A5" s="370" t="s">
        <v>268</v>
      </c>
      <c r="B5" s="232" t="s">
        <v>81</v>
      </c>
      <c r="C5" s="233">
        <f>SUM(C6:C7)</f>
        <v>20909</v>
      </c>
      <c r="D5" s="283">
        <f aca="true" t="shared" si="0" ref="D5:O5">SUM(D6:D7)</f>
        <v>1411</v>
      </c>
      <c r="E5" s="283">
        <f t="shared" si="0"/>
        <v>1561</v>
      </c>
      <c r="F5" s="283">
        <f t="shared" si="0"/>
        <v>3712</v>
      </c>
      <c r="G5" s="283">
        <f t="shared" si="0"/>
        <v>2181</v>
      </c>
      <c r="H5" s="283">
        <f t="shared" si="0"/>
        <v>1523</v>
      </c>
      <c r="I5" s="283">
        <f t="shared" si="0"/>
        <v>1495</v>
      </c>
      <c r="J5" s="283">
        <f t="shared" si="0"/>
        <v>1427</v>
      </c>
      <c r="K5" s="283">
        <f t="shared" si="0"/>
        <v>1454</v>
      </c>
      <c r="L5" s="283">
        <f t="shared" si="0"/>
        <v>1390</v>
      </c>
      <c r="M5" s="283">
        <f t="shared" si="0"/>
        <v>1604</v>
      </c>
      <c r="N5" s="283">
        <f t="shared" si="0"/>
        <v>1605</v>
      </c>
      <c r="O5" s="283">
        <f t="shared" si="0"/>
        <v>1546</v>
      </c>
      <c r="P5" s="5"/>
    </row>
    <row r="6" spans="1:16" ht="12.75" customHeight="1">
      <c r="A6" s="371"/>
      <c r="B6" s="235" t="s">
        <v>5</v>
      </c>
      <c r="C6" s="236">
        <f>SUM(D6:O6)</f>
        <v>10212</v>
      </c>
      <c r="D6" s="178">
        <v>682</v>
      </c>
      <c r="E6" s="178">
        <v>774</v>
      </c>
      <c r="F6" s="178">
        <v>1901</v>
      </c>
      <c r="G6" s="178">
        <v>1092</v>
      </c>
      <c r="H6" s="178">
        <v>741</v>
      </c>
      <c r="I6" s="178">
        <v>702</v>
      </c>
      <c r="J6" s="178">
        <v>695</v>
      </c>
      <c r="K6" s="178">
        <v>712</v>
      </c>
      <c r="L6" s="178">
        <v>703</v>
      </c>
      <c r="M6" s="178">
        <v>756</v>
      </c>
      <c r="N6" s="178">
        <v>737</v>
      </c>
      <c r="O6" s="178">
        <v>717</v>
      </c>
      <c r="P6" s="211"/>
    </row>
    <row r="7" spans="1:16" ht="12.75" customHeight="1">
      <c r="A7" s="371"/>
      <c r="B7" s="235" t="s">
        <v>6</v>
      </c>
      <c r="C7" s="236">
        <f>SUM(D7:O7)</f>
        <v>10697</v>
      </c>
      <c r="D7" s="178">
        <v>729</v>
      </c>
      <c r="E7" s="178">
        <v>787</v>
      </c>
      <c r="F7" s="178">
        <v>1811</v>
      </c>
      <c r="G7" s="178">
        <v>1089</v>
      </c>
      <c r="H7" s="178">
        <v>782</v>
      </c>
      <c r="I7" s="178">
        <v>793</v>
      </c>
      <c r="J7" s="178">
        <v>732</v>
      </c>
      <c r="K7" s="178">
        <v>742</v>
      </c>
      <c r="L7" s="178">
        <v>687</v>
      </c>
      <c r="M7" s="178">
        <v>848</v>
      </c>
      <c r="N7" s="178">
        <v>868</v>
      </c>
      <c r="O7" s="178">
        <v>829</v>
      </c>
      <c r="P7" s="5"/>
    </row>
    <row r="8" spans="1:16" ht="12.75" customHeight="1">
      <c r="A8" s="371" t="s">
        <v>269</v>
      </c>
      <c r="B8" s="235" t="s">
        <v>81</v>
      </c>
      <c r="C8" s="236">
        <f aca="true" t="shared" si="1" ref="C8:O8">SUM(C9:C10)</f>
        <v>17778</v>
      </c>
      <c r="D8" s="234">
        <f t="shared" si="1"/>
        <v>977</v>
      </c>
      <c r="E8" s="234">
        <f t="shared" si="1"/>
        <v>1005</v>
      </c>
      <c r="F8" s="234">
        <f t="shared" si="1"/>
        <v>3164</v>
      </c>
      <c r="G8" s="234">
        <f t="shared" si="1"/>
        <v>3577</v>
      </c>
      <c r="H8" s="234">
        <f t="shared" si="1"/>
        <v>1297</v>
      </c>
      <c r="I8" s="234">
        <f t="shared" si="1"/>
        <v>1034</v>
      </c>
      <c r="J8" s="234">
        <f t="shared" si="1"/>
        <v>1152</v>
      </c>
      <c r="K8" s="234">
        <f t="shared" si="1"/>
        <v>1234</v>
      </c>
      <c r="L8" s="234">
        <f t="shared" si="1"/>
        <v>1129</v>
      </c>
      <c r="M8" s="234">
        <f t="shared" si="1"/>
        <v>1221</v>
      </c>
      <c r="N8" s="234">
        <f t="shared" si="1"/>
        <v>1069</v>
      </c>
      <c r="O8" s="234">
        <f t="shared" si="1"/>
        <v>919</v>
      </c>
      <c r="P8" s="5"/>
    </row>
    <row r="9" spans="1:16" ht="12.75" customHeight="1">
      <c r="A9" s="371"/>
      <c r="B9" s="235" t="s">
        <v>5</v>
      </c>
      <c r="C9" s="236">
        <f>SUM(D9:O9)</f>
        <v>10514</v>
      </c>
      <c r="D9" s="178">
        <v>558</v>
      </c>
      <c r="E9" s="178">
        <v>600</v>
      </c>
      <c r="F9" s="178">
        <v>1773</v>
      </c>
      <c r="G9" s="178">
        <v>2268</v>
      </c>
      <c r="H9" s="178">
        <v>798</v>
      </c>
      <c r="I9" s="178">
        <v>621</v>
      </c>
      <c r="J9" s="178">
        <v>655</v>
      </c>
      <c r="K9" s="178">
        <v>714</v>
      </c>
      <c r="L9" s="178">
        <v>652</v>
      </c>
      <c r="M9" s="178">
        <v>717</v>
      </c>
      <c r="N9" s="178">
        <v>622</v>
      </c>
      <c r="O9" s="178">
        <v>536</v>
      </c>
      <c r="P9" s="5"/>
    </row>
    <row r="10" spans="1:16" ht="12.75" customHeight="1">
      <c r="A10" s="371"/>
      <c r="B10" s="235" t="s">
        <v>6</v>
      </c>
      <c r="C10" s="236">
        <f>SUM(D10:O10)</f>
        <v>7264</v>
      </c>
      <c r="D10" s="178">
        <v>419</v>
      </c>
      <c r="E10" s="178">
        <v>405</v>
      </c>
      <c r="F10" s="178">
        <v>1391</v>
      </c>
      <c r="G10" s="178">
        <v>1309</v>
      </c>
      <c r="H10" s="178">
        <v>499</v>
      </c>
      <c r="I10" s="178">
        <v>413</v>
      </c>
      <c r="J10" s="178">
        <v>497</v>
      </c>
      <c r="K10" s="178">
        <v>520</v>
      </c>
      <c r="L10" s="178">
        <v>477</v>
      </c>
      <c r="M10" s="178">
        <v>504</v>
      </c>
      <c r="N10" s="178">
        <v>447</v>
      </c>
      <c r="O10" s="178">
        <v>383</v>
      </c>
      <c r="P10" s="5"/>
    </row>
    <row r="11" spans="1:16" ht="12.75" customHeight="1">
      <c r="A11" s="371" t="s">
        <v>270</v>
      </c>
      <c r="B11" s="235" t="s">
        <v>81</v>
      </c>
      <c r="C11" s="236">
        <f aca="true" t="shared" si="2" ref="C11:O11">SUM(C12:C13)</f>
        <v>17574</v>
      </c>
      <c r="D11" s="234">
        <f t="shared" si="2"/>
        <v>1028</v>
      </c>
      <c r="E11" s="234">
        <f t="shared" si="2"/>
        <v>1317</v>
      </c>
      <c r="F11" s="234">
        <f t="shared" si="2"/>
        <v>3617</v>
      </c>
      <c r="G11" s="234">
        <f t="shared" si="2"/>
        <v>3047</v>
      </c>
      <c r="H11" s="234">
        <f t="shared" si="2"/>
        <v>1205</v>
      </c>
      <c r="I11" s="234">
        <f t="shared" si="2"/>
        <v>1027</v>
      </c>
      <c r="J11" s="234">
        <f t="shared" si="2"/>
        <v>1223</v>
      </c>
      <c r="K11" s="234">
        <f t="shared" si="2"/>
        <v>1107</v>
      </c>
      <c r="L11" s="234">
        <f t="shared" si="2"/>
        <v>977</v>
      </c>
      <c r="M11" s="234">
        <f t="shared" si="2"/>
        <v>1173</v>
      </c>
      <c r="N11" s="234">
        <f t="shared" si="2"/>
        <v>902</v>
      </c>
      <c r="O11" s="234">
        <f t="shared" si="2"/>
        <v>951</v>
      </c>
      <c r="P11" s="211"/>
    </row>
    <row r="12" spans="1:16" ht="12.75" customHeight="1">
      <c r="A12" s="371"/>
      <c r="B12" s="235" t="s">
        <v>5</v>
      </c>
      <c r="C12" s="236">
        <f>SUM(D12:O12)</f>
        <v>9997</v>
      </c>
      <c r="D12" s="178">
        <v>600</v>
      </c>
      <c r="E12" s="178">
        <v>765</v>
      </c>
      <c r="F12" s="178">
        <v>2021</v>
      </c>
      <c r="G12" s="178">
        <v>1726</v>
      </c>
      <c r="H12" s="178">
        <v>695</v>
      </c>
      <c r="I12" s="178">
        <v>584</v>
      </c>
      <c r="J12" s="178">
        <v>734</v>
      </c>
      <c r="K12" s="178">
        <v>619</v>
      </c>
      <c r="L12" s="178">
        <v>547</v>
      </c>
      <c r="M12" s="178">
        <v>680</v>
      </c>
      <c r="N12" s="178">
        <v>484</v>
      </c>
      <c r="O12" s="178">
        <v>542</v>
      </c>
      <c r="P12" s="5"/>
    </row>
    <row r="13" spans="1:16" ht="12.75" customHeight="1">
      <c r="A13" s="371"/>
      <c r="B13" s="235" t="s">
        <v>6</v>
      </c>
      <c r="C13" s="236">
        <f>SUM(D13:O13)</f>
        <v>7577</v>
      </c>
      <c r="D13" s="178">
        <v>428</v>
      </c>
      <c r="E13" s="178">
        <v>552</v>
      </c>
      <c r="F13" s="178">
        <v>1596</v>
      </c>
      <c r="G13" s="178">
        <v>1321</v>
      </c>
      <c r="H13" s="178">
        <v>510</v>
      </c>
      <c r="I13" s="178">
        <v>443</v>
      </c>
      <c r="J13" s="178">
        <v>489</v>
      </c>
      <c r="K13" s="178">
        <v>488</v>
      </c>
      <c r="L13" s="178">
        <v>430</v>
      </c>
      <c r="M13" s="178">
        <v>493</v>
      </c>
      <c r="N13" s="178">
        <v>418</v>
      </c>
      <c r="O13" s="178">
        <v>409</v>
      </c>
      <c r="P13" s="5"/>
    </row>
    <row r="14" spans="1:16" ht="12.75" customHeight="1">
      <c r="A14" s="371" t="s">
        <v>271</v>
      </c>
      <c r="B14" s="235" t="s">
        <v>81</v>
      </c>
      <c r="C14" s="236">
        <f aca="true" t="shared" si="3" ref="C14:O14">SUM(C15:C16)</f>
        <v>204</v>
      </c>
      <c r="D14" s="234">
        <f t="shared" si="3"/>
        <v>-51</v>
      </c>
      <c r="E14" s="234">
        <f t="shared" si="3"/>
        <v>-312</v>
      </c>
      <c r="F14" s="234">
        <f t="shared" si="3"/>
        <v>-453</v>
      </c>
      <c r="G14" s="234">
        <f t="shared" si="3"/>
        <v>530</v>
      </c>
      <c r="H14" s="234">
        <f t="shared" si="3"/>
        <v>92</v>
      </c>
      <c r="I14" s="234">
        <f t="shared" si="3"/>
        <v>7</v>
      </c>
      <c r="J14" s="234">
        <f t="shared" si="3"/>
        <v>-71</v>
      </c>
      <c r="K14" s="234">
        <f t="shared" si="3"/>
        <v>127</v>
      </c>
      <c r="L14" s="234">
        <f t="shared" si="3"/>
        <v>152</v>
      </c>
      <c r="M14" s="234">
        <f t="shared" si="3"/>
        <v>48</v>
      </c>
      <c r="N14" s="234">
        <f t="shared" si="3"/>
        <v>167</v>
      </c>
      <c r="O14" s="234">
        <f t="shared" si="3"/>
        <v>-32</v>
      </c>
      <c r="P14" s="237"/>
    </row>
    <row r="15" spans="1:16" ht="12.75" customHeight="1">
      <c r="A15" s="371"/>
      <c r="B15" s="235" t="s">
        <v>5</v>
      </c>
      <c r="C15" s="236">
        <f>SUM(D15:O15)</f>
        <v>517</v>
      </c>
      <c r="D15" s="234">
        <v>-42</v>
      </c>
      <c r="E15" s="234">
        <v>-165</v>
      </c>
      <c r="F15" s="234">
        <v>-248</v>
      </c>
      <c r="G15" s="234">
        <v>542</v>
      </c>
      <c r="H15" s="234">
        <v>103</v>
      </c>
      <c r="I15" s="234">
        <v>37</v>
      </c>
      <c r="J15" s="234">
        <v>-79</v>
      </c>
      <c r="K15" s="234">
        <v>95</v>
      </c>
      <c r="L15" s="234">
        <v>105</v>
      </c>
      <c r="M15" s="234">
        <v>37</v>
      </c>
      <c r="N15" s="234">
        <v>138</v>
      </c>
      <c r="O15" s="234">
        <v>-6</v>
      </c>
      <c r="P15" s="5"/>
    </row>
    <row r="16" spans="1:16" ht="12.75" customHeight="1">
      <c r="A16" s="372"/>
      <c r="B16" s="238" t="s">
        <v>6</v>
      </c>
      <c r="C16" s="239">
        <f>SUM(D16:O16)</f>
        <v>-313</v>
      </c>
      <c r="D16" s="240">
        <v>-9</v>
      </c>
      <c r="E16" s="240">
        <v>-147</v>
      </c>
      <c r="F16" s="240">
        <v>-205</v>
      </c>
      <c r="G16" s="240">
        <v>-12</v>
      </c>
      <c r="H16" s="240">
        <v>-11</v>
      </c>
      <c r="I16" s="240">
        <v>-30</v>
      </c>
      <c r="J16" s="240">
        <v>8</v>
      </c>
      <c r="K16" s="240">
        <v>32</v>
      </c>
      <c r="L16" s="240">
        <v>47</v>
      </c>
      <c r="M16" s="240">
        <v>11</v>
      </c>
      <c r="N16" s="240">
        <v>29</v>
      </c>
      <c r="O16" s="240">
        <v>-26</v>
      </c>
      <c r="P16" s="5"/>
    </row>
    <row r="17" ht="13.5">
      <c r="H17" s="137" t="s">
        <v>272</v>
      </c>
    </row>
    <row r="20" spans="1:4" ht="14.25" thickBot="1">
      <c r="A20" s="241" t="s">
        <v>457</v>
      </c>
      <c r="B20" s="242"/>
      <c r="C20" s="242"/>
      <c r="D20" s="242"/>
    </row>
    <row r="21" spans="1:4" ht="42.75" customHeight="1" thickTop="1">
      <c r="A21" s="243" t="s">
        <v>273</v>
      </c>
      <c r="B21" s="244" t="s">
        <v>274</v>
      </c>
      <c r="C21" s="245" t="s">
        <v>275</v>
      </c>
      <c r="D21" s="246" t="s">
        <v>276</v>
      </c>
    </row>
    <row r="22" spans="1:4" ht="13.5">
      <c r="A22" s="206" t="s">
        <v>455</v>
      </c>
      <c r="B22" s="247">
        <v>19575</v>
      </c>
      <c r="C22" s="248">
        <v>18191</v>
      </c>
      <c r="D22" s="248">
        <v>1384</v>
      </c>
    </row>
    <row r="23" spans="1:4" ht="13.5">
      <c r="A23" s="206">
        <v>8</v>
      </c>
      <c r="B23" s="247">
        <v>19156</v>
      </c>
      <c r="C23" s="248">
        <v>18024</v>
      </c>
      <c r="D23" s="248">
        <v>1132</v>
      </c>
    </row>
    <row r="24" spans="1:4" ht="13.5">
      <c r="A24" s="206">
        <v>9</v>
      </c>
      <c r="B24" s="247">
        <v>18604</v>
      </c>
      <c r="C24" s="248">
        <v>18307</v>
      </c>
      <c r="D24" s="248">
        <v>297</v>
      </c>
    </row>
    <row r="25" spans="1:4" ht="13.5">
      <c r="A25" s="206">
        <v>10</v>
      </c>
      <c r="B25" s="247">
        <v>18598</v>
      </c>
      <c r="C25" s="248">
        <v>18286</v>
      </c>
      <c r="D25" s="248">
        <v>312</v>
      </c>
    </row>
    <row r="26" spans="1:4" ht="13.5">
      <c r="A26" s="284">
        <v>11</v>
      </c>
      <c r="B26" s="247">
        <v>17889</v>
      </c>
      <c r="C26" s="248">
        <v>17559</v>
      </c>
      <c r="D26" s="248">
        <v>330</v>
      </c>
    </row>
    <row r="27" spans="1:5" ht="13.5">
      <c r="A27" s="220">
        <v>12</v>
      </c>
      <c r="B27" s="221">
        <f>SUM(B29:B39)+SUM(F22:F39)+SUM(J22:J39)</f>
        <v>3271</v>
      </c>
      <c r="C27" s="249">
        <f>SUM(C29:C39)+SUM(G22:G39)+SUM(K22:K39)</f>
        <v>3079</v>
      </c>
      <c r="D27" s="249">
        <f>SUM(D29:D39)+SUM(H22:H39)+SUM(L22:L39)</f>
        <v>192</v>
      </c>
      <c r="E27" s="211"/>
    </row>
    <row r="28" spans="1:4" ht="13.5">
      <c r="A28" s="134"/>
      <c r="B28" s="247"/>
      <c r="C28" s="248"/>
      <c r="D28" s="248"/>
    </row>
    <row r="29" spans="1:4" ht="13.5">
      <c r="A29" s="250" t="s">
        <v>375</v>
      </c>
      <c r="B29" s="247">
        <v>386</v>
      </c>
      <c r="C29" s="248">
        <v>337</v>
      </c>
      <c r="D29" s="251">
        <v>49</v>
      </c>
    </row>
    <row r="30" spans="1:4" ht="13.5">
      <c r="A30" s="250" t="s">
        <v>376</v>
      </c>
      <c r="B30" s="247">
        <v>113</v>
      </c>
      <c r="C30" s="248">
        <v>74</v>
      </c>
      <c r="D30" s="251">
        <v>39</v>
      </c>
    </row>
    <row r="31" spans="1:4" ht="13.5">
      <c r="A31" s="250" t="s">
        <v>377</v>
      </c>
      <c r="B31" s="247">
        <v>119</v>
      </c>
      <c r="C31" s="248">
        <v>89</v>
      </c>
      <c r="D31" s="251">
        <v>30</v>
      </c>
    </row>
    <row r="32" spans="1:4" ht="13.5">
      <c r="A32" s="250" t="s">
        <v>378</v>
      </c>
      <c r="B32" s="247">
        <v>158</v>
      </c>
      <c r="C32" s="248">
        <v>241</v>
      </c>
      <c r="D32" s="251">
        <v>-83</v>
      </c>
    </row>
    <row r="33" spans="1:4" ht="13.5">
      <c r="A33" s="250" t="s">
        <v>379</v>
      </c>
      <c r="B33" s="247">
        <v>92</v>
      </c>
      <c r="C33" s="248">
        <v>78</v>
      </c>
      <c r="D33" s="251">
        <v>14</v>
      </c>
    </row>
    <row r="34" spans="1:4" ht="13.5">
      <c r="A34" s="250" t="s">
        <v>380</v>
      </c>
      <c r="B34" s="247">
        <v>86</v>
      </c>
      <c r="C34" s="248">
        <v>77</v>
      </c>
      <c r="D34" s="251">
        <v>9</v>
      </c>
    </row>
    <row r="35" spans="1:4" ht="13.5">
      <c r="A35" s="250" t="s">
        <v>381</v>
      </c>
      <c r="B35" s="247">
        <v>158</v>
      </c>
      <c r="C35" s="248">
        <v>171</v>
      </c>
      <c r="D35" s="251">
        <v>-13</v>
      </c>
    </row>
    <row r="36" spans="1:4" ht="13.5">
      <c r="A36" s="250" t="s">
        <v>382</v>
      </c>
      <c r="B36" s="247">
        <v>349</v>
      </c>
      <c r="C36" s="248">
        <v>319</v>
      </c>
      <c r="D36" s="251">
        <v>30</v>
      </c>
    </row>
    <row r="37" spans="1:4" ht="13.5">
      <c r="A37" s="250" t="s">
        <v>383</v>
      </c>
      <c r="B37" s="247">
        <v>231</v>
      </c>
      <c r="C37" s="248">
        <v>239</v>
      </c>
      <c r="D37" s="251">
        <v>-8</v>
      </c>
    </row>
    <row r="38" spans="1:4" ht="13.5">
      <c r="A38" s="250" t="s">
        <v>384</v>
      </c>
      <c r="B38" s="247">
        <v>259</v>
      </c>
      <c r="C38" s="248">
        <v>215</v>
      </c>
      <c r="D38" s="251">
        <v>44</v>
      </c>
    </row>
    <row r="39" spans="1:4" ht="13.5">
      <c r="A39" s="250" t="s">
        <v>385</v>
      </c>
      <c r="B39" s="247">
        <v>1320</v>
      </c>
      <c r="C39" s="248">
        <v>1239</v>
      </c>
      <c r="D39" s="251">
        <v>81</v>
      </c>
    </row>
    <row r="40" spans="1:4" ht="10.5" customHeight="1">
      <c r="A40" s="250" t="s">
        <v>386</v>
      </c>
      <c r="B40" s="247">
        <v>1034</v>
      </c>
      <c r="C40" s="248">
        <v>1050</v>
      </c>
      <c r="D40" s="16">
        <v>-16</v>
      </c>
    </row>
    <row r="41" spans="1:4" ht="13.5">
      <c r="A41" s="250" t="s">
        <v>387</v>
      </c>
      <c r="B41" s="247">
        <v>4861</v>
      </c>
      <c r="C41" s="248">
        <v>5390</v>
      </c>
      <c r="D41" s="252">
        <v>-529</v>
      </c>
    </row>
    <row r="42" spans="1:4" ht="13.5">
      <c r="A42" s="250" t="s">
        <v>388</v>
      </c>
      <c r="B42" s="247">
        <v>2829</v>
      </c>
      <c r="C42" s="248">
        <v>2600</v>
      </c>
      <c r="D42" s="252">
        <v>229</v>
      </c>
    </row>
    <row r="43" spans="1:4" ht="13.5">
      <c r="A43" s="250" t="s">
        <v>389</v>
      </c>
      <c r="B43" s="247">
        <v>240</v>
      </c>
      <c r="C43" s="248">
        <v>233</v>
      </c>
      <c r="D43" s="252">
        <v>7</v>
      </c>
    </row>
    <row r="44" spans="1:4" ht="13.5">
      <c r="A44" s="250" t="s">
        <v>390</v>
      </c>
      <c r="B44" s="247">
        <v>84</v>
      </c>
      <c r="C44" s="248">
        <v>86</v>
      </c>
      <c r="D44" s="252">
        <v>-2</v>
      </c>
    </row>
    <row r="45" spans="1:4" ht="13.5">
      <c r="A45" s="250" t="s">
        <v>391</v>
      </c>
      <c r="B45" s="247">
        <v>61</v>
      </c>
      <c r="C45" s="248">
        <v>67</v>
      </c>
      <c r="D45" s="252">
        <v>-6</v>
      </c>
    </row>
    <row r="46" spans="1:4" ht="13.5">
      <c r="A46" s="250" t="s">
        <v>392</v>
      </c>
      <c r="B46" s="247">
        <v>39</v>
      </c>
      <c r="C46" s="248">
        <v>49</v>
      </c>
      <c r="D46" s="252">
        <v>-10</v>
      </c>
    </row>
    <row r="47" spans="1:4" ht="13.5">
      <c r="A47" s="250" t="s">
        <v>393</v>
      </c>
      <c r="B47" s="247" t="s">
        <v>456</v>
      </c>
      <c r="C47" s="248" t="s">
        <v>456</v>
      </c>
      <c r="D47" s="251" t="s">
        <v>456</v>
      </c>
    </row>
    <row r="48" spans="1:4" ht="13.5">
      <c r="A48" s="250" t="s">
        <v>394</v>
      </c>
      <c r="B48" s="247">
        <v>1172</v>
      </c>
      <c r="C48" s="248">
        <v>1156</v>
      </c>
      <c r="D48" s="251">
        <v>16</v>
      </c>
    </row>
    <row r="49" spans="1:4" ht="13.5">
      <c r="A49" s="250" t="s">
        <v>395</v>
      </c>
      <c r="B49" s="247">
        <v>118</v>
      </c>
      <c r="C49" s="248">
        <v>120</v>
      </c>
      <c r="D49" s="251">
        <v>-2</v>
      </c>
    </row>
    <row r="50" spans="1:4" ht="13.5">
      <c r="A50" s="250" t="s">
        <v>396</v>
      </c>
      <c r="B50" s="247">
        <v>1317</v>
      </c>
      <c r="C50" s="248">
        <v>1370</v>
      </c>
      <c r="D50" s="251">
        <v>-53</v>
      </c>
    </row>
    <row r="51" spans="1:4" ht="13.5">
      <c r="A51" s="250" t="s">
        <v>397</v>
      </c>
      <c r="B51" s="247">
        <v>522</v>
      </c>
      <c r="C51" s="248">
        <v>484</v>
      </c>
      <c r="D51" s="251">
        <v>38</v>
      </c>
    </row>
    <row r="52" spans="1:4" ht="13.5">
      <c r="A52" s="250" t="s">
        <v>398</v>
      </c>
      <c r="B52" s="247">
        <v>77</v>
      </c>
      <c r="C52" s="248">
        <v>89</v>
      </c>
      <c r="D52" s="251">
        <v>-12</v>
      </c>
    </row>
    <row r="53" spans="1:4" ht="13.5">
      <c r="A53" s="250" t="s">
        <v>399</v>
      </c>
      <c r="B53" s="247">
        <v>68</v>
      </c>
      <c r="C53" s="248">
        <v>73</v>
      </c>
      <c r="D53" s="251">
        <v>-5</v>
      </c>
    </row>
    <row r="54" spans="1:4" ht="13.5">
      <c r="A54" s="250" t="s">
        <v>400</v>
      </c>
      <c r="B54" s="247">
        <v>150</v>
      </c>
      <c r="C54" s="248">
        <v>145</v>
      </c>
      <c r="D54" s="251">
        <v>5</v>
      </c>
    </row>
    <row r="55" spans="1:4" ht="13.5">
      <c r="A55" s="250" t="s">
        <v>401</v>
      </c>
      <c r="B55" s="247">
        <v>443</v>
      </c>
      <c r="C55" s="248">
        <v>337</v>
      </c>
      <c r="D55" s="251">
        <v>106</v>
      </c>
    </row>
    <row r="56" spans="1:4" ht="13.5">
      <c r="A56" s="250" t="s">
        <v>402</v>
      </c>
      <c r="B56" s="247">
        <v>251</v>
      </c>
      <c r="C56" s="248">
        <v>172</v>
      </c>
      <c r="D56" s="251">
        <v>79</v>
      </c>
    </row>
    <row r="57" spans="1:4" ht="13.5">
      <c r="A57" s="250" t="s">
        <v>403</v>
      </c>
      <c r="B57" s="247">
        <v>86</v>
      </c>
      <c r="C57" s="248">
        <v>49</v>
      </c>
      <c r="D57" s="251">
        <v>37</v>
      </c>
    </row>
    <row r="58" spans="1:4" ht="13.5">
      <c r="A58" s="250" t="s">
        <v>404</v>
      </c>
      <c r="B58" s="247">
        <v>39</v>
      </c>
      <c r="C58" s="253">
        <v>47</v>
      </c>
      <c r="D58" s="251">
        <v>-8</v>
      </c>
    </row>
    <row r="59" spans="1:4" ht="13.5">
      <c r="A59" s="250" t="s">
        <v>405</v>
      </c>
      <c r="B59" s="247">
        <v>36</v>
      </c>
      <c r="C59" s="254">
        <v>27</v>
      </c>
      <c r="D59" s="251">
        <v>9</v>
      </c>
    </row>
    <row r="60" spans="1:4" ht="13.5">
      <c r="A60" s="250" t="s">
        <v>406</v>
      </c>
      <c r="B60" s="247">
        <v>49</v>
      </c>
      <c r="C60" s="254">
        <v>41</v>
      </c>
      <c r="D60" s="251">
        <v>8</v>
      </c>
    </row>
    <row r="61" spans="1:4" ht="13.5">
      <c r="A61" s="250" t="s">
        <v>407</v>
      </c>
      <c r="B61" s="247">
        <v>70</v>
      </c>
      <c r="C61" s="254">
        <v>43</v>
      </c>
      <c r="D61" s="251">
        <v>27</v>
      </c>
    </row>
    <row r="62" spans="1:4" ht="13.5">
      <c r="A62" s="250" t="s">
        <v>408</v>
      </c>
      <c r="B62" s="247">
        <v>85</v>
      </c>
      <c r="C62" s="254">
        <v>98</v>
      </c>
      <c r="D62" s="251">
        <v>-13</v>
      </c>
    </row>
    <row r="63" spans="1:4" ht="13.5">
      <c r="A63" s="250" t="s">
        <v>409</v>
      </c>
      <c r="B63" s="247">
        <v>49</v>
      </c>
      <c r="C63" s="254">
        <v>55</v>
      </c>
      <c r="D63" s="251">
        <v>-6</v>
      </c>
    </row>
    <row r="64" spans="1:4" ht="13.5">
      <c r="A64" s="250" t="s">
        <v>410</v>
      </c>
      <c r="B64" s="247">
        <v>20</v>
      </c>
      <c r="C64" s="254">
        <v>34</v>
      </c>
      <c r="D64" s="251">
        <v>-14</v>
      </c>
    </row>
    <row r="65" spans="1:4" ht="13.5">
      <c r="A65" s="250" t="s">
        <v>411</v>
      </c>
      <c r="B65" s="247">
        <v>32</v>
      </c>
      <c r="C65" s="254">
        <v>31</v>
      </c>
      <c r="D65" s="251">
        <v>1</v>
      </c>
    </row>
    <row r="66" spans="1:4" ht="13.5">
      <c r="A66" s="250" t="s">
        <v>412</v>
      </c>
      <c r="B66" s="247">
        <v>50</v>
      </c>
      <c r="C66" s="254">
        <v>50</v>
      </c>
      <c r="D66" s="251">
        <v>0</v>
      </c>
    </row>
    <row r="67" spans="1:4" ht="13.5">
      <c r="A67" s="250" t="s">
        <v>413</v>
      </c>
      <c r="B67" s="247">
        <v>31</v>
      </c>
      <c r="C67" s="254">
        <v>19</v>
      </c>
      <c r="D67" s="251">
        <v>12</v>
      </c>
    </row>
    <row r="68" spans="1:4" ht="13.5">
      <c r="A68" s="250" t="s">
        <v>414</v>
      </c>
      <c r="B68" s="247">
        <v>194</v>
      </c>
      <c r="C68" s="254">
        <v>132</v>
      </c>
      <c r="D68" s="251">
        <v>62</v>
      </c>
    </row>
    <row r="69" spans="1:4" ht="13.5">
      <c r="A69" s="250" t="s">
        <v>415</v>
      </c>
      <c r="B69" s="247">
        <v>24</v>
      </c>
      <c r="C69" s="254">
        <v>16</v>
      </c>
      <c r="D69" s="251">
        <v>8</v>
      </c>
    </row>
    <row r="70" spans="1:4" ht="13.5">
      <c r="A70" s="250" t="s">
        <v>416</v>
      </c>
      <c r="B70" s="247">
        <v>69</v>
      </c>
      <c r="C70" s="254">
        <v>57</v>
      </c>
      <c r="D70" s="251">
        <v>12</v>
      </c>
    </row>
    <row r="71" spans="1:4" ht="13.5">
      <c r="A71" s="250" t="s">
        <v>417</v>
      </c>
      <c r="B71" s="247">
        <v>99</v>
      </c>
      <c r="C71" s="254">
        <v>89</v>
      </c>
      <c r="D71" s="251">
        <v>10</v>
      </c>
    </row>
    <row r="72" spans="1:4" ht="13.5">
      <c r="A72" s="250" t="s">
        <v>418</v>
      </c>
      <c r="B72" s="247">
        <v>57</v>
      </c>
      <c r="C72" s="254">
        <v>50</v>
      </c>
      <c r="D72" s="251">
        <v>7</v>
      </c>
    </row>
    <row r="73" spans="1:4" ht="13.5">
      <c r="A73" s="250" t="s">
        <v>419</v>
      </c>
      <c r="B73" s="247">
        <v>70</v>
      </c>
      <c r="C73" s="254">
        <v>55</v>
      </c>
      <c r="D73" s="251">
        <v>15</v>
      </c>
    </row>
    <row r="74" spans="1:4" ht="13.5">
      <c r="A74" s="250" t="s">
        <v>420</v>
      </c>
      <c r="B74" s="247">
        <v>65</v>
      </c>
      <c r="C74" s="254">
        <v>69</v>
      </c>
      <c r="D74" s="251">
        <v>-4</v>
      </c>
    </row>
    <row r="75" spans="1:4" ht="13.5">
      <c r="A75" s="287" t="s">
        <v>421</v>
      </c>
      <c r="B75" s="255">
        <v>116</v>
      </c>
      <c r="C75" s="256">
        <v>112</v>
      </c>
      <c r="D75" s="257">
        <v>4</v>
      </c>
    </row>
    <row r="76" spans="1:3" ht="13.5">
      <c r="A76" s="137" t="s">
        <v>272</v>
      </c>
      <c r="B76" s="137"/>
      <c r="C76" s="258"/>
    </row>
    <row r="77" spans="2:3" ht="13.5">
      <c r="B77" s="137"/>
      <c r="C77" s="258"/>
    </row>
    <row r="78" spans="2:3" ht="13.5">
      <c r="B78" s="137"/>
      <c r="C78" s="258"/>
    </row>
  </sheetData>
  <mergeCells count="4">
    <mergeCell ref="A5:A7"/>
    <mergeCell ref="A8:A10"/>
    <mergeCell ref="A11:A13"/>
    <mergeCell ref="A14:A16"/>
  </mergeCells>
  <hyperlinks>
    <hyperlink ref="A1" r:id="rId1" display="平成１４年刊行　統計年鑑&lt;&lt;"/>
  </hyperlinks>
  <printOptions horizontalCentered="1"/>
  <pageMargins left="0.7874015748031497" right="0.45" top="0.7874015748031497" bottom="0.7874015748031497" header="0.5118110236220472" footer="0.5118110236220472"/>
  <pageSetup fitToHeight="1" fitToWidth="1" horizontalDpi="600" verticalDpi="600" orientation="portrait" paperSize="9" scale="5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10.625" style="2" customWidth="1"/>
    <col min="2" max="9" width="9.50390625" style="137" customWidth="1"/>
    <col min="10" max="16384" width="9.00390625" style="2" customWidth="1"/>
  </cols>
  <sheetData>
    <row r="1" spans="1:9" ht="13.5">
      <c r="A1" s="288" t="s">
        <v>460</v>
      </c>
      <c r="B1" s="2"/>
      <c r="C1" s="2"/>
      <c r="D1" s="2"/>
      <c r="E1" s="2"/>
      <c r="F1" s="2"/>
      <c r="G1" s="2"/>
      <c r="H1" s="2"/>
      <c r="I1" s="2"/>
    </row>
    <row r="2" spans="1:5" ht="14.25" thickBot="1">
      <c r="A2" s="4" t="s">
        <v>458</v>
      </c>
      <c r="E2" s="137" t="s">
        <v>277</v>
      </c>
    </row>
    <row r="3" spans="1:9" ht="24.75" customHeight="1" thickTop="1">
      <c r="A3" s="259" t="s">
        <v>280</v>
      </c>
      <c r="B3" s="260" t="s">
        <v>278</v>
      </c>
      <c r="C3" s="261" t="s">
        <v>281</v>
      </c>
      <c r="D3" s="260" t="s">
        <v>279</v>
      </c>
      <c r="E3" s="262" t="s">
        <v>282</v>
      </c>
      <c r="F3" s="260" t="s">
        <v>283</v>
      </c>
      <c r="G3" s="262" t="s">
        <v>284</v>
      </c>
      <c r="H3" s="260" t="s">
        <v>285</v>
      </c>
      <c r="I3" s="263" t="s">
        <v>286</v>
      </c>
    </row>
    <row r="4" spans="1:10" ht="12" customHeight="1">
      <c r="A4" s="264" t="s">
        <v>455</v>
      </c>
      <c r="B4" s="203">
        <v>9988</v>
      </c>
      <c r="C4" s="204">
        <v>1858</v>
      </c>
      <c r="D4" s="204">
        <v>1641</v>
      </c>
      <c r="E4" s="204">
        <v>235</v>
      </c>
      <c r="F4" s="204">
        <v>1333</v>
      </c>
      <c r="G4" s="204">
        <v>39</v>
      </c>
      <c r="H4" s="204">
        <v>3102</v>
      </c>
      <c r="I4" s="204">
        <v>1780</v>
      </c>
      <c r="J4" s="5"/>
    </row>
    <row r="5" spans="1:10" ht="12" customHeight="1">
      <c r="A5" s="264">
        <v>8</v>
      </c>
      <c r="B5" s="203">
        <v>10970</v>
      </c>
      <c r="C5" s="204">
        <v>1959</v>
      </c>
      <c r="D5" s="204">
        <v>1701</v>
      </c>
      <c r="E5" s="204">
        <v>220</v>
      </c>
      <c r="F5" s="204">
        <v>1265</v>
      </c>
      <c r="G5" s="204">
        <v>38</v>
      </c>
      <c r="H5" s="204">
        <v>3872</v>
      </c>
      <c r="I5" s="204">
        <v>1915</v>
      </c>
      <c r="J5" s="5"/>
    </row>
    <row r="6" spans="1:10" ht="12" customHeight="1">
      <c r="A6" s="264">
        <v>9</v>
      </c>
      <c r="B6" s="203">
        <v>12053</v>
      </c>
      <c r="C6" s="204">
        <v>1993</v>
      </c>
      <c r="D6" s="204">
        <v>1737</v>
      </c>
      <c r="E6" s="204">
        <v>220</v>
      </c>
      <c r="F6" s="204">
        <v>1385</v>
      </c>
      <c r="G6" s="204">
        <v>60</v>
      </c>
      <c r="H6" s="204">
        <v>4480</v>
      </c>
      <c r="I6" s="204">
        <v>2178</v>
      </c>
      <c r="J6" s="5"/>
    </row>
    <row r="7" spans="1:10" ht="12" customHeight="1">
      <c r="A7" s="127">
        <v>10</v>
      </c>
      <c r="B7" s="203">
        <v>12725</v>
      </c>
      <c r="C7" s="204">
        <v>2148</v>
      </c>
      <c r="D7" s="204">
        <v>1988</v>
      </c>
      <c r="E7" s="204">
        <v>228</v>
      </c>
      <c r="F7" s="204">
        <v>1682</v>
      </c>
      <c r="G7" s="204">
        <v>62</v>
      </c>
      <c r="H7" s="204">
        <v>4312</v>
      </c>
      <c r="I7" s="204">
        <v>2305</v>
      </c>
      <c r="J7" s="5"/>
    </row>
    <row r="8" spans="1:10" ht="12" customHeight="1">
      <c r="A8" s="284">
        <v>11</v>
      </c>
      <c r="B8" s="203">
        <v>13085</v>
      </c>
      <c r="C8" s="204">
        <v>2163</v>
      </c>
      <c r="D8" s="204">
        <v>2081</v>
      </c>
      <c r="E8" s="204">
        <v>226</v>
      </c>
      <c r="F8" s="204">
        <v>1813</v>
      </c>
      <c r="G8" s="204">
        <v>48</v>
      </c>
      <c r="H8" s="204">
        <v>4204</v>
      </c>
      <c r="I8" s="204">
        <v>2550</v>
      </c>
      <c r="J8" s="5"/>
    </row>
    <row r="9" spans="1:10" ht="12" customHeight="1">
      <c r="A9" s="220">
        <v>12</v>
      </c>
      <c r="B9" s="221">
        <f aca="true" t="shared" si="0" ref="B9:I9">SUM(B11:B26)</f>
        <v>14909</v>
      </c>
      <c r="C9" s="249">
        <f t="shared" si="0"/>
        <v>2338</v>
      </c>
      <c r="D9" s="249">
        <f t="shared" si="0"/>
        <v>2407</v>
      </c>
      <c r="E9" s="249">
        <f t="shared" si="0"/>
        <v>235</v>
      </c>
      <c r="F9" s="249">
        <f t="shared" si="0"/>
        <v>2102</v>
      </c>
      <c r="G9" s="249">
        <f t="shared" si="0"/>
        <v>0</v>
      </c>
      <c r="H9" s="249">
        <f t="shared" si="0"/>
        <v>5022</v>
      </c>
      <c r="I9" s="249">
        <f t="shared" si="0"/>
        <v>2805</v>
      </c>
      <c r="J9" s="5"/>
    </row>
    <row r="10" spans="1:10" ht="12" customHeight="1">
      <c r="A10" s="143"/>
      <c r="B10" s="203"/>
      <c r="C10" s="204"/>
      <c r="D10" s="204"/>
      <c r="E10" s="204"/>
      <c r="F10" s="204"/>
      <c r="G10" s="204"/>
      <c r="H10" s="204"/>
      <c r="I10" s="204"/>
      <c r="J10" s="5"/>
    </row>
    <row r="11" spans="1:10" ht="12" customHeight="1">
      <c r="A11" s="176" t="s">
        <v>9</v>
      </c>
      <c r="B11" s="203">
        <f>SUM(C11:I11)</f>
        <v>4613</v>
      </c>
      <c r="C11" s="204">
        <v>1311</v>
      </c>
      <c r="D11" s="204">
        <v>1054</v>
      </c>
      <c r="E11" s="204">
        <v>91</v>
      </c>
      <c r="F11" s="204">
        <v>520</v>
      </c>
      <c r="G11" s="205" t="s">
        <v>461</v>
      </c>
      <c r="H11" s="204">
        <v>700</v>
      </c>
      <c r="I11" s="204">
        <v>937</v>
      </c>
      <c r="J11" s="5"/>
    </row>
    <row r="12" spans="1:10" ht="12" customHeight="1">
      <c r="A12" s="176" t="s">
        <v>10</v>
      </c>
      <c r="B12" s="203">
        <f>SUM(C12:I12)</f>
        <v>759</v>
      </c>
      <c r="C12" s="204">
        <v>84</v>
      </c>
      <c r="D12" s="204">
        <v>95</v>
      </c>
      <c r="E12" s="204">
        <v>16</v>
      </c>
      <c r="F12" s="204">
        <v>68</v>
      </c>
      <c r="G12" s="205" t="s">
        <v>461</v>
      </c>
      <c r="H12" s="204">
        <v>444</v>
      </c>
      <c r="I12" s="204">
        <v>52</v>
      </c>
      <c r="J12" s="5"/>
    </row>
    <row r="13" spans="1:10" ht="12" customHeight="1">
      <c r="A13" s="176" t="s">
        <v>11</v>
      </c>
      <c r="B13" s="203">
        <f aca="true" t="shared" si="1" ref="B13:B25">SUM(C13:I13)</f>
        <v>110</v>
      </c>
      <c r="C13" s="204">
        <v>33</v>
      </c>
      <c r="D13" s="204">
        <v>26</v>
      </c>
      <c r="E13" s="204">
        <v>4</v>
      </c>
      <c r="F13" s="204">
        <v>16</v>
      </c>
      <c r="G13" s="205" t="s">
        <v>461</v>
      </c>
      <c r="H13" s="204">
        <v>1</v>
      </c>
      <c r="I13" s="204">
        <v>30</v>
      </c>
      <c r="J13" s="5"/>
    </row>
    <row r="14" spans="1:10" ht="12" customHeight="1">
      <c r="A14" s="176" t="s">
        <v>12</v>
      </c>
      <c r="B14" s="203">
        <f t="shared" si="1"/>
        <v>495</v>
      </c>
      <c r="C14" s="204">
        <v>54</v>
      </c>
      <c r="D14" s="204">
        <v>90</v>
      </c>
      <c r="E14" s="204">
        <v>14</v>
      </c>
      <c r="F14" s="204">
        <v>120</v>
      </c>
      <c r="G14" s="205" t="s">
        <v>461</v>
      </c>
      <c r="H14" s="204">
        <v>170</v>
      </c>
      <c r="I14" s="204">
        <v>47</v>
      </c>
      <c r="J14" s="5"/>
    </row>
    <row r="15" spans="1:10" ht="12" customHeight="1">
      <c r="A15" s="176" t="s">
        <v>13</v>
      </c>
      <c r="B15" s="203">
        <f t="shared" si="1"/>
        <v>176</v>
      </c>
      <c r="C15" s="204">
        <v>25</v>
      </c>
      <c r="D15" s="204">
        <v>25</v>
      </c>
      <c r="E15" s="204">
        <v>6</v>
      </c>
      <c r="F15" s="204">
        <v>27</v>
      </c>
      <c r="G15" s="205" t="s">
        <v>461</v>
      </c>
      <c r="H15" s="204">
        <v>52</v>
      </c>
      <c r="I15" s="204">
        <v>41</v>
      </c>
      <c r="J15" s="5"/>
    </row>
    <row r="16" spans="1:10" ht="12" customHeight="1">
      <c r="A16" s="176" t="s">
        <v>14</v>
      </c>
      <c r="B16" s="203">
        <f t="shared" si="1"/>
        <v>128</v>
      </c>
      <c r="C16" s="204">
        <v>22</v>
      </c>
      <c r="D16" s="204">
        <v>38</v>
      </c>
      <c r="E16" s="204">
        <v>2</v>
      </c>
      <c r="F16" s="204">
        <v>13</v>
      </c>
      <c r="G16" s="205" t="s">
        <v>461</v>
      </c>
      <c r="H16" s="204">
        <v>22</v>
      </c>
      <c r="I16" s="204">
        <v>31</v>
      </c>
      <c r="J16" s="5"/>
    </row>
    <row r="17" spans="1:10" ht="12" customHeight="1">
      <c r="A17" s="176" t="s">
        <v>15</v>
      </c>
      <c r="B17" s="203">
        <f t="shared" si="1"/>
        <v>638</v>
      </c>
      <c r="C17" s="204">
        <v>49</v>
      </c>
      <c r="D17" s="204">
        <v>123</v>
      </c>
      <c r="E17" s="204">
        <v>5</v>
      </c>
      <c r="F17" s="204">
        <v>39</v>
      </c>
      <c r="G17" s="205" t="s">
        <v>461</v>
      </c>
      <c r="H17" s="204">
        <v>285</v>
      </c>
      <c r="I17" s="204">
        <v>137</v>
      </c>
      <c r="J17" s="5"/>
    </row>
    <row r="18" spans="1:10" ht="12" customHeight="1">
      <c r="A18" s="176"/>
      <c r="B18" s="203"/>
      <c r="G18" s="205" t="s">
        <v>461</v>
      </c>
      <c r="H18" s="204"/>
      <c r="I18" s="204"/>
      <c r="J18" s="5"/>
    </row>
    <row r="19" spans="1:10" ht="12" customHeight="1">
      <c r="A19" s="176" t="s">
        <v>16</v>
      </c>
      <c r="B19" s="203">
        <f t="shared" si="1"/>
        <v>149</v>
      </c>
      <c r="C19" s="204">
        <v>18</v>
      </c>
      <c r="D19" s="204">
        <v>15</v>
      </c>
      <c r="E19" s="204">
        <v>7</v>
      </c>
      <c r="F19" s="204">
        <v>44</v>
      </c>
      <c r="G19" s="205" t="s">
        <v>461</v>
      </c>
      <c r="H19" s="204">
        <v>31</v>
      </c>
      <c r="I19" s="204">
        <v>34</v>
      </c>
      <c r="J19" s="5"/>
    </row>
    <row r="20" spans="1:10" ht="12" customHeight="1">
      <c r="A20" s="176" t="s">
        <v>22</v>
      </c>
      <c r="B20" s="203">
        <f t="shared" si="1"/>
        <v>1073</v>
      </c>
      <c r="C20" s="204">
        <v>120</v>
      </c>
      <c r="D20" s="204">
        <v>107</v>
      </c>
      <c r="E20" s="204">
        <v>16</v>
      </c>
      <c r="F20" s="204">
        <v>266</v>
      </c>
      <c r="G20" s="205" t="s">
        <v>461</v>
      </c>
      <c r="H20" s="204">
        <v>303</v>
      </c>
      <c r="I20" s="204">
        <v>261</v>
      </c>
      <c r="J20" s="5"/>
    </row>
    <row r="21" spans="1:10" ht="12" customHeight="1">
      <c r="A21" s="176" t="s">
        <v>31</v>
      </c>
      <c r="B21" s="203">
        <f t="shared" si="1"/>
        <v>151</v>
      </c>
      <c r="C21" s="204">
        <v>7</v>
      </c>
      <c r="D21" s="204">
        <v>18</v>
      </c>
      <c r="E21" s="204">
        <v>5</v>
      </c>
      <c r="F21" s="204">
        <v>12</v>
      </c>
      <c r="G21" s="205" t="s">
        <v>461</v>
      </c>
      <c r="H21" s="204">
        <v>66</v>
      </c>
      <c r="I21" s="204">
        <v>43</v>
      </c>
      <c r="J21" s="5"/>
    </row>
    <row r="22" spans="1:10" ht="12" customHeight="1">
      <c r="A22" s="176" t="s">
        <v>37</v>
      </c>
      <c r="B22" s="203">
        <f t="shared" si="1"/>
        <v>399</v>
      </c>
      <c r="C22" s="204">
        <v>62</v>
      </c>
      <c r="D22" s="204">
        <v>46</v>
      </c>
      <c r="E22" s="204">
        <v>5</v>
      </c>
      <c r="F22" s="204">
        <v>61</v>
      </c>
      <c r="G22" s="205" t="s">
        <v>461</v>
      </c>
      <c r="H22" s="204">
        <v>151</v>
      </c>
      <c r="I22" s="204">
        <v>74</v>
      </c>
      <c r="J22" s="5"/>
    </row>
    <row r="23" spans="1:10" ht="12" customHeight="1">
      <c r="A23" s="176" t="s">
        <v>45</v>
      </c>
      <c r="B23" s="203">
        <f t="shared" si="1"/>
        <v>4661</v>
      </c>
      <c r="C23" s="204">
        <v>439</v>
      </c>
      <c r="D23" s="204">
        <v>604</v>
      </c>
      <c r="E23" s="204">
        <v>28</v>
      </c>
      <c r="F23" s="204">
        <v>458</v>
      </c>
      <c r="G23" s="205" t="s">
        <v>461</v>
      </c>
      <c r="H23" s="204">
        <v>2239</v>
      </c>
      <c r="I23" s="204">
        <v>893</v>
      </c>
      <c r="J23" s="5"/>
    </row>
    <row r="24" spans="1:10" ht="12" customHeight="1">
      <c r="A24" s="176" t="s">
        <v>57</v>
      </c>
      <c r="B24" s="203">
        <f t="shared" si="1"/>
        <v>939</v>
      </c>
      <c r="C24" s="204">
        <v>60</v>
      </c>
      <c r="D24" s="204">
        <v>86</v>
      </c>
      <c r="E24" s="204">
        <v>16</v>
      </c>
      <c r="F24" s="204">
        <v>366</v>
      </c>
      <c r="G24" s="205" t="s">
        <v>461</v>
      </c>
      <c r="H24" s="204">
        <v>294</v>
      </c>
      <c r="I24" s="204">
        <v>117</v>
      </c>
      <c r="J24" s="5"/>
    </row>
    <row r="25" spans="1:10" ht="12" customHeight="1">
      <c r="A25" s="176" t="s">
        <v>67</v>
      </c>
      <c r="B25" s="203">
        <f t="shared" si="1"/>
        <v>471</v>
      </c>
      <c r="C25" s="204">
        <v>38</v>
      </c>
      <c r="D25" s="204">
        <v>50</v>
      </c>
      <c r="E25" s="204">
        <v>15</v>
      </c>
      <c r="F25" s="204">
        <v>69</v>
      </c>
      <c r="G25" s="205" t="s">
        <v>461</v>
      </c>
      <c r="H25" s="204">
        <v>233</v>
      </c>
      <c r="I25" s="204">
        <v>66</v>
      </c>
      <c r="J25" s="5"/>
    </row>
    <row r="26" spans="1:10" ht="12" customHeight="1">
      <c r="A26" s="183" t="s">
        <v>77</v>
      </c>
      <c r="B26" s="265">
        <f>SUM(C26:I26)</f>
        <v>147</v>
      </c>
      <c r="C26" s="266">
        <v>16</v>
      </c>
      <c r="D26" s="266">
        <v>30</v>
      </c>
      <c r="E26" s="266">
        <v>5</v>
      </c>
      <c r="F26" s="266">
        <v>23</v>
      </c>
      <c r="G26" s="267" t="s">
        <v>461</v>
      </c>
      <c r="H26" s="266">
        <v>31</v>
      </c>
      <c r="I26" s="266">
        <v>42</v>
      </c>
      <c r="J26" s="5"/>
    </row>
    <row r="27" spans="1:2" ht="13.5">
      <c r="A27" s="268"/>
      <c r="B27" s="137" t="s">
        <v>422</v>
      </c>
    </row>
    <row r="28" ht="13.5">
      <c r="A28" s="268"/>
    </row>
  </sheetData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" customWidth="1"/>
    <col min="2" max="9" width="9.50390625" style="2" customWidth="1"/>
    <col min="10" max="16384" width="9.00390625" style="2" customWidth="1"/>
  </cols>
  <sheetData>
    <row r="1" ht="13.5">
      <c r="A1" s="288" t="s">
        <v>460</v>
      </c>
    </row>
    <row r="2" spans="1:9" ht="14.25" thickBot="1">
      <c r="A2" s="29" t="s">
        <v>424</v>
      </c>
      <c r="B2" s="30"/>
      <c r="C2" s="30"/>
      <c r="D2" s="30"/>
      <c r="E2" s="30"/>
      <c r="F2" s="30"/>
      <c r="G2" s="30"/>
      <c r="H2" s="30"/>
      <c r="I2" s="30"/>
    </row>
    <row r="3" spans="1:9" ht="14.25" thickTop="1">
      <c r="A3" s="308" t="s">
        <v>2</v>
      </c>
      <c r="B3" s="314" t="s">
        <v>113</v>
      </c>
      <c r="C3" s="315"/>
      <c r="D3" s="315"/>
      <c r="E3" s="315"/>
      <c r="F3" s="316"/>
      <c r="G3" s="314" t="s">
        <v>1</v>
      </c>
      <c r="H3" s="315"/>
      <c r="I3" s="315"/>
    </row>
    <row r="4" spans="1:9" ht="13.5">
      <c r="A4" s="309"/>
      <c r="B4" s="311" t="s">
        <v>425</v>
      </c>
      <c r="C4" s="312"/>
      <c r="D4" s="289"/>
      <c r="E4" s="317" t="s">
        <v>426</v>
      </c>
      <c r="F4" s="319" t="s">
        <v>114</v>
      </c>
      <c r="G4" s="290" t="s">
        <v>427</v>
      </c>
      <c r="H4" s="290" t="s">
        <v>428</v>
      </c>
      <c r="I4" s="321" t="s">
        <v>114</v>
      </c>
    </row>
    <row r="5" spans="1:9" ht="13.5">
      <c r="A5" s="310"/>
      <c r="B5" s="31" t="s">
        <v>4</v>
      </c>
      <c r="C5" s="31" t="s">
        <v>5</v>
      </c>
      <c r="D5" s="31" t="s">
        <v>6</v>
      </c>
      <c r="E5" s="318"/>
      <c r="F5" s="320"/>
      <c r="G5" s="313"/>
      <c r="H5" s="313"/>
      <c r="I5" s="322"/>
    </row>
    <row r="6" spans="1:9" s="35" customFormat="1" ht="18.75" customHeight="1">
      <c r="A6" s="32"/>
      <c r="B6" s="33"/>
      <c r="C6" s="22"/>
      <c r="D6" s="22"/>
      <c r="E6" s="22"/>
      <c r="F6" s="34"/>
      <c r="G6" s="22"/>
      <c r="H6" s="22"/>
      <c r="I6" s="34"/>
    </row>
    <row r="7" spans="1:9" s="35" customFormat="1" ht="18.75" customHeight="1">
      <c r="A7" s="87" t="s">
        <v>7</v>
      </c>
      <c r="B7" s="88">
        <v>888172</v>
      </c>
      <c r="C7" s="89">
        <v>436837</v>
      </c>
      <c r="D7" s="89">
        <v>451335</v>
      </c>
      <c r="E7" s="89">
        <v>881996</v>
      </c>
      <c r="F7" s="90">
        <v>0.7</v>
      </c>
      <c r="G7" s="89">
        <v>308724</v>
      </c>
      <c r="H7" s="89">
        <v>292336</v>
      </c>
      <c r="I7" s="90">
        <f>+(G7-H7)/H7*100</f>
        <v>5.605878167587981</v>
      </c>
    </row>
    <row r="8" spans="1:9" s="35" customFormat="1" ht="18.75" customHeight="1">
      <c r="A8" s="91"/>
      <c r="B8" s="92"/>
      <c r="C8" s="93"/>
      <c r="D8" s="93"/>
      <c r="E8" s="93"/>
      <c r="F8" s="90"/>
      <c r="G8" s="93"/>
      <c r="H8" s="93"/>
      <c r="I8" s="90"/>
    </row>
    <row r="9" spans="1:9" s="35" customFormat="1" ht="18.75" customHeight="1">
      <c r="A9" s="87" t="s">
        <v>8</v>
      </c>
      <c r="B9" s="88">
        <v>410219</v>
      </c>
      <c r="C9" s="89">
        <v>201327</v>
      </c>
      <c r="D9" s="89">
        <v>208892</v>
      </c>
      <c r="E9" s="89">
        <v>417451</v>
      </c>
      <c r="F9" s="90">
        <v>-1.7</v>
      </c>
      <c r="G9" s="89">
        <v>149724</v>
      </c>
      <c r="H9" s="89">
        <v>145636</v>
      </c>
      <c r="I9" s="90">
        <f aca="true" t="shared" si="0" ref="I9:I45">+(G9-H9)/H9*100</f>
        <v>2.806998269658601</v>
      </c>
    </row>
    <row r="10" spans="1:9" s="35" customFormat="1" ht="18.75" customHeight="1">
      <c r="A10" s="87" t="s">
        <v>115</v>
      </c>
      <c r="B10" s="88">
        <v>477953</v>
      </c>
      <c r="C10" s="89">
        <v>235510</v>
      </c>
      <c r="D10" s="89">
        <v>242443</v>
      </c>
      <c r="E10" s="89">
        <v>464545</v>
      </c>
      <c r="F10" s="90">
        <v>2.9</v>
      </c>
      <c r="G10" s="89">
        <v>159000</v>
      </c>
      <c r="H10" s="89">
        <v>146700</v>
      </c>
      <c r="I10" s="90">
        <f t="shared" si="0"/>
        <v>8.384458077709612</v>
      </c>
    </row>
    <row r="11" spans="1:9" s="35" customFormat="1" ht="18.75" customHeight="1">
      <c r="A11" s="94" t="s">
        <v>9</v>
      </c>
      <c r="B11" s="95">
        <v>196154</v>
      </c>
      <c r="C11" s="96">
        <v>96858</v>
      </c>
      <c r="D11" s="96">
        <v>99296</v>
      </c>
      <c r="E11" s="96">
        <v>201124</v>
      </c>
      <c r="F11" s="90">
        <v>-2.5</v>
      </c>
      <c r="G11" s="96">
        <v>79161</v>
      </c>
      <c r="H11" s="96">
        <v>77806</v>
      </c>
      <c r="I11" s="97">
        <f t="shared" si="0"/>
        <v>1.741510937459836</v>
      </c>
    </row>
    <row r="12" spans="1:9" s="35" customFormat="1" ht="18.75" customHeight="1">
      <c r="A12" s="94" t="s">
        <v>10</v>
      </c>
      <c r="B12" s="95">
        <v>54090</v>
      </c>
      <c r="C12" s="96">
        <v>26444</v>
      </c>
      <c r="D12" s="96">
        <v>27646</v>
      </c>
      <c r="E12" s="96">
        <v>54691</v>
      </c>
      <c r="F12" s="90">
        <v>-1.1</v>
      </c>
      <c r="G12" s="96">
        <v>16928</v>
      </c>
      <c r="H12" s="96">
        <v>16149</v>
      </c>
      <c r="I12" s="97">
        <f t="shared" si="0"/>
        <v>4.823828100811196</v>
      </c>
    </row>
    <row r="13" spans="1:9" s="35" customFormat="1" ht="18.75" customHeight="1">
      <c r="A13" s="94" t="s">
        <v>11</v>
      </c>
      <c r="B13" s="95">
        <v>26126</v>
      </c>
      <c r="C13" s="96">
        <v>12658</v>
      </c>
      <c r="D13" s="96">
        <v>13468</v>
      </c>
      <c r="E13" s="96">
        <v>27117</v>
      </c>
      <c r="F13" s="90">
        <v>-3.7</v>
      </c>
      <c r="G13" s="96">
        <v>8353</v>
      </c>
      <c r="H13" s="96">
        <v>8429</v>
      </c>
      <c r="I13" s="97">
        <f t="shared" si="0"/>
        <v>-0.9016490686914226</v>
      </c>
    </row>
    <row r="14" spans="1:9" s="35" customFormat="1" ht="18.75" customHeight="1">
      <c r="A14" s="94" t="s">
        <v>12</v>
      </c>
      <c r="B14" s="95">
        <v>35513</v>
      </c>
      <c r="C14" s="96">
        <v>17202</v>
      </c>
      <c r="D14" s="96">
        <v>18311</v>
      </c>
      <c r="E14" s="96">
        <v>35398</v>
      </c>
      <c r="F14" s="90">
        <v>0.3</v>
      </c>
      <c r="G14" s="96">
        <v>13128</v>
      </c>
      <c r="H14" s="96">
        <v>12423</v>
      </c>
      <c r="I14" s="97">
        <f t="shared" si="0"/>
        <v>5.674957739676407</v>
      </c>
    </row>
    <row r="15" spans="1:9" s="35" customFormat="1" ht="18.75" customHeight="1">
      <c r="A15" s="94" t="s">
        <v>13</v>
      </c>
      <c r="B15" s="95">
        <v>32505</v>
      </c>
      <c r="C15" s="96">
        <v>15663</v>
      </c>
      <c r="D15" s="96">
        <v>16842</v>
      </c>
      <c r="E15" s="96">
        <v>31825</v>
      </c>
      <c r="F15" s="90">
        <v>2.1</v>
      </c>
      <c r="G15" s="96">
        <v>10537</v>
      </c>
      <c r="H15" s="96">
        <v>9670</v>
      </c>
      <c r="I15" s="97">
        <f t="shared" si="0"/>
        <v>8.965873836608067</v>
      </c>
    </row>
    <row r="16" spans="1:9" s="35" customFormat="1" ht="18.75" customHeight="1">
      <c r="A16" s="94" t="s">
        <v>14</v>
      </c>
      <c r="B16" s="95">
        <v>33124</v>
      </c>
      <c r="C16" s="96">
        <v>16298</v>
      </c>
      <c r="D16" s="96">
        <v>16826</v>
      </c>
      <c r="E16" s="96">
        <v>35199</v>
      </c>
      <c r="F16" s="90">
        <v>-5.9</v>
      </c>
      <c r="G16" s="96">
        <v>10927</v>
      </c>
      <c r="H16" s="96">
        <v>11393</v>
      </c>
      <c r="I16" s="97">
        <f t="shared" si="0"/>
        <v>-4.090230843500395</v>
      </c>
    </row>
    <row r="17" spans="1:9" s="35" customFormat="1" ht="18.75" customHeight="1">
      <c r="A17" s="94" t="s">
        <v>15</v>
      </c>
      <c r="B17" s="95">
        <v>32707</v>
      </c>
      <c r="C17" s="96">
        <v>16204</v>
      </c>
      <c r="D17" s="96">
        <v>16503</v>
      </c>
      <c r="E17" s="96">
        <v>32097</v>
      </c>
      <c r="F17" s="97">
        <v>1.9</v>
      </c>
      <c r="G17" s="96">
        <v>10690</v>
      </c>
      <c r="H17" s="96">
        <v>9769</v>
      </c>
      <c r="I17" s="97">
        <f t="shared" si="0"/>
        <v>9.427781758624219</v>
      </c>
    </row>
    <row r="18" spans="1:10" s="35" customFormat="1" ht="18.75" customHeight="1">
      <c r="A18" s="98" t="s">
        <v>16</v>
      </c>
      <c r="B18" s="88">
        <v>25547</v>
      </c>
      <c r="C18" s="89">
        <v>12306</v>
      </c>
      <c r="D18" s="89">
        <v>13241</v>
      </c>
      <c r="E18" s="89">
        <v>25486</v>
      </c>
      <c r="F18" s="90">
        <v>0.2</v>
      </c>
      <c r="G18" s="89">
        <v>8003</v>
      </c>
      <c r="H18" s="89">
        <v>7803</v>
      </c>
      <c r="I18" s="90">
        <f t="shared" si="0"/>
        <v>2.563116749967961</v>
      </c>
      <c r="J18" s="42"/>
    </row>
    <row r="19" spans="1:9" s="35" customFormat="1" ht="18.75" customHeight="1">
      <c r="A19" s="43" t="s">
        <v>17</v>
      </c>
      <c r="B19" s="36">
        <v>7456</v>
      </c>
      <c r="C19" s="37">
        <v>3519</v>
      </c>
      <c r="D19" s="37">
        <v>3937</v>
      </c>
      <c r="E19" s="37">
        <v>6861</v>
      </c>
      <c r="F19" s="38">
        <v>8.7</v>
      </c>
      <c r="G19" s="37">
        <v>2500</v>
      </c>
      <c r="H19" s="37">
        <v>2275</v>
      </c>
      <c r="I19" s="38">
        <f t="shared" si="0"/>
        <v>9.89010989010989</v>
      </c>
    </row>
    <row r="20" spans="1:9" s="35" customFormat="1" ht="18.75" customHeight="1">
      <c r="A20" s="43" t="s">
        <v>18</v>
      </c>
      <c r="B20" s="36">
        <v>5920</v>
      </c>
      <c r="C20" s="37">
        <v>2871</v>
      </c>
      <c r="D20" s="37">
        <v>3049</v>
      </c>
      <c r="E20" s="37">
        <v>6248</v>
      </c>
      <c r="F20" s="38">
        <v>-5.2</v>
      </c>
      <c r="G20" s="37">
        <v>1882</v>
      </c>
      <c r="H20" s="37">
        <v>1866</v>
      </c>
      <c r="I20" s="38">
        <f t="shared" si="0"/>
        <v>0.857449088960343</v>
      </c>
    </row>
    <row r="21" spans="1:9" s="35" customFormat="1" ht="18.75" customHeight="1">
      <c r="A21" s="43" t="s">
        <v>19</v>
      </c>
      <c r="B21" s="36">
        <v>1372</v>
      </c>
      <c r="C21" s="37">
        <v>668</v>
      </c>
      <c r="D21" s="37">
        <v>704</v>
      </c>
      <c r="E21" s="37">
        <v>1448</v>
      </c>
      <c r="F21" s="38">
        <v>-5.2</v>
      </c>
      <c r="G21" s="37">
        <v>427</v>
      </c>
      <c r="H21" s="37">
        <v>470</v>
      </c>
      <c r="I21" s="38">
        <f t="shared" si="0"/>
        <v>-9.148936170212766</v>
      </c>
    </row>
    <row r="22" spans="1:9" s="35" customFormat="1" ht="18.75" customHeight="1">
      <c r="A22" s="43" t="s">
        <v>20</v>
      </c>
      <c r="B22" s="36">
        <v>9258</v>
      </c>
      <c r="C22" s="37">
        <v>4477</v>
      </c>
      <c r="D22" s="37">
        <v>4781</v>
      </c>
      <c r="E22" s="37">
        <v>8967</v>
      </c>
      <c r="F22" s="38">
        <v>3.2</v>
      </c>
      <c r="G22" s="37">
        <v>2685</v>
      </c>
      <c r="H22" s="37">
        <v>2436</v>
      </c>
      <c r="I22" s="38">
        <f t="shared" si="0"/>
        <v>10.22167487684729</v>
      </c>
    </row>
    <row r="23" spans="1:9" s="35" customFormat="1" ht="18.75" customHeight="1">
      <c r="A23" s="43" t="s">
        <v>21</v>
      </c>
      <c r="B23" s="36">
        <v>1541</v>
      </c>
      <c r="C23" s="37">
        <v>771</v>
      </c>
      <c r="D23" s="37">
        <v>770</v>
      </c>
      <c r="E23" s="37">
        <v>1962</v>
      </c>
      <c r="F23" s="38">
        <v>-21.5</v>
      </c>
      <c r="G23" s="37">
        <v>509</v>
      </c>
      <c r="H23" s="37">
        <v>756</v>
      </c>
      <c r="I23" s="38">
        <f t="shared" si="0"/>
        <v>-32.67195767195767</v>
      </c>
    </row>
    <row r="24" spans="1:14" s="100" customFormat="1" ht="18.75" customHeight="1">
      <c r="A24" s="87" t="s">
        <v>22</v>
      </c>
      <c r="B24" s="95">
        <v>72757</v>
      </c>
      <c r="C24" s="96">
        <v>35237</v>
      </c>
      <c r="D24" s="96">
        <v>37520</v>
      </c>
      <c r="E24" s="96">
        <v>68656</v>
      </c>
      <c r="F24" s="97">
        <v>6</v>
      </c>
      <c r="G24" s="96">
        <v>23644</v>
      </c>
      <c r="H24" s="96">
        <v>21042</v>
      </c>
      <c r="I24" s="97">
        <f t="shared" si="0"/>
        <v>12.365744701074043</v>
      </c>
      <c r="J24" s="99"/>
      <c r="K24" s="99"/>
      <c r="L24" s="99"/>
      <c r="M24" s="99"/>
      <c r="N24" s="99"/>
    </row>
    <row r="25" spans="1:9" s="35" customFormat="1" ht="18.75" customHeight="1">
      <c r="A25" s="43" t="s">
        <v>23</v>
      </c>
      <c r="B25" s="39">
        <v>26989</v>
      </c>
      <c r="C25" s="40">
        <v>12981</v>
      </c>
      <c r="D25" s="40">
        <v>14008</v>
      </c>
      <c r="E25" s="40">
        <v>24286</v>
      </c>
      <c r="F25" s="41">
        <v>11.1</v>
      </c>
      <c r="G25" s="40">
        <v>10257</v>
      </c>
      <c r="H25" s="40">
        <v>8932</v>
      </c>
      <c r="I25" s="41">
        <f t="shared" si="0"/>
        <v>14.834303627407074</v>
      </c>
    </row>
    <row r="26" spans="1:9" s="35" customFormat="1" ht="18.75" customHeight="1">
      <c r="A26" s="43" t="s">
        <v>24</v>
      </c>
      <c r="B26" s="39">
        <v>12067</v>
      </c>
      <c r="C26" s="40">
        <v>5798</v>
      </c>
      <c r="D26" s="40">
        <v>6269</v>
      </c>
      <c r="E26" s="40">
        <v>11840</v>
      </c>
      <c r="F26" s="41">
        <v>1.9</v>
      </c>
      <c r="G26" s="40">
        <v>3568</v>
      </c>
      <c r="H26" s="40">
        <v>3306</v>
      </c>
      <c r="I26" s="41">
        <f t="shared" si="0"/>
        <v>7.9249848759830614</v>
      </c>
    </row>
    <row r="27" spans="1:9" s="35" customFormat="1" ht="18.75" customHeight="1">
      <c r="A27" s="43" t="s">
        <v>25</v>
      </c>
      <c r="B27" s="39">
        <v>11036</v>
      </c>
      <c r="C27" s="40">
        <v>5287</v>
      </c>
      <c r="D27" s="40">
        <v>5749</v>
      </c>
      <c r="E27" s="40">
        <v>10929</v>
      </c>
      <c r="F27" s="41">
        <v>1</v>
      </c>
      <c r="G27" s="40">
        <v>3302</v>
      </c>
      <c r="H27" s="40">
        <v>3017</v>
      </c>
      <c r="I27" s="41">
        <f t="shared" si="0"/>
        <v>9.446470003314552</v>
      </c>
    </row>
    <row r="28" spans="1:9" s="35" customFormat="1" ht="18.75" customHeight="1">
      <c r="A28" s="43" t="s">
        <v>26</v>
      </c>
      <c r="B28" s="39">
        <v>8336</v>
      </c>
      <c r="C28" s="40">
        <v>4096</v>
      </c>
      <c r="D28" s="40">
        <v>4240</v>
      </c>
      <c r="E28" s="40">
        <v>7886</v>
      </c>
      <c r="F28" s="41">
        <v>5.7</v>
      </c>
      <c r="G28" s="40">
        <v>2312</v>
      </c>
      <c r="H28" s="40">
        <v>2038</v>
      </c>
      <c r="I28" s="41">
        <f t="shared" si="0"/>
        <v>13.444553483807656</v>
      </c>
    </row>
    <row r="29" spans="1:9" s="35" customFormat="1" ht="18.75" customHeight="1">
      <c r="A29" s="43" t="s">
        <v>27</v>
      </c>
      <c r="B29" s="39">
        <v>4551</v>
      </c>
      <c r="C29" s="40">
        <v>2238</v>
      </c>
      <c r="D29" s="40">
        <v>2313</v>
      </c>
      <c r="E29" s="40">
        <v>4386</v>
      </c>
      <c r="F29" s="41">
        <v>3.8</v>
      </c>
      <c r="G29" s="40">
        <v>1324</v>
      </c>
      <c r="H29" s="40">
        <v>1203</v>
      </c>
      <c r="I29" s="41">
        <f t="shared" si="0"/>
        <v>10.058187863674148</v>
      </c>
    </row>
    <row r="30" spans="1:9" s="35" customFormat="1" ht="18.75" customHeight="1">
      <c r="A30" s="43" t="s">
        <v>28</v>
      </c>
      <c r="B30" s="39">
        <v>5556</v>
      </c>
      <c r="C30" s="40">
        <v>2723</v>
      </c>
      <c r="D30" s="40">
        <v>2833</v>
      </c>
      <c r="E30" s="40">
        <v>5269</v>
      </c>
      <c r="F30" s="41">
        <v>5.4</v>
      </c>
      <c r="G30" s="40">
        <v>1540</v>
      </c>
      <c r="H30" s="40">
        <v>1367</v>
      </c>
      <c r="I30" s="41">
        <f t="shared" si="0"/>
        <v>12.655449890270665</v>
      </c>
    </row>
    <row r="31" spans="1:9" s="35" customFormat="1" ht="18.75" customHeight="1">
      <c r="A31" s="43" t="s">
        <v>29</v>
      </c>
      <c r="B31" s="39">
        <v>590</v>
      </c>
      <c r="C31" s="40">
        <v>272</v>
      </c>
      <c r="D31" s="40">
        <v>318</v>
      </c>
      <c r="E31" s="40">
        <v>651</v>
      </c>
      <c r="F31" s="41">
        <v>-9.4</v>
      </c>
      <c r="G31" s="40">
        <v>257</v>
      </c>
      <c r="H31" s="40">
        <v>264</v>
      </c>
      <c r="I31" s="41">
        <f t="shared" si="0"/>
        <v>-2.6515151515151514</v>
      </c>
    </row>
    <row r="32" spans="1:9" s="35" customFormat="1" ht="18.75" customHeight="1">
      <c r="A32" s="43" t="s">
        <v>30</v>
      </c>
      <c r="B32" s="39">
        <v>3632</v>
      </c>
      <c r="C32" s="40">
        <v>1842</v>
      </c>
      <c r="D32" s="40">
        <v>1790</v>
      </c>
      <c r="E32" s="40">
        <v>3409</v>
      </c>
      <c r="F32" s="41">
        <v>6.5</v>
      </c>
      <c r="G32" s="40">
        <v>1084</v>
      </c>
      <c r="H32" s="40">
        <v>915</v>
      </c>
      <c r="I32" s="41">
        <f t="shared" si="0"/>
        <v>18.469945355191257</v>
      </c>
    </row>
    <row r="33" spans="1:10" s="100" customFormat="1" ht="18.75" customHeight="1">
      <c r="A33" s="87" t="s">
        <v>31</v>
      </c>
      <c r="B33" s="95">
        <v>26023</v>
      </c>
      <c r="C33" s="96">
        <v>12672</v>
      </c>
      <c r="D33" s="96">
        <v>13351</v>
      </c>
      <c r="E33" s="96">
        <v>27869</v>
      </c>
      <c r="F33" s="97">
        <v>-6.6</v>
      </c>
      <c r="G33" s="96">
        <v>8624</v>
      </c>
      <c r="H33" s="96">
        <v>8786</v>
      </c>
      <c r="I33" s="97">
        <f t="shared" si="0"/>
        <v>-1.8438424766674253</v>
      </c>
      <c r="J33" s="99"/>
    </row>
    <row r="34" spans="1:9" s="35" customFormat="1" ht="18.75" customHeight="1">
      <c r="A34" s="43" t="s">
        <v>32</v>
      </c>
      <c r="B34" s="39">
        <v>1639</v>
      </c>
      <c r="C34" s="40">
        <v>814</v>
      </c>
      <c r="D34" s="40">
        <v>825</v>
      </c>
      <c r="E34" s="40">
        <v>1779</v>
      </c>
      <c r="F34" s="41">
        <v>-7.9</v>
      </c>
      <c r="G34" s="40">
        <v>544</v>
      </c>
      <c r="H34" s="40">
        <v>536</v>
      </c>
      <c r="I34" s="41">
        <f t="shared" si="0"/>
        <v>1.4925373134328357</v>
      </c>
    </row>
    <row r="35" spans="1:9" s="35" customFormat="1" ht="18.75" customHeight="1">
      <c r="A35" s="43" t="s">
        <v>33</v>
      </c>
      <c r="B35" s="39">
        <v>3994</v>
      </c>
      <c r="C35" s="40">
        <v>1937</v>
      </c>
      <c r="D35" s="40">
        <v>2057</v>
      </c>
      <c r="E35" s="40">
        <v>4178</v>
      </c>
      <c r="F35" s="41">
        <v>-4.4</v>
      </c>
      <c r="G35" s="40">
        <v>1208</v>
      </c>
      <c r="H35" s="40">
        <v>1208</v>
      </c>
      <c r="I35" s="41">
        <f t="shared" si="0"/>
        <v>0</v>
      </c>
    </row>
    <row r="36" spans="1:9" s="35" customFormat="1" ht="18.75" customHeight="1">
      <c r="A36" s="43" t="s">
        <v>34</v>
      </c>
      <c r="B36" s="39">
        <v>10808</v>
      </c>
      <c r="C36" s="40">
        <v>5328</v>
      </c>
      <c r="D36" s="40">
        <v>5480</v>
      </c>
      <c r="E36" s="40">
        <v>11415</v>
      </c>
      <c r="F36" s="41">
        <v>-5.3</v>
      </c>
      <c r="G36" s="40">
        <v>3535</v>
      </c>
      <c r="H36" s="40">
        <v>3564</v>
      </c>
      <c r="I36" s="41">
        <f t="shared" si="0"/>
        <v>-0.813692480359147</v>
      </c>
    </row>
    <row r="37" spans="1:9" s="35" customFormat="1" ht="18.75" customHeight="1">
      <c r="A37" s="43" t="s">
        <v>35</v>
      </c>
      <c r="B37" s="39">
        <v>4052</v>
      </c>
      <c r="C37" s="40">
        <v>1943</v>
      </c>
      <c r="D37" s="40">
        <v>2109</v>
      </c>
      <c r="E37" s="40">
        <v>4292</v>
      </c>
      <c r="F37" s="41">
        <v>-5.6</v>
      </c>
      <c r="G37" s="40">
        <v>1283</v>
      </c>
      <c r="H37" s="40">
        <v>1306</v>
      </c>
      <c r="I37" s="41">
        <f t="shared" si="0"/>
        <v>-1.761102603369066</v>
      </c>
    </row>
    <row r="38" spans="1:9" s="35" customFormat="1" ht="18.75" customHeight="1">
      <c r="A38" s="43" t="s">
        <v>36</v>
      </c>
      <c r="B38" s="39">
        <v>5530</v>
      </c>
      <c r="C38" s="40">
        <v>2650</v>
      </c>
      <c r="D38" s="40">
        <v>2880</v>
      </c>
      <c r="E38" s="40">
        <v>6205</v>
      </c>
      <c r="F38" s="41">
        <v>-10.9</v>
      </c>
      <c r="G38" s="40">
        <v>2054</v>
      </c>
      <c r="H38" s="40">
        <v>2172</v>
      </c>
      <c r="I38" s="41">
        <f t="shared" si="0"/>
        <v>-5.432780847145488</v>
      </c>
    </row>
    <row r="39" spans="1:11" s="100" customFormat="1" ht="18.75" customHeight="1">
      <c r="A39" s="87" t="s">
        <v>37</v>
      </c>
      <c r="B39" s="95">
        <v>42638</v>
      </c>
      <c r="C39" s="96">
        <v>20576</v>
      </c>
      <c r="D39" s="96">
        <v>22062</v>
      </c>
      <c r="E39" s="96">
        <v>44408</v>
      </c>
      <c r="F39" s="97">
        <v>-4</v>
      </c>
      <c r="G39" s="96">
        <v>14106</v>
      </c>
      <c r="H39" s="96">
        <v>14057</v>
      </c>
      <c r="I39" s="97">
        <f t="shared" si="0"/>
        <v>0.34858077825994166</v>
      </c>
      <c r="J39" s="99"/>
      <c r="K39" s="99"/>
    </row>
    <row r="40" spans="1:9" s="35" customFormat="1" ht="18.75" customHeight="1">
      <c r="A40" s="43" t="s">
        <v>38</v>
      </c>
      <c r="B40" s="39">
        <v>13070</v>
      </c>
      <c r="C40" s="40">
        <v>6368</v>
      </c>
      <c r="D40" s="40">
        <v>6702</v>
      </c>
      <c r="E40" s="40">
        <v>13019</v>
      </c>
      <c r="F40" s="41">
        <v>0.4</v>
      </c>
      <c r="G40" s="40">
        <v>4157</v>
      </c>
      <c r="H40" s="40">
        <v>3904</v>
      </c>
      <c r="I40" s="41">
        <f t="shared" si="0"/>
        <v>6.480532786885246</v>
      </c>
    </row>
    <row r="41" spans="1:9" s="35" customFormat="1" ht="18.75" customHeight="1">
      <c r="A41" s="43" t="s">
        <v>39</v>
      </c>
      <c r="B41" s="39">
        <v>4474</v>
      </c>
      <c r="C41" s="40">
        <v>2087</v>
      </c>
      <c r="D41" s="40">
        <v>2387</v>
      </c>
      <c r="E41" s="40">
        <v>4610</v>
      </c>
      <c r="F41" s="41">
        <v>-3</v>
      </c>
      <c r="G41" s="40">
        <v>1515</v>
      </c>
      <c r="H41" s="40">
        <v>1539</v>
      </c>
      <c r="I41" s="41">
        <f t="shared" si="0"/>
        <v>-1.5594541910331383</v>
      </c>
    </row>
    <row r="42" spans="1:9" s="35" customFormat="1" ht="18.75" customHeight="1">
      <c r="A42" s="43" t="s">
        <v>40</v>
      </c>
      <c r="B42" s="39">
        <v>4477</v>
      </c>
      <c r="C42" s="40">
        <v>2121</v>
      </c>
      <c r="D42" s="40">
        <v>2356</v>
      </c>
      <c r="E42" s="40">
        <v>4904</v>
      </c>
      <c r="F42" s="41">
        <v>-8.7</v>
      </c>
      <c r="G42" s="40">
        <v>1654</v>
      </c>
      <c r="H42" s="40">
        <v>1698</v>
      </c>
      <c r="I42" s="41">
        <f t="shared" si="0"/>
        <v>-2.5912838633686692</v>
      </c>
    </row>
    <row r="43" spans="1:9" s="35" customFormat="1" ht="18.75" customHeight="1">
      <c r="A43" s="43" t="s">
        <v>41</v>
      </c>
      <c r="B43" s="39">
        <v>1740</v>
      </c>
      <c r="C43" s="40">
        <v>814</v>
      </c>
      <c r="D43" s="40">
        <v>926</v>
      </c>
      <c r="E43" s="40">
        <v>1977</v>
      </c>
      <c r="F43" s="41">
        <v>-12</v>
      </c>
      <c r="G43" s="40">
        <v>854</v>
      </c>
      <c r="H43" s="40">
        <v>905</v>
      </c>
      <c r="I43" s="41">
        <f t="shared" si="0"/>
        <v>-5.6353591160221</v>
      </c>
    </row>
    <row r="44" spans="1:9" s="35" customFormat="1" ht="18.75" customHeight="1">
      <c r="A44" s="43" t="s">
        <v>42</v>
      </c>
      <c r="B44" s="39">
        <v>8014</v>
      </c>
      <c r="C44" s="40">
        <v>3874</v>
      </c>
      <c r="D44" s="40">
        <v>4140</v>
      </c>
      <c r="E44" s="40">
        <v>8461</v>
      </c>
      <c r="F44" s="41">
        <v>-5.3</v>
      </c>
      <c r="G44" s="40">
        <v>2674</v>
      </c>
      <c r="H44" s="40">
        <v>2740</v>
      </c>
      <c r="I44" s="41">
        <f t="shared" si="0"/>
        <v>-2.408759124087591</v>
      </c>
    </row>
    <row r="45" spans="1:9" s="42" customFormat="1" ht="18.75" customHeight="1">
      <c r="A45" s="43" t="s">
        <v>43</v>
      </c>
      <c r="B45" s="39">
        <v>6711</v>
      </c>
      <c r="C45" s="40">
        <v>3286</v>
      </c>
      <c r="D45" s="40">
        <v>3425</v>
      </c>
      <c r="E45" s="40">
        <v>7064</v>
      </c>
      <c r="F45" s="41">
        <v>-5</v>
      </c>
      <c r="G45" s="40">
        <v>1971</v>
      </c>
      <c r="H45" s="40">
        <v>2009</v>
      </c>
      <c r="I45" s="41">
        <f t="shared" si="0"/>
        <v>-1.8914883026381284</v>
      </c>
    </row>
    <row r="46" spans="1:9" s="35" customFormat="1" ht="20.25" customHeight="1">
      <c r="A46" s="43" t="s">
        <v>44</v>
      </c>
      <c r="B46" s="39">
        <v>4152</v>
      </c>
      <c r="C46" s="40">
        <v>2026</v>
      </c>
      <c r="D46" s="40">
        <v>2126</v>
      </c>
      <c r="E46" s="40">
        <v>4373</v>
      </c>
      <c r="F46" s="41">
        <v>-5.1</v>
      </c>
      <c r="G46" s="40">
        <v>1281</v>
      </c>
      <c r="H46" s="40">
        <v>1262</v>
      </c>
      <c r="I46" s="41">
        <f aca="true" t="shared" si="1" ref="I46:I82">+(G46-H46)/H46*100</f>
        <v>1.5055467511885896</v>
      </c>
    </row>
    <row r="47" spans="1:9" s="100" customFormat="1" ht="20.25" customHeight="1">
      <c r="A47" s="87" t="s">
        <v>45</v>
      </c>
      <c r="B47" s="95">
        <v>172295</v>
      </c>
      <c r="C47" s="96">
        <v>85684</v>
      </c>
      <c r="D47" s="96">
        <v>86611</v>
      </c>
      <c r="E47" s="96">
        <v>162634</v>
      </c>
      <c r="F47" s="97">
        <v>5.9</v>
      </c>
      <c r="G47" s="96">
        <v>59260</v>
      </c>
      <c r="H47" s="96">
        <v>52583</v>
      </c>
      <c r="I47" s="97">
        <f t="shared" si="1"/>
        <v>12.698020272711712</v>
      </c>
    </row>
    <row r="48" spans="1:9" s="35" customFormat="1" ht="20.25" customHeight="1">
      <c r="A48" s="43" t="s">
        <v>46</v>
      </c>
      <c r="B48" s="39">
        <v>40559</v>
      </c>
      <c r="C48" s="40">
        <v>20403</v>
      </c>
      <c r="D48" s="40">
        <v>20156</v>
      </c>
      <c r="E48" s="40">
        <v>37693</v>
      </c>
      <c r="F48" s="41">
        <v>7.6</v>
      </c>
      <c r="G48" s="40">
        <v>14941</v>
      </c>
      <c r="H48" s="40">
        <v>13165</v>
      </c>
      <c r="I48" s="41">
        <f t="shared" si="1"/>
        <v>13.49031522977592</v>
      </c>
    </row>
    <row r="49" spans="1:9" s="35" customFormat="1" ht="20.25" customHeight="1">
      <c r="A49" s="43" t="s">
        <v>47</v>
      </c>
      <c r="B49" s="39">
        <v>18546</v>
      </c>
      <c r="C49" s="40">
        <v>9199</v>
      </c>
      <c r="D49" s="40">
        <v>9347</v>
      </c>
      <c r="E49" s="40">
        <v>17713</v>
      </c>
      <c r="F49" s="41">
        <v>4.7</v>
      </c>
      <c r="G49" s="40">
        <v>6597</v>
      </c>
      <c r="H49" s="40">
        <v>5868</v>
      </c>
      <c r="I49" s="41">
        <f t="shared" si="1"/>
        <v>12.423312883435583</v>
      </c>
    </row>
    <row r="50" spans="1:9" s="35" customFormat="1" ht="20.25" customHeight="1">
      <c r="A50" s="43" t="s">
        <v>48</v>
      </c>
      <c r="B50" s="39">
        <v>10443</v>
      </c>
      <c r="C50" s="40">
        <v>5281</v>
      </c>
      <c r="D50" s="40">
        <v>5162</v>
      </c>
      <c r="E50" s="40">
        <v>9460</v>
      </c>
      <c r="F50" s="41">
        <v>10.4</v>
      </c>
      <c r="G50" s="40">
        <v>4279</v>
      </c>
      <c r="H50" s="40">
        <v>3690</v>
      </c>
      <c r="I50" s="41">
        <f t="shared" si="1"/>
        <v>15.962059620596206</v>
      </c>
    </row>
    <row r="51" spans="1:9" s="35" customFormat="1" ht="20.25" customHeight="1">
      <c r="A51" s="43" t="s">
        <v>49</v>
      </c>
      <c r="B51" s="39">
        <v>15937</v>
      </c>
      <c r="C51" s="40">
        <v>8196</v>
      </c>
      <c r="D51" s="40">
        <v>7741</v>
      </c>
      <c r="E51" s="40">
        <v>14590</v>
      </c>
      <c r="F51" s="41">
        <v>9.2</v>
      </c>
      <c r="G51" s="40">
        <v>6227</v>
      </c>
      <c r="H51" s="40">
        <v>5365</v>
      </c>
      <c r="I51" s="41">
        <f t="shared" si="1"/>
        <v>16.067101584342964</v>
      </c>
    </row>
    <row r="52" spans="1:9" s="35" customFormat="1" ht="20.25" customHeight="1">
      <c r="A52" s="43" t="s">
        <v>50</v>
      </c>
      <c r="B52" s="39">
        <v>16694</v>
      </c>
      <c r="C52" s="40">
        <v>8156</v>
      </c>
      <c r="D52" s="40">
        <v>8538</v>
      </c>
      <c r="E52" s="40">
        <v>15674</v>
      </c>
      <c r="F52" s="41">
        <v>6.5</v>
      </c>
      <c r="G52" s="40">
        <v>5622</v>
      </c>
      <c r="H52" s="40">
        <v>5039</v>
      </c>
      <c r="I52" s="41">
        <f t="shared" si="1"/>
        <v>11.569755903949195</v>
      </c>
    </row>
    <row r="53" spans="1:9" s="35" customFormat="1" ht="20.25" customHeight="1">
      <c r="A53" s="43" t="s">
        <v>51</v>
      </c>
      <c r="B53" s="39">
        <v>7016</v>
      </c>
      <c r="C53" s="40">
        <v>3463</v>
      </c>
      <c r="D53" s="40">
        <v>3553</v>
      </c>
      <c r="E53" s="40">
        <v>6694</v>
      </c>
      <c r="F53" s="41">
        <v>4.8</v>
      </c>
      <c r="G53" s="40">
        <v>2153</v>
      </c>
      <c r="H53" s="40">
        <v>1981</v>
      </c>
      <c r="I53" s="41">
        <f t="shared" si="1"/>
        <v>8.682483594144372</v>
      </c>
    </row>
    <row r="54" spans="1:9" s="35" customFormat="1" ht="20.25" customHeight="1">
      <c r="A54" s="43" t="s">
        <v>52</v>
      </c>
      <c r="B54" s="39">
        <v>19247</v>
      </c>
      <c r="C54" s="40">
        <v>9469</v>
      </c>
      <c r="D54" s="40">
        <v>9778</v>
      </c>
      <c r="E54" s="40">
        <v>18707</v>
      </c>
      <c r="F54" s="41">
        <v>2.9</v>
      </c>
      <c r="G54" s="40">
        <v>5931</v>
      </c>
      <c r="H54" s="40">
        <v>5207</v>
      </c>
      <c r="I54" s="41">
        <f t="shared" si="1"/>
        <v>13.904359516036106</v>
      </c>
    </row>
    <row r="55" spans="1:9" s="35" customFormat="1" ht="20.25" customHeight="1">
      <c r="A55" s="43" t="s">
        <v>53</v>
      </c>
      <c r="B55" s="39">
        <v>613</v>
      </c>
      <c r="C55" s="40">
        <v>313</v>
      </c>
      <c r="D55" s="40">
        <v>300</v>
      </c>
      <c r="E55" s="40">
        <v>611</v>
      </c>
      <c r="F55" s="41">
        <v>0.3</v>
      </c>
      <c r="G55" s="40">
        <v>230</v>
      </c>
      <c r="H55" s="40">
        <v>224</v>
      </c>
      <c r="I55" s="41">
        <f t="shared" si="1"/>
        <v>2.6785714285714284</v>
      </c>
    </row>
    <row r="56" spans="1:9" s="35" customFormat="1" ht="20.25" customHeight="1">
      <c r="A56" s="43" t="s">
        <v>54</v>
      </c>
      <c r="B56" s="39">
        <v>11105</v>
      </c>
      <c r="C56" s="40">
        <v>5437</v>
      </c>
      <c r="D56" s="40">
        <v>5668</v>
      </c>
      <c r="E56" s="40">
        <v>10326</v>
      </c>
      <c r="F56" s="41">
        <v>7.5</v>
      </c>
      <c r="G56" s="40">
        <v>3309</v>
      </c>
      <c r="H56" s="40">
        <v>2982</v>
      </c>
      <c r="I56" s="41">
        <f t="shared" si="1"/>
        <v>10.96579476861167</v>
      </c>
    </row>
    <row r="57" spans="1:9" s="35" customFormat="1" ht="20.25" customHeight="1">
      <c r="A57" s="43" t="s">
        <v>55</v>
      </c>
      <c r="B57" s="39">
        <v>18920</v>
      </c>
      <c r="C57" s="40">
        <v>9227</v>
      </c>
      <c r="D57" s="40">
        <v>9693</v>
      </c>
      <c r="E57" s="40">
        <v>18375</v>
      </c>
      <c r="F57" s="41">
        <v>3</v>
      </c>
      <c r="G57" s="40">
        <v>5770</v>
      </c>
      <c r="H57" s="40">
        <v>5299</v>
      </c>
      <c r="I57" s="41">
        <f t="shared" si="1"/>
        <v>8.888469522551425</v>
      </c>
    </row>
    <row r="58" spans="1:9" s="35" customFormat="1" ht="20.25" customHeight="1">
      <c r="A58" s="43" t="s">
        <v>56</v>
      </c>
      <c r="B58" s="39">
        <v>13215</v>
      </c>
      <c r="C58" s="40">
        <v>6540</v>
      </c>
      <c r="D58" s="40">
        <v>6675</v>
      </c>
      <c r="E58" s="40">
        <v>12791</v>
      </c>
      <c r="F58" s="41">
        <v>3.3</v>
      </c>
      <c r="G58" s="40">
        <v>4201</v>
      </c>
      <c r="H58" s="40">
        <v>3763</v>
      </c>
      <c r="I58" s="41">
        <f t="shared" si="1"/>
        <v>11.639649216051023</v>
      </c>
    </row>
    <row r="59" spans="1:9" s="100" customFormat="1" ht="20.25" customHeight="1">
      <c r="A59" s="87" t="s">
        <v>57</v>
      </c>
      <c r="B59" s="95">
        <v>60489</v>
      </c>
      <c r="C59" s="96">
        <v>29935</v>
      </c>
      <c r="D59" s="96">
        <v>30554</v>
      </c>
      <c r="E59" s="96">
        <v>58540</v>
      </c>
      <c r="F59" s="97">
        <v>3.3</v>
      </c>
      <c r="G59" s="96">
        <v>20699</v>
      </c>
      <c r="H59" s="96">
        <v>19033</v>
      </c>
      <c r="I59" s="97">
        <f t="shared" si="1"/>
        <v>8.753218094887828</v>
      </c>
    </row>
    <row r="60" spans="1:9" s="35" customFormat="1" ht="20.25" customHeight="1">
      <c r="A60" s="43" t="s">
        <v>58</v>
      </c>
      <c r="B60" s="39">
        <v>12601</v>
      </c>
      <c r="C60" s="40">
        <v>6542</v>
      </c>
      <c r="D60" s="40">
        <v>6059</v>
      </c>
      <c r="E60" s="40">
        <v>11222</v>
      </c>
      <c r="F60" s="41">
        <v>12.3</v>
      </c>
      <c r="G60" s="40">
        <v>4035</v>
      </c>
      <c r="H60" s="40">
        <v>3450</v>
      </c>
      <c r="I60" s="41">
        <f t="shared" si="1"/>
        <v>16.956521739130434</v>
      </c>
    </row>
    <row r="61" spans="1:9" s="35" customFormat="1" ht="20.25" customHeight="1">
      <c r="A61" s="43" t="s">
        <v>59</v>
      </c>
      <c r="B61" s="39">
        <v>4757</v>
      </c>
      <c r="C61" s="40">
        <v>2327</v>
      </c>
      <c r="D61" s="40">
        <v>2430</v>
      </c>
      <c r="E61" s="40">
        <v>4684</v>
      </c>
      <c r="F61" s="41">
        <v>1.6</v>
      </c>
      <c r="G61" s="40">
        <v>1474</v>
      </c>
      <c r="H61" s="40">
        <v>1361</v>
      </c>
      <c r="I61" s="41">
        <f t="shared" si="1"/>
        <v>8.302718589272594</v>
      </c>
    </row>
    <row r="62" spans="1:9" s="35" customFormat="1" ht="20.25" customHeight="1">
      <c r="A62" s="43" t="s">
        <v>60</v>
      </c>
      <c r="B62" s="39">
        <v>7151</v>
      </c>
      <c r="C62" s="40">
        <v>3422</v>
      </c>
      <c r="D62" s="40">
        <v>3729</v>
      </c>
      <c r="E62" s="40">
        <v>7362</v>
      </c>
      <c r="F62" s="41">
        <v>-2.9</v>
      </c>
      <c r="G62" s="40">
        <v>2579</v>
      </c>
      <c r="H62" s="40">
        <v>2548</v>
      </c>
      <c r="I62" s="41">
        <f t="shared" si="1"/>
        <v>1.2166405023547882</v>
      </c>
    </row>
    <row r="63" spans="1:9" s="35" customFormat="1" ht="20.25" customHeight="1">
      <c r="A63" s="43" t="s">
        <v>61</v>
      </c>
      <c r="B63" s="39">
        <v>9218</v>
      </c>
      <c r="C63" s="40">
        <v>4485</v>
      </c>
      <c r="D63" s="40">
        <v>4733</v>
      </c>
      <c r="E63" s="40">
        <v>8751</v>
      </c>
      <c r="F63" s="41">
        <v>5.3</v>
      </c>
      <c r="G63" s="40">
        <v>3236</v>
      </c>
      <c r="H63" s="40">
        <v>2819</v>
      </c>
      <c r="I63" s="41">
        <f t="shared" si="1"/>
        <v>14.792479602695991</v>
      </c>
    </row>
    <row r="64" spans="1:9" s="35" customFormat="1" ht="20.25" customHeight="1">
      <c r="A64" s="43" t="s">
        <v>62</v>
      </c>
      <c r="B64" s="39">
        <v>9252</v>
      </c>
      <c r="C64" s="40">
        <v>4607</v>
      </c>
      <c r="D64" s="40">
        <v>4645</v>
      </c>
      <c r="E64" s="40">
        <v>9052</v>
      </c>
      <c r="F64" s="41">
        <v>2.2</v>
      </c>
      <c r="G64" s="40">
        <v>3224</v>
      </c>
      <c r="H64" s="40">
        <v>3018</v>
      </c>
      <c r="I64" s="41">
        <f t="shared" si="1"/>
        <v>6.82571239231279</v>
      </c>
    </row>
    <row r="65" spans="1:9" s="35" customFormat="1" ht="20.25" customHeight="1">
      <c r="A65" s="43" t="s">
        <v>63</v>
      </c>
      <c r="B65" s="39">
        <v>4016</v>
      </c>
      <c r="C65" s="40">
        <v>1967</v>
      </c>
      <c r="D65" s="40">
        <v>2049</v>
      </c>
      <c r="E65" s="40">
        <v>3910</v>
      </c>
      <c r="F65" s="41">
        <v>2.7</v>
      </c>
      <c r="G65" s="40">
        <v>1467</v>
      </c>
      <c r="H65" s="40">
        <v>1355</v>
      </c>
      <c r="I65" s="41">
        <f t="shared" si="1"/>
        <v>8.265682656826568</v>
      </c>
    </row>
    <row r="66" spans="1:9" s="35" customFormat="1" ht="20.25" customHeight="1">
      <c r="A66" s="43" t="s">
        <v>64</v>
      </c>
      <c r="B66" s="39">
        <v>5781</v>
      </c>
      <c r="C66" s="40">
        <v>2830</v>
      </c>
      <c r="D66" s="40">
        <v>2951</v>
      </c>
      <c r="E66" s="40">
        <v>5697</v>
      </c>
      <c r="F66" s="41">
        <v>1.5</v>
      </c>
      <c r="G66" s="40">
        <v>2092</v>
      </c>
      <c r="H66" s="40">
        <v>1941</v>
      </c>
      <c r="I66" s="41">
        <f t="shared" si="1"/>
        <v>7.779495105615662</v>
      </c>
    </row>
    <row r="67" spans="1:9" s="35" customFormat="1" ht="20.25" customHeight="1">
      <c r="A67" s="43" t="s">
        <v>65</v>
      </c>
      <c r="B67" s="39">
        <v>4285</v>
      </c>
      <c r="C67" s="40">
        <v>2067</v>
      </c>
      <c r="D67" s="40">
        <v>2218</v>
      </c>
      <c r="E67" s="40">
        <v>4342</v>
      </c>
      <c r="F67" s="41">
        <v>-1.3</v>
      </c>
      <c r="G67" s="40">
        <v>1468</v>
      </c>
      <c r="H67" s="40">
        <v>1430</v>
      </c>
      <c r="I67" s="41">
        <f t="shared" si="1"/>
        <v>2.6573426573426575</v>
      </c>
    </row>
    <row r="68" spans="1:9" s="35" customFormat="1" ht="20.25" customHeight="1">
      <c r="A68" s="43" t="s">
        <v>66</v>
      </c>
      <c r="B68" s="39">
        <v>3428</v>
      </c>
      <c r="C68" s="40">
        <v>1688</v>
      </c>
      <c r="D68" s="40">
        <v>1740</v>
      </c>
      <c r="E68" s="40">
        <v>3520</v>
      </c>
      <c r="F68" s="41">
        <v>-2.6</v>
      </c>
      <c r="G68" s="40">
        <v>1124</v>
      </c>
      <c r="H68" s="40">
        <v>1111</v>
      </c>
      <c r="I68" s="41">
        <f t="shared" si="1"/>
        <v>1.17011701170117</v>
      </c>
    </row>
    <row r="69" spans="1:27" s="100" customFormat="1" ht="20.25" customHeight="1">
      <c r="A69" s="87" t="s">
        <v>67</v>
      </c>
      <c r="B69" s="95">
        <v>48483</v>
      </c>
      <c r="C69" s="96">
        <v>24117</v>
      </c>
      <c r="D69" s="96">
        <v>24366</v>
      </c>
      <c r="E69" s="96">
        <v>47091</v>
      </c>
      <c r="F69" s="97">
        <v>3</v>
      </c>
      <c r="G69" s="96">
        <v>14486</v>
      </c>
      <c r="H69" s="96">
        <v>13644</v>
      </c>
      <c r="I69" s="97">
        <f t="shared" si="1"/>
        <v>6.171210788625037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:9" s="35" customFormat="1" ht="20.25" customHeight="1">
      <c r="A70" s="43" t="s">
        <v>68</v>
      </c>
      <c r="B70" s="39">
        <v>2386</v>
      </c>
      <c r="C70" s="40">
        <v>1211</v>
      </c>
      <c r="D70" s="40">
        <v>1175</v>
      </c>
      <c r="E70" s="40">
        <v>2491</v>
      </c>
      <c r="F70" s="41">
        <v>-4.2</v>
      </c>
      <c r="G70" s="40">
        <v>607</v>
      </c>
      <c r="H70" s="40">
        <v>620</v>
      </c>
      <c r="I70" s="41">
        <f t="shared" si="1"/>
        <v>-2.0967741935483875</v>
      </c>
    </row>
    <row r="71" spans="1:9" s="35" customFormat="1" ht="20.25" customHeight="1">
      <c r="A71" s="43" t="s">
        <v>69</v>
      </c>
      <c r="B71" s="39">
        <v>2087</v>
      </c>
      <c r="C71" s="40">
        <v>1021</v>
      </c>
      <c r="D71" s="40">
        <v>1066</v>
      </c>
      <c r="E71" s="40">
        <v>2153</v>
      </c>
      <c r="F71" s="41">
        <v>-3.1</v>
      </c>
      <c r="G71" s="40">
        <v>566</v>
      </c>
      <c r="H71" s="40">
        <v>560</v>
      </c>
      <c r="I71" s="41">
        <f t="shared" si="1"/>
        <v>1.0714285714285714</v>
      </c>
    </row>
    <row r="72" spans="1:9" s="35" customFormat="1" ht="20.25" customHeight="1">
      <c r="A72" s="43" t="s">
        <v>70</v>
      </c>
      <c r="B72" s="39">
        <v>4910</v>
      </c>
      <c r="C72" s="40">
        <v>2402</v>
      </c>
      <c r="D72" s="40">
        <v>2508</v>
      </c>
      <c r="E72" s="40">
        <v>4855</v>
      </c>
      <c r="F72" s="41">
        <v>1.1</v>
      </c>
      <c r="G72" s="40">
        <v>1463</v>
      </c>
      <c r="H72" s="40">
        <v>1383</v>
      </c>
      <c r="I72" s="41">
        <f t="shared" si="1"/>
        <v>5.784526391901663</v>
      </c>
    </row>
    <row r="73" spans="1:9" s="35" customFormat="1" ht="20.25" customHeight="1">
      <c r="A73" s="43" t="s">
        <v>71</v>
      </c>
      <c r="B73" s="39">
        <v>8367</v>
      </c>
      <c r="C73" s="40">
        <v>4490</v>
      </c>
      <c r="D73" s="40">
        <v>3877</v>
      </c>
      <c r="E73" s="40">
        <v>8370</v>
      </c>
      <c r="F73" s="41">
        <v>0</v>
      </c>
      <c r="G73" s="40">
        <v>2452</v>
      </c>
      <c r="H73" s="40">
        <v>2417</v>
      </c>
      <c r="I73" s="41">
        <f t="shared" si="1"/>
        <v>1.4480761274306992</v>
      </c>
    </row>
    <row r="74" spans="1:9" s="35" customFormat="1" ht="20.25" customHeight="1">
      <c r="A74" s="43" t="s">
        <v>72</v>
      </c>
      <c r="B74" s="39">
        <v>5274</v>
      </c>
      <c r="C74" s="40">
        <v>2630</v>
      </c>
      <c r="D74" s="40">
        <v>2644</v>
      </c>
      <c r="E74" s="40">
        <v>5296</v>
      </c>
      <c r="F74" s="41">
        <v>-0.4</v>
      </c>
      <c r="G74" s="40">
        <v>1542</v>
      </c>
      <c r="H74" s="40">
        <v>1542</v>
      </c>
      <c r="I74" s="41">
        <f t="shared" si="1"/>
        <v>0</v>
      </c>
    </row>
    <row r="75" spans="1:9" s="35" customFormat="1" ht="20.25" customHeight="1">
      <c r="A75" s="43" t="s">
        <v>73</v>
      </c>
      <c r="B75" s="39">
        <v>18506</v>
      </c>
      <c r="C75" s="40">
        <v>8967</v>
      </c>
      <c r="D75" s="40">
        <v>9539</v>
      </c>
      <c r="E75" s="40">
        <v>17274</v>
      </c>
      <c r="F75" s="41">
        <v>7.1</v>
      </c>
      <c r="G75" s="40">
        <v>5765</v>
      </c>
      <c r="H75" s="40">
        <v>5197</v>
      </c>
      <c r="I75" s="41">
        <f t="shared" si="1"/>
        <v>10.929382335963055</v>
      </c>
    </row>
    <row r="76" spans="1:9" s="35" customFormat="1" ht="20.25" customHeight="1">
      <c r="A76" s="43" t="s">
        <v>74</v>
      </c>
      <c r="B76" s="39">
        <v>2502</v>
      </c>
      <c r="C76" s="40">
        <v>1224</v>
      </c>
      <c r="D76" s="40">
        <v>1278</v>
      </c>
      <c r="E76" s="40">
        <v>2315</v>
      </c>
      <c r="F76" s="41">
        <v>8.1</v>
      </c>
      <c r="G76" s="40">
        <v>761</v>
      </c>
      <c r="H76" s="40">
        <v>676</v>
      </c>
      <c r="I76" s="41">
        <f t="shared" si="1"/>
        <v>12.57396449704142</v>
      </c>
    </row>
    <row r="77" spans="1:9" s="35" customFormat="1" ht="20.25" customHeight="1">
      <c r="A77" s="43" t="s">
        <v>75</v>
      </c>
      <c r="B77" s="39">
        <v>1587</v>
      </c>
      <c r="C77" s="40">
        <v>796</v>
      </c>
      <c r="D77" s="40">
        <v>791</v>
      </c>
      <c r="E77" s="40">
        <v>1553</v>
      </c>
      <c r="F77" s="41">
        <v>2.2</v>
      </c>
      <c r="G77" s="40">
        <v>474</v>
      </c>
      <c r="H77" s="40">
        <v>467</v>
      </c>
      <c r="I77" s="41">
        <f t="shared" si="1"/>
        <v>1.4989293361884368</v>
      </c>
    </row>
    <row r="78" spans="1:9" s="35" customFormat="1" ht="20.25" customHeight="1">
      <c r="A78" s="43" t="s">
        <v>76</v>
      </c>
      <c r="B78" s="39">
        <v>2864</v>
      </c>
      <c r="C78" s="40">
        <v>1376</v>
      </c>
      <c r="D78" s="40">
        <v>1488</v>
      </c>
      <c r="E78" s="40">
        <v>2784</v>
      </c>
      <c r="F78" s="41">
        <v>2.9</v>
      </c>
      <c r="G78" s="40">
        <v>856</v>
      </c>
      <c r="H78" s="40">
        <v>782</v>
      </c>
      <c r="I78" s="41">
        <f t="shared" si="1"/>
        <v>9.462915601023019</v>
      </c>
    </row>
    <row r="79" spans="1:10" s="100" customFormat="1" ht="20.25" customHeight="1">
      <c r="A79" s="87" t="s">
        <v>77</v>
      </c>
      <c r="B79" s="95">
        <v>29721</v>
      </c>
      <c r="C79" s="96">
        <v>14983</v>
      </c>
      <c r="D79" s="96">
        <v>14738</v>
      </c>
      <c r="E79" s="96">
        <v>29861</v>
      </c>
      <c r="F79" s="97">
        <v>-0.5</v>
      </c>
      <c r="G79" s="96">
        <v>10178</v>
      </c>
      <c r="H79" s="96">
        <v>9752</v>
      </c>
      <c r="I79" s="97">
        <f t="shared" si="1"/>
        <v>4.368334700574241</v>
      </c>
      <c r="J79" s="99"/>
    </row>
    <row r="80" spans="1:9" s="35" customFormat="1" ht="20.25" customHeight="1">
      <c r="A80" s="43" t="s">
        <v>78</v>
      </c>
      <c r="B80" s="39">
        <v>27771</v>
      </c>
      <c r="C80" s="40">
        <v>14044</v>
      </c>
      <c r="D80" s="40">
        <v>13727</v>
      </c>
      <c r="E80" s="40">
        <v>27757</v>
      </c>
      <c r="F80" s="41">
        <v>0.1</v>
      </c>
      <c r="G80" s="40">
        <v>9405</v>
      </c>
      <c r="H80" s="40">
        <v>8942</v>
      </c>
      <c r="I80" s="41">
        <f t="shared" si="1"/>
        <v>5.177812569894878</v>
      </c>
    </row>
    <row r="81" spans="1:9" s="35" customFormat="1" ht="20.25" customHeight="1">
      <c r="A81" s="43" t="s">
        <v>79</v>
      </c>
      <c r="B81" s="39">
        <v>1084</v>
      </c>
      <c r="C81" s="40">
        <v>522</v>
      </c>
      <c r="D81" s="40">
        <v>562</v>
      </c>
      <c r="E81" s="40">
        <v>1123</v>
      </c>
      <c r="F81" s="41">
        <v>-3.5</v>
      </c>
      <c r="G81" s="40">
        <v>398</v>
      </c>
      <c r="H81" s="40">
        <v>404</v>
      </c>
      <c r="I81" s="41">
        <f t="shared" si="1"/>
        <v>-1.4851485148514851</v>
      </c>
    </row>
    <row r="82" spans="1:9" s="35" customFormat="1" ht="20.25" customHeight="1">
      <c r="A82" s="44" t="s">
        <v>80</v>
      </c>
      <c r="B82" s="45">
        <v>866</v>
      </c>
      <c r="C82" s="46">
        <v>417</v>
      </c>
      <c r="D82" s="46">
        <v>449</v>
      </c>
      <c r="E82" s="46">
        <v>981</v>
      </c>
      <c r="F82" s="47">
        <v>-11.7</v>
      </c>
      <c r="G82" s="46">
        <v>375</v>
      </c>
      <c r="H82" s="46">
        <v>406</v>
      </c>
      <c r="I82" s="47">
        <f t="shared" si="1"/>
        <v>-7.635467980295567</v>
      </c>
    </row>
    <row r="83" ht="13.5">
      <c r="A83" s="5"/>
    </row>
    <row r="84" ht="13.5">
      <c r="A84" s="5"/>
    </row>
    <row r="85" ht="13.5">
      <c r="A85" s="5"/>
    </row>
    <row r="88" ht="13.5">
      <c r="I88" s="5"/>
    </row>
    <row r="89" ht="13.5">
      <c r="I89" s="5"/>
    </row>
    <row r="90" ht="13.5">
      <c r="I90" s="5"/>
    </row>
    <row r="91" ht="13.5">
      <c r="I91" s="5"/>
    </row>
    <row r="92" ht="13.5">
      <c r="I92" s="5"/>
    </row>
    <row r="93" ht="13.5">
      <c r="I93" s="5"/>
    </row>
    <row r="94" ht="13.5">
      <c r="I94" s="5"/>
    </row>
    <row r="95" ht="13.5">
      <c r="I95" s="5"/>
    </row>
    <row r="96" ht="13.5">
      <c r="I96" s="5"/>
    </row>
    <row r="97" ht="13.5">
      <c r="I97" s="5"/>
    </row>
    <row r="98" ht="13.5">
      <c r="I98" s="5"/>
    </row>
  </sheetData>
  <mergeCells count="9">
    <mergeCell ref="A3:A5"/>
    <mergeCell ref="B4:D4"/>
    <mergeCell ref="G4:G5"/>
    <mergeCell ref="H4:H5"/>
    <mergeCell ref="B3:F3"/>
    <mergeCell ref="G3:I3"/>
    <mergeCell ref="E4:E5"/>
    <mergeCell ref="F4:F5"/>
    <mergeCell ref="I4:I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" customWidth="1"/>
    <col min="2" max="5" width="11.25390625" style="2" customWidth="1"/>
    <col min="6" max="6" width="11.25390625" style="72" customWidth="1"/>
    <col min="7" max="7" width="11.25390625" style="2" customWidth="1"/>
    <col min="8" max="8" width="11.25390625" style="73" customWidth="1"/>
    <col min="9" max="16384" width="9.00390625" style="2" customWidth="1"/>
  </cols>
  <sheetData>
    <row r="1" spans="1:8" ht="13.5">
      <c r="A1" s="288" t="s">
        <v>460</v>
      </c>
      <c r="F1" s="2"/>
      <c r="H1" s="2"/>
    </row>
    <row r="2" spans="1:8" ht="13.5" customHeight="1" thickBot="1">
      <c r="A2" s="48" t="s">
        <v>429</v>
      </c>
      <c r="B2" s="30"/>
      <c r="C2" s="30"/>
      <c r="D2" s="30"/>
      <c r="E2" s="30"/>
      <c r="F2" s="49"/>
      <c r="G2" s="30"/>
      <c r="H2" s="50"/>
    </row>
    <row r="3" spans="1:8" ht="13.5" customHeight="1" thickTop="1">
      <c r="A3" s="323" t="s">
        <v>2</v>
      </c>
      <c r="B3" s="294" t="s">
        <v>1</v>
      </c>
      <c r="C3" s="327" t="s">
        <v>117</v>
      </c>
      <c r="D3" s="315"/>
      <c r="E3" s="316"/>
      <c r="F3" s="328" t="s">
        <v>118</v>
      </c>
      <c r="G3" s="331" t="s">
        <v>119</v>
      </c>
      <c r="H3" s="324" t="s">
        <v>122</v>
      </c>
    </row>
    <row r="4" spans="1:8" ht="13.5" customHeight="1">
      <c r="A4" s="309"/>
      <c r="B4" s="295"/>
      <c r="C4" s="333" t="s">
        <v>81</v>
      </c>
      <c r="D4" s="334" t="s">
        <v>5</v>
      </c>
      <c r="E4" s="333" t="s">
        <v>6</v>
      </c>
      <c r="F4" s="329"/>
      <c r="G4" s="332"/>
      <c r="H4" s="325"/>
    </row>
    <row r="5" spans="1:8" ht="13.5" customHeight="1">
      <c r="A5" s="310"/>
      <c r="B5" s="296"/>
      <c r="C5" s="296"/>
      <c r="D5" s="335"/>
      <c r="E5" s="296"/>
      <c r="F5" s="330"/>
      <c r="G5" s="320"/>
      <c r="H5" s="326"/>
    </row>
    <row r="6" spans="1:8" s="35" customFormat="1" ht="19.5" customHeight="1">
      <c r="A6" s="51"/>
      <c r="B6" s="52"/>
      <c r="C6" s="52"/>
      <c r="D6" s="52"/>
      <c r="E6" s="52"/>
      <c r="F6" s="53"/>
      <c r="G6" s="54"/>
      <c r="H6" s="55"/>
    </row>
    <row r="7" spans="1:8" s="35" customFormat="1" ht="19.5" customHeight="1">
      <c r="A7" s="101" t="s">
        <v>7</v>
      </c>
      <c r="B7" s="102">
        <v>308724</v>
      </c>
      <c r="C7" s="102">
        <v>888172</v>
      </c>
      <c r="D7" s="102">
        <v>436837</v>
      </c>
      <c r="E7" s="102">
        <v>451335</v>
      </c>
      <c r="F7" s="103">
        <v>6176</v>
      </c>
      <c r="G7" s="104">
        <v>0.7</v>
      </c>
      <c r="H7" s="105">
        <v>198.9</v>
      </c>
    </row>
    <row r="8" spans="1:8" s="35" customFormat="1" ht="19.5" customHeight="1">
      <c r="A8" s="101"/>
      <c r="B8" s="102"/>
      <c r="C8" s="102"/>
      <c r="D8" s="102"/>
      <c r="E8" s="102"/>
      <c r="F8" s="103" t="s">
        <v>430</v>
      </c>
      <c r="G8" s="104" t="s">
        <v>430</v>
      </c>
      <c r="H8" s="105" t="s">
        <v>430</v>
      </c>
    </row>
    <row r="9" spans="1:8" s="35" customFormat="1" ht="19.5" customHeight="1">
      <c r="A9" s="106" t="s">
        <v>120</v>
      </c>
      <c r="B9" s="102">
        <v>149724</v>
      </c>
      <c r="C9" s="102">
        <v>410219</v>
      </c>
      <c r="D9" s="102">
        <v>201327</v>
      </c>
      <c r="E9" s="102">
        <v>208892</v>
      </c>
      <c r="F9" s="103">
        <v>-7232</v>
      </c>
      <c r="G9" s="104">
        <v>-1.7</v>
      </c>
      <c r="H9" s="105">
        <v>367.2</v>
      </c>
    </row>
    <row r="10" spans="1:8" s="35" customFormat="1" ht="19.5" customHeight="1">
      <c r="A10" s="106" t="s">
        <v>121</v>
      </c>
      <c r="B10" s="102">
        <v>159000</v>
      </c>
      <c r="C10" s="102">
        <v>477953</v>
      </c>
      <c r="D10" s="102">
        <v>235510</v>
      </c>
      <c r="E10" s="102">
        <v>242443</v>
      </c>
      <c r="F10" s="103">
        <v>13408</v>
      </c>
      <c r="G10" s="104">
        <v>2.9</v>
      </c>
      <c r="H10" s="105">
        <v>142.7</v>
      </c>
    </row>
    <row r="11" spans="1:8" s="35" customFormat="1" ht="19.5" customHeight="1">
      <c r="A11" s="107" t="s">
        <v>9</v>
      </c>
      <c r="B11" s="102">
        <v>79161</v>
      </c>
      <c r="C11" s="102">
        <v>196154</v>
      </c>
      <c r="D11" s="102">
        <v>96858</v>
      </c>
      <c r="E11" s="102">
        <v>99296</v>
      </c>
      <c r="F11" s="103">
        <v>-4970</v>
      </c>
      <c r="G11" s="104">
        <v>-2.5</v>
      </c>
      <c r="H11" s="105">
        <v>1141.2</v>
      </c>
    </row>
    <row r="12" spans="1:8" s="35" customFormat="1" ht="19.5" customHeight="1">
      <c r="A12" s="107" t="s">
        <v>10</v>
      </c>
      <c r="B12" s="102">
        <v>16928</v>
      </c>
      <c r="C12" s="102">
        <v>54090</v>
      </c>
      <c r="D12" s="102">
        <v>26444</v>
      </c>
      <c r="E12" s="102">
        <v>27646</v>
      </c>
      <c r="F12" s="103">
        <v>-601</v>
      </c>
      <c r="G12" s="104">
        <v>-1.1</v>
      </c>
      <c r="H12" s="105">
        <v>444</v>
      </c>
    </row>
    <row r="13" spans="1:8" s="35" customFormat="1" ht="19.5" customHeight="1">
      <c r="A13" s="107" t="s">
        <v>11</v>
      </c>
      <c r="B13" s="102">
        <v>8353</v>
      </c>
      <c r="C13" s="102">
        <v>26126</v>
      </c>
      <c r="D13" s="102">
        <v>12658</v>
      </c>
      <c r="E13" s="102">
        <v>13468</v>
      </c>
      <c r="F13" s="103">
        <v>-991</v>
      </c>
      <c r="G13" s="104">
        <v>-3.7</v>
      </c>
      <c r="H13" s="105">
        <v>141.4</v>
      </c>
    </row>
    <row r="14" spans="1:8" s="35" customFormat="1" ht="19.5" customHeight="1">
      <c r="A14" s="107" t="s">
        <v>12</v>
      </c>
      <c r="B14" s="102">
        <v>13128</v>
      </c>
      <c r="C14" s="102">
        <v>35513</v>
      </c>
      <c r="D14" s="102">
        <v>17202</v>
      </c>
      <c r="E14" s="102">
        <v>18311</v>
      </c>
      <c r="F14" s="103">
        <v>115</v>
      </c>
      <c r="G14" s="104">
        <v>0.3</v>
      </c>
      <c r="H14" s="105">
        <v>219.8</v>
      </c>
    </row>
    <row r="15" spans="1:8" s="35" customFormat="1" ht="19.5" customHeight="1">
      <c r="A15" s="107" t="s">
        <v>13</v>
      </c>
      <c r="B15" s="102">
        <v>10537</v>
      </c>
      <c r="C15" s="102">
        <v>32505</v>
      </c>
      <c r="D15" s="102">
        <v>15663</v>
      </c>
      <c r="E15" s="102">
        <v>16842</v>
      </c>
      <c r="F15" s="103">
        <v>680</v>
      </c>
      <c r="G15" s="104">
        <v>2.1</v>
      </c>
      <c r="H15" s="105">
        <v>612</v>
      </c>
    </row>
    <row r="16" spans="1:8" s="35" customFormat="1" ht="19.5" customHeight="1">
      <c r="A16" s="107" t="s">
        <v>14</v>
      </c>
      <c r="B16" s="102">
        <v>10927</v>
      </c>
      <c r="C16" s="102">
        <v>33124</v>
      </c>
      <c r="D16" s="102">
        <v>16298</v>
      </c>
      <c r="E16" s="102">
        <v>16826</v>
      </c>
      <c r="F16" s="103">
        <v>-2075</v>
      </c>
      <c r="G16" s="104">
        <v>-5.9</v>
      </c>
      <c r="H16" s="105">
        <v>118.2</v>
      </c>
    </row>
    <row r="17" spans="1:8" s="35" customFormat="1" ht="19.5" customHeight="1">
      <c r="A17" s="107" t="s">
        <v>15</v>
      </c>
      <c r="B17" s="102">
        <v>10690</v>
      </c>
      <c r="C17" s="102">
        <v>32707</v>
      </c>
      <c r="D17" s="102">
        <v>16204</v>
      </c>
      <c r="E17" s="102">
        <v>16503</v>
      </c>
      <c r="F17" s="103">
        <v>610</v>
      </c>
      <c r="G17" s="104">
        <v>1.9</v>
      </c>
      <c r="H17" s="105">
        <v>227.6</v>
      </c>
    </row>
    <row r="18" spans="1:8" s="42" customFormat="1" ht="19.5" customHeight="1">
      <c r="A18" s="101" t="s">
        <v>16</v>
      </c>
      <c r="B18" s="102">
        <v>8003</v>
      </c>
      <c r="C18" s="102">
        <v>25547</v>
      </c>
      <c r="D18" s="102">
        <v>12306</v>
      </c>
      <c r="E18" s="102">
        <v>13241</v>
      </c>
      <c r="F18" s="103">
        <v>61</v>
      </c>
      <c r="G18" s="104">
        <v>0.2</v>
      </c>
      <c r="H18" s="105">
        <v>77.5</v>
      </c>
    </row>
    <row r="19" spans="1:8" s="35" customFormat="1" ht="19.5" customHeight="1">
      <c r="A19" s="62" t="s">
        <v>17</v>
      </c>
      <c r="B19" s="57">
        <v>2500</v>
      </c>
      <c r="C19" s="57">
        <v>7456</v>
      </c>
      <c r="D19" s="57">
        <v>3519</v>
      </c>
      <c r="E19" s="57">
        <v>3937</v>
      </c>
      <c r="F19" s="58">
        <v>595</v>
      </c>
      <c r="G19" s="59">
        <v>8.7</v>
      </c>
      <c r="H19" s="60">
        <v>541.5</v>
      </c>
    </row>
    <row r="20" spans="1:8" s="35" customFormat="1" ht="19.5" customHeight="1">
      <c r="A20" s="62" t="s">
        <v>18</v>
      </c>
      <c r="B20" s="57">
        <v>1882</v>
      </c>
      <c r="C20" s="57">
        <v>5920</v>
      </c>
      <c r="D20" s="57">
        <v>2871</v>
      </c>
      <c r="E20" s="57">
        <v>3049</v>
      </c>
      <c r="F20" s="58">
        <v>-328</v>
      </c>
      <c r="G20" s="59">
        <v>-5.2</v>
      </c>
      <c r="H20" s="60">
        <v>58.1</v>
      </c>
    </row>
    <row r="21" spans="1:8" s="35" customFormat="1" ht="19.5" customHeight="1">
      <c r="A21" s="62" t="s">
        <v>19</v>
      </c>
      <c r="B21" s="57">
        <v>427</v>
      </c>
      <c r="C21" s="57">
        <v>1372</v>
      </c>
      <c r="D21" s="57">
        <v>668</v>
      </c>
      <c r="E21" s="57">
        <v>704</v>
      </c>
      <c r="F21" s="58">
        <v>-76</v>
      </c>
      <c r="G21" s="59">
        <v>-5.2</v>
      </c>
      <c r="H21" s="60">
        <v>10.2</v>
      </c>
    </row>
    <row r="22" spans="1:8" s="35" customFormat="1" ht="19.5" customHeight="1">
      <c r="A22" s="62" t="s">
        <v>20</v>
      </c>
      <c r="B22" s="57">
        <v>2685</v>
      </c>
      <c r="C22" s="57">
        <v>9258</v>
      </c>
      <c r="D22" s="57">
        <v>4477</v>
      </c>
      <c r="E22" s="57">
        <v>4781</v>
      </c>
      <c r="F22" s="58">
        <v>291</v>
      </c>
      <c r="G22" s="59">
        <v>3.2</v>
      </c>
      <c r="H22" s="60">
        <v>258</v>
      </c>
    </row>
    <row r="23" spans="1:8" s="35" customFormat="1" ht="19.5" customHeight="1">
      <c r="A23" s="62" t="s">
        <v>21</v>
      </c>
      <c r="B23" s="57">
        <v>509</v>
      </c>
      <c r="C23" s="57">
        <v>1541</v>
      </c>
      <c r="D23" s="57">
        <v>771</v>
      </c>
      <c r="E23" s="57">
        <v>770</v>
      </c>
      <c r="F23" s="58">
        <v>-421</v>
      </c>
      <c r="G23" s="59">
        <v>-21.5</v>
      </c>
      <c r="H23" s="60">
        <v>35.5</v>
      </c>
    </row>
    <row r="24" spans="1:13" s="100" customFormat="1" ht="19.5" customHeight="1">
      <c r="A24" s="101" t="s">
        <v>22</v>
      </c>
      <c r="B24" s="102">
        <v>23644</v>
      </c>
      <c r="C24" s="102">
        <v>72757</v>
      </c>
      <c r="D24" s="102">
        <v>35237</v>
      </c>
      <c r="E24" s="102">
        <v>37520</v>
      </c>
      <c r="F24" s="103">
        <v>4101</v>
      </c>
      <c r="G24" s="104">
        <v>6</v>
      </c>
      <c r="H24" s="105">
        <v>326.7</v>
      </c>
      <c r="I24" s="99"/>
      <c r="J24" s="99"/>
      <c r="K24" s="99"/>
      <c r="L24" s="99"/>
      <c r="M24" s="99"/>
    </row>
    <row r="25" spans="1:8" s="35" customFormat="1" ht="19.5" customHeight="1">
      <c r="A25" s="62" t="s">
        <v>23</v>
      </c>
      <c r="B25" s="57">
        <v>10257</v>
      </c>
      <c r="C25" s="57">
        <v>26989</v>
      </c>
      <c r="D25" s="57">
        <v>12981</v>
      </c>
      <c r="E25" s="57">
        <v>14008</v>
      </c>
      <c r="F25" s="58">
        <v>2703</v>
      </c>
      <c r="G25" s="59">
        <v>11.1</v>
      </c>
      <c r="H25" s="60">
        <v>1808.9</v>
      </c>
    </row>
    <row r="26" spans="1:8" s="35" customFormat="1" ht="19.5" customHeight="1">
      <c r="A26" s="62" t="s">
        <v>24</v>
      </c>
      <c r="B26" s="57">
        <v>3568</v>
      </c>
      <c r="C26" s="57">
        <v>12067</v>
      </c>
      <c r="D26" s="57">
        <v>5798</v>
      </c>
      <c r="E26" s="57">
        <v>6269</v>
      </c>
      <c r="F26" s="58">
        <v>227</v>
      </c>
      <c r="G26" s="59">
        <v>1.9</v>
      </c>
      <c r="H26" s="60">
        <v>206.7</v>
      </c>
    </row>
    <row r="27" spans="1:8" s="35" customFormat="1" ht="19.5" customHeight="1">
      <c r="A27" s="62" t="s">
        <v>25</v>
      </c>
      <c r="B27" s="57">
        <v>3302</v>
      </c>
      <c r="C27" s="57">
        <v>11036</v>
      </c>
      <c r="D27" s="57">
        <v>5287</v>
      </c>
      <c r="E27" s="57">
        <v>5749</v>
      </c>
      <c r="F27" s="58">
        <v>107</v>
      </c>
      <c r="G27" s="59">
        <v>1</v>
      </c>
      <c r="H27" s="60">
        <v>360.4</v>
      </c>
    </row>
    <row r="28" spans="1:8" s="35" customFormat="1" ht="19.5" customHeight="1">
      <c r="A28" s="62" t="s">
        <v>26</v>
      </c>
      <c r="B28" s="57">
        <v>2312</v>
      </c>
      <c r="C28" s="57">
        <v>8336</v>
      </c>
      <c r="D28" s="57">
        <v>4096</v>
      </c>
      <c r="E28" s="57">
        <v>4240</v>
      </c>
      <c r="F28" s="58">
        <v>450</v>
      </c>
      <c r="G28" s="59">
        <v>5.7</v>
      </c>
      <c r="H28" s="60">
        <v>325.2</v>
      </c>
    </row>
    <row r="29" spans="1:8" s="35" customFormat="1" ht="19.5" customHeight="1">
      <c r="A29" s="62" t="s">
        <v>27</v>
      </c>
      <c r="B29" s="57">
        <v>1324</v>
      </c>
      <c r="C29" s="57">
        <v>4551</v>
      </c>
      <c r="D29" s="57">
        <v>2238</v>
      </c>
      <c r="E29" s="57">
        <v>2313</v>
      </c>
      <c r="F29" s="58">
        <v>165</v>
      </c>
      <c r="G29" s="59">
        <v>3.8</v>
      </c>
      <c r="H29" s="60">
        <v>212.1</v>
      </c>
    </row>
    <row r="30" spans="1:8" s="35" customFormat="1" ht="19.5" customHeight="1">
      <c r="A30" s="62" t="s">
        <v>28</v>
      </c>
      <c r="B30" s="57">
        <v>1540</v>
      </c>
      <c r="C30" s="57">
        <v>5556</v>
      </c>
      <c r="D30" s="57">
        <v>2723</v>
      </c>
      <c r="E30" s="57">
        <v>2833</v>
      </c>
      <c r="F30" s="58">
        <v>287</v>
      </c>
      <c r="G30" s="59">
        <v>5.4</v>
      </c>
      <c r="H30" s="60">
        <v>264.3</v>
      </c>
    </row>
    <row r="31" spans="1:8" s="35" customFormat="1" ht="19.5" customHeight="1">
      <c r="A31" s="62" t="s">
        <v>29</v>
      </c>
      <c r="B31" s="57">
        <v>257</v>
      </c>
      <c r="C31" s="57">
        <v>590</v>
      </c>
      <c r="D31" s="57">
        <v>272</v>
      </c>
      <c r="E31" s="57">
        <v>318</v>
      </c>
      <c r="F31" s="58">
        <v>-61</v>
      </c>
      <c r="G31" s="59">
        <v>-9.4</v>
      </c>
      <c r="H31" s="60">
        <v>15.9</v>
      </c>
    </row>
    <row r="32" spans="1:8" s="35" customFormat="1" ht="19.5" customHeight="1">
      <c r="A32" s="62" t="s">
        <v>30</v>
      </c>
      <c r="B32" s="57">
        <v>1084</v>
      </c>
      <c r="C32" s="57">
        <v>3632</v>
      </c>
      <c r="D32" s="57">
        <v>1842</v>
      </c>
      <c r="E32" s="57">
        <v>1790</v>
      </c>
      <c r="F32" s="58">
        <v>223</v>
      </c>
      <c r="G32" s="59">
        <v>6.5</v>
      </c>
      <c r="H32" s="60">
        <v>269</v>
      </c>
    </row>
    <row r="33" spans="1:9" s="100" customFormat="1" ht="19.5" customHeight="1">
      <c r="A33" s="101" t="s">
        <v>31</v>
      </c>
      <c r="B33" s="102">
        <v>8624</v>
      </c>
      <c r="C33" s="102">
        <v>26023</v>
      </c>
      <c r="D33" s="102">
        <v>12672</v>
      </c>
      <c r="E33" s="102">
        <v>13351</v>
      </c>
      <c r="F33" s="103">
        <v>-1846</v>
      </c>
      <c r="G33" s="104">
        <v>-6.6</v>
      </c>
      <c r="H33" s="105">
        <v>89.1</v>
      </c>
      <c r="I33" s="99"/>
    </row>
    <row r="34" spans="1:8" s="35" customFormat="1" ht="19.5" customHeight="1">
      <c r="A34" s="62" t="s">
        <v>32</v>
      </c>
      <c r="B34" s="57">
        <v>544</v>
      </c>
      <c r="C34" s="57">
        <v>1639</v>
      </c>
      <c r="D34" s="57">
        <v>814</v>
      </c>
      <c r="E34" s="57">
        <v>825</v>
      </c>
      <c r="F34" s="58">
        <v>-140</v>
      </c>
      <c r="G34" s="59">
        <v>-7.9</v>
      </c>
      <c r="H34" s="60">
        <v>19.3</v>
      </c>
    </row>
    <row r="35" spans="1:8" s="35" customFormat="1" ht="19.5" customHeight="1">
      <c r="A35" s="62" t="s">
        <v>33</v>
      </c>
      <c r="B35" s="57">
        <v>1208</v>
      </c>
      <c r="C35" s="57">
        <v>3994</v>
      </c>
      <c r="D35" s="57">
        <v>1937</v>
      </c>
      <c r="E35" s="57">
        <v>2057</v>
      </c>
      <c r="F35" s="58">
        <v>-184</v>
      </c>
      <c r="G35" s="59">
        <v>-4.4</v>
      </c>
      <c r="H35" s="60">
        <v>135.5</v>
      </c>
    </row>
    <row r="36" spans="1:8" s="35" customFormat="1" ht="19.5" customHeight="1">
      <c r="A36" s="62" t="s">
        <v>34</v>
      </c>
      <c r="B36" s="57">
        <v>3535</v>
      </c>
      <c r="C36" s="57">
        <v>10808</v>
      </c>
      <c r="D36" s="57">
        <v>5328</v>
      </c>
      <c r="E36" s="57">
        <v>5480</v>
      </c>
      <c r="F36" s="58">
        <v>-607</v>
      </c>
      <c r="G36" s="59">
        <v>-5.3</v>
      </c>
      <c r="H36" s="60">
        <v>334.4</v>
      </c>
    </row>
    <row r="37" spans="1:8" s="35" customFormat="1" ht="19.5" customHeight="1">
      <c r="A37" s="62" t="s">
        <v>35</v>
      </c>
      <c r="B37" s="57">
        <v>1283</v>
      </c>
      <c r="C37" s="57">
        <v>4052</v>
      </c>
      <c r="D37" s="57">
        <v>1943</v>
      </c>
      <c r="E37" s="57">
        <v>2109</v>
      </c>
      <c r="F37" s="58">
        <v>-240</v>
      </c>
      <c r="G37" s="59">
        <v>-5.6</v>
      </c>
      <c r="H37" s="60">
        <v>305.1</v>
      </c>
    </row>
    <row r="38" spans="1:8" s="35" customFormat="1" ht="19.5" customHeight="1">
      <c r="A38" s="62" t="s">
        <v>36</v>
      </c>
      <c r="B38" s="57">
        <v>2054</v>
      </c>
      <c r="C38" s="57">
        <v>5530</v>
      </c>
      <c r="D38" s="57">
        <v>2650</v>
      </c>
      <c r="E38" s="57">
        <v>2880</v>
      </c>
      <c r="F38" s="58">
        <v>-675</v>
      </c>
      <c r="G38" s="59">
        <v>-10.9</v>
      </c>
      <c r="H38" s="60">
        <v>43.4</v>
      </c>
    </row>
    <row r="39" spans="1:10" s="100" customFormat="1" ht="19.5" customHeight="1">
      <c r="A39" s="101" t="s">
        <v>37</v>
      </c>
      <c r="B39" s="102">
        <v>14106</v>
      </c>
      <c r="C39" s="102">
        <v>42638</v>
      </c>
      <c r="D39" s="102">
        <v>20576</v>
      </c>
      <c r="E39" s="102">
        <v>22062</v>
      </c>
      <c r="F39" s="103">
        <v>-1770</v>
      </c>
      <c r="G39" s="104">
        <v>-4</v>
      </c>
      <c r="H39" s="105">
        <v>49.8</v>
      </c>
      <c r="I39" s="99"/>
      <c r="J39" s="99"/>
    </row>
    <row r="40" spans="1:8" s="35" customFormat="1" ht="19.5" customHeight="1">
      <c r="A40" s="62" t="s">
        <v>38</v>
      </c>
      <c r="B40" s="57">
        <v>4157</v>
      </c>
      <c r="C40" s="57">
        <v>13070</v>
      </c>
      <c r="D40" s="57">
        <v>6368</v>
      </c>
      <c r="E40" s="57">
        <v>6702</v>
      </c>
      <c r="F40" s="58">
        <v>51</v>
      </c>
      <c r="G40" s="59">
        <v>0.4</v>
      </c>
      <c r="H40" s="60">
        <v>200.6</v>
      </c>
    </row>
    <row r="41" spans="1:8" s="35" customFormat="1" ht="19.5" customHeight="1">
      <c r="A41" s="62" t="s">
        <v>39</v>
      </c>
      <c r="B41" s="57">
        <v>1515</v>
      </c>
      <c r="C41" s="57">
        <v>4474</v>
      </c>
      <c r="D41" s="57">
        <v>2087</v>
      </c>
      <c r="E41" s="57">
        <v>2387</v>
      </c>
      <c r="F41" s="58">
        <v>-136</v>
      </c>
      <c r="G41" s="59">
        <v>-3</v>
      </c>
      <c r="H41" s="60">
        <v>95.6</v>
      </c>
    </row>
    <row r="42" spans="1:8" s="35" customFormat="1" ht="19.5" customHeight="1">
      <c r="A42" s="62" t="s">
        <v>40</v>
      </c>
      <c r="B42" s="57">
        <v>1654</v>
      </c>
      <c r="C42" s="57">
        <v>4477</v>
      </c>
      <c r="D42" s="57">
        <v>2121</v>
      </c>
      <c r="E42" s="57">
        <v>2356</v>
      </c>
      <c r="F42" s="58">
        <v>-427</v>
      </c>
      <c r="G42" s="59">
        <v>-8.7</v>
      </c>
      <c r="H42" s="60">
        <v>103.2</v>
      </c>
    </row>
    <row r="43" spans="1:8" s="35" customFormat="1" ht="19.5" customHeight="1">
      <c r="A43" s="62" t="s">
        <v>41</v>
      </c>
      <c r="B43" s="57">
        <v>854</v>
      </c>
      <c r="C43" s="57">
        <v>1740</v>
      </c>
      <c r="D43" s="57">
        <v>814</v>
      </c>
      <c r="E43" s="57">
        <v>926</v>
      </c>
      <c r="F43" s="58">
        <v>-237</v>
      </c>
      <c r="G43" s="59">
        <v>-12</v>
      </c>
      <c r="H43" s="60">
        <v>4.7</v>
      </c>
    </row>
    <row r="44" spans="1:8" s="42" customFormat="1" ht="19.5" customHeight="1">
      <c r="A44" s="63" t="s">
        <v>42</v>
      </c>
      <c r="B44" s="57">
        <v>2674</v>
      </c>
      <c r="C44" s="57">
        <v>8014</v>
      </c>
      <c r="D44" s="57">
        <v>3874</v>
      </c>
      <c r="E44" s="57">
        <v>4140</v>
      </c>
      <c r="F44" s="58">
        <v>-447</v>
      </c>
      <c r="G44" s="59">
        <v>-5.3</v>
      </c>
      <c r="H44" s="60">
        <v>61.1</v>
      </c>
    </row>
    <row r="45" spans="1:8" s="35" customFormat="1" ht="19.5" customHeight="1">
      <c r="A45" s="79" t="s">
        <v>43</v>
      </c>
      <c r="B45" s="218">
        <v>1971</v>
      </c>
      <c r="C45" s="64">
        <v>6711</v>
      </c>
      <c r="D45" s="64">
        <v>3286</v>
      </c>
      <c r="E45" s="64">
        <v>3425</v>
      </c>
      <c r="F45" s="65">
        <v>-353</v>
      </c>
      <c r="G45" s="66">
        <v>-5</v>
      </c>
      <c r="H45" s="67">
        <v>59.7</v>
      </c>
    </row>
    <row r="46" spans="1:8" s="35" customFormat="1" ht="19.5" customHeight="1">
      <c r="A46" s="62" t="s">
        <v>44</v>
      </c>
      <c r="B46" s="64">
        <v>1281</v>
      </c>
      <c r="C46" s="64">
        <v>4152</v>
      </c>
      <c r="D46" s="64">
        <v>2026</v>
      </c>
      <c r="E46" s="64">
        <v>2126</v>
      </c>
      <c r="F46" s="65">
        <v>-221</v>
      </c>
      <c r="G46" s="66">
        <v>-5.1</v>
      </c>
      <c r="H46" s="67">
        <v>47</v>
      </c>
    </row>
    <row r="47" spans="1:8" s="100" customFormat="1" ht="19.5" customHeight="1">
      <c r="A47" s="108" t="s">
        <v>45</v>
      </c>
      <c r="B47" s="109">
        <v>59260</v>
      </c>
      <c r="C47" s="109">
        <v>172295</v>
      </c>
      <c r="D47" s="109">
        <v>85684</v>
      </c>
      <c r="E47" s="109">
        <v>86611</v>
      </c>
      <c r="F47" s="110">
        <v>9661</v>
      </c>
      <c r="G47" s="111">
        <v>5.9</v>
      </c>
      <c r="H47" s="112">
        <v>500</v>
      </c>
    </row>
    <row r="48" spans="1:8" s="35" customFormat="1" ht="19.5" customHeight="1">
      <c r="A48" s="62" t="s">
        <v>46</v>
      </c>
      <c r="B48" s="64">
        <v>14941</v>
      </c>
      <c r="C48" s="64">
        <v>40559</v>
      </c>
      <c r="D48" s="64">
        <v>20403</v>
      </c>
      <c r="E48" s="64">
        <v>20156</v>
      </c>
      <c r="F48" s="65">
        <v>2866</v>
      </c>
      <c r="G48" s="66">
        <v>7.6</v>
      </c>
      <c r="H48" s="67">
        <v>3168.7</v>
      </c>
    </row>
    <row r="49" spans="1:8" s="35" customFormat="1" ht="19.5" customHeight="1">
      <c r="A49" s="62" t="s">
        <v>47</v>
      </c>
      <c r="B49" s="64">
        <v>6597</v>
      </c>
      <c r="C49" s="64">
        <v>18546</v>
      </c>
      <c r="D49" s="64">
        <v>9199</v>
      </c>
      <c r="E49" s="64">
        <v>9347</v>
      </c>
      <c r="F49" s="65">
        <v>833</v>
      </c>
      <c r="G49" s="66">
        <v>4.7</v>
      </c>
      <c r="H49" s="67">
        <v>460.4</v>
      </c>
    </row>
    <row r="50" spans="1:8" s="35" customFormat="1" ht="19.5" customHeight="1">
      <c r="A50" s="62" t="s">
        <v>48</v>
      </c>
      <c r="B50" s="64">
        <v>4279</v>
      </c>
      <c r="C50" s="64">
        <v>10443</v>
      </c>
      <c r="D50" s="64">
        <v>5281</v>
      </c>
      <c r="E50" s="64">
        <v>5162</v>
      </c>
      <c r="F50" s="65">
        <v>983</v>
      </c>
      <c r="G50" s="66">
        <v>10.4</v>
      </c>
      <c r="H50" s="67">
        <v>1270.4</v>
      </c>
    </row>
    <row r="51" spans="1:8" s="35" customFormat="1" ht="19.5" customHeight="1">
      <c r="A51" s="62" t="s">
        <v>49</v>
      </c>
      <c r="B51" s="64">
        <v>6227</v>
      </c>
      <c r="C51" s="64">
        <v>15937</v>
      </c>
      <c r="D51" s="64">
        <v>8196</v>
      </c>
      <c r="E51" s="64">
        <v>7741</v>
      </c>
      <c r="F51" s="65">
        <v>1347</v>
      </c>
      <c r="G51" s="66">
        <v>9.2</v>
      </c>
      <c r="H51" s="67">
        <v>1741.7</v>
      </c>
    </row>
    <row r="52" spans="1:8" s="35" customFormat="1" ht="19.5" customHeight="1">
      <c r="A52" s="62" t="s">
        <v>50</v>
      </c>
      <c r="B52" s="64">
        <v>5622</v>
      </c>
      <c r="C52" s="64">
        <v>16694</v>
      </c>
      <c r="D52" s="64">
        <v>8156</v>
      </c>
      <c r="E52" s="64">
        <v>8538</v>
      </c>
      <c r="F52" s="65">
        <v>1020</v>
      </c>
      <c r="G52" s="66">
        <v>6.5</v>
      </c>
      <c r="H52" s="67">
        <v>1654.5</v>
      </c>
    </row>
    <row r="53" spans="1:8" s="35" customFormat="1" ht="19.5" customHeight="1">
      <c r="A53" s="62" t="s">
        <v>51</v>
      </c>
      <c r="B53" s="64">
        <v>2153</v>
      </c>
      <c r="C53" s="64">
        <v>7016</v>
      </c>
      <c r="D53" s="64">
        <v>3463</v>
      </c>
      <c r="E53" s="64">
        <v>3553</v>
      </c>
      <c r="F53" s="65">
        <v>322</v>
      </c>
      <c r="G53" s="66">
        <v>4.8</v>
      </c>
      <c r="H53" s="67">
        <v>872.6</v>
      </c>
    </row>
    <row r="54" spans="1:8" s="35" customFormat="1" ht="19.5" customHeight="1">
      <c r="A54" s="62" t="s">
        <v>52</v>
      </c>
      <c r="B54" s="64">
        <v>5931</v>
      </c>
      <c r="C54" s="64">
        <v>19247</v>
      </c>
      <c r="D54" s="64">
        <v>9469</v>
      </c>
      <c r="E54" s="64">
        <v>9778</v>
      </c>
      <c r="F54" s="65">
        <v>540</v>
      </c>
      <c r="G54" s="66">
        <v>2.9</v>
      </c>
      <c r="H54" s="67">
        <v>491.7</v>
      </c>
    </row>
    <row r="55" spans="1:8" s="35" customFormat="1" ht="19.5" customHeight="1">
      <c r="A55" s="62" t="s">
        <v>53</v>
      </c>
      <c r="B55" s="64">
        <v>230</v>
      </c>
      <c r="C55" s="64">
        <v>613</v>
      </c>
      <c r="D55" s="64">
        <v>313</v>
      </c>
      <c r="E55" s="64">
        <v>300</v>
      </c>
      <c r="F55" s="65">
        <v>2</v>
      </c>
      <c r="G55" s="66">
        <v>0.3</v>
      </c>
      <c r="H55" s="67">
        <v>4.1</v>
      </c>
    </row>
    <row r="56" spans="1:8" s="35" customFormat="1" ht="19.5" customHeight="1">
      <c r="A56" s="62" t="s">
        <v>54</v>
      </c>
      <c r="B56" s="64">
        <v>3309</v>
      </c>
      <c r="C56" s="64">
        <v>11105</v>
      </c>
      <c r="D56" s="64">
        <v>5437</v>
      </c>
      <c r="E56" s="64">
        <v>5668</v>
      </c>
      <c r="F56" s="65">
        <v>779</v>
      </c>
      <c r="G56" s="66">
        <v>7.5</v>
      </c>
      <c r="H56" s="67">
        <v>1080.3</v>
      </c>
    </row>
    <row r="57" spans="1:8" s="35" customFormat="1" ht="19.5" customHeight="1">
      <c r="A57" s="62" t="s">
        <v>55</v>
      </c>
      <c r="B57" s="64">
        <v>5770</v>
      </c>
      <c r="C57" s="64">
        <v>18920</v>
      </c>
      <c r="D57" s="64">
        <v>9227</v>
      </c>
      <c r="E57" s="64">
        <v>9693</v>
      </c>
      <c r="F57" s="65">
        <v>545</v>
      </c>
      <c r="G57" s="66">
        <v>3</v>
      </c>
      <c r="H57" s="67">
        <v>444.4</v>
      </c>
    </row>
    <row r="58" spans="1:8" s="35" customFormat="1" ht="19.5" customHeight="1">
      <c r="A58" s="62" t="s">
        <v>56</v>
      </c>
      <c r="B58" s="64">
        <v>4201</v>
      </c>
      <c r="C58" s="64">
        <v>13215</v>
      </c>
      <c r="D58" s="64">
        <v>6540</v>
      </c>
      <c r="E58" s="64">
        <v>6675</v>
      </c>
      <c r="F58" s="65">
        <v>424</v>
      </c>
      <c r="G58" s="66">
        <v>3.3</v>
      </c>
      <c r="H58" s="67">
        <v>811.2</v>
      </c>
    </row>
    <row r="59" spans="1:8" s="100" customFormat="1" ht="19.5" customHeight="1">
      <c r="A59" s="108" t="s">
        <v>57</v>
      </c>
      <c r="B59" s="109">
        <v>20699</v>
      </c>
      <c r="C59" s="109">
        <v>60489</v>
      </c>
      <c r="D59" s="109">
        <v>29935</v>
      </c>
      <c r="E59" s="109">
        <v>30554</v>
      </c>
      <c r="F59" s="110">
        <v>1949</v>
      </c>
      <c r="G59" s="111">
        <v>3.3</v>
      </c>
      <c r="H59" s="112">
        <v>97.3</v>
      </c>
    </row>
    <row r="60" spans="1:8" s="35" customFormat="1" ht="19.5" customHeight="1">
      <c r="A60" s="62" t="s">
        <v>58</v>
      </c>
      <c r="B60" s="64">
        <v>4035</v>
      </c>
      <c r="C60" s="64">
        <v>12601</v>
      </c>
      <c r="D60" s="64">
        <v>6542</v>
      </c>
      <c r="E60" s="64">
        <v>6059</v>
      </c>
      <c r="F60" s="65">
        <v>1379</v>
      </c>
      <c r="G60" s="66">
        <v>12.3</v>
      </c>
      <c r="H60" s="67">
        <v>668.1</v>
      </c>
    </row>
    <row r="61" spans="1:8" s="35" customFormat="1" ht="19.5" customHeight="1">
      <c r="A61" s="62" t="s">
        <v>59</v>
      </c>
      <c r="B61" s="64">
        <v>1474</v>
      </c>
      <c r="C61" s="64">
        <v>4757</v>
      </c>
      <c r="D61" s="64">
        <v>2327</v>
      </c>
      <c r="E61" s="64">
        <v>2430</v>
      </c>
      <c r="F61" s="65">
        <v>73</v>
      </c>
      <c r="G61" s="66">
        <v>1.6</v>
      </c>
      <c r="H61" s="67">
        <v>169.3</v>
      </c>
    </row>
    <row r="62" spans="1:8" s="35" customFormat="1" ht="19.5" customHeight="1">
      <c r="A62" s="62" t="s">
        <v>60</v>
      </c>
      <c r="B62" s="64">
        <v>2579</v>
      </c>
      <c r="C62" s="64">
        <v>7151</v>
      </c>
      <c r="D62" s="64">
        <v>3422</v>
      </c>
      <c r="E62" s="64">
        <v>3729</v>
      </c>
      <c r="F62" s="65">
        <v>-211</v>
      </c>
      <c r="G62" s="66">
        <v>-2.9</v>
      </c>
      <c r="H62" s="67">
        <v>41</v>
      </c>
    </row>
    <row r="63" spans="1:8" s="35" customFormat="1" ht="19.5" customHeight="1">
      <c r="A63" s="62" t="s">
        <v>61</v>
      </c>
      <c r="B63" s="64">
        <v>3236</v>
      </c>
      <c r="C63" s="64">
        <v>9218</v>
      </c>
      <c r="D63" s="64">
        <v>4485</v>
      </c>
      <c r="E63" s="64">
        <v>4733</v>
      </c>
      <c r="F63" s="65">
        <v>467</v>
      </c>
      <c r="G63" s="66">
        <v>5.3</v>
      </c>
      <c r="H63" s="67">
        <v>142.6</v>
      </c>
    </row>
    <row r="64" spans="1:8" s="35" customFormat="1" ht="19.5" customHeight="1">
      <c r="A64" s="62" t="s">
        <v>62</v>
      </c>
      <c r="B64" s="64">
        <v>3224</v>
      </c>
      <c r="C64" s="64">
        <v>9252</v>
      </c>
      <c r="D64" s="64">
        <v>4607</v>
      </c>
      <c r="E64" s="64">
        <v>4645</v>
      </c>
      <c r="F64" s="65">
        <v>200</v>
      </c>
      <c r="G64" s="66">
        <v>2.2</v>
      </c>
      <c r="H64" s="67">
        <v>226.4</v>
      </c>
    </row>
    <row r="65" spans="1:8" s="35" customFormat="1" ht="19.5" customHeight="1">
      <c r="A65" s="62" t="s">
        <v>63</v>
      </c>
      <c r="B65" s="64">
        <v>1467</v>
      </c>
      <c r="C65" s="64">
        <v>4016</v>
      </c>
      <c r="D65" s="64">
        <v>1967</v>
      </c>
      <c r="E65" s="64">
        <v>2049</v>
      </c>
      <c r="F65" s="65">
        <v>106</v>
      </c>
      <c r="G65" s="66">
        <v>2.7</v>
      </c>
      <c r="H65" s="67">
        <v>63.7</v>
      </c>
    </row>
    <row r="66" spans="1:8" s="35" customFormat="1" ht="19.5" customHeight="1">
      <c r="A66" s="62" t="s">
        <v>64</v>
      </c>
      <c r="B66" s="64">
        <v>2092</v>
      </c>
      <c r="C66" s="64">
        <v>5781</v>
      </c>
      <c r="D66" s="64">
        <v>2830</v>
      </c>
      <c r="E66" s="64">
        <v>2951</v>
      </c>
      <c r="F66" s="65">
        <v>84</v>
      </c>
      <c r="G66" s="66">
        <v>1.5</v>
      </c>
      <c r="H66" s="67">
        <v>174.4</v>
      </c>
    </row>
    <row r="67" spans="1:8" s="35" customFormat="1" ht="19.5" customHeight="1">
      <c r="A67" s="62" t="s">
        <v>65</v>
      </c>
      <c r="B67" s="64">
        <v>1468</v>
      </c>
      <c r="C67" s="64">
        <v>4285</v>
      </c>
      <c r="D67" s="64">
        <v>2067</v>
      </c>
      <c r="E67" s="64">
        <v>2218</v>
      </c>
      <c r="F67" s="65">
        <v>-57</v>
      </c>
      <c r="G67" s="66">
        <v>-1.3</v>
      </c>
      <c r="H67" s="67">
        <v>31</v>
      </c>
    </row>
    <row r="68" spans="1:8" s="35" customFormat="1" ht="19.5" customHeight="1">
      <c r="A68" s="62" t="s">
        <v>66</v>
      </c>
      <c r="B68" s="64">
        <v>1124</v>
      </c>
      <c r="C68" s="64">
        <v>3428</v>
      </c>
      <c r="D68" s="64">
        <v>1688</v>
      </c>
      <c r="E68" s="64">
        <v>1740</v>
      </c>
      <c r="F68" s="65">
        <v>-92</v>
      </c>
      <c r="G68" s="66">
        <v>-2.6</v>
      </c>
      <c r="H68" s="67">
        <v>56.4</v>
      </c>
    </row>
    <row r="69" spans="1:26" s="100" customFormat="1" ht="19.5" customHeight="1">
      <c r="A69" s="108" t="s">
        <v>67</v>
      </c>
      <c r="B69" s="109">
        <v>14486</v>
      </c>
      <c r="C69" s="109">
        <v>48483</v>
      </c>
      <c r="D69" s="109">
        <v>24117</v>
      </c>
      <c r="E69" s="109">
        <v>24366</v>
      </c>
      <c r="F69" s="110">
        <v>1392</v>
      </c>
      <c r="G69" s="111">
        <v>3</v>
      </c>
      <c r="H69" s="112">
        <v>121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8" s="35" customFormat="1" ht="19.5" customHeight="1">
      <c r="A70" s="62" t="s">
        <v>68</v>
      </c>
      <c r="B70" s="64">
        <v>607</v>
      </c>
      <c r="C70" s="64">
        <v>2386</v>
      </c>
      <c r="D70" s="64">
        <v>1211</v>
      </c>
      <c r="E70" s="64">
        <v>1175</v>
      </c>
      <c r="F70" s="65">
        <v>-105</v>
      </c>
      <c r="G70" s="66">
        <v>-4.2</v>
      </c>
      <c r="H70" s="67">
        <v>52.9</v>
      </c>
    </row>
    <row r="71" spans="1:8" s="35" customFormat="1" ht="19.5" customHeight="1">
      <c r="A71" s="62" t="s">
        <v>69</v>
      </c>
      <c r="B71" s="64">
        <v>566</v>
      </c>
      <c r="C71" s="64">
        <v>2087</v>
      </c>
      <c r="D71" s="64">
        <v>1021</v>
      </c>
      <c r="E71" s="64">
        <v>1066</v>
      </c>
      <c r="F71" s="65">
        <v>-66</v>
      </c>
      <c r="G71" s="66">
        <v>-3.1</v>
      </c>
      <c r="H71" s="67">
        <v>26.2</v>
      </c>
    </row>
    <row r="72" spans="1:8" s="35" customFormat="1" ht="19.5" customHeight="1">
      <c r="A72" s="62" t="s">
        <v>70</v>
      </c>
      <c r="B72" s="64">
        <v>1463</v>
      </c>
      <c r="C72" s="64">
        <v>4910</v>
      </c>
      <c r="D72" s="64">
        <v>2402</v>
      </c>
      <c r="E72" s="64">
        <v>2508</v>
      </c>
      <c r="F72" s="65">
        <v>55</v>
      </c>
      <c r="G72" s="66">
        <v>1.1</v>
      </c>
      <c r="H72" s="67">
        <v>323.5</v>
      </c>
    </row>
    <row r="73" spans="1:8" s="35" customFormat="1" ht="19.5" customHeight="1">
      <c r="A73" s="62" t="s">
        <v>71</v>
      </c>
      <c r="B73" s="64">
        <v>2452</v>
      </c>
      <c r="C73" s="64">
        <v>8367</v>
      </c>
      <c r="D73" s="64">
        <v>4490</v>
      </c>
      <c r="E73" s="64">
        <v>3877</v>
      </c>
      <c r="F73" s="65">
        <v>-3</v>
      </c>
      <c r="G73" s="66">
        <v>0</v>
      </c>
      <c r="H73" s="67">
        <v>332.7</v>
      </c>
    </row>
    <row r="74" spans="1:8" s="35" customFormat="1" ht="19.5" customHeight="1">
      <c r="A74" s="62" t="s">
        <v>72</v>
      </c>
      <c r="B74" s="64">
        <v>1542</v>
      </c>
      <c r="C74" s="64">
        <v>5274</v>
      </c>
      <c r="D74" s="64">
        <v>2630</v>
      </c>
      <c r="E74" s="64">
        <v>2644</v>
      </c>
      <c r="F74" s="65">
        <v>-22</v>
      </c>
      <c r="G74" s="66">
        <v>-0.4</v>
      </c>
      <c r="H74" s="67">
        <v>99.9</v>
      </c>
    </row>
    <row r="75" spans="1:8" s="35" customFormat="1" ht="19.5" customHeight="1">
      <c r="A75" s="62" t="s">
        <v>73</v>
      </c>
      <c r="B75" s="64">
        <v>5765</v>
      </c>
      <c r="C75" s="64">
        <v>18506</v>
      </c>
      <c r="D75" s="64">
        <v>8967</v>
      </c>
      <c r="E75" s="64">
        <v>9539</v>
      </c>
      <c r="F75" s="65">
        <v>1232</v>
      </c>
      <c r="G75" s="66">
        <v>7.1</v>
      </c>
      <c r="H75" s="67">
        <v>303.9</v>
      </c>
    </row>
    <row r="76" spans="1:8" s="35" customFormat="1" ht="19.5" customHeight="1">
      <c r="A76" s="62" t="s">
        <v>74</v>
      </c>
      <c r="B76" s="64">
        <v>761</v>
      </c>
      <c r="C76" s="64">
        <v>2502</v>
      </c>
      <c r="D76" s="64">
        <v>1224</v>
      </c>
      <c r="E76" s="64">
        <v>1278</v>
      </c>
      <c r="F76" s="65">
        <v>187</v>
      </c>
      <c r="G76" s="66">
        <v>8.1</v>
      </c>
      <c r="H76" s="67">
        <v>587.3</v>
      </c>
    </row>
    <row r="77" spans="1:8" s="35" customFormat="1" ht="19.5" customHeight="1">
      <c r="A77" s="62" t="s">
        <v>75</v>
      </c>
      <c r="B77" s="64">
        <v>474</v>
      </c>
      <c r="C77" s="64">
        <v>1587</v>
      </c>
      <c r="D77" s="64">
        <v>796</v>
      </c>
      <c r="E77" s="64">
        <v>791</v>
      </c>
      <c r="F77" s="65">
        <v>34</v>
      </c>
      <c r="G77" s="66">
        <v>2.2</v>
      </c>
      <c r="H77" s="67">
        <v>56.4</v>
      </c>
    </row>
    <row r="78" spans="1:8" s="35" customFormat="1" ht="19.5" customHeight="1">
      <c r="A78" s="62" t="s">
        <v>76</v>
      </c>
      <c r="B78" s="64">
        <v>856</v>
      </c>
      <c r="C78" s="64">
        <v>2864</v>
      </c>
      <c r="D78" s="64">
        <v>1376</v>
      </c>
      <c r="E78" s="64">
        <v>1488</v>
      </c>
      <c r="F78" s="65">
        <v>80</v>
      </c>
      <c r="G78" s="66">
        <v>2.9</v>
      </c>
      <c r="H78" s="67">
        <v>32</v>
      </c>
    </row>
    <row r="79" spans="1:9" s="100" customFormat="1" ht="19.5" customHeight="1">
      <c r="A79" s="108" t="s">
        <v>77</v>
      </c>
      <c r="B79" s="109">
        <v>10178</v>
      </c>
      <c r="C79" s="109">
        <v>29721</v>
      </c>
      <c r="D79" s="109">
        <v>14983</v>
      </c>
      <c r="E79" s="109">
        <v>14738</v>
      </c>
      <c r="F79" s="110">
        <v>-140</v>
      </c>
      <c r="G79" s="111">
        <v>-0.5</v>
      </c>
      <c r="H79" s="112">
        <v>106.3</v>
      </c>
      <c r="I79" s="99"/>
    </row>
    <row r="80" spans="1:8" s="35" customFormat="1" ht="19.5" customHeight="1">
      <c r="A80" s="62" t="s">
        <v>78</v>
      </c>
      <c r="B80" s="64">
        <v>9405</v>
      </c>
      <c r="C80" s="64">
        <v>27771</v>
      </c>
      <c r="D80" s="64">
        <v>14044</v>
      </c>
      <c r="E80" s="64">
        <v>13727</v>
      </c>
      <c r="F80" s="65">
        <v>14</v>
      </c>
      <c r="G80" s="66">
        <v>0.1</v>
      </c>
      <c r="H80" s="67">
        <v>221.3</v>
      </c>
    </row>
    <row r="81" spans="1:8" s="35" customFormat="1" ht="19.5" customHeight="1">
      <c r="A81" s="62" t="s">
        <v>79</v>
      </c>
      <c r="B81" s="64">
        <v>398</v>
      </c>
      <c r="C81" s="64">
        <v>1084</v>
      </c>
      <c r="D81" s="64">
        <v>522</v>
      </c>
      <c r="E81" s="64">
        <v>562</v>
      </c>
      <c r="F81" s="65">
        <v>-39</v>
      </c>
      <c r="G81" s="66">
        <v>-3.5</v>
      </c>
      <c r="H81" s="67">
        <v>20.6</v>
      </c>
    </row>
    <row r="82" spans="1:8" s="35" customFormat="1" ht="19.5" customHeight="1">
      <c r="A82" s="63" t="s">
        <v>80</v>
      </c>
      <c r="B82" s="68">
        <v>375</v>
      </c>
      <c r="C82" s="68">
        <v>866</v>
      </c>
      <c r="D82" s="68">
        <v>417</v>
      </c>
      <c r="E82" s="68">
        <v>449</v>
      </c>
      <c r="F82" s="69">
        <v>-115</v>
      </c>
      <c r="G82" s="70">
        <v>-11.7</v>
      </c>
      <c r="H82" s="71">
        <v>8.5</v>
      </c>
    </row>
    <row r="83" spans="1:6" ht="13.5">
      <c r="A83" s="5"/>
      <c r="F83" s="72" t="s">
        <v>116</v>
      </c>
    </row>
    <row r="84" ht="13.5">
      <c r="A84" s="5"/>
    </row>
    <row r="85" ht="13.5">
      <c r="A85" s="5"/>
    </row>
  </sheetData>
  <mergeCells count="9">
    <mergeCell ref="A3:A5"/>
    <mergeCell ref="H3:H5"/>
    <mergeCell ref="B3:B5"/>
    <mergeCell ref="C3:E3"/>
    <mergeCell ref="F3:F5"/>
    <mergeCell ref="G3:G5"/>
    <mergeCell ref="C4:C5"/>
    <mergeCell ref="D4:D5"/>
    <mergeCell ref="E4:E5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6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25390625" style="2" customWidth="1"/>
    <col min="2" max="10" width="8.625" style="2" customWidth="1"/>
    <col min="11" max="22" width="7.50390625" style="2" customWidth="1"/>
    <col min="23" max="16384" width="9.00390625" style="2" customWidth="1"/>
  </cols>
  <sheetData>
    <row r="1" ht="13.5">
      <c r="A1" s="288" t="s">
        <v>460</v>
      </c>
    </row>
    <row r="2" spans="1:22" ht="15" thickBot="1">
      <c r="A2" s="74" t="s">
        <v>123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336" t="s">
        <v>124</v>
      </c>
      <c r="V2" s="336"/>
    </row>
    <row r="3" spans="1:22" ht="14.25" thickTop="1">
      <c r="A3" s="291" t="s">
        <v>125</v>
      </c>
      <c r="B3" s="340" t="s">
        <v>431</v>
      </c>
      <c r="C3" s="340"/>
      <c r="D3" s="341"/>
      <c r="E3" s="339" t="s">
        <v>432</v>
      </c>
      <c r="F3" s="337"/>
      <c r="G3" s="338"/>
      <c r="H3" s="339" t="s">
        <v>433</v>
      </c>
      <c r="I3" s="337"/>
      <c r="J3" s="337"/>
      <c r="K3" s="337" t="s">
        <v>434</v>
      </c>
      <c r="L3" s="337"/>
      <c r="M3" s="338"/>
      <c r="N3" s="339" t="s">
        <v>435</v>
      </c>
      <c r="O3" s="337"/>
      <c r="P3" s="338"/>
      <c r="Q3" s="339" t="s">
        <v>436</v>
      </c>
      <c r="R3" s="337"/>
      <c r="S3" s="338"/>
      <c r="T3" s="339" t="s">
        <v>437</v>
      </c>
      <c r="U3" s="337"/>
      <c r="V3" s="337"/>
    </row>
    <row r="4" spans="1:22" ht="13.5">
      <c r="A4" s="293"/>
      <c r="B4" s="75" t="s">
        <v>81</v>
      </c>
      <c r="C4" s="76" t="s">
        <v>5</v>
      </c>
      <c r="D4" s="75" t="s">
        <v>6</v>
      </c>
      <c r="E4" s="76" t="s">
        <v>81</v>
      </c>
      <c r="F4" s="75" t="s">
        <v>5</v>
      </c>
      <c r="G4" s="76" t="s">
        <v>6</v>
      </c>
      <c r="H4" s="75" t="s">
        <v>81</v>
      </c>
      <c r="I4" s="76" t="s">
        <v>5</v>
      </c>
      <c r="J4" s="75" t="s">
        <v>6</v>
      </c>
      <c r="K4" s="77" t="s">
        <v>81</v>
      </c>
      <c r="L4" s="75" t="s">
        <v>5</v>
      </c>
      <c r="M4" s="76" t="s">
        <v>6</v>
      </c>
      <c r="N4" s="75" t="s">
        <v>81</v>
      </c>
      <c r="O4" s="76" t="s">
        <v>5</v>
      </c>
      <c r="P4" s="76" t="s">
        <v>6</v>
      </c>
      <c r="Q4" s="76" t="s">
        <v>81</v>
      </c>
      <c r="R4" s="75" t="s">
        <v>5</v>
      </c>
      <c r="S4" s="76" t="s">
        <v>6</v>
      </c>
      <c r="T4" s="78" t="s">
        <v>81</v>
      </c>
      <c r="U4" s="76" t="s">
        <v>5</v>
      </c>
      <c r="V4" s="75" t="s">
        <v>6</v>
      </c>
    </row>
    <row r="5" spans="1:23" s="86" customFormat="1" ht="16.5" customHeight="1">
      <c r="A5" s="106" t="s">
        <v>81</v>
      </c>
      <c r="B5" s="109">
        <v>762029</v>
      </c>
      <c r="C5" s="109">
        <v>366925</v>
      </c>
      <c r="D5" s="109">
        <v>395104</v>
      </c>
      <c r="E5" s="109">
        <v>783050</v>
      </c>
      <c r="F5" s="109">
        <v>379283</v>
      </c>
      <c r="G5" s="109">
        <v>403767</v>
      </c>
      <c r="H5" s="109">
        <v>804256</v>
      </c>
      <c r="I5" s="109">
        <v>391649</v>
      </c>
      <c r="J5" s="109">
        <v>412607</v>
      </c>
      <c r="K5" s="109">
        <v>832832</v>
      </c>
      <c r="L5" s="109">
        <v>407910</v>
      </c>
      <c r="M5" s="109">
        <v>424922</v>
      </c>
      <c r="N5" s="109">
        <v>852966</v>
      </c>
      <c r="O5" s="109">
        <v>418701</v>
      </c>
      <c r="P5" s="109">
        <v>434265</v>
      </c>
      <c r="Q5" s="109">
        <v>881996</v>
      </c>
      <c r="R5" s="109">
        <v>434707</v>
      </c>
      <c r="S5" s="109">
        <v>447289</v>
      </c>
      <c r="T5" s="109">
        <v>888172</v>
      </c>
      <c r="U5" s="109">
        <v>436837</v>
      </c>
      <c r="V5" s="109">
        <v>451335</v>
      </c>
      <c r="W5" s="113"/>
    </row>
    <row r="6" spans="1:23" ht="16.5" customHeight="1">
      <c r="A6" s="56" t="s">
        <v>82</v>
      </c>
      <c r="B6" s="64">
        <v>60238</v>
      </c>
      <c r="C6" s="64">
        <v>30968</v>
      </c>
      <c r="D6" s="64">
        <v>29270</v>
      </c>
      <c r="E6" s="64">
        <v>62471</v>
      </c>
      <c r="F6" s="64">
        <v>31867</v>
      </c>
      <c r="G6" s="64">
        <v>30604</v>
      </c>
      <c r="H6" s="64">
        <v>55028</v>
      </c>
      <c r="I6" s="64">
        <v>28032</v>
      </c>
      <c r="J6" s="64">
        <v>26996</v>
      </c>
      <c r="K6" s="64">
        <v>50012</v>
      </c>
      <c r="L6" s="64">
        <v>25500</v>
      </c>
      <c r="M6" s="64">
        <v>24512</v>
      </c>
      <c r="N6" s="64">
        <v>46026</v>
      </c>
      <c r="O6" s="64">
        <v>23526</v>
      </c>
      <c r="P6" s="64">
        <v>22500</v>
      </c>
      <c r="Q6" s="64">
        <v>45132</v>
      </c>
      <c r="R6" s="64">
        <v>23145</v>
      </c>
      <c r="S6" s="64">
        <v>21987</v>
      </c>
      <c r="T6" s="64">
        <v>43200</v>
      </c>
      <c r="U6" s="64">
        <v>22301</v>
      </c>
      <c r="V6" s="64">
        <v>20899</v>
      </c>
      <c r="W6" s="5"/>
    </row>
    <row r="7" spans="1:23" ht="16.5" customHeight="1">
      <c r="A7" s="56" t="s">
        <v>83</v>
      </c>
      <c r="B7" s="64">
        <v>62005</v>
      </c>
      <c r="C7" s="64">
        <v>31761</v>
      </c>
      <c r="D7" s="64">
        <v>30244</v>
      </c>
      <c r="E7" s="64">
        <v>61976</v>
      </c>
      <c r="F7" s="64">
        <v>31815</v>
      </c>
      <c r="G7" s="64">
        <v>30161</v>
      </c>
      <c r="H7" s="64">
        <v>64265</v>
      </c>
      <c r="I7" s="64">
        <v>32825</v>
      </c>
      <c r="J7" s="64">
        <v>31440</v>
      </c>
      <c r="K7" s="64">
        <v>57236</v>
      </c>
      <c r="L7" s="64">
        <v>29239</v>
      </c>
      <c r="M7" s="64">
        <v>27997</v>
      </c>
      <c r="N7" s="64">
        <v>51715</v>
      </c>
      <c r="O7" s="64">
        <v>26408</v>
      </c>
      <c r="P7" s="64">
        <v>25307</v>
      </c>
      <c r="Q7" s="64">
        <v>48172</v>
      </c>
      <c r="R7" s="64">
        <v>24614</v>
      </c>
      <c r="S7" s="64">
        <v>23558</v>
      </c>
      <c r="T7" s="64">
        <v>45913</v>
      </c>
      <c r="U7" s="64">
        <v>23609</v>
      </c>
      <c r="V7" s="64">
        <v>22304</v>
      </c>
      <c r="W7" s="5"/>
    </row>
    <row r="8" spans="1:23" ht="16.5" customHeight="1">
      <c r="A8" s="56" t="s">
        <v>84</v>
      </c>
      <c r="B8" s="64">
        <v>66206</v>
      </c>
      <c r="C8" s="64">
        <v>33833</v>
      </c>
      <c r="D8" s="64">
        <v>32373</v>
      </c>
      <c r="E8" s="64">
        <v>62600</v>
      </c>
      <c r="F8" s="64">
        <v>32097</v>
      </c>
      <c r="G8" s="64">
        <v>30503</v>
      </c>
      <c r="H8" s="64">
        <v>62873</v>
      </c>
      <c r="I8" s="64">
        <v>32319</v>
      </c>
      <c r="J8" s="64">
        <v>30554</v>
      </c>
      <c r="K8" s="64">
        <v>65627</v>
      </c>
      <c r="L8" s="64">
        <v>33499</v>
      </c>
      <c r="M8" s="64">
        <v>32128</v>
      </c>
      <c r="N8" s="64">
        <v>58108</v>
      </c>
      <c r="O8" s="64">
        <v>29614</v>
      </c>
      <c r="P8" s="64">
        <v>28494</v>
      </c>
      <c r="Q8" s="64">
        <v>52744</v>
      </c>
      <c r="R8" s="64">
        <v>26863</v>
      </c>
      <c r="S8" s="64">
        <v>25881</v>
      </c>
      <c r="T8" s="64">
        <v>48481</v>
      </c>
      <c r="U8" s="64">
        <v>24778</v>
      </c>
      <c r="V8" s="64">
        <v>23703</v>
      </c>
      <c r="W8" s="5"/>
    </row>
    <row r="9" spans="1:23" ht="16.5" customHeight="1">
      <c r="A9" s="56" t="s">
        <v>85</v>
      </c>
      <c r="B9" s="64">
        <v>69646</v>
      </c>
      <c r="C9" s="64">
        <v>33481</v>
      </c>
      <c r="D9" s="64">
        <v>36165</v>
      </c>
      <c r="E9" s="64">
        <v>58612</v>
      </c>
      <c r="F9" s="64">
        <v>28982</v>
      </c>
      <c r="G9" s="64">
        <v>29630</v>
      </c>
      <c r="H9" s="64">
        <v>58499</v>
      </c>
      <c r="I9" s="64">
        <v>29735</v>
      </c>
      <c r="J9" s="64">
        <v>28764</v>
      </c>
      <c r="K9" s="64">
        <v>62192</v>
      </c>
      <c r="L9" s="64">
        <v>32050</v>
      </c>
      <c r="M9" s="64">
        <v>30142</v>
      </c>
      <c r="N9" s="64">
        <v>65121</v>
      </c>
      <c r="O9" s="64">
        <v>33776</v>
      </c>
      <c r="P9" s="64">
        <v>31345</v>
      </c>
      <c r="Q9" s="64">
        <v>58100</v>
      </c>
      <c r="R9" s="64">
        <v>29945</v>
      </c>
      <c r="S9" s="64">
        <v>28155</v>
      </c>
      <c r="T9" s="64">
        <v>52159</v>
      </c>
      <c r="U9" s="64">
        <v>27007</v>
      </c>
      <c r="V9" s="64">
        <v>25152</v>
      </c>
      <c r="W9" s="5"/>
    </row>
    <row r="10" spans="1:23" ht="16.5" customHeight="1">
      <c r="A10" s="56" t="s">
        <v>86</v>
      </c>
      <c r="B10" s="64">
        <v>62876</v>
      </c>
      <c r="C10" s="64">
        <v>28785</v>
      </c>
      <c r="D10" s="64">
        <v>34091</v>
      </c>
      <c r="E10" s="64">
        <v>54824</v>
      </c>
      <c r="F10" s="64">
        <v>25405</v>
      </c>
      <c r="G10" s="64">
        <v>29419</v>
      </c>
      <c r="H10" s="64">
        <v>48220</v>
      </c>
      <c r="I10" s="64">
        <v>23318</v>
      </c>
      <c r="J10" s="64">
        <v>24902</v>
      </c>
      <c r="K10" s="64">
        <v>52479</v>
      </c>
      <c r="L10" s="64">
        <v>26511</v>
      </c>
      <c r="M10" s="64">
        <v>25968</v>
      </c>
      <c r="N10" s="64">
        <v>55825</v>
      </c>
      <c r="O10" s="64">
        <v>28206</v>
      </c>
      <c r="P10" s="64">
        <v>27619</v>
      </c>
      <c r="Q10" s="64">
        <v>62612</v>
      </c>
      <c r="R10" s="64">
        <v>32721</v>
      </c>
      <c r="S10" s="64">
        <v>29891</v>
      </c>
      <c r="T10" s="64">
        <v>53198</v>
      </c>
      <c r="U10" s="64">
        <v>27424</v>
      </c>
      <c r="V10" s="64">
        <v>25774</v>
      </c>
      <c r="W10" s="5"/>
    </row>
    <row r="11" spans="1:23" ht="16.5" customHeight="1">
      <c r="A11" s="56" t="s">
        <v>87</v>
      </c>
      <c r="B11" s="64">
        <v>52234</v>
      </c>
      <c r="C11" s="64">
        <v>25172</v>
      </c>
      <c r="D11" s="64">
        <v>27062</v>
      </c>
      <c r="E11" s="64">
        <v>62501</v>
      </c>
      <c r="F11" s="64">
        <v>30913</v>
      </c>
      <c r="G11" s="64">
        <v>31588</v>
      </c>
      <c r="H11" s="64">
        <v>56157</v>
      </c>
      <c r="I11" s="64">
        <v>27798</v>
      </c>
      <c r="J11" s="64">
        <v>28359</v>
      </c>
      <c r="K11" s="64">
        <v>50729</v>
      </c>
      <c r="L11" s="64">
        <v>25455</v>
      </c>
      <c r="M11" s="64">
        <v>25274</v>
      </c>
      <c r="N11" s="64">
        <v>53290</v>
      </c>
      <c r="O11" s="64">
        <v>26969</v>
      </c>
      <c r="P11" s="64">
        <v>26321</v>
      </c>
      <c r="Q11" s="64">
        <v>59008</v>
      </c>
      <c r="R11" s="64">
        <v>30174</v>
      </c>
      <c r="S11" s="64">
        <v>28834</v>
      </c>
      <c r="T11" s="64">
        <v>61271</v>
      </c>
      <c r="U11" s="64">
        <v>31629</v>
      </c>
      <c r="V11" s="64">
        <v>29642</v>
      </c>
      <c r="W11" s="5"/>
    </row>
    <row r="12" spans="1:23" ht="16.5" customHeight="1">
      <c r="A12" s="56" t="s">
        <v>88</v>
      </c>
      <c r="B12" s="64">
        <v>51531</v>
      </c>
      <c r="C12" s="64">
        <v>25524</v>
      </c>
      <c r="D12" s="64">
        <v>26007</v>
      </c>
      <c r="E12" s="64">
        <v>55071</v>
      </c>
      <c r="F12" s="64">
        <v>27515</v>
      </c>
      <c r="G12" s="64">
        <v>27556</v>
      </c>
      <c r="H12" s="64">
        <v>64151</v>
      </c>
      <c r="I12" s="64">
        <v>32544</v>
      </c>
      <c r="J12" s="64">
        <v>31607</v>
      </c>
      <c r="K12" s="64">
        <v>58818</v>
      </c>
      <c r="L12" s="64">
        <v>29947</v>
      </c>
      <c r="M12" s="64">
        <v>28871</v>
      </c>
      <c r="N12" s="64">
        <v>52622</v>
      </c>
      <c r="O12" s="64">
        <v>26716</v>
      </c>
      <c r="P12" s="64">
        <v>25906</v>
      </c>
      <c r="Q12" s="64">
        <v>56583</v>
      </c>
      <c r="R12" s="64">
        <v>28975</v>
      </c>
      <c r="S12" s="64">
        <v>27608</v>
      </c>
      <c r="T12" s="64">
        <v>59320</v>
      </c>
      <c r="U12" s="64">
        <v>30401</v>
      </c>
      <c r="V12" s="64">
        <v>28919</v>
      </c>
      <c r="W12" s="5"/>
    </row>
    <row r="13" spans="1:23" ht="16.5" customHeight="1">
      <c r="A13" s="56" t="s">
        <v>89</v>
      </c>
      <c r="B13" s="64">
        <v>55386</v>
      </c>
      <c r="C13" s="64">
        <v>27577</v>
      </c>
      <c r="D13" s="64">
        <v>27809</v>
      </c>
      <c r="E13" s="64">
        <v>53004</v>
      </c>
      <c r="F13" s="64">
        <v>26412</v>
      </c>
      <c r="G13" s="64">
        <v>26592</v>
      </c>
      <c r="H13" s="64">
        <v>56273</v>
      </c>
      <c r="I13" s="64">
        <v>28162</v>
      </c>
      <c r="J13" s="64">
        <v>28111</v>
      </c>
      <c r="K13" s="64">
        <v>66483</v>
      </c>
      <c r="L13" s="64">
        <v>33934</v>
      </c>
      <c r="M13" s="64">
        <v>32549</v>
      </c>
      <c r="N13" s="64">
        <v>60533</v>
      </c>
      <c r="O13" s="64">
        <v>30971</v>
      </c>
      <c r="P13" s="64">
        <v>29562</v>
      </c>
      <c r="Q13" s="64">
        <v>55317</v>
      </c>
      <c r="R13" s="64">
        <v>28320</v>
      </c>
      <c r="S13" s="64">
        <v>26997</v>
      </c>
      <c r="T13" s="64">
        <v>57400</v>
      </c>
      <c r="U13" s="64">
        <v>29361</v>
      </c>
      <c r="V13" s="64">
        <v>28039</v>
      </c>
      <c r="W13" s="5"/>
    </row>
    <row r="14" spans="1:23" ht="16.5" customHeight="1">
      <c r="A14" s="56" t="s">
        <v>90</v>
      </c>
      <c r="B14" s="64">
        <v>55188</v>
      </c>
      <c r="C14" s="64">
        <v>27829</v>
      </c>
      <c r="D14" s="64">
        <v>27359</v>
      </c>
      <c r="E14" s="64">
        <v>55611</v>
      </c>
      <c r="F14" s="64">
        <v>27744</v>
      </c>
      <c r="G14" s="64">
        <v>27867</v>
      </c>
      <c r="H14" s="64">
        <v>53224</v>
      </c>
      <c r="I14" s="64">
        <v>26576</v>
      </c>
      <c r="J14" s="64">
        <v>26648</v>
      </c>
      <c r="K14" s="64">
        <v>57160</v>
      </c>
      <c r="L14" s="64">
        <v>28782</v>
      </c>
      <c r="M14" s="64">
        <v>28378</v>
      </c>
      <c r="N14" s="64">
        <v>67537</v>
      </c>
      <c r="O14" s="64">
        <v>34597</v>
      </c>
      <c r="P14" s="64">
        <v>32940</v>
      </c>
      <c r="Q14" s="64">
        <v>62445</v>
      </c>
      <c r="R14" s="64">
        <v>32185</v>
      </c>
      <c r="S14" s="64">
        <v>30260</v>
      </c>
      <c r="T14" s="64">
        <v>55623</v>
      </c>
      <c r="U14" s="64">
        <v>28450</v>
      </c>
      <c r="V14" s="64">
        <v>27173</v>
      </c>
      <c r="W14" s="5"/>
    </row>
    <row r="15" spans="1:23" ht="16.5" customHeight="1">
      <c r="A15" s="56" t="s">
        <v>91</v>
      </c>
      <c r="B15" s="64">
        <v>47342</v>
      </c>
      <c r="C15" s="64">
        <v>21478</v>
      </c>
      <c r="D15" s="64">
        <v>25864</v>
      </c>
      <c r="E15" s="64">
        <v>54969</v>
      </c>
      <c r="F15" s="64">
        <v>27627</v>
      </c>
      <c r="G15" s="64">
        <v>27342</v>
      </c>
      <c r="H15" s="64">
        <v>54852</v>
      </c>
      <c r="I15" s="64">
        <v>27190</v>
      </c>
      <c r="J15" s="64">
        <v>27662</v>
      </c>
      <c r="K15" s="64">
        <v>53095</v>
      </c>
      <c r="L15" s="64">
        <v>26588</v>
      </c>
      <c r="M15" s="64">
        <v>26507</v>
      </c>
      <c r="N15" s="64">
        <v>57083</v>
      </c>
      <c r="O15" s="64">
        <v>28814</v>
      </c>
      <c r="P15" s="64">
        <v>28269</v>
      </c>
      <c r="Q15" s="64">
        <v>68465</v>
      </c>
      <c r="R15" s="64">
        <v>35288</v>
      </c>
      <c r="S15" s="64">
        <v>33177</v>
      </c>
      <c r="T15" s="64">
        <v>62034</v>
      </c>
      <c r="U15" s="64">
        <v>31836</v>
      </c>
      <c r="V15" s="64">
        <v>30198</v>
      </c>
      <c r="W15" s="5"/>
    </row>
    <row r="16" spans="1:23" ht="16.5" customHeight="1">
      <c r="A16" s="56" t="s">
        <v>92</v>
      </c>
      <c r="B16" s="64">
        <v>40647</v>
      </c>
      <c r="C16" s="64">
        <v>18227</v>
      </c>
      <c r="D16" s="64">
        <v>22420</v>
      </c>
      <c r="E16" s="64">
        <v>46228</v>
      </c>
      <c r="F16" s="64">
        <v>20874</v>
      </c>
      <c r="G16" s="64">
        <v>25354</v>
      </c>
      <c r="H16" s="64">
        <v>54173</v>
      </c>
      <c r="I16" s="64">
        <v>26975</v>
      </c>
      <c r="J16" s="64">
        <v>27198</v>
      </c>
      <c r="K16" s="64">
        <v>54290</v>
      </c>
      <c r="L16" s="64">
        <v>26784</v>
      </c>
      <c r="M16" s="64">
        <v>27506</v>
      </c>
      <c r="N16" s="64">
        <v>52698</v>
      </c>
      <c r="O16" s="64">
        <v>26284</v>
      </c>
      <c r="P16" s="64">
        <v>26414</v>
      </c>
      <c r="Q16" s="64">
        <v>57467</v>
      </c>
      <c r="R16" s="64">
        <v>28958</v>
      </c>
      <c r="S16" s="64">
        <v>28509</v>
      </c>
      <c r="T16" s="64">
        <v>67603</v>
      </c>
      <c r="U16" s="64">
        <v>34465</v>
      </c>
      <c r="V16" s="64">
        <v>33138</v>
      </c>
      <c r="W16" s="5"/>
    </row>
    <row r="17" spans="1:23" ht="16.5" customHeight="1">
      <c r="A17" s="56" t="s">
        <v>93</v>
      </c>
      <c r="B17" s="64">
        <v>37418</v>
      </c>
      <c r="C17" s="64">
        <v>17012</v>
      </c>
      <c r="D17" s="64">
        <v>20406</v>
      </c>
      <c r="E17" s="64">
        <v>39230</v>
      </c>
      <c r="F17" s="64">
        <v>17444</v>
      </c>
      <c r="G17" s="64">
        <v>21786</v>
      </c>
      <c r="H17" s="64">
        <v>45150</v>
      </c>
      <c r="I17" s="64">
        <v>20188</v>
      </c>
      <c r="J17" s="64">
        <v>24962</v>
      </c>
      <c r="K17" s="64">
        <v>53161</v>
      </c>
      <c r="L17" s="64">
        <v>26178</v>
      </c>
      <c r="M17" s="64">
        <v>26983</v>
      </c>
      <c r="N17" s="64">
        <v>53345</v>
      </c>
      <c r="O17" s="64">
        <v>26046</v>
      </c>
      <c r="P17" s="64">
        <v>27299</v>
      </c>
      <c r="Q17" s="64">
        <v>52378</v>
      </c>
      <c r="R17" s="64">
        <v>25907</v>
      </c>
      <c r="S17" s="64">
        <v>26471</v>
      </c>
      <c r="T17" s="64">
        <v>56711</v>
      </c>
      <c r="U17" s="64">
        <v>28082</v>
      </c>
      <c r="V17" s="64">
        <v>28629</v>
      </c>
      <c r="W17" s="5"/>
    </row>
    <row r="18" spans="1:23" ht="16.5" customHeight="1">
      <c r="A18" s="56" t="s">
        <v>94</v>
      </c>
      <c r="B18" s="64">
        <v>32969</v>
      </c>
      <c r="C18" s="64">
        <v>15502</v>
      </c>
      <c r="D18" s="64">
        <v>17467</v>
      </c>
      <c r="E18" s="64">
        <v>35920</v>
      </c>
      <c r="F18" s="64">
        <v>16099</v>
      </c>
      <c r="G18" s="64">
        <v>19821</v>
      </c>
      <c r="H18" s="64">
        <v>37872</v>
      </c>
      <c r="I18" s="64">
        <v>16590</v>
      </c>
      <c r="J18" s="64">
        <v>21282</v>
      </c>
      <c r="K18" s="64">
        <v>43852</v>
      </c>
      <c r="L18" s="64">
        <v>19369</v>
      </c>
      <c r="M18" s="64">
        <v>24483</v>
      </c>
      <c r="N18" s="64">
        <v>51751</v>
      </c>
      <c r="O18" s="64">
        <v>25134</v>
      </c>
      <c r="P18" s="64">
        <v>26617</v>
      </c>
      <c r="Q18" s="64">
        <v>52346</v>
      </c>
      <c r="R18" s="64">
        <v>25144</v>
      </c>
      <c r="S18" s="64">
        <v>27202</v>
      </c>
      <c r="T18" s="64">
        <v>51448</v>
      </c>
      <c r="U18" s="64">
        <v>24995</v>
      </c>
      <c r="V18" s="64">
        <v>26493</v>
      </c>
      <c r="W18" s="5"/>
    </row>
    <row r="19" spans="1:23" ht="16.5" customHeight="1">
      <c r="A19" s="56" t="s">
        <v>95</v>
      </c>
      <c r="B19" s="64">
        <v>27083</v>
      </c>
      <c r="C19" s="64">
        <v>12672</v>
      </c>
      <c r="D19" s="64">
        <v>14411</v>
      </c>
      <c r="E19" s="64">
        <v>30299</v>
      </c>
      <c r="F19" s="64">
        <v>13778</v>
      </c>
      <c r="G19" s="64">
        <v>16521</v>
      </c>
      <c r="H19" s="64">
        <v>33483</v>
      </c>
      <c r="I19" s="64">
        <v>14646</v>
      </c>
      <c r="J19" s="64">
        <v>18837</v>
      </c>
      <c r="K19" s="64">
        <v>35709</v>
      </c>
      <c r="L19" s="64">
        <v>15256</v>
      </c>
      <c r="M19" s="64">
        <v>20453</v>
      </c>
      <c r="N19" s="64">
        <v>41819</v>
      </c>
      <c r="O19" s="64">
        <v>18050</v>
      </c>
      <c r="P19" s="64">
        <v>23769</v>
      </c>
      <c r="Q19" s="64">
        <v>49443</v>
      </c>
      <c r="R19" s="64">
        <v>23455</v>
      </c>
      <c r="S19" s="64">
        <v>25988</v>
      </c>
      <c r="T19" s="64">
        <v>50161</v>
      </c>
      <c r="U19" s="64">
        <v>23552</v>
      </c>
      <c r="V19" s="64">
        <v>26609</v>
      </c>
      <c r="W19" s="5"/>
    </row>
    <row r="20" spans="1:23" ht="16.5" customHeight="1">
      <c r="A20" s="56" t="s">
        <v>96</v>
      </c>
      <c r="B20" s="64">
        <v>18826</v>
      </c>
      <c r="C20" s="64">
        <v>8531</v>
      </c>
      <c r="D20" s="64">
        <v>10295</v>
      </c>
      <c r="E20" s="64">
        <v>23186</v>
      </c>
      <c r="F20" s="64">
        <v>10301</v>
      </c>
      <c r="G20" s="64">
        <v>12885</v>
      </c>
      <c r="H20" s="64">
        <v>26681</v>
      </c>
      <c r="I20" s="64">
        <v>11674</v>
      </c>
      <c r="J20" s="64">
        <v>15007</v>
      </c>
      <c r="K20" s="64">
        <v>30234</v>
      </c>
      <c r="L20" s="64">
        <v>12729</v>
      </c>
      <c r="M20" s="64">
        <v>17505</v>
      </c>
      <c r="N20" s="64">
        <v>32781</v>
      </c>
      <c r="O20" s="64">
        <v>13530</v>
      </c>
      <c r="P20" s="64">
        <v>19251</v>
      </c>
      <c r="Q20" s="64">
        <v>38947</v>
      </c>
      <c r="R20" s="64">
        <v>16242</v>
      </c>
      <c r="S20" s="64">
        <v>22705</v>
      </c>
      <c r="T20" s="64">
        <v>46136</v>
      </c>
      <c r="U20" s="64">
        <v>21152</v>
      </c>
      <c r="V20" s="64">
        <v>24984</v>
      </c>
      <c r="W20" s="5"/>
    </row>
    <row r="21" spans="1:23" ht="16.5" customHeight="1">
      <c r="A21" s="56" t="s">
        <v>97</v>
      </c>
      <c r="B21" s="64">
        <v>12098</v>
      </c>
      <c r="C21" s="64">
        <v>5018</v>
      </c>
      <c r="D21" s="64">
        <v>7080</v>
      </c>
      <c r="E21" s="64">
        <v>14500</v>
      </c>
      <c r="F21" s="64">
        <v>6101</v>
      </c>
      <c r="G21" s="64">
        <v>8399</v>
      </c>
      <c r="H21" s="64">
        <v>18349</v>
      </c>
      <c r="I21" s="64">
        <v>7624</v>
      </c>
      <c r="J21" s="64">
        <v>10725</v>
      </c>
      <c r="K21" s="64">
        <v>21885</v>
      </c>
      <c r="L21" s="64">
        <v>8967</v>
      </c>
      <c r="M21" s="64">
        <v>12918</v>
      </c>
      <c r="N21" s="64">
        <v>25745</v>
      </c>
      <c r="O21" s="64">
        <v>10292</v>
      </c>
      <c r="P21" s="64">
        <v>15453</v>
      </c>
      <c r="Q21" s="64">
        <v>28610</v>
      </c>
      <c r="R21" s="64">
        <v>11137</v>
      </c>
      <c r="S21" s="64">
        <v>17473</v>
      </c>
      <c r="T21" s="64">
        <v>34618</v>
      </c>
      <c r="U21" s="64">
        <v>13641</v>
      </c>
      <c r="V21" s="64">
        <v>20977</v>
      </c>
      <c r="W21" s="5"/>
    </row>
    <row r="22" spans="1:23" ht="16.5" customHeight="1">
      <c r="A22" s="56" t="s">
        <v>126</v>
      </c>
      <c r="B22" s="64">
        <v>10336</v>
      </c>
      <c r="C22" s="64">
        <v>3555</v>
      </c>
      <c r="D22" s="64">
        <v>6781</v>
      </c>
      <c r="E22" s="64">
        <v>11885</v>
      </c>
      <c r="F22" s="64">
        <v>4205</v>
      </c>
      <c r="G22" s="64">
        <v>7680</v>
      </c>
      <c r="H22" s="64">
        <v>14825</v>
      </c>
      <c r="I22" s="64">
        <v>5336</v>
      </c>
      <c r="J22" s="64">
        <v>9489</v>
      </c>
      <c r="K22" s="64">
        <v>19862</v>
      </c>
      <c r="L22" s="64">
        <v>7117</v>
      </c>
      <c r="M22" s="64">
        <v>12745</v>
      </c>
      <c r="N22" s="64">
        <v>26238</v>
      </c>
      <c r="O22" s="64">
        <v>9260</v>
      </c>
      <c r="P22" s="64">
        <v>16978</v>
      </c>
      <c r="Q22" s="64">
        <v>34148</v>
      </c>
      <c r="R22" s="64">
        <v>11578</v>
      </c>
      <c r="S22" s="64">
        <v>22570</v>
      </c>
      <c r="T22" s="64">
        <v>42665</v>
      </c>
      <c r="U22" s="64">
        <v>14030</v>
      </c>
      <c r="V22" s="64">
        <v>28635</v>
      </c>
      <c r="W22" s="5"/>
    </row>
    <row r="23" spans="1:23" ht="16.5" customHeight="1">
      <c r="A23" s="56" t="s">
        <v>101</v>
      </c>
      <c r="B23" s="79" t="s">
        <v>0</v>
      </c>
      <c r="C23" s="79" t="s">
        <v>0</v>
      </c>
      <c r="D23" s="79" t="s">
        <v>0</v>
      </c>
      <c r="E23" s="79">
        <v>163</v>
      </c>
      <c r="F23" s="79">
        <v>104</v>
      </c>
      <c r="G23" s="79">
        <v>59</v>
      </c>
      <c r="H23" s="64">
        <v>181</v>
      </c>
      <c r="I23" s="64">
        <v>117</v>
      </c>
      <c r="J23" s="64">
        <v>64</v>
      </c>
      <c r="K23" s="64">
        <v>8</v>
      </c>
      <c r="L23" s="64">
        <v>5</v>
      </c>
      <c r="M23" s="64">
        <v>3</v>
      </c>
      <c r="N23" s="64">
        <v>729</v>
      </c>
      <c r="O23" s="64">
        <v>508</v>
      </c>
      <c r="P23" s="64">
        <v>221</v>
      </c>
      <c r="Q23" s="64">
        <v>79</v>
      </c>
      <c r="R23" s="64">
        <v>56</v>
      </c>
      <c r="S23" s="64">
        <v>23</v>
      </c>
      <c r="T23" s="64">
        <v>231</v>
      </c>
      <c r="U23" s="64">
        <v>164</v>
      </c>
      <c r="V23" s="64">
        <v>67</v>
      </c>
      <c r="W23" s="5"/>
    </row>
    <row r="24" spans="1:30" ht="16.5" customHeight="1">
      <c r="A24" s="61" t="s">
        <v>127</v>
      </c>
      <c r="B24" s="79"/>
      <c r="C24" s="79"/>
      <c r="D24" s="79"/>
      <c r="E24" s="79"/>
      <c r="F24" s="79"/>
      <c r="G24" s="79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5"/>
      <c r="X24" s="5"/>
      <c r="Y24" s="5"/>
      <c r="Z24" s="5"/>
      <c r="AA24" s="5"/>
      <c r="AB24" s="5"/>
      <c r="AC24" s="5"/>
      <c r="AD24" s="5"/>
    </row>
    <row r="25" spans="1:23" ht="16.5" customHeight="1">
      <c r="A25" s="56" t="s">
        <v>98</v>
      </c>
      <c r="B25" s="64">
        <v>188449</v>
      </c>
      <c r="C25" s="64">
        <v>96562</v>
      </c>
      <c r="D25" s="64">
        <v>91887</v>
      </c>
      <c r="E25" s="64">
        <v>187047</v>
      </c>
      <c r="F25" s="64">
        <v>95779</v>
      </c>
      <c r="G25" s="64">
        <v>91268</v>
      </c>
      <c r="H25" s="64">
        <v>182166</v>
      </c>
      <c r="I25" s="64">
        <v>93176</v>
      </c>
      <c r="J25" s="64">
        <v>88990</v>
      </c>
      <c r="K25" s="64">
        <v>172875</v>
      </c>
      <c r="L25" s="64">
        <v>88238</v>
      </c>
      <c r="M25" s="64">
        <v>84637</v>
      </c>
      <c r="N25" s="64">
        <v>155849</v>
      </c>
      <c r="O25" s="64">
        <v>79548</v>
      </c>
      <c r="P25" s="64">
        <v>76301</v>
      </c>
      <c r="Q25" s="80">
        <v>146048</v>
      </c>
      <c r="R25" s="80">
        <v>74622</v>
      </c>
      <c r="S25" s="80">
        <v>71426</v>
      </c>
      <c r="T25" s="80">
        <v>137594</v>
      </c>
      <c r="U25" s="80">
        <v>70688</v>
      </c>
      <c r="V25" s="80">
        <v>66906</v>
      </c>
      <c r="W25" s="5"/>
    </row>
    <row r="26" spans="1:23" ht="16.5" customHeight="1">
      <c r="A26" s="56" t="s">
        <v>99</v>
      </c>
      <c r="B26" s="64">
        <v>505237</v>
      </c>
      <c r="C26" s="64">
        <v>240587</v>
      </c>
      <c r="D26" s="64">
        <v>264650</v>
      </c>
      <c r="E26" s="64">
        <v>515970</v>
      </c>
      <c r="F26" s="64">
        <v>249015</v>
      </c>
      <c r="G26" s="64">
        <v>266955</v>
      </c>
      <c r="H26" s="64">
        <v>528571</v>
      </c>
      <c r="I26" s="64">
        <v>259076</v>
      </c>
      <c r="J26" s="64">
        <v>269495</v>
      </c>
      <c r="K26" s="64">
        <v>552259</v>
      </c>
      <c r="L26" s="64">
        <v>275598</v>
      </c>
      <c r="M26" s="64">
        <v>276661</v>
      </c>
      <c r="N26" s="64">
        <v>569805</v>
      </c>
      <c r="O26" s="64">
        <v>287513</v>
      </c>
      <c r="P26" s="64">
        <v>282292</v>
      </c>
      <c r="Q26" s="80">
        <v>584721</v>
      </c>
      <c r="R26" s="80">
        <v>297617</v>
      </c>
      <c r="S26" s="80">
        <v>287104</v>
      </c>
      <c r="T26" s="80">
        <v>576767</v>
      </c>
      <c r="U26" s="80">
        <v>293610</v>
      </c>
      <c r="V26" s="80">
        <v>283157</v>
      </c>
      <c r="W26" s="5"/>
    </row>
    <row r="27" spans="1:38" ht="16.5" customHeight="1">
      <c r="A27" s="56" t="s">
        <v>128</v>
      </c>
      <c r="B27" s="64">
        <v>68343</v>
      </c>
      <c r="C27" s="64">
        <v>29776</v>
      </c>
      <c r="D27" s="64">
        <v>38567</v>
      </c>
      <c r="E27" s="64">
        <v>79870</v>
      </c>
      <c r="F27" s="64">
        <v>34385</v>
      </c>
      <c r="G27" s="64">
        <v>45485</v>
      </c>
      <c r="H27" s="64">
        <v>93338</v>
      </c>
      <c r="I27" s="64">
        <v>39280</v>
      </c>
      <c r="J27" s="64">
        <v>54058</v>
      </c>
      <c r="K27" s="64">
        <v>107690</v>
      </c>
      <c r="L27" s="64">
        <v>44069</v>
      </c>
      <c r="M27" s="64">
        <v>63621</v>
      </c>
      <c r="N27" s="64">
        <v>126583</v>
      </c>
      <c r="O27" s="64">
        <v>51132</v>
      </c>
      <c r="P27" s="64">
        <v>75451</v>
      </c>
      <c r="Q27" s="80">
        <v>151148</v>
      </c>
      <c r="R27" s="80">
        <v>62412</v>
      </c>
      <c r="S27" s="80">
        <v>88736</v>
      </c>
      <c r="T27" s="80">
        <v>173580</v>
      </c>
      <c r="U27" s="80">
        <v>72375</v>
      </c>
      <c r="V27" s="80">
        <v>101205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23" ht="16.5" customHeight="1">
      <c r="A28" s="56"/>
      <c r="B28" s="79"/>
      <c r="C28" s="79"/>
      <c r="D28" s="79"/>
      <c r="E28" s="79"/>
      <c r="F28" s="79"/>
      <c r="G28" s="79"/>
      <c r="H28" s="79"/>
      <c r="I28" s="80"/>
      <c r="J28" s="79"/>
      <c r="K28" s="79"/>
      <c r="L28" s="79"/>
      <c r="M28" s="79"/>
      <c r="N28" s="79"/>
      <c r="O28" s="79"/>
      <c r="P28" s="79"/>
      <c r="Q28" s="80"/>
      <c r="R28" s="80"/>
      <c r="S28" s="80"/>
      <c r="T28" s="80"/>
      <c r="U28" s="80"/>
      <c r="V28" s="80"/>
      <c r="W28" s="5"/>
    </row>
    <row r="29" spans="1:23" s="86" customFormat="1" ht="16.5" customHeight="1">
      <c r="A29" s="106" t="s">
        <v>129</v>
      </c>
      <c r="B29" s="114">
        <v>100</v>
      </c>
      <c r="C29" s="114">
        <v>100</v>
      </c>
      <c r="D29" s="114">
        <v>100</v>
      </c>
      <c r="E29" s="114">
        <v>100</v>
      </c>
      <c r="F29" s="114">
        <v>100</v>
      </c>
      <c r="G29" s="114">
        <v>100</v>
      </c>
      <c r="H29" s="114">
        <v>100</v>
      </c>
      <c r="I29" s="114">
        <v>100</v>
      </c>
      <c r="J29" s="114">
        <v>100</v>
      </c>
      <c r="K29" s="114">
        <v>100</v>
      </c>
      <c r="L29" s="114">
        <v>100</v>
      </c>
      <c r="M29" s="114">
        <v>100</v>
      </c>
      <c r="N29" s="114">
        <v>100</v>
      </c>
      <c r="O29" s="114">
        <v>100</v>
      </c>
      <c r="P29" s="114">
        <v>100</v>
      </c>
      <c r="Q29" s="114">
        <v>100</v>
      </c>
      <c r="R29" s="114">
        <v>100</v>
      </c>
      <c r="S29" s="114">
        <v>100</v>
      </c>
      <c r="T29" s="114">
        <v>100</v>
      </c>
      <c r="U29" s="114">
        <v>100</v>
      </c>
      <c r="V29" s="114">
        <v>100</v>
      </c>
      <c r="W29" s="113"/>
    </row>
    <row r="30" spans="1:23" ht="16.5" customHeight="1">
      <c r="A30" s="56" t="s">
        <v>82</v>
      </c>
      <c r="B30" s="81">
        <v>7.904948499335328</v>
      </c>
      <c r="C30" s="81">
        <v>8.439871908428152</v>
      </c>
      <c r="D30" s="81">
        <v>7.408176075159958</v>
      </c>
      <c r="E30" s="81">
        <v>7.977906902496648</v>
      </c>
      <c r="F30" s="81">
        <v>8.401905701020082</v>
      </c>
      <c r="G30" s="81">
        <v>7.579618938645308</v>
      </c>
      <c r="H30" s="81">
        <v>6.842100027851829</v>
      </c>
      <c r="I30" s="81">
        <v>7.157429228722657</v>
      </c>
      <c r="J30" s="81">
        <v>6.542787689011578</v>
      </c>
      <c r="K30" s="81">
        <v>6.005052639668024</v>
      </c>
      <c r="L30" s="81">
        <v>6.251378980657497</v>
      </c>
      <c r="M30" s="81">
        <v>5.768588117348596</v>
      </c>
      <c r="N30" s="81">
        <v>5.395994682085805</v>
      </c>
      <c r="O30" s="81">
        <v>5.618806737982474</v>
      </c>
      <c r="P30" s="81">
        <v>5.181168180719147</v>
      </c>
      <c r="Q30" s="81">
        <v>5.117030009206391</v>
      </c>
      <c r="R30" s="81">
        <v>5.324275891577546</v>
      </c>
      <c r="S30" s="81">
        <v>4.91561384250451</v>
      </c>
      <c r="T30" s="281">
        <f>T6/T5*100</f>
        <v>4.86392275370086</v>
      </c>
      <c r="U30" s="281">
        <f>U6/U5*100</f>
        <v>5.10510785487493</v>
      </c>
      <c r="V30" s="281">
        <f>V6/V5*100</f>
        <v>4.6304851163769705</v>
      </c>
      <c r="W30" s="5"/>
    </row>
    <row r="31" spans="1:23" ht="16.5" customHeight="1">
      <c r="A31" s="56" t="s">
        <v>83</v>
      </c>
      <c r="B31" s="81">
        <v>8.136829438249725</v>
      </c>
      <c r="C31" s="81">
        <v>8.655992369012742</v>
      </c>
      <c r="D31" s="81">
        <v>7.654693447801085</v>
      </c>
      <c r="E31" s="81">
        <v>7.914692548368558</v>
      </c>
      <c r="F31" s="81">
        <v>8.388195621738912</v>
      </c>
      <c r="G31" s="81">
        <v>7.469902196068524</v>
      </c>
      <c r="H31" s="81">
        <v>7.990614928579955</v>
      </c>
      <c r="I31" s="81">
        <v>8.38122911075989</v>
      </c>
      <c r="J31" s="81">
        <v>7.619841641077345</v>
      </c>
      <c r="K31" s="81">
        <v>6.872454468608315</v>
      </c>
      <c r="L31" s="81">
        <v>7.16800274570371</v>
      </c>
      <c r="M31" s="81">
        <v>6.58873863909141</v>
      </c>
      <c r="N31" s="81">
        <v>6.06296147794871</v>
      </c>
      <c r="O31" s="81">
        <v>6.307126087589951</v>
      </c>
      <c r="P31" s="81">
        <v>5.82754769553153</v>
      </c>
      <c r="Q31" s="81">
        <v>5.461702774162241</v>
      </c>
      <c r="R31" s="81">
        <v>5.66220465738992</v>
      </c>
      <c r="S31" s="81">
        <v>5.266840901520046</v>
      </c>
      <c r="T31" s="281">
        <f>T7/T5*100</f>
        <v>5.169381606265453</v>
      </c>
      <c r="U31" s="281">
        <f>U7/U5*100</f>
        <v>5.404533040928309</v>
      </c>
      <c r="V31" s="281">
        <f>V7/V5*100</f>
        <v>4.941783819114405</v>
      </c>
      <c r="W31" s="5"/>
    </row>
    <row r="32" spans="1:23" ht="16.5" customHeight="1">
      <c r="A32" s="56" t="s">
        <v>84</v>
      </c>
      <c r="B32" s="81">
        <v>8.688120793303142</v>
      </c>
      <c r="C32" s="81">
        <v>9.220685426177011</v>
      </c>
      <c r="D32" s="81">
        <v>8.193538916335951</v>
      </c>
      <c r="E32" s="81">
        <v>7.994380946299725</v>
      </c>
      <c r="F32" s="81">
        <v>8.46254643630218</v>
      </c>
      <c r="G32" s="81">
        <v>7.554604512008163</v>
      </c>
      <c r="H32" s="81">
        <v>7.81753571002268</v>
      </c>
      <c r="I32" s="81">
        <v>8.252031793774528</v>
      </c>
      <c r="J32" s="81">
        <v>7.405109462515178</v>
      </c>
      <c r="K32" s="81">
        <v>7.87998059632675</v>
      </c>
      <c r="L32" s="81">
        <v>8.212350763648844</v>
      </c>
      <c r="M32" s="81">
        <v>7.560917062425575</v>
      </c>
      <c r="N32" s="81">
        <v>6.812463802777602</v>
      </c>
      <c r="O32" s="81">
        <v>7.0728276263968795</v>
      </c>
      <c r="P32" s="81">
        <v>6.561431384062727</v>
      </c>
      <c r="Q32" s="81">
        <v>5.980072471984</v>
      </c>
      <c r="R32" s="81">
        <v>6.179564626288512</v>
      </c>
      <c r="S32" s="81">
        <v>5.786191925131179</v>
      </c>
      <c r="T32" s="81">
        <f>T8/T5*100</f>
        <v>5.458514792179893</v>
      </c>
      <c r="U32" s="81">
        <f>U8/U5*100</f>
        <v>5.672138578005068</v>
      </c>
      <c r="V32" s="81">
        <f>V8/V5*100</f>
        <v>5.251753132373958</v>
      </c>
      <c r="W32" s="5"/>
    </row>
    <row r="33" spans="1:23" ht="16.5" customHeight="1">
      <c r="A33" s="56" t="s">
        <v>85</v>
      </c>
      <c r="B33" s="81">
        <v>9.139547182587538</v>
      </c>
      <c r="C33" s="81">
        <v>9.124753014921305</v>
      </c>
      <c r="D33" s="81">
        <v>9.1532862233741</v>
      </c>
      <c r="E33" s="81">
        <v>7.485090351829385</v>
      </c>
      <c r="F33" s="81">
        <v>7.641259956285939</v>
      </c>
      <c r="G33" s="81">
        <v>7.3383907055306645</v>
      </c>
      <c r="H33" s="81">
        <v>7.27367902757331</v>
      </c>
      <c r="I33" s="81">
        <v>7.592257352884854</v>
      </c>
      <c r="J33" s="81">
        <v>6.971282600634503</v>
      </c>
      <c r="K33" s="81">
        <v>7.467532467532467</v>
      </c>
      <c r="L33" s="81">
        <v>7.857125346277365</v>
      </c>
      <c r="M33" s="81">
        <v>7.093537166821205</v>
      </c>
      <c r="N33" s="81">
        <v>7.634653667320855</v>
      </c>
      <c r="O33" s="81">
        <v>8.06685439012565</v>
      </c>
      <c r="P33" s="81">
        <v>7.217942961095184</v>
      </c>
      <c r="Q33" s="81">
        <v>6.587331461820689</v>
      </c>
      <c r="R33" s="81">
        <v>6.888547918483025</v>
      </c>
      <c r="S33" s="81">
        <v>6.294588062751376</v>
      </c>
      <c r="T33" s="81">
        <f>T9/T5*100</f>
        <v>5.872623771071369</v>
      </c>
      <c r="U33" s="81">
        <f>U9/U5*100</f>
        <v>6.182397553320803</v>
      </c>
      <c r="V33" s="81">
        <f>V9/V5*100</f>
        <v>5.572800691282528</v>
      </c>
      <c r="W33" s="5"/>
    </row>
    <row r="34" spans="1:23" ht="16.5" customHeight="1">
      <c r="A34" s="56" t="s">
        <v>86</v>
      </c>
      <c r="B34" s="81">
        <v>8.251129550187722</v>
      </c>
      <c r="C34" s="81">
        <v>7.844927437487224</v>
      </c>
      <c r="D34" s="81">
        <v>8.628361140357981</v>
      </c>
      <c r="E34" s="81">
        <v>7.001340910542112</v>
      </c>
      <c r="F34" s="81">
        <v>6.6981646949639195</v>
      </c>
      <c r="G34" s="81">
        <v>7.286132843942175</v>
      </c>
      <c r="H34" s="81">
        <v>5.9956033899653844</v>
      </c>
      <c r="I34" s="81">
        <v>5.9538004692977635</v>
      </c>
      <c r="J34" s="81">
        <v>6.035282969023792</v>
      </c>
      <c r="K34" s="81">
        <v>6.301270844540076</v>
      </c>
      <c r="L34" s="81">
        <v>6.499227770831801</v>
      </c>
      <c r="M34" s="81">
        <v>6.111239239201548</v>
      </c>
      <c r="N34" s="81">
        <v>6.544809523474558</v>
      </c>
      <c r="O34" s="81">
        <v>6.736549470863457</v>
      </c>
      <c r="P34" s="81">
        <v>6.359941510368093</v>
      </c>
      <c r="Q34" s="81">
        <v>7.09889840770253</v>
      </c>
      <c r="R34" s="81">
        <v>7.52713896946679</v>
      </c>
      <c r="S34" s="81">
        <v>6.682704023573126</v>
      </c>
      <c r="T34" s="81">
        <f>T10/T5*100</f>
        <v>5.989605616930054</v>
      </c>
      <c r="U34" s="81">
        <f>U10/U5*100</f>
        <v>6.277856500250666</v>
      </c>
      <c r="V34" s="81">
        <f>V10/V5*100</f>
        <v>5.710614067156325</v>
      </c>
      <c r="W34" s="5"/>
    </row>
    <row r="35" spans="1:23" ht="16.5" customHeight="1">
      <c r="A35" s="56" t="s">
        <v>87</v>
      </c>
      <c r="B35" s="81">
        <v>6.854594772639887</v>
      </c>
      <c r="C35" s="81">
        <v>6.860257545819991</v>
      </c>
      <c r="D35" s="81">
        <v>6.849335871061796</v>
      </c>
      <c r="E35" s="81">
        <v>7.981738075474108</v>
      </c>
      <c r="F35" s="81">
        <v>8.150378477284772</v>
      </c>
      <c r="G35" s="81">
        <v>7.823323847664619</v>
      </c>
      <c r="H35" s="81">
        <v>6.982478215891458</v>
      </c>
      <c r="I35" s="81">
        <v>7.097681852883577</v>
      </c>
      <c r="J35" s="81">
        <v>6.873126243616808</v>
      </c>
      <c r="K35" s="81">
        <v>6.091144432490586</v>
      </c>
      <c r="L35" s="81">
        <v>6.240347135397514</v>
      </c>
      <c r="M35" s="81">
        <v>5.947915146779879</v>
      </c>
      <c r="N35" s="81">
        <v>6.247611276416645</v>
      </c>
      <c r="O35" s="81">
        <v>6.441111915185299</v>
      </c>
      <c r="P35" s="81">
        <v>6.061045674875939</v>
      </c>
      <c r="Q35" s="81">
        <v>6.690279774511448</v>
      </c>
      <c r="R35" s="81">
        <v>6.941227079389106</v>
      </c>
      <c r="S35" s="81">
        <v>6.446391482911496</v>
      </c>
      <c r="T35" s="81">
        <f>T11/T5*100</f>
        <v>6.898551181527902</v>
      </c>
      <c r="U35" s="81">
        <f>U11/U5*100</f>
        <v>7.2404581113779285</v>
      </c>
      <c r="V35" s="81">
        <f>V11/V5*100</f>
        <v>6.567627150564437</v>
      </c>
      <c r="W35" s="5"/>
    </row>
    <row r="36" spans="1:23" ht="16.5" customHeight="1">
      <c r="A36" s="56" t="s">
        <v>88</v>
      </c>
      <c r="B36" s="81">
        <v>6.762341065759965</v>
      </c>
      <c r="C36" s="81">
        <v>6.956189957075696</v>
      </c>
      <c r="D36" s="81">
        <v>6.582317567020329</v>
      </c>
      <c r="E36" s="81">
        <v>7.032884234723198</v>
      </c>
      <c r="F36" s="81">
        <v>7.25447752733447</v>
      </c>
      <c r="G36" s="81">
        <v>6.824728122902565</v>
      </c>
      <c r="H36" s="81">
        <v>7.9764403374050055</v>
      </c>
      <c r="I36" s="81">
        <v>8.309481193619797</v>
      </c>
      <c r="J36" s="81">
        <v>7.660315990761184</v>
      </c>
      <c r="K36" s="81">
        <v>7.062408745101052</v>
      </c>
      <c r="L36" s="81">
        <v>7.341570444460787</v>
      </c>
      <c r="M36" s="81">
        <v>6.794423447126767</v>
      </c>
      <c r="N36" s="81">
        <v>6.169296314272785</v>
      </c>
      <c r="O36" s="81">
        <v>6.380686934112887</v>
      </c>
      <c r="P36" s="81">
        <v>5.965481906209343</v>
      </c>
      <c r="Q36" s="81">
        <v>6.415335216939759</v>
      </c>
      <c r="R36" s="81">
        <v>6.665409114645036</v>
      </c>
      <c r="S36" s="81">
        <v>6.172295764036227</v>
      </c>
      <c r="T36" s="81">
        <f>T12/T5*100</f>
        <v>6.678886521979976</v>
      </c>
      <c r="U36" s="81">
        <f>U12/U5*100</f>
        <v>6.959346392361453</v>
      </c>
      <c r="V36" s="81">
        <f>V12/V5*100</f>
        <v>6.407435718479622</v>
      </c>
      <c r="W36" s="5"/>
    </row>
    <row r="37" spans="1:23" ht="16.5" customHeight="1">
      <c r="A37" s="56" t="s">
        <v>89</v>
      </c>
      <c r="B37" s="81">
        <v>7.268227324681869</v>
      </c>
      <c r="C37" s="81">
        <v>7.515704844314233</v>
      </c>
      <c r="D37" s="81">
        <v>7.038400016198267</v>
      </c>
      <c r="E37" s="81">
        <v>6.768916416576208</v>
      </c>
      <c r="F37" s="81">
        <v>6.9636656533511925</v>
      </c>
      <c r="G37" s="81">
        <v>6.58597656569259</v>
      </c>
      <c r="H37" s="81">
        <v>6.996901484104563</v>
      </c>
      <c r="I37" s="81">
        <v>7.190622215299925</v>
      </c>
      <c r="J37" s="81">
        <v>6.813020622529428</v>
      </c>
      <c r="K37" s="81">
        <v>7.982762429877814</v>
      </c>
      <c r="L37" s="81">
        <v>8.318991934495354</v>
      </c>
      <c r="M37" s="81">
        <v>7.659994069499815</v>
      </c>
      <c r="N37" s="81">
        <v>7.096765873434579</v>
      </c>
      <c r="O37" s="81">
        <v>7.396925252148908</v>
      </c>
      <c r="P37" s="81">
        <v>6.807364167040862</v>
      </c>
      <c r="Q37" s="81">
        <v>6.271797151007489</v>
      </c>
      <c r="R37" s="81">
        <v>6.514732912053406</v>
      </c>
      <c r="S37" s="81">
        <v>6.035695042802304</v>
      </c>
      <c r="T37" s="81">
        <f>T13/T5*100</f>
        <v>6.462712177371049</v>
      </c>
      <c r="U37" s="81">
        <f>U13/U5*100</f>
        <v>6.721271320881701</v>
      </c>
      <c r="V37" s="81">
        <f>V13/V5*100</f>
        <v>6.212458595056887</v>
      </c>
      <c r="W37" s="5"/>
    </row>
    <row r="38" spans="1:23" ht="16.5" customHeight="1">
      <c r="A38" s="56" t="s">
        <v>90</v>
      </c>
      <c r="B38" s="81">
        <v>7.242244061577709</v>
      </c>
      <c r="C38" s="81">
        <v>7.5843837296450225</v>
      </c>
      <c r="D38" s="81">
        <v>6.924505952863044</v>
      </c>
      <c r="E38" s="81">
        <v>7.101845348317476</v>
      </c>
      <c r="F38" s="81">
        <v>7.314854607245777</v>
      </c>
      <c r="G38" s="81">
        <v>6.901752743537734</v>
      </c>
      <c r="H38" s="81">
        <v>6.617793339434209</v>
      </c>
      <c r="I38" s="81">
        <v>6.785667779057268</v>
      </c>
      <c r="J38" s="81">
        <v>6.458445930388966</v>
      </c>
      <c r="K38" s="81">
        <v>6.863328978713594</v>
      </c>
      <c r="L38" s="81">
        <v>7.055968228285652</v>
      </c>
      <c r="M38" s="81">
        <v>6.678402153807052</v>
      </c>
      <c r="N38" s="81">
        <v>7.917900596272301</v>
      </c>
      <c r="O38" s="81">
        <v>8.262937036214387</v>
      </c>
      <c r="P38" s="81">
        <v>7.58523021657283</v>
      </c>
      <c r="Q38" s="81">
        <v>7.079964081469757</v>
      </c>
      <c r="R38" s="81">
        <v>7.403837527346005</v>
      </c>
      <c r="S38" s="81">
        <v>6.7652010221579335</v>
      </c>
      <c r="T38" s="81">
        <f>T14/T5*100</f>
        <v>6.262638317803308</v>
      </c>
      <c r="U38" s="81">
        <f>U14/U5*100</f>
        <v>6.512726714998958</v>
      </c>
      <c r="V38" s="81">
        <f>V14/V5*100</f>
        <v>6.020583380415878</v>
      </c>
      <c r="W38" s="5"/>
    </row>
    <row r="39" spans="1:23" ht="16.5" customHeight="1">
      <c r="A39" s="56" t="s">
        <v>91</v>
      </c>
      <c r="B39" s="81">
        <v>6.212624453924982</v>
      </c>
      <c r="C39" s="81">
        <v>5.853512298153573</v>
      </c>
      <c r="D39" s="81">
        <v>6.54612456467158</v>
      </c>
      <c r="E39" s="81">
        <v>7.019858246599835</v>
      </c>
      <c r="F39" s="81">
        <v>7.284006928863144</v>
      </c>
      <c r="G39" s="81">
        <v>6.771727258542675</v>
      </c>
      <c r="H39" s="81">
        <v>6.820216448494013</v>
      </c>
      <c r="I39" s="81">
        <v>6.94244080796836</v>
      </c>
      <c r="J39" s="81">
        <v>6.704200364996231</v>
      </c>
      <c r="K39" s="81">
        <v>6.375235341581495</v>
      </c>
      <c r="L39" s="81">
        <v>6.518104483832218</v>
      </c>
      <c r="M39" s="81">
        <v>6.23808604873365</v>
      </c>
      <c r="N39" s="81">
        <v>6.692294886314343</v>
      </c>
      <c r="O39" s="81">
        <v>6.881760492571071</v>
      </c>
      <c r="P39" s="81">
        <v>6.509619702255535</v>
      </c>
      <c r="Q39" s="81">
        <v>7.762506859441539</v>
      </c>
      <c r="R39" s="81">
        <v>8.11765165962361</v>
      </c>
      <c r="S39" s="81">
        <v>7.4173520922714395</v>
      </c>
      <c r="T39" s="81">
        <f>T15/T5*100</f>
        <v>6.984457965349054</v>
      </c>
      <c r="U39" s="81">
        <f>U15/U5*100</f>
        <v>7.287844207335917</v>
      </c>
      <c r="V39" s="81">
        <f>V15/V5*100</f>
        <v>6.690817242181528</v>
      </c>
      <c r="W39" s="5"/>
    </row>
    <row r="40" spans="1:23" ht="16.5" customHeight="1">
      <c r="A40" s="56" t="s">
        <v>92</v>
      </c>
      <c r="B40" s="81">
        <v>5.334048966640377</v>
      </c>
      <c r="C40" s="81">
        <v>4.967500170334537</v>
      </c>
      <c r="D40" s="81">
        <v>5.674455333279339</v>
      </c>
      <c r="E40" s="81">
        <v>5.903582146733926</v>
      </c>
      <c r="F40" s="81">
        <v>5.503542209906587</v>
      </c>
      <c r="G40" s="81">
        <v>6.279364088694718</v>
      </c>
      <c r="H40" s="81">
        <v>6.735790594039709</v>
      </c>
      <c r="I40" s="81">
        <v>6.88754471478288</v>
      </c>
      <c r="J40" s="81">
        <v>6.591744686832748</v>
      </c>
      <c r="K40" s="81">
        <v>6.518721662952433</v>
      </c>
      <c r="L40" s="81">
        <v>6.56615429874237</v>
      </c>
      <c r="M40" s="81">
        <v>6.473188020389624</v>
      </c>
      <c r="N40" s="81">
        <v>6.178206399786157</v>
      </c>
      <c r="O40" s="81">
        <v>6.27751068184695</v>
      </c>
      <c r="P40" s="81">
        <v>6.0824611700229125</v>
      </c>
      <c r="Q40" s="81">
        <v>6.515562428854553</v>
      </c>
      <c r="R40" s="81">
        <v>6.661498434577773</v>
      </c>
      <c r="S40" s="81">
        <v>6.3737315248083455</v>
      </c>
      <c r="T40" s="81">
        <f>T16/T5*100</f>
        <v>7.611476155519427</v>
      </c>
      <c r="U40" s="81">
        <f>U16/U5*100</f>
        <v>7.889670517836173</v>
      </c>
      <c r="V40" s="81">
        <f>V16/V5*100</f>
        <v>7.342218086343847</v>
      </c>
      <c r="W40" s="5"/>
    </row>
    <row r="41" spans="1:23" ht="16.5" customHeight="1">
      <c r="A41" s="56" t="s">
        <v>93</v>
      </c>
      <c r="B41" s="81">
        <v>4.91031181228011</v>
      </c>
      <c r="C41" s="81">
        <v>4.636369830346801</v>
      </c>
      <c r="D41" s="81">
        <v>5.164716125374585</v>
      </c>
      <c r="E41" s="81">
        <v>5.009897196858438</v>
      </c>
      <c r="F41" s="81">
        <v>4.5992042880909505</v>
      </c>
      <c r="G41" s="81">
        <v>5.39568612590925</v>
      </c>
      <c r="H41" s="81">
        <v>5.6138841363943826</v>
      </c>
      <c r="I41" s="81">
        <v>5.154615484783569</v>
      </c>
      <c r="J41" s="81">
        <v>6.049824651544933</v>
      </c>
      <c r="K41" s="81">
        <v>6.383160109121648</v>
      </c>
      <c r="L41" s="81">
        <v>6.417592115907921</v>
      </c>
      <c r="M41" s="81">
        <v>6.350106607800961</v>
      </c>
      <c r="N41" s="81">
        <v>6.254059364617112</v>
      </c>
      <c r="O41" s="81">
        <v>6.220668209533772</v>
      </c>
      <c r="P41" s="81">
        <v>6.286253785131199</v>
      </c>
      <c r="Q41" s="81">
        <v>5.9385756851505</v>
      </c>
      <c r="R41" s="81">
        <v>5.959646382505918</v>
      </c>
      <c r="S41" s="81">
        <v>5.918097695226129</v>
      </c>
      <c r="T41" s="81">
        <f>T17/T5*100</f>
        <v>6.3851371130817</v>
      </c>
      <c r="U41" s="81">
        <f>U17/U5*100</f>
        <v>6.4284847666292</v>
      </c>
      <c r="V41" s="81">
        <f>V17/V5*100</f>
        <v>6.343181893715311</v>
      </c>
      <c r="W41" s="5"/>
    </row>
    <row r="42" spans="1:23" ht="16.5" customHeight="1">
      <c r="A42" s="56" t="s">
        <v>94</v>
      </c>
      <c r="B42" s="81">
        <v>4.326475764045725</v>
      </c>
      <c r="C42" s="81">
        <v>4.224841588880562</v>
      </c>
      <c r="D42" s="81">
        <v>4.420861342836316</v>
      </c>
      <c r="E42" s="81">
        <v>4.587191111678692</v>
      </c>
      <c r="F42" s="81">
        <v>4.2445878143760725</v>
      </c>
      <c r="G42" s="81">
        <v>4.909019310642028</v>
      </c>
      <c r="H42" s="81">
        <v>4.708948394541042</v>
      </c>
      <c r="I42" s="81">
        <v>4.2359357485912135</v>
      </c>
      <c r="J42" s="81">
        <v>5.157934790248348</v>
      </c>
      <c r="K42" s="81">
        <v>5.265407669253823</v>
      </c>
      <c r="L42" s="81">
        <v>4.748351352013925</v>
      </c>
      <c r="M42" s="81">
        <v>5.761763335388612</v>
      </c>
      <c r="N42" s="81">
        <v>6.067182044770835</v>
      </c>
      <c r="O42" s="81">
        <v>6.002851676972351</v>
      </c>
      <c r="P42" s="81">
        <v>6.129206820720067</v>
      </c>
      <c r="Q42" s="81">
        <v>5.934947550782543</v>
      </c>
      <c r="R42" s="81">
        <v>5.784125859486965</v>
      </c>
      <c r="S42" s="81">
        <v>6.081526708682753</v>
      </c>
      <c r="T42" s="81">
        <f>T18/T5*100</f>
        <v>5.792571709083376</v>
      </c>
      <c r="U42" s="81">
        <f>U18/U5*100</f>
        <v>5.721813857342671</v>
      </c>
      <c r="V42" s="81">
        <f>V18/V5*100</f>
        <v>5.869919239589218</v>
      </c>
      <c r="W42" s="5"/>
    </row>
    <row r="43" spans="1:23" ht="16.5" customHeight="1">
      <c r="A43" s="56" t="s">
        <v>95</v>
      </c>
      <c r="B43" s="81">
        <v>3.554064215403876</v>
      </c>
      <c r="C43" s="81">
        <v>3.4535668052054236</v>
      </c>
      <c r="D43" s="81">
        <v>3.64739410383089</v>
      </c>
      <c r="E43" s="81">
        <v>3.8693570014686167</v>
      </c>
      <c r="F43" s="81">
        <v>3.632643698768466</v>
      </c>
      <c r="G43" s="81">
        <v>4.091716262101658</v>
      </c>
      <c r="H43" s="81">
        <v>4.163226634305495</v>
      </c>
      <c r="I43" s="81">
        <v>3.7395729339280837</v>
      </c>
      <c r="J43" s="81">
        <v>4.565361227511894</v>
      </c>
      <c r="K43" s="81">
        <v>4.2876594559286865</v>
      </c>
      <c r="L43" s="81">
        <v>3.7400406952514036</v>
      </c>
      <c r="M43" s="81">
        <v>4.813353980259906</v>
      </c>
      <c r="N43" s="81">
        <v>4.9027745537336775</v>
      </c>
      <c r="O43" s="81">
        <v>4.310952206944813</v>
      </c>
      <c r="P43" s="81">
        <v>5.473386066111706</v>
      </c>
      <c r="Q43" s="81">
        <v>5.605807736089506</v>
      </c>
      <c r="R43" s="81">
        <v>5.395588292804119</v>
      </c>
      <c r="S43" s="81">
        <v>5.8101138190297545</v>
      </c>
      <c r="T43" s="81">
        <f>T19/T5*100</f>
        <v>5.647667343712704</v>
      </c>
      <c r="U43" s="81">
        <f>U19/U5*100</f>
        <v>5.3914846956645155</v>
      </c>
      <c r="V43" s="81">
        <f>V19/V5*100</f>
        <v>5.8956207694949425</v>
      </c>
      <c r="W43" s="5"/>
    </row>
    <row r="44" spans="1:23" ht="16.5" customHeight="1">
      <c r="A44" s="56" t="s">
        <v>96</v>
      </c>
      <c r="B44" s="81">
        <v>2.470509652519786</v>
      </c>
      <c r="C44" s="81">
        <v>2.3249982966546296</v>
      </c>
      <c r="D44" s="81">
        <v>2.6056430711913823</v>
      </c>
      <c r="E44" s="81">
        <v>2.9609858885128664</v>
      </c>
      <c r="F44" s="81">
        <v>2.715913974525618</v>
      </c>
      <c r="G44" s="81">
        <v>3.191196903164449</v>
      </c>
      <c r="H44" s="81">
        <v>3.3174760275335218</v>
      </c>
      <c r="I44" s="81">
        <v>2.9807301946385665</v>
      </c>
      <c r="J44" s="81">
        <v>3.637117159912459</v>
      </c>
      <c r="K44" s="81">
        <v>3.6302639668024286</v>
      </c>
      <c r="L44" s="81">
        <v>3.12054129587409</v>
      </c>
      <c r="M44" s="81">
        <v>4.119579593431265</v>
      </c>
      <c r="N44" s="81">
        <v>3.8431778054459382</v>
      </c>
      <c r="O44" s="81">
        <v>3.2314229008289925</v>
      </c>
      <c r="P44" s="81">
        <v>4.433007495423301</v>
      </c>
      <c r="Q44" s="81">
        <v>4.415779663399834</v>
      </c>
      <c r="R44" s="81">
        <v>3.736309744264528</v>
      </c>
      <c r="S44" s="81">
        <v>5.076136457637008</v>
      </c>
      <c r="T44" s="81">
        <f>T20/T5*100</f>
        <v>5.194489355665343</v>
      </c>
      <c r="U44" s="81">
        <f>U20/U5*100</f>
        <v>4.842080684557398</v>
      </c>
      <c r="V44" s="81">
        <f>V20/V5*100</f>
        <v>5.5355777859018245</v>
      </c>
      <c r="W44" s="5"/>
    </row>
    <row r="45" spans="1:23" ht="16.5" customHeight="1">
      <c r="A45" s="56" t="s">
        <v>97</v>
      </c>
      <c r="B45" s="81">
        <v>1.587603621384488</v>
      </c>
      <c r="C45" s="81">
        <v>1.3675819309123118</v>
      </c>
      <c r="D45" s="81">
        <v>1.791933263140844</v>
      </c>
      <c r="E45" s="81">
        <v>1.8517336057723006</v>
      </c>
      <c r="F45" s="81">
        <v>1.6085614172003488</v>
      </c>
      <c r="G45" s="81">
        <v>2.0801600923304777</v>
      </c>
      <c r="H45" s="81">
        <v>2.28148748657144</v>
      </c>
      <c r="I45" s="81">
        <v>1.9466409974237135</v>
      </c>
      <c r="J45" s="81">
        <v>2.59932575065377</v>
      </c>
      <c r="K45" s="81">
        <v>2.6277808729731804</v>
      </c>
      <c r="L45" s="81">
        <v>2.1982790321394425</v>
      </c>
      <c r="M45" s="81">
        <v>3.040087357209088</v>
      </c>
      <c r="N45" s="81">
        <v>3.0182914676552173</v>
      </c>
      <c r="O45" s="81">
        <v>2.458078676669031</v>
      </c>
      <c r="P45" s="81">
        <v>3.5584263065179096</v>
      </c>
      <c r="Q45" s="81">
        <v>3.243778883350945</v>
      </c>
      <c r="R45" s="81">
        <v>2.561955524065635</v>
      </c>
      <c r="S45" s="81">
        <v>3.906422916727217</v>
      </c>
      <c r="T45" s="81">
        <f>T21/T5*100</f>
        <v>3.8976684696207493</v>
      </c>
      <c r="U45" s="81">
        <f>U21/U5*100</f>
        <v>3.1226750481300805</v>
      </c>
      <c r="V45" s="81">
        <f>V21/V5*100</f>
        <v>4.64776717958944</v>
      </c>
      <c r="W45" s="5"/>
    </row>
    <row r="46" spans="1:66" ht="16.5" customHeight="1">
      <c r="A46" s="56" t="s">
        <v>126</v>
      </c>
      <c r="B46" s="81">
        <v>1.3563788254777707</v>
      </c>
      <c r="C46" s="81">
        <v>0.9688628466307828</v>
      </c>
      <c r="D46" s="81">
        <v>1.7162569855025511</v>
      </c>
      <c r="E46" s="81">
        <v>1.51778302790371</v>
      </c>
      <c r="F46" s="81">
        <v>1.1086708341792275</v>
      </c>
      <c r="G46" s="81">
        <v>1.9020870947848636</v>
      </c>
      <c r="H46" s="81">
        <v>1.8433185453387975</v>
      </c>
      <c r="I46" s="81">
        <v>1.3624444336638164</v>
      </c>
      <c r="J46" s="81">
        <v>2.2997670907182863</v>
      </c>
      <c r="K46" s="81">
        <v>2.3848747406439714</v>
      </c>
      <c r="L46" s="81">
        <v>1.7447476158956632</v>
      </c>
      <c r="M46" s="81">
        <v>2.9993740027581532</v>
      </c>
      <c r="N46" s="81">
        <v>3.0760897855248626</v>
      </c>
      <c r="O46" s="81">
        <v>2.211602074033738</v>
      </c>
      <c r="P46" s="81">
        <v>3.9095943720999853</v>
      </c>
      <c r="Q46" s="81">
        <v>3.871672887405385</v>
      </c>
      <c r="R46" s="81">
        <v>2.6634031658105344</v>
      </c>
      <c r="S46" s="81">
        <v>5.04595462888647</v>
      </c>
      <c r="T46" s="81">
        <f>T22/T5*100</f>
        <v>4.8036866733020185</v>
      </c>
      <c r="U46" s="81">
        <f>U22/U5*100</f>
        <v>3.211724281597026</v>
      </c>
      <c r="V46" s="81">
        <f>V22/V5*100</f>
        <v>6.344511283193194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ht="16.5" customHeight="1">
      <c r="A47" s="56" t="s">
        <v>130</v>
      </c>
      <c r="B47" s="79" t="s">
        <v>0</v>
      </c>
      <c r="C47" s="79" t="s">
        <v>0</v>
      </c>
      <c r="D47" s="79" t="s">
        <v>0</v>
      </c>
      <c r="E47" s="81">
        <v>0.02250527195320893</v>
      </c>
      <c r="F47" s="81">
        <v>0.02250527195320893</v>
      </c>
      <c r="G47" s="81">
        <v>0.02250527195320893</v>
      </c>
      <c r="H47" s="81">
        <v>0.02250527195320893</v>
      </c>
      <c r="I47" s="81">
        <v>0.0298736879195402</v>
      </c>
      <c r="J47" s="81">
        <v>0.015511128022549302</v>
      </c>
      <c r="K47" s="81">
        <v>0.0009605778836548067</v>
      </c>
      <c r="L47" s="81">
        <v>0.0012257605844426468</v>
      </c>
      <c r="M47" s="81">
        <v>0.0007060119268948184</v>
      </c>
      <c r="N47" s="81">
        <v>0.08546647814801528</v>
      </c>
      <c r="O47" s="81">
        <v>0.12132762997938862</v>
      </c>
      <c r="P47" s="81">
        <v>0.05089058524173028</v>
      </c>
      <c r="Q47" s="81">
        <v>0.008956956720892157</v>
      </c>
      <c r="R47" s="81">
        <v>0.012882240221574531</v>
      </c>
      <c r="S47" s="81">
        <v>0.005142089342684483</v>
      </c>
      <c r="T47" s="81">
        <f>T23/T5*100</f>
        <v>0.026008475835761543</v>
      </c>
      <c r="U47" s="81">
        <f>U23/U5*100</f>
        <v>0.037542607425653046</v>
      </c>
      <c r="V47" s="81">
        <f>V23/V5*100</f>
        <v>0.014844849169685488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ht="16.5" customHeight="1">
      <c r="A48" s="61" t="s">
        <v>127</v>
      </c>
      <c r="B48" s="79"/>
      <c r="C48" s="79"/>
      <c r="D48" s="79"/>
      <c r="E48" s="79"/>
      <c r="F48" s="79"/>
      <c r="G48" s="79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ht="16.5" customHeight="1">
      <c r="A49" s="56" t="s">
        <v>131</v>
      </c>
      <c r="B49" s="82">
        <v>24.729898730888195</v>
      </c>
      <c r="C49" s="81">
        <v>26.316549703617902</v>
      </c>
      <c r="D49" s="81">
        <v>23.256408439296994</v>
      </c>
      <c r="E49" s="81">
        <v>23.88698039716493</v>
      </c>
      <c r="F49" s="81">
        <v>25.252647759061176</v>
      </c>
      <c r="G49" s="81">
        <v>22.604125646721997</v>
      </c>
      <c r="H49" s="81">
        <v>22.650250666454465</v>
      </c>
      <c r="I49" s="81">
        <v>23.790690133257076</v>
      </c>
      <c r="J49" s="81">
        <v>21.5677387926041</v>
      </c>
      <c r="K49" s="81">
        <v>20.75748770460309</v>
      </c>
      <c r="L49" s="81">
        <v>21.63173249001005</v>
      </c>
      <c r="M49" s="81">
        <v>19.91824381886558</v>
      </c>
      <c r="N49" s="81">
        <v>18.271419962812114</v>
      </c>
      <c r="O49" s="81">
        <v>18.998760451969304</v>
      </c>
      <c r="P49" s="81">
        <v>17.570147260313405</v>
      </c>
      <c r="Q49" s="81">
        <v>16.55880525535263</v>
      </c>
      <c r="R49" s="81">
        <v>17.166045175255977</v>
      </c>
      <c r="S49" s="81">
        <v>15.968646669155737</v>
      </c>
      <c r="T49" s="81">
        <f>(T6+T7+T8)/T5*100</f>
        <v>15.491819152146205</v>
      </c>
      <c r="U49" s="81">
        <f>(U6+U7+U8)/U5*100</f>
        <v>16.18177947380831</v>
      </c>
      <c r="V49" s="81">
        <f>(V6+V7+V8)/V5*100</f>
        <v>14.824022067865334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ht="16.5" customHeight="1">
      <c r="A50" s="56" t="s">
        <v>99</v>
      </c>
      <c r="B50" s="82">
        <v>66.30154495432589</v>
      </c>
      <c r="C50" s="81">
        <v>65.56844041697894</v>
      </c>
      <c r="D50" s="81">
        <v>66.98236413703734</v>
      </c>
      <c r="E50" s="81">
        <v>65.89234403933337</v>
      </c>
      <c r="F50" s="81">
        <v>65.7</v>
      </c>
      <c r="G50" s="81">
        <v>66.11610161305902</v>
      </c>
      <c r="H50" s="81">
        <v>65.72173536784307</v>
      </c>
      <c r="I50" s="81">
        <v>66.1500476191692</v>
      </c>
      <c r="J50" s="81">
        <v>65.31517885057694</v>
      </c>
      <c r="K50" s="81">
        <v>66.310972681165</v>
      </c>
      <c r="L50" s="81">
        <v>67.56343311024492</v>
      </c>
      <c r="M50" s="81">
        <v>65.10865523554912</v>
      </c>
      <c r="N50" s="81">
        <v>66.80277994668018</v>
      </c>
      <c r="O50" s="81">
        <v>68.66785605957473</v>
      </c>
      <c r="P50" s="81">
        <v>65.00454791429196</v>
      </c>
      <c r="Q50" s="81">
        <v>66.29519861768081</v>
      </c>
      <c r="R50" s="81">
        <v>68.46381585757764</v>
      </c>
      <c r="S50" s="81">
        <v>64.18758341922113</v>
      </c>
      <c r="T50" s="81">
        <f>(T9+T10+T11+T12+T13+T14+T15+T16+T17+T18)/T5*100</f>
        <v>64.93866052971723</v>
      </c>
      <c r="U50" s="81">
        <f>(U9+U10+U11+U12+U13+U14+U15+U16+U17+U18)/U5*100</f>
        <v>67.22186994233546</v>
      </c>
      <c r="V50" s="81">
        <f>(V9+V10+V11+V12+V13+V14+V15+V16+V17+V18)/V5*100</f>
        <v>62.73765606478558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23" ht="16.5" customHeight="1">
      <c r="A51" s="83" t="s">
        <v>100</v>
      </c>
      <c r="B51" s="84">
        <v>8.968556314785921</v>
      </c>
      <c r="C51" s="85">
        <v>8.115009879403148</v>
      </c>
      <c r="D51" s="85">
        <v>9.761227423665668</v>
      </c>
      <c r="E51" s="85">
        <v>10.199859523657494</v>
      </c>
      <c r="F51" s="85">
        <v>9.06578992467366</v>
      </c>
      <c r="G51" s="85">
        <v>11.265160352381448</v>
      </c>
      <c r="H51" s="85">
        <v>11.605508693749254</v>
      </c>
      <c r="I51" s="85">
        <v>10.02938855965418</v>
      </c>
      <c r="J51" s="85">
        <v>13.101571228796411</v>
      </c>
      <c r="K51" s="85">
        <v>12.930579036348266</v>
      </c>
      <c r="L51" s="85">
        <v>10.803608639160599</v>
      </c>
      <c r="M51" s="85">
        <v>14.972394933658412</v>
      </c>
      <c r="N51" s="85">
        <v>14.840333612359697</v>
      </c>
      <c r="O51" s="85">
        <v>12.212055858476575</v>
      </c>
      <c r="P51" s="85">
        <v>17.374414240152902</v>
      </c>
      <c r="Q51" s="85">
        <v>17.137039170245668</v>
      </c>
      <c r="R51" s="85">
        <v>14.357256726944817</v>
      </c>
      <c r="S51" s="85">
        <v>19.83862782228045</v>
      </c>
      <c r="T51" s="85">
        <f>(T19+T20+T21+T22)/T5*100</f>
        <v>19.543511842300816</v>
      </c>
      <c r="U51" s="85">
        <f>(U19+U20+U21+U22)/U5*100</f>
        <v>16.56796470994902</v>
      </c>
      <c r="V51" s="85">
        <f>(V19+V20+V21+V22)/V5*100</f>
        <v>22.4234770181794</v>
      </c>
      <c r="W51" s="5"/>
    </row>
    <row r="52" spans="1:23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 t="s">
        <v>132</v>
      </c>
      <c r="T52" s="5"/>
      <c r="U52" s="5"/>
      <c r="V52" s="5"/>
      <c r="W52" s="5"/>
    </row>
    <row r="53" spans="2:23" ht="13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2:23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13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8:10" ht="13.5">
      <c r="H56" s="5"/>
      <c r="I56" s="5"/>
      <c r="J56" s="5"/>
    </row>
  </sheetData>
  <mergeCells count="9">
    <mergeCell ref="A3:A4"/>
    <mergeCell ref="B3:D3"/>
    <mergeCell ref="E3:G3"/>
    <mergeCell ref="H3:J3"/>
    <mergeCell ref="U2:V2"/>
    <mergeCell ref="K3:M3"/>
    <mergeCell ref="N3:P3"/>
    <mergeCell ref="Q3:S3"/>
    <mergeCell ref="T3:V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2"/>
  <colBreaks count="1" manualBreakCount="1">
    <brk id="10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L71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8.375" style="2" customWidth="1"/>
    <col min="2" max="11" width="7.25390625" style="2" customWidth="1"/>
    <col min="12" max="12" width="7.25390625" style="5" customWidth="1"/>
    <col min="13" max="23" width="7.50390625" style="2" customWidth="1"/>
    <col min="24" max="24" width="7.50390625" style="5" customWidth="1"/>
    <col min="25" max="16384" width="9.00390625" style="2" customWidth="1"/>
  </cols>
  <sheetData>
    <row r="1" spans="1:24" ht="13.5">
      <c r="A1" s="288" t="s">
        <v>460</v>
      </c>
      <c r="L1" s="2"/>
      <c r="X1" s="2"/>
    </row>
    <row r="2" spans="1:23" ht="13.5" customHeight="1" thickBot="1">
      <c r="A2" s="117" t="s">
        <v>438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8"/>
      <c r="N2" s="118"/>
      <c r="O2" s="118"/>
      <c r="P2" s="118"/>
      <c r="Q2" s="118"/>
      <c r="R2" s="118"/>
      <c r="S2" s="118"/>
      <c r="T2" s="118"/>
      <c r="W2" s="2" t="s">
        <v>124</v>
      </c>
    </row>
    <row r="3" spans="1:24" ht="13.5" customHeight="1" thickTop="1">
      <c r="A3" s="120" t="s">
        <v>2</v>
      </c>
      <c r="B3" s="121" t="s">
        <v>81</v>
      </c>
      <c r="C3" s="122" t="s">
        <v>82</v>
      </c>
      <c r="D3" s="122" t="s">
        <v>83</v>
      </c>
      <c r="E3" s="122" t="s">
        <v>84</v>
      </c>
      <c r="F3" s="122" t="s">
        <v>85</v>
      </c>
      <c r="G3" s="122" t="s">
        <v>86</v>
      </c>
      <c r="H3" s="122" t="s">
        <v>87</v>
      </c>
      <c r="I3" s="122" t="s">
        <v>88</v>
      </c>
      <c r="J3" s="122" t="s">
        <v>89</v>
      </c>
      <c r="K3" s="122" t="s">
        <v>90</v>
      </c>
      <c r="L3" s="122" t="s">
        <v>91</v>
      </c>
      <c r="M3" s="121" t="s">
        <v>92</v>
      </c>
      <c r="N3" s="122" t="s">
        <v>93</v>
      </c>
      <c r="O3" s="122" t="s">
        <v>94</v>
      </c>
      <c r="P3" s="122" t="s">
        <v>95</v>
      </c>
      <c r="Q3" s="122" t="s">
        <v>96</v>
      </c>
      <c r="R3" s="122" t="s">
        <v>97</v>
      </c>
      <c r="S3" s="122" t="s">
        <v>133</v>
      </c>
      <c r="T3" s="122" t="s">
        <v>134</v>
      </c>
      <c r="U3" s="122" t="s">
        <v>135</v>
      </c>
      <c r="V3" s="122" t="s">
        <v>136</v>
      </c>
      <c r="W3" s="122" t="s">
        <v>137</v>
      </c>
      <c r="X3" s="122" t="s">
        <v>130</v>
      </c>
    </row>
    <row r="4" spans="1:116" s="86" customFormat="1" ht="16.5" customHeight="1">
      <c r="A4" s="123" t="s">
        <v>81</v>
      </c>
      <c r="B4" s="124">
        <v>888172</v>
      </c>
      <c r="C4" s="124">
        <v>43200</v>
      </c>
      <c r="D4" s="124">
        <v>45913</v>
      </c>
      <c r="E4" s="124">
        <v>48481</v>
      </c>
      <c r="F4" s="124">
        <v>52159</v>
      </c>
      <c r="G4" s="124">
        <v>53198</v>
      </c>
      <c r="H4" s="124">
        <v>61271</v>
      </c>
      <c r="I4" s="124">
        <v>59320</v>
      </c>
      <c r="J4" s="124">
        <v>57400</v>
      </c>
      <c r="K4" s="124">
        <v>55623</v>
      </c>
      <c r="L4" s="124">
        <v>62034</v>
      </c>
      <c r="M4" s="124">
        <v>67603</v>
      </c>
      <c r="N4" s="124">
        <v>56711</v>
      </c>
      <c r="O4" s="124">
        <v>51448</v>
      </c>
      <c r="P4" s="124">
        <v>50161</v>
      </c>
      <c r="Q4" s="124">
        <v>46136</v>
      </c>
      <c r="R4" s="124">
        <v>34618</v>
      </c>
      <c r="S4" s="124">
        <v>23062</v>
      </c>
      <c r="T4" s="124">
        <v>13364</v>
      </c>
      <c r="U4" s="124">
        <v>5091</v>
      </c>
      <c r="V4" s="124">
        <v>1046</v>
      </c>
      <c r="W4" s="124">
        <v>102</v>
      </c>
      <c r="X4" s="124">
        <v>231</v>
      </c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</row>
    <row r="5" spans="1:116" s="86" customFormat="1" ht="16.5" customHeight="1">
      <c r="A5" s="125" t="s">
        <v>5</v>
      </c>
      <c r="B5" s="126">
        <v>436837</v>
      </c>
      <c r="C5" s="126">
        <v>22301</v>
      </c>
      <c r="D5" s="126">
        <v>23609</v>
      </c>
      <c r="E5" s="126">
        <v>24778</v>
      </c>
      <c r="F5" s="126">
        <v>27007</v>
      </c>
      <c r="G5" s="126">
        <v>27424</v>
      </c>
      <c r="H5" s="126">
        <v>31629</v>
      </c>
      <c r="I5" s="126">
        <v>30401</v>
      </c>
      <c r="J5" s="126">
        <v>29361</v>
      </c>
      <c r="K5" s="126">
        <v>28450</v>
      </c>
      <c r="L5" s="126">
        <v>31836</v>
      </c>
      <c r="M5" s="126">
        <v>34465</v>
      </c>
      <c r="N5" s="126">
        <v>28082</v>
      </c>
      <c r="O5" s="126">
        <v>24955</v>
      </c>
      <c r="P5" s="126">
        <v>23552</v>
      </c>
      <c r="Q5" s="126">
        <v>21152</v>
      </c>
      <c r="R5" s="126">
        <v>13641</v>
      </c>
      <c r="S5" s="126">
        <v>8190</v>
      </c>
      <c r="T5" s="126">
        <v>4205</v>
      </c>
      <c r="U5" s="126">
        <v>1387</v>
      </c>
      <c r="V5" s="126">
        <v>226</v>
      </c>
      <c r="W5" s="126">
        <v>22</v>
      </c>
      <c r="X5" s="126">
        <v>164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</row>
    <row r="6" spans="1:116" s="86" customFormat="1" ht="16.5" customHeight="1">
      <c r="A6" s="125" t="s">
        <v>6</v>
      </c>
      <c r="B6" s="126">
        <v>451335</v>
      </c>
      <c r="C6" s="126">
        <v>20899</v>
      </c>
      <c r="D6" s="126">
        <v>22304</v>
      </c>
      <c r="E6" s="126">
        <v>23703</v>
      </c>
      <c r="F6" s="126">
        <v>25152</v>
      </c>
      <c r="G6" s="126">
        <v>25774</v>
      </c>
      <c r="H6" s="126">
        <v>29642</v>
      </c>
      <c r="I6" s="126">
        <v>28919</v>
      </c>
      <c r="J6" s="126">
        <v>28039</v>
      </c>
      <c r="K6" s="126">
        <v>27173</v>
      </c>
      <c r="L6" s="126">
        <v>30198</v>
      </c>
      <c r="M6" s="126">
        <v>33138</v>
      </c>
      <c r="N6" s="126">
        <v>28629</v>
      </c>
      <c r="O6" s="126">
        <v>26493</v>
      </c>
      <c r="P6" s="126">
        <v>26609</v>
      </c>
      <c r="Q6" s="126">
        <v>24984</v>
      </c>
      <c r="R6" s="126">
        <v>20977</v>
      </c>
      <c r="S6" s="126">
        <v>14872</v>
      </c>
      <c r="T6" s="126">
        <v>9159</v>
      </c>
      <c r="U6" s="126">
        <v>3704</v>
      </c>
      <c r="V6" s="126">
        <v>820</v>
      </c>
      <c r="W6" s="126">
        <v>80</v>
      </c>
      <c r="X6" s="126">
        <v>67</v>
      </c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</row>
    <row r="7" spans="1:116" ht="16.5" customHeight="1">
      <c r="A7" s="127" t="s">
        <v>138</v>
      </c>
      <c r="B7" s="128">
        <v>410219</v>
      </c>
      <c r="C7" s="128">
        <v>19077</v>
      </c>
      <c r="D7" s="128">
        <v>20326</v>
      </c>
      <c r="E7" s="128">
        <v>21441</v>
      </c>
      <c r="F7" s="128">
        <v>24831</v>
      </c>
      <c r="G7" s="128">
        <v>26996</v>
      </c>
      <c r="H7" s="128">
        <v>28210</v>
      </c>
      <c r="I7" s="128">
        <v>27338</v>
      </c>
      <c r="J7" s="128">
        <v>26181</v>
      </c>
      <c r="K7" s="128">
        <v>25308</v>
      </c>
      <c r="L7" s="128">
        <v>28088</v>
      </c>
      <c r="M7" s="128">
        <v>31022</v>
      </c>
      <c r="N7" s="128">
        <v>26655</v>
      </c>
      <c r="O7" s="128">
        <v>24630</v>
      </c>
      <c r="P7" s="128">
        <v>24177</v>
      </c>
      <c r="Q7" s="128">
        <v>21535</v>
      </c>
      <c r="R7" s="128">
        <v>15647</v>
      </c>
      <c r="S7" s="128">
        <v>10097</v>
      </c>
      <c r="T7" s="128">
        <v>5814</v>
      </c>
      <c r="U7" s="128">
        <v>2197</v>
      </c>
      <c r="V7" s="128">
        <v>419</v>
      </c>
      <c r="W7" s="128">
        <v>56</v>
      </c>
      <c r="X7" s="128">
        <v>174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1:116" ht="16.5" customHeight="1">
      <c r="A8" s="127" t="s">
        <v>5</v>
      </c>
      <c r="B8" s="128">
        <v>201327</v>
      </c>
      <c r="C8" s="128">
        <v>9904</v>
      </c>
      <c r="D8" s="128">
        <v>10445</v>
      </c>
      <c r="E8" s="128">
        <v>10947</v>
      </c>
      <c r="F8" s="128">
        <v>12713</v>
      </c>
      <c r="G8" s="128">
        <v>14163</v>
      </c>
      <c r="H8" s="128">
        <v>14496</v>
      </c>
      <c r="I8" s="128">
        <v>14046</v>
      </c>
      <c r="J8" s="128">
        <v>13396</v>
      </c>
      <c r="K8" s="128">
        <v>12806</v>
      </c>
      <c r="L8" s="128">
        <v>14337</v>
      </c>
      <c r="M8" s="128">
        <v>15699</v>
      </c>
      <c r="N8" s="128">
        <v>13150</v>
      </c>
      <c r="O8" s="128">
        <v>11793</v>
      </c>
      <c r="P8" s="128">
        <v>11219</v>
      </c>
      <c r="Q8" s="128">
        <v>9727</v>
      </c>
      <c r="R8" s="128">
        <v>6232</v>
      </c>
      <c r="S8" s="128">
        <v>3567</v>
      </c>
      <c r="T8" s="128">
        <v>1851</v>
      </c>
      <c r="U8" s="128">
        <v>609</v>
      </c>
      <c r="V8" s="128">
        <v>84</v>
      </c>
      <c r="W8" s="128">
        <v>14</v>
      </c>
      <c r="X8" s="128">
        <v>129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</row>
    <row r="9" spans="1:116" ht="16.5" customHeight="1">
      <c r="A9" s="127" t="s">
        <v>6</v>
      </c>
      <c r="B9" s="128">
        <v>208892</v>
      </c>
      <c r="C9" s="128">
        <v>9173</v>
      </c>
      <c r="D9" s="128">
        <v>9881</v>
      </c>
      <c r="E9" s="128">
        <v>10494</v>
      </c>
      <c r="F9" s="128">
        <v>12118</v>
      </c>
      <c r="G9" s="128">
        <v>12833</v>
      </c>
      <c r="H9" s="128">
        <v>13714</v>
      </c>
      <c r="I9" s="128">
        <v>13292</v>
      </c>
      <c r="J9" s="128">
        <v>12785</v>
      </c>
      <c r="K9" s="128">
        <v>12502</v>
      </c>
      <c r="L9" s="128">
        <v>13751</v>
      </c>
      <c r="M9" s="128">
        <v>15323</v>
      </c>
      <c r="N9" s="128">
        <v>13505</v>
      </c>
      <c r="O9" s="128">
        <v>12837</v>
      </c>
      <c r="P9" s="128">
        <v>12958</v>
      </c>
      <c r="Q9" s="128">
        <v>11808</v>
      </c>
      <c r="R9" s="128">
        <v>9415</v>
      </c>
      <c r="S9" s="128">
        <v>6530</v>
      </c>
      <c r="T9" s="128">
        <v>3963</v>
      </c>
      <c r="U9" s="128">
        <v>1588</v>
      </c>
      <c r="V9" s="128">
        <v>335</v>
      </c>
      <c r="W9" s="128">
        <v>42</v>
      </c>
      <c r="X9" s="128">
        <v>45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ht="16.5" customHeight="1">
      <c r="A10" s="127" t="s">
        <v>139</v>
      </c>
      <c r="B10" s="128">
        <v>477953</v>
      </c>
      <c r="C10" s="128">
        <v>24123</v>
      </c>
      <c r="D10" s="128">
        <v>25587</v>
      </c>
      <c r="E10" s="128">
        <v>27040</v>
      </c>
      <c r="F10" s="128">
        <v>27328</v>
      </c>
      <c r="G10" s="128">
        <v>26202</v>
      </c>
      <c r="H10" s="128">
        <v>33061</v>
      </c>
      <c r="I10" s="128">
        <v>31982</v>
      </c>
      <c r="J10" s="128">
        <v>31219</v>
      </c>
      <c r="K10" s="128">
        <v>30315</v>
      </c>
      <c r="L10" s="128">
        <v>33946</v>
      </c>
      <c r="M10" s="128">
        <v>36581</v>
      </c>
      <c r="N10" s="128">
        <v>30056</v>
      </c>
      <c r="O10" s="128">
        <v>26818</v>
      </c>
      <c r="P10" s="128">
        <v>25984</v>
      </c>
      <c r="Q10" s="128">
        <v>24601</v>
      </c>
      <c r="R10" s="128">
        <v>18971</v>
      </c>
      <c r="S10" s="128">
        <v>12965</v>
      </c>
      <c r="T10" s="128">
        <v>7550</v>
      </c>
      <c r="U10" s="128">
        <v>2894</v>
      </c>
      <c r="V10" s="128">
        <v>627</v>
      </c>
      <c r="W10" s="128">
        <v>46</v>
      </c>
      <c r="X10" s="128">
        <v>57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</row>
    <row r="11" spans="1:116" ht="16.5" customHeight="1">
      <c r="A11" s="127" t="s">
        <v>5</v>
      </c>
      <c r="B11" s="128">
        <v>235510</v>
      </c>
      <c r="C11" s="128">
        <v>12397</v>
      </c>
      <c r="D11" s="128">
        <v>13164</v>
      </c>
      <c r="E11" s="128">
        <v>13831</v>
      </c>
      <c r="F11" s="128">
        <v>14294</v>
      </c>
      <c r="G11" s="128">
        <v>13261</v>
      </c>
      <c r="H11" s="128">
        <v>17133</v>
      </c>
      <c r="I11" s="128">
        <v>16355</v>
      </c>
      <c r="J11" s="128">
        <v>15965</v>
      </c>
      <c r="K11" s="128">
        <v>15644</v>
      </c>
      <c r="L11" s="128">
        <v>17499</v>
      </c>
      <c r="M11" s="128">
        <v>18766</v>
      </c>
      <c r="N11" s="128">
        <v>14932</v>
      </c>
      <c r="O11" s="128">
        <v>13162</v>
      </c>
      <c r="P11" s="128">
        <v>12333</v>
      </c>
      <c r="Q11" s="128">
        <v>11425</v>
      </c>
      <c r="R11" s="128">
        <v>7409</v>
      </c>
      <c r="S11" s="128">
        <v>4623</v>
      </c>
      <c r="T11" s="128">
        <v>2354</v>
      </c>
      <c r="U11" s="128">
        <v>778</v>
      </c>
      <c r="V11" s="128">
        <v>142</v>
      </c>
      <c r="W11" s="128">
        <v>8</v>
      </c>
      <c r="X11" s="128">
        <v>35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ht="16.5" customHeight="1">
      <c r="A12" s="127" t="s">
        <v>6</v>
      </c>
      <c r="B12" s="128">
        <v>242443</v>
      </c>
      <c r="C12" s="128">
        <v>11726</v>
      </c>
      <c r="D12" s="128">
        <v>12423</v>
      </c>
      <c r="E12" s="128">
        <v>13209</v>
      </c>
      <c r="F12" s="128">
        <v>13034</v>
      </c>
      <c r="G12" s="128">
        <v>12941</v>
      </c>
      <c r="H12" s="128">
        <v>15928</v>
      </c>
      <c r="I12" s="128">
        <v>15627</v>
      </c>
      <c r="J12" s="128">
        <v>15254</v>
      </c>
      <c r="K12" s="128">
        <v>14671</v>
      </c>
      <c r="L12" s="128">
        <v>16447</v>
      </c>
      <c r="M12" s="128">
        <v>17815</v>
      </c>
      <c r="N12" s="128">
        <v>15124</v>
      </c>
      <c r="O12" s="128">
        <v>13656</v>
      </c>
      <c r="P12" s="128">
        <v>13651</v>
      </c>
      <c r="Q12" s="128">
        <v>13176</v>
      </c>
      <c r="R12" s="128">
        <v>11562</v>
      </c>
      <c r="S12" s="128">
        <v>8342</v>
      </c>
      <c r="T12" s="128">
        <v>5196</v>
      </c>
      <c r="U12" s="128">
        <v>2116</v>
      </c>
      <c r="V12" s="128">
        <v>485</v>
      </c>
      <c r="W12" s="128">
        <v>38</v>
      </c>
      <c r="X12" s="128">
        <v>22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</row>
    <row r="13" spans="1:116" ht="16.5" customHeight="1">
      <c r="A13" s="127" t="s">
        <v>9</v>
      </c>
      <c r="B13" s="128">
        <v>196154</v>
      </c>
      <c r="C13" s="128">
        <v>8755</v>
      </c>
      <c r="D13" s="128">
        <v>8926</v>
      </c>
      <c r="E13" s="128">
        <v>9247</v>
      </c>
      <c r="F13" s="128">
        <v>11575</v>
      </c>
      <c r="G13" s="128">
        <v>14299</v>
      </c>
      <c r="H13" s="128">
        <v>14248</v>
      </c>
      <c r="I13" s="128">
        <v>13606</v>
      </c>
      <c r="J13" s="128">
        <v>12633</v>
      </c>
      <c r="K13" s="128">
        <v>11820</v>
      </c>
      <c r="L13" s="128">
        <v>12689</v>
      </c>
      <c r="M13" s="128">
        <v>15069</v>
      </c>
      <c r="N13" s="128">
        <v>13061</v>
      </c>
      <c r="O13" s="128">
        <v>12162</v>
      </c>
      <c r="P13" s="128">
        <v>11717</v>
      </c>
      <c r="Q13" s="128">
        <v>10328</v>
      </c>
      <c r="R13" s="128">
        <v>7209</v>
      </c>
      <c r="S13" s="128">
        <v>4693</v>
      </c>
      <c r="T13" s="128">
        <v>2764</v>
      </c>
      <c r="U13" s="128">
        <v>1077</v>
      </c>
      <c r="V13" s="128">
        <v>202</v>
      </c>
      <c r="W13" s="128">
        <v>28</v>
      </c>
      <c r="X13" s="128">
        <v>46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16.5" customHeight="1">
      <c r="A14" s="127" t="s">
        <v>5</v>
      </c>
      <c r="B14" s="128">
        <v>96858</v>
      </c>
      <c r="C14" s="128">
        <v>4555</v>
      </c>
      <c r="D14" s="128">
        <v>4614</v>
      </c>
      <c r="E14" s="128">
        <v>4682</v>
      </c>
      <c r="F14" s="128">
        <v>6221</v>
      </c>
      <c r="G14" s="128">
        <v>8147</v>
      </c>
      <c r="H14" s="128">
        <v>7342</v>
      </c>
      <c r="I14" s="128">
        <v>7148</v>
      </c>
      <c r="J14" s="128">
        <v>6494</v>
      </c>
      <c r="K14" s="128">
        <v>5994</v>
      </c>
      <c r="L14" s="128">
        <v>6349</v>
      </c>
      <c r="M14" s="128">
        <v>7506</v>
      </c>
      <c r="N14" s="128">
        <v>6358</v>
      </c>
      <c r="O14" s="128">
        <v>5734</v>
      </c>
      <c r="P14" s="128">
        <v>5350</v>
      </c>
      <c r="Q14" s="128">
        <v>4586</v>
      </c>
      <c r="R14" s="128">
        <v>2832</v>
      </c>
      <c r="S14" s="128">
        <v>1659</v>
      </c>
      <c r="T14" s="128">
        <v>913</v>
      </c>
      <c r="U14" s="128">
        <v>297</v>
      </c>
      <c r="V14" s="128">
        <v>40</v>
      </c>
      <c r="W14" s="128">
        <v>3</v>
      </c>
      <c r="X14" s="128">
        <v>34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ht="16.5" customHeight="1">
      <c r="A15" s="127" t="s">
        <v>6</v>
      </c>
      <c r="B15" s="128">
        <v>99296</v>
      </c>
      <c r="C15" s="128">
        <v>4200</v>
      </c>
      <c r="D15" s="128">
        <v>4312</v>
      </c>
      <c r="E15" s="128">
        <v>4565</v>
      </c>
      <c r="F15" s="128">
        <v>5354</v>
      </c>
      <c r="G15" s="128">
        <v>6152</v>
      </c>
      <c r="H15" s="128">
        <v>6906</v>
      </c>
      <c r="I15" s="128">
        <v>6458</v>
      </c>
      <c r="J15" s="128">
        <v>6139</v>
      </c>
      <c r="K15" s="128">
        <v>5826</v>
      </c>
      <c r="L15" s="128">
        <v>6340</v>
      </c>
      <c r="M15" s="128">
        <v>7563</v>
      </c>
      <c r="N15" s="128">
        <v>6703</v>
      </c>
      <c r="O15" s="128">
        <v>6428</v>
      </c>
      <c r="P15" s="128">
        <v>6367</v>
      </c>
      <c r="Q15" s="128">
        <v>5742</v>
      </c>
      <c r="R15" s="128">
        <v>4377</v>
      </c>
      <c r="S15" s="128">
        <v>3034</v>
      </c>
      <c r="T15" s="128">
        <v>1851</v>
      </c>
      <c r="U15" s="128">
        <v>780</v>
      </c>
      <c r="V15" s="128">
        <v>162</v>
      </c>
      <c r="W15" s="128">
        <v>25</v>
      </c>
      <c r="X15" s="128">
        <v>12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ht="16.5" customHeight="1">
      <c r="A16" s="127" t="s">
        <v>10</v>
      </c>
      <c r="B16" s="128">
        <v>54090</v>
      </c>
      <c r="C16" s="128">
        <v>2870</v>
      </c>
      <c r="D16" s="128">
        <v>3191</v>
      </c>
      <c r="E16" s="128">
        <v>3249</v>
      </c>
      <c r="F16" s="128">
        <v>3314</v>
      </c>
      <c r="G16" s="128">
        <v>2832</v>
      </c>
      <c r="H16" s="128">
        <v>3791</v>
      </c>
      <c r="I16" s="128">
        <v>3843</v>
      </c>
      <c r="J16" s="128">
        <v>3764</v>
      </c>
      <c r="K16" s="128">
        <v>3598</v>
      </c>
      <c r="L16" s="128">
        <v>3929</v>
      </c>
      <c r="M16" s="128">
        <v>3920</v>
      </c>
      <c r="N16" s="128">
        <v>3464</v>
      </c>
      <c r="O16" s="128">
        <v>3180</v>
      </c>
      <c r="P16" s="128">
        <v>3040</v>
      </c>
      <c r="Q16" s="128">
        <v>2518</v>
      </c>
      <c r="R16" s="128">
        <v>1713</v>
      </c>
      <c r="S16" s="128">
        <v>1061</v>
      </c>
      <c r="T16" s="128">
        <v>556</v>
      </c>
      <c r="U16" s="128">
        <v>193</v>
      </c>
      <c r="V16" s="128">
        <v>39</v>
      </c>
      <c r="W16" s="128">
        <v>2</v>
      </c>
      <c r="X16" s="128">
        <v>23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ht="16.5" customHeight="1">
      <c r="A17" s="127" t="s">
        <v>5</v>
      </c>
      <c r="B17" s="128">
        <v>26444</v>
      </c>
      <c r="C17" s="128">
        <v>1477</v>
      </c>
      <c r="D17" s="128">
        <v>1644</v>
      </c>
      <c r="E17" s="128">
        <v>1674</v>
      </c>
      <c r="F17" s="128">
        <v>1654</v>
      </c>
      <c r="G17" s="128">
        <v>1376</v>
      </c>
      <c r="H17" s="128">
        <v>1866</v>
      </c>
      <c r="I17" s="128">
        <v>1952</v>
      </c>
      <c r="J17" s="128">
        <v>1923</v>
      </c>
      <c r="K17" s="128">
        <v>1795</v>
      </c>
      <c r="L17" s="128">
        <v>2041</v>
      </c>
      <c r="M17" s="128">
        <v>1987</v>
      </c>
      <c r="N17" s="128">
        <v>1690</v>
      </c>
      <c r="O17" s="128">
        <v>1514</v>
      </c>
      <c r="P17" s="128">
        <v>1463</v>
      </c>
      <c r="Q17" s="128">
        <v>1141</v>
      </c>
      <c r="R17" s="128">
        <v>662</v>
      </c>
      <c r="S17" s="128">
        <v>370</v>
      </c>
      <c r="T17" s="128">
        <v>145</v>
      </c>
      <c r="U17" s="128">
        <v>45</v>
      </c>
      <c r="V17" s="128">
        <v>7</v>
      </c>
      <c r="W17" s="128">
        <v>1</v>
      </c>
      <c r="X17" s="128">
        <v>17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ht="16.5" customHeight="1">
      <c r="A18" s="127" t="s">
        <v>6</v>
      </c>
      <c r="B18" s="128">
        <v>27646</v>
      </c>
      <c r="C18" s="128">
        <v>1393</v>
      </c>
      <c r="D18" s="128">
        <v>1547</v>
      </c>
      <c r="E18" s="128">
        <v>1575</v>
      </c>
      <c r="F18" s="128">
        <v>1660</v>
      </c>
      <c r="G18" s="128">
        <v>1456</v>
      </c>
      <c r="H18" s="128">
        <v>1925</v>
      </c>
      <c r="I18" s="128">
        <v>1891</v>
      </c>
      <c r="J18" s="128">
        <v>1841</v>
      </c>
      <c r="K18" s="128">
        <v>1803</v>
      </c>
      <c r="L18" s="128">
        <v>1888</v>
      </c>
      <c r="M18" s="128">
        <v>1933</v>
      </c>
      <c r="N18" s="128">
        <v>1774</v>
      </c>
      <c r="O18" s="128">
        <v>1666</v>
      </c>
      <c r="P18" s="128">
        <v>1577</v>
      </c>
      <c r="Q18" s="128">
        <v>1377</v>
      </c>
      <c r="R18" s="128">
        <v>1051</v>
      </c>
      <c r="S18" s="128">
        <v>691</v>
      </c>
      <c r="T18" s="128">
        <v>411</v>
      </c>
      <c r="U18" s="128">
        <v>148</v>
      </c>
      <c r="V18" s="128">
        <v>32</v>
      </c>
      <c r="W18" s="128">
        <v>1</v>
      </c>
      <c r="X18" s="128">
        <v>6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ht="16.5" customHeight="1">
      <c r="A19" s="127" t="s">
        <v>11</v>
      </c>
      <c r="B19" s="128">
        <v>26126</v>
      </c>
      <c r="C19" s="128">
        <v>1116</v>
      </c>
      <c r="D19" s="128">
        <v>1295</v>
      </c>
      <c r="E19" s="128">
        <v>1404</v>
      </c>
      <c r="F19" s="128">
        <v>1498</v>
      </c>
      <c r="G19" s="128">
        <v>1280</v>
      </c>
      <c r="H19" s="128">
        <v>1507</v>
      </c>
      <c r="I19" s="128">
        <v>1470</v>
      </c>
      <c r="J19" s="128">
        <v>1485</v>
      </c>
      <c r="K19" s="128">
        <v>1610</v>
      </c>
      <c r="L19" s="128">
        <v>1833</v>
      </c>
      <c r="M19" s="128">
        <v>2061</v>
      </c>
      <c r="N19" s="128">
        <v>1720</v>
      </c>
      <c r="O19" s="128">
        <v>1634</v>
      </c>
      <c r="P19" s="128">
        <v>1755</v>
      </c>
      <c r="Q19" s="128">
        <v>1553</v>
      </c>
      <c r="R19" s="128">
        <v>1277</v>
      </c>
      <c r="S19" s="128">
        <v>831</v>
      </c>
      <c r="T19" s="128">
        <v>541</v>
      </c>
      <c r="U19" s="128">
        <v>201</v>
      </c>
      <c r="V19" s="128">
        <v>49</v>
      </c>
      <c r="W19" s="128">
        <v>6</v>
      </c>
      <c r="X19" s="128" t="s">
        <v>140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ht="16.5" customHeight="1">
      <c r="A20" s="127" t="s">
        <v>5</v>
      </c>
      <c r="B20" s="128">
        <v>12658</v>
      </c>
      <c r="C20" s="128">
        <v>580</v>
      </c>
      <c r="D20" s="128">
        <v>657</v>
      </c>
      <c r="E20" s="128">
        <v>737</v>
      </c>
      <c r="F20" s="128">
        <v>753</v>
      </c>
      <c r="G20" s="128">
        <v>617</v>
      </c>
      <c r="H20" s="128">
        <v>775</v>
      </c>
      <c r="I20" s="128">
        <v>723</v>
      </c>
      <c r="J20" s="128">
        <v>743</v>
      </c>
      <c r="K20" s="128">
        <v>802</v>
      </c>
      <c r="L20" s="128">
        <v>940</v>
      </c>
      <c r="M20" s="128">
        <v>1063</v>
      </c>
      <c r="N20" s="128">
        <v>837</v>
      </c>
      <c r="O20" s="128">
        <v>792</v>
      </c>
      <c r="P20" s="128">
        <v>839</v>
      </c>
      <c r="Q20" s="128">
        <v>741</v>
      </c>
      <c r="R20" s="128">
        <v>508</v>
      </c>
      <c r="S20" s="128">
        <v>297</v>
      </c>
      <c r="T20" s="128">
        <v>172</v>
      </c>
      <c r="U20" s="128">
        <v>67</v>
      </c>
      <c r="V20" s="128">
        <v>11</v>
      </c>
      <c r="W20" s="128">
        <v>4</v>
      </c>
      <c r="X20" s="128" t="s">
        <v>140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ht="16.5" customHeight="1">
      <c r="A21" s="127" t="s">
        <v>6</v>
      </c>
      <c r="B21" s="128">
        <v>13468</v>
      </c>
      <c r="C21" s="128">
        <v>536</v>
      </c>
      <c r="D21" s="128">
        <v>638</v>
      </c>
      <c r="E21" s="128">
        <v>667</v>
      </c>
      <c r="F21" s="128">
        <v>745</v>
      </c>
      <c r="G21" s="128">
        <v>663</v>
      </c>
      <c r="H21" s="128">
        <v>732</v>
      </c>
      <c r="I21" s="128">
        <v>747</v>
      </c>
      <c r="J21" s="128">
        <v>742</v>
      </c>
      <c r="K21" s="128">
        <v>808</v>
      </c>
      <c r="L21" s="128">
        <v>893</v>
      </c>
      <c r="M21" s="128">
        <v>998</v>
      </c>
      <c r="N21" s="128">
        <v>883</v>
      </c>
      <c r="O21" s="128">
        <v>842</v>
      </c>
      <c r="P21" s="128">
        <v>916</v>
      </c>
      <c r="Q21" s="128">
        <v>812</v>
      </c>
      <c r="R21" s="128">
        <v>769</v>
      </c>
      <c r="S21" s="128">
        <v>534</v>
      </c>
      <c r="T21" s="128">
        <v>369</v>
      </c>
      <c r="U21" s="128">
        <v>134</v>
      </c>
      <c r="V21" s="128">
        <v>38</v>
      </c>
      <c r="W21" s="128">
        <v>2</v>
      </c>
      <c r="X21" s="128" t="s">
        <v>140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ht="16.5" customHeight="1">
      <c r="A22" s="127" t="s">
        <v>12</v>
      </c>
      <c r="B22" s="128">
        <v>35513</v>
      </c>
      <c r="C22" s="128">
        <v>1725</v>
      </c>
      <c r="D22" s="128">
        <v>1838</v>
      </c>
      <c r="E22" s="128">
        <v>1947</v>
      </c>
      <c r="F22" s="128">
        <v>2659</v>
      </c>
      <c r="G22" s="128">
        <v>3319</v>
      </c>
      <c r="H22" s="128">
        <v>2389</v>
      </c>
      <c r="I22" s="128">
        <v>2311</v>
      </c>
      <c r="J22" s="128">
        <v>2209</v>
      </c>
      <c r="K22" s="128">
        <v>2065</v>
      </c>
      <c r="L22" s="128">
        <v>2441</v>
      </c>
      <c r="M22" s="128">
        <v>2418</v>
      </c>
      <c r="N22" s="128">
        <v>1980</v>
      </c>
      <c r="O22" s="128">
        <v>1874</v>
      </c>
      <c r="P22" s="128">
        <v>1934</v>
      </c>
      <c r="Q22" s="128">
        <v>1744</v>
      </c>
      <c r="R22" s="128">
        <v>1279</v>
      </c>
      <c r="S22" s="128">
        <v>757</v>
      </c>
      <c r="T22" s="128">
        <v>448</v>
      </c>
      <c r="U22" s="128">
        <v>145</v>
      </c>
      <c r="V22" s="128">
        <v>23</v>
      </c>
      <c r="W22" s="128">
        <v>6</v>
      </c>
      <c r="X22" s="128">
        <v>2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ht="16.5" customHeight="1">
      <c r="A23" s="127" t="s">
        <v>5</v>
      </c>
      <c r="B23" s="128">
        <v>17202</v>
      </c>
      <c r="C23" s="128">
        <v>899</v>
      </c>
      <c r="D23" s="128">
        <v>916</v>
      </c>
      <c r="E23" s="128">
        <v>1016</v>
      </c>
      <c r="F23" s="128">
        <v>1216</v>
      </c>
      <c r="G23" s="128">
        <v>1433</v>
      </c>
      <c r="H23" s="128">
        <v>1186</v>
      </c>
      <c r="I23" s="128">
        <v>1176</v>
      </c>
      <c r="J23" s="128">
        <v>1184</v>
      </c>
      <c r="K23" s="128">
        <v>1086</v>
      </c>
      <c r="L23" s="128">
        <v>1252</v>
      </c>
      <c r="M23" s="128">
        <v>1255</v>
      </c>
      <c r="N23" s="128">
        <v>995</v>
      </c>
      <c r="O23" s="128">
        <v>911</v>
      </c>
      <c r="P23" s="128">
        <v>898</v>
      </c>
      <c r="Q23" s="128">
        <v>815</v>
      </c>
      <c r="R23" s="128">
        <v>526</v>
      </c>
      <c r="S23" s="128">
        <v>258</v>
      </c>
      <c r="T23" s="128">
        <v>130</v>
      </c>
      <c r="U23" s="128">
        <v>43</v>
      </c>
      <c r="V23" s="128">
        <v>4</v>
      </c>
      <c r="W23" s="128">
        <v>2</v>
      </c>
      <c r="X23" s="128">
        <v>1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ht="16.5" customHeight="1">
      <c r="A24" s="127" t="s">
        <v>6</v>
      </c>
      <c r="B24" s="128">
        <v>18311</v>
      </c>
      <c r="C24" s="128">
        <v>826</v>
      </c>
      <c r="D24" s="128">
        <v>922</v>
      </c>
      <c r="E24" s="128">
        <v>931</v>
      </c>
      <c r="F24" s="128">
        <v>1443</v>
      </c>
      <c r="G24" s="128">
        <v>1886</v>
      </c>
      <c r="H24" s="128">
        <v>1203</v>
      </c>
      <c r="I24" s="128">
        <v>1135</v>
      </c>
      <c r="J24" s="128">
        <v>1025</v>
      </c>
      <c r="K24" s="128">
        <v>979</v>
      </c>
      <c r="L24" s="128">
        <v>1189</v>
      </c>
      <c r="M24" s="128">
        <v>1163</v>
      </c>
      <c r="N24" s="128">
        <v>985</v>
      </c>
      <c r="O24" s="128">
        <v>963</v>
      </c>
      <c r="P24" s="128">
        <v>1036</v>
      </c>
      <c r="Q24" s="128">
        <v>929</v>
      </c>
      <c r="R24" s="128">
        <v>753</v>
      </c>
      <c r="S24" s="128">
        <v>499</v>
      </c>
      <c r="T24" s="128">
        <v>318</v>
      </c>
      <c r="U24" s="128">
        <v>102</v>
      </c>
      <c r="V24" s="128">
        <v>19</v>
      </c>
      <c r="W24" s="128">
        <v>4</v>
      </c>
      <c r="X24" s="128">
        <v>1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ht="16.5" customHeight="1">
      <c r="A25" s="127" t="s">
        <v>13</v>
      </c>
      <c r="B25" s="128">
        <v>32505</v>
      </c>
      <c r="C25" s="128">
        <v>1602</v>
      </c>
      <c r="D25" s="128">
        <v>1617</v>
      </c>
      <c r="E25" s="128">
        <v>1826</v>
      </c>
      <c r="F25" s="128">
        <v>1817</v>
      </c>
      <c r="G25" s="128">
        <v>1692</v>
      </c>
      <c r="H25" s="128">
        <v>2195</v>
      </c>
      <c r="I25" s="128">
        <v>2077</v>
      </c>
      <c r="J25" s="128">
        <v>1953</v>
      </c>
      <c r="K25" s="128">
        <v>2040</v>
      </c>
      <c r="L25" s="128">
        <v>2336</v>
      </c>
      <c r="M25" s="128">
        <v>2461</v>
      </c>
      <c r="N25" s="128">
        <v>2180</v>
      </c>
      <c r="O25" s="128">
        <v>1912</v>
      </c>
      <c r="P25" s="128">
        <v>1939</v>
      </c>
      <c r="Q25" s="128">
        <v>1762</v>
      </c>
      <c r="R25" s="128">
        <v>1364</v>
      </c>
      <c r="S25" s="128">
        <v>887</v>
      </c>
      <c r="T25" s="128">
        <v>518</v>
      </c>
      <c r="U25" s="128">
        <v>226</v>
      </c>
      <c r="V25" s="128">
        <v>43</v>
      </c>
      <c r="W25" s="128">
        <v>7</v>
      </c>
      <c r="X25" s="128">
        <v>51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ht="16.5" customHeight="1">
      <c r="A26" s="127" t="s">
        <v>5</v>
      </c>
      <c r="B26" s="128">
        <v>15663</v>
      </c>
      <c r="C26" s="128">
        <v>830</v>
      </c>
      <c r="D26" s="128">
        <v>810</v>
      </c>
      <c r="E26" s="128">
        <v>913</v>
      </c>
      <c r="F26" s="128">
        <v>888</v>
      </c>
      <c r="G26" s="128">
        <v>784</v>
      </c>
      <c r="H26" s="128">
        <v>1099</v>
      </c>
      <c r="I26" s="128">
        <v>1040</v>
      </c>
      <c r="J26" s="128">
        <v>966</v>
      </c>
      <c r="K26" s="128">
        <v>1000</v>
      </c>
      <c r="L26" s="128">
        <v>1178</v>
      </c>
      <c r="M26" s="128">
        <v>1256</v>
      </c>
      <c r="N26" s="128">
        <v>1088</v>
      </c>
      <c r="O26" s="128">
        <v>948</v>
      </c>
      <c r="P26" s="128">
        <v>914</v>
      </c>
      <c r="Q26" s="128">
        <v>792</v>
      </c>
      <c r="R26" s="128">
        <v>571</v>
      </c>
      <c r="S26" s="128">
        <v>337</v>
      </c>
      <c r="T26" s="128">
        <v>155</v>
      </c>
      <c r="U26" s="128">
        <v>55</v>
      </c>
      <c r="V26" s="128">
        <v>6</v>
      </c>
      <c r="W26" s="128">
        <v>1</v>
      </c>
      <c r="X26" s="128">
        <v>32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ht="16.5" customHeight="1">
      <c r="A27" s="127" t="s">
        <v>6</v>
      </c>
      <c r="B27" s="128">
        <v>16842</v>
      </c>
      <c r="C27" s="128">
        <v>772</v>
      </c>
      <c r="D27" s="128">
        <v>807</v>
      </c>
      <c r="E27" s="128">
        <v>913</v>
      </c>
      <c r="F27" s="128">
        <v>929</v>
      </c>
      <c r="G27" s="128">
        <v>908</v>
      </c>
      <c r="H27" s="128">
        <v>1096</v>
      </c>
      <c r="I27" s="128">
        <v>1037</v>
      </c>
      <c r="J27" s="128">
        <v>987</v>
      </c>
      <c r="K27" s="128">
        <v>1040</v>
      </c>
      <c r="L27" s="128">
        <v>1158</v>
      </c>
      <c r="M27" s="128">
        <v>1205</v>
      </c>
      <c r="N27" s="128">
        <v>1092</v>
      </c>
      <c r="O27" s="128">
        <v>964</v>
      </c>
      <c r="P27" s="128">
        <v>1025</v>
      </c>
      <c r="Q27" s="128">
        <v>970</v>
      </c>
      <c r="R27" s="128">
        <v>793</v>
      </c>
      <c r="S27" s="128">
        <v>550</v>
      </c>
      <c r="T27" s="128">
        <v>363</v>
      </c>
      <c r="U27" s="128">
        <v>171</v>
      </c>
      <c r="V27" s="128">
        <v>37</v>
      </c>
      <c r="W27" s="128">
        <v>6</v>
      </c>
      <c r="X27" s="128">
        <v>19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ht="16.5" customHeight="1">
      <c r="A28" s="127" t="s">
        <v>14</v>
      </c>
      <c r="B28" s="128">
        <v>33124</v>
      </c>
      <c r="C28" s="128">
        <v>1271</v>
      </c>
      <c r="D28" s="128">
        <v>1578</v>
      </c>
      <c r="E28" s="128">
        <v>1859</v>
      </c>
      <c r="F28" s="128">
        <v>2183</v>
      </c>
      <c r="G28" s="128">
        <v>1827</v>
      </c>
      <c r="H28" s="128">
        <v>1842</v>
      </c>
      <c r="I28" s="128">
        <v>1886</v>
      </c>
      <c r="J28" s="128">
        <v>1948</v>
      </c>
      <c r="K28" s="128">
        <v>2079</v>
      </c>
      <c r="L28" s="128">
        <v>2486</v>
      </c>
      <c r="M28" s="128">
        <v>2569</v>
      </c>
      <c r="N28" s="128">
        <v>2153</v>
      </c>
      <c r="O28" s="128">
        <v>2050</v>
      </c>
      <c r="P28" s="128">
        <v>2100</v>
      </c>
      <c r="Q28" s="128">
        <v>2033</v>
      </c>
      <c r="R28" s="128">
        <v>1504</v>
      </c>
      <c r="S28" s="128">
        <v>943</v>
      </c>
      <c r="T28" s="128">
        <v>527</v>
      </c>
      <c r="U28" s="128">
        <v>196</v>
      </c>
      <c r="V28" s="128">
        <v>34</v>
      </c>
      <c r="W28" s="128">
        <v>4</v>
      </c>
      <c r="X28" s="128">
        <v>52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ht="16.5" customHeight="1">
      <c r="A29" s="127" t="s">
        <v>5</v>
      </c>
      <c r="B29" s="128">
        <v>16298</v>
      </c>
      <c r="C29" s="128">
        <v>666</v>
      </c>
      <c r="D29" s="128">
        <v>810</v>
      </c>
      <c r="E29" s="128">
        <v>953</v>
      </c>
      <c r="F29" s="128">
        <v>1068</v>
      </c>
      <c r="G29" s="128">
        <v>909</v>
      </c>
      <c r="H29" s="128">
        <v>1025</v>
      </c>
      <c r="I29" s="128">
        <v>940</v>
      </c>
      <c r="J29" s="128">
        <v>982</v>
      </c>
      <c r="K29" s="128">
        <v>1047</v>
      </c>
      <c r="L29" s="128">
        <v>1361</v>
      </c>
      <c r="M29" s="128">
        <v>1341</v>
      </c>
      <c r="N29" s="128">
        <v>1106</v>
      </c>
      <c r="O29" s="128">
        <v>983</v>
      </c>
      <c r="P29" s="128">
        <v>956</v>
      </c>
      <c r="Q29" s="128">
        <v>922</v>
      </c>
      <c r="R29" s="128">
        <v>623</v>
      </c>
      <c r="S29" s="128">
        <v>313</v>
      </c>
      <c r="T29" s="128">
        <v>178</v>
      </c>
      <c r="U29" s="128">
        <v>61</v>
      </c>
      <c r="V29" s="128">
        <v>7</v>
      </c>
      <c r="W29" s="128">
        <v>2</v>
      </c>
      <c r="X29" s="128">
        <v>45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</row>
    <row r="30" spans="1:116" ht="16.5" customHeight="1">
      <c r="A30" s="127" t="s">
        <v>6</v>
      </c>
      <c r="B30" s="128">
        <v>16826</v>
      </c>
      <c r="C30" s="128">
        <v>605</v>
      </c>
      <c r="D30" s="128">
        <v>768</v>
      </c>
      <c r="E30" s="128">
        <v>906</v>
      </c>
      <c r="F30" s="128">
        <v>1115</v>
      </c>
      <c r="G30" s="128">
        <v>918</v>
      </c>
      <c r="H30" s="128">
        <v>817</v>
      </c>
      <c r="I30" s="128">
        <v>946</v>
      </c>
      <c r="J30" s="128">
        <v>966</v>
      </c>
      <c r="K30" s="128">
        <v>1032</v>
      </c>
      <c r="L30" s="128">
        <v>1125</v>
      </c>
      <c r="M30" s="128">
        <v>1228</v>
      </c>
      <c r="N30" s="128">
        <v>1047</v>
      </c>
      <c r="O30" s="128">
        <v>1067</v>
      </c>
      <c r="P30" s="128">
        <v>1144</v>
      </c>
      <c r="Q30" s="128">
        <v>1111</v>
      </c>
      <c r="R30" s="128">
        <v>881</v>
      </c>
      <c r="S30" s="128">
        <v>630</v>
      </c>
      <c r="T30" s="128">
        <v>349</v>
      </c>
      <c r="U30" s="128">
        <v>135</v>
      </c>
      <c r="V30" s="128">
        <v>27</v>
      </c>
      <c r="W30" s="128">
        <v>2</v>
      </c>
      <c r="X30" s="128">
        <v>7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</row>
    <row r="31" spans="1:116" ht="16.5" customHeight="1">
      <c r="A31" s="127" t="s">
        <v>15</v>
      </c>
      <c r="B31" s="128">
        <v>32707</v>
      </c>
      <c r="C31" s="128">
        <v>1738</v>
      </c>
      <c r="D31" s="128">
        <v>1881</v>
      </c>
      <c r="E31" s="128">
        <v>1909</v>
      </c>
      <c r="F31" s="128">
        <v>1785</v>
      </c>
      <c r="G31" s="128">
        <v>1747</v>
      </c>
      <c r="H31" s="128">
        <v>2238</v>
      </c>
      <c r="I31" s="128">
        <v>2145</v>
      </c>
      <c r="J31" s="128">
        <v>2189</v>
      </c>
      <c r="K31" s="128">
        <v>2096</v>
      </c>
      <c r="L31" s="128">
        <v>2374</v>
      </c>
      <c r="M31" s="128">
        <v>2524</v>
      </c>
      <c r="N31" s="128">
        <v>2097</v>
      </c>
      <c r="O31" s="128">
        <v>1818</v>
      </c>
      <c r="P31" s="128">
        <v>1692</v>
      </c>
      <c r="Q31" s="128">
        <v>1597</v>
      </c>
      <c r="R31" s="128">
        <v>1301</v>
      </c>
      <c r="S31" s="128">
        <v>925</v>
      </c>
      <c r="T31" s="128">
        <v>460</v>
      </c>
      <c r="U31" s="128">
        <v>159</v>
      </c>
      <c r="V31" s="128">
        <v>29</v>
      </c>
      <c r="W31" s="128">
        <v>3</v>
      </c>
      <c r="X31" s="128" t="s">
        <v>439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ht="16.5" customHeight="1">
      <c r="A32" s="127" t="s">
        <v>5</v>
      </c>
      <c r="B32" s="128">
        <v>16204</v>
      </c>
      <c r="C32" s="128">
        <v>897</v>
      </c>
      <c r="D32" s="128">
        <v>994</v>
      </c>
      <c r="E32" s="128">
        <v>972</v>
      </c>
      <c r="F32" s="128">
        <v>913</v>
      </c>
      <c r="G32" s="128">
        <v>897</v>
      </c>
      <c r="H32" s="128">
        <v>1203</v>
      </c>
      <c r="I32" s="128">
        <v>1067</v>
      </c>
      <c r="J32" s="128">
        <v>1104</v>
      </c>
      <c r="K32" s="128">
        <v>1082</v>
      </c>
      <c r="L32" s="128">
        <v>1216</v>
      </c>
      <c r="M32" s="128">
        <v>1291</v>
      </c>
      <c r="N32" s="128">
        <v>1076</v>
      </c>
      <c r="O32" s="128">
        <v>911</v>
      </c>
      <c r="P32" s="128">
        <v>799</v>
      </c>
      <c r="Q32" s="128">
        <v>730</v>
      </c>
      <c r="R32" s="128">
        <v>510</v>
      </c>
      <c r="S32" s="128">
        <v>333</v>
      </c>
      <c r="T32" s="128">
        <v>158</v>
      </c>
      <c r="U32" s="128">
        <v>41</v>
      </c>
      <c r="V32" s="128">
        <v>9</v>
      </c>
      <c r="W32" s="128">
        <v>1</v>
      </c>
      <c r="X32" s="128" t="s">
        <v>439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ht="16.5" customHeight="1">
      <c r="A33" s="127" t="s">
        <v>6</v>
      </c>
      <c r="B33" s="128">
        <v>16503</v>
      </c>
      <c r="C33" s="128">
        <v>841</v>
      </c>
      <c r="D33" s="128">
        <v>887</v>
      </c>
      <c r="E33" s="128">
        <v>937</v>
      </c>
      <c r="F33" s="128">
        <v>872</v>
      </c>
      <c r="G33" s="128">
        <v>850</v>
      </c>
      <c r="H33" s="128">
        <v>1035</v>
      </c>
      <c r="I33" s="128">
        <v>1078</v>
      </c>
      <c r="J33" s="128">
        <v>1085</v>
      </c>
      <c r="K33" s="128">
        <v>1014</v>
      </c>
      <c r="L33" s="128">
        <v>1158</v>
      </c>
      <c r="M33" s="128">
        <v>1233</v>
      </c>
      <c r="N33" s="128">
        <v>1021</v>
      </c>
      <c r="O33" s="128">
        <v>907</v>
      </c>
      <c r="P33" s="128">
        <v>893</v>
      </c>
      <c r="Q33" s="128">
        <v>867</v>
      </c>
      <c r="R33" s="128">
        <v>791</v>
      </c>
      <c r="S33" s="128">
        <v>592</v>
      </c>
      <c r="T33" s="128">
        <v>302</v>
      </c>
      <c r="U33" s="128">
        <v>118</v>
      </c>
      <c r="V33" s="128">
        <v>20</v>
      </c>
      <c r="W33" s="128">
        <v>2</v>
      </c>
      <c r="X33" s="128" t="s">
        <v>439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16" ht="16.5" customHeight="1">
      <c r="A34" s="127" t="s">
        <v>17</v>
      </c>
      <c r="B34" s="128">
        <v>7456</v>
      </c>
      <c r="C34" s="128">
        <v>392</v>
      </c>
      <c r="D34" s="128">
        <v>357</v>
      </c>
      <c r="E34" s="128">
        <v>332</v>
      </c>
      <c r="F34" s="128">
        <v>360</v>
      </c>
      <c r="G34" s="128">
        <v>383</v>
      </c>
      <c r="H34" s="128">
        <v>577</v>
      </c>
      <c r="I34" s="128">
        <v>522</v>
      </c>
      <c r="J34" s="128">
        <v>508</v>
      </c>
      <c r="K34" s="128">
        <v>419</v>
      </c>
      <c r="L34" s="128">
        <v>486</v>
      </c>
      <c r="M34" s="128">
        <v>571</v>
      </c>
      <c r="N34" s="128">
        <v>497</v>
      </c>
      <c r="O34" s="128">
        <v>436</v>
      </c>
      <c r="P34" s="128">
        <v>407</v>
      </c>
      <c r="Q34" s="128">
        <v>412</v>
      </c>
      <c r="R34" s="128">
        <v>337</v>
      </c>
      <c r="S34" s="128">
        <v>223</v>
      </c>
      <c r="T34" s="128">
        <v>154</v>
      </c>
      <c r="U34" s="128">
        <v>60</v>
      </c>
      <c r="V34" s="128">
        <v>22</v>
      </c>
      <c r="W34" s="128">
        <v>1</v>
      </c>
      <c r="X34" s="128" t="s">
        <v>439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1:116" ht="16.5" customHeight="1">
      <c r="A35" s="127" t="s">
        <v>5</v>
      </c>
      <c r="B35" s="128">
        <v>3519</v>
      </c>
      <c r="C35" s="128">
        <v>195</v>
      </c>
      <c r="D35" s="128">
        <v>170</v>
      </c>
      <c r="E35" s="128">
        <v>163</v>
      </c>
      <c r="F35" s="128">
        <v>177</v>
      </c>
      <c r="G35" s="128">
        <v>183</v>
      </c>
      <c r="H35" s="128">
        <v>274</v>
      </c>
      <c r="I35" s="128">
        <v>247</v>
      </c>
      <c r="J35" s="128">
        <v>267</v>
      </c>
      <c r="K35" s="128">
        <v>205</v>
      </c>
      <c r="L35" s="128">
        <v>248</v>
      </c>
      <c r="M35" s="128">
        <v>291</v>
      </c>
      <c r="N35" s="128">
        <v>235</v>
      </c>
      <c r="O35" s="128">
        <v>218</v>
      </c>
      <c r="P35" s="128">
        <v>188</v>
      </c>
      <c r="Q35" s="128">
        <v>189</v>
      </c>
      <c r="R35" s="128">
        <v>125</v>
      </c>
      <c r="S35" s="128">
        <v>82</v>
      </c>
      <c r="T35" s="128">
        <v>49</v>
      </c>
      <c r="U35" s="128">
        <v>11</v>
      </c>
      <c r="V35" s="128">
        <v>2</v>
      </c>
      <c r="W35" s="128" t="s">
        <v>439</v>
      </c>
      <c r="X35" s="128" t="s">
        <v>439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ht="16.5" customHeight="1">
      <c r="A36" s="127" t="s">
        <v>6</v>
      </c>
      <c r="B36" s="128">
        <v>3937</v>
      </c>
      <c r="C36" s="128">
        <v>197</v>
      </c>
      <c r="D36" s="128">
        <v>187</v>
      </c>
      <c r="E36" s="128">
        <v>169</v>
      </c>
      <c r="F36" s="128">
        <v>183</v>
      </c>
      <c r="G36" s="128">
        <v>200</v>
      </c>
      <c r="H36" s="128">
        <v>303</v>
      </c>
      <c r="I36" s="128">
        <v>275</v>
      </c>
      <c r="J36" s="128">
        <v>241</v>
      </c>
      <c r="K36" s="128">
        <v>214</v>
      </c>
      <c r="L36" s="128">
        <v>238</v>
      </c>
      <c r="M36" s="128">
        <v>280</v>
      </c>
      <c r="N36" s="128">
        <v>262</v>
      </c>
      <c r="O36" s="128">
        <v>218</v>
      </c>
      <c r="P36" s="128">
        <v>219</v>
      </c>
      <c r="Q36" s="128">
        <v>223</v>
      </c>
      <c r="R36" s="128">
        <v>212</v>
      </c>
      <c r="S36" s="128">
        <v>141</v>
      </c>
      <c r="T36" s="128">
        <v>105</v>
      </c>
      <c r="U36" s="128">
        <v>49</v>
      </c>
      <c r="V36" s="128">
        <v>20</v>
      </c>
      <c r="W36" s="128">
        <v>1</v>
      </c>
      <c r="X36" s="128" t="s">
        <v>439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ht="16.5" customHeight="1">
      <c r="A37" s="127" t="s">
        <v>18</v>
      </c>
      <c r="B37" s="128">
        <v>5920</v>
      </c>
      <c r="C37" s="128">
        <v>170</v>
      </c>
      <c r="D37" s="128">
        <v>279</v>
      </c>
      <c r="E37" s="128">
        <v>333</v>
      </c>
      <c r="F37" s="128">
        <v>293</v>
      </c>
      <c r="G37" s="128">
        <v>234</v>
      </c>
      <c r="H37" s="128">
        <v>299</v>
      </c>
      <c r="I37" s="128">
        <v>276</v>
      </c>
      <c r="J37" s="128">
        <v>273</v>
      </c>
      <c r="K37" s="128">
        <v>355</v>
      </c>
      <c r="L37" s="128">
        <v>390</v>
      </c>
      <c r="M37" s="128">
        <v>447</v>
      </c>
      <c r="N37" s="128">
        <v>395</v>
      </c>
      <c r="O37" s="128">
        <v>416</v>
      </c>
      <c r="P37" s="128">
        <v>422</v>
      </c>
      <c r="Q37" s="128">
        <v>472</v>
      </c>
      <c r="R37" s="128">
        <v>376</v>
      </c>
      <c r="S37" s="128">
        <v>286</v>
      </c>
      <c r="T37" s="128">
        <v>139</v>
      </c>
      <c r="U37" s="128">
        <v>54</v>
      </c>
      <c r="V37" s="128">
        <v>10</v>
      </c>
      <c r="W37" s="128">
        <v>1</v>
      </c>
      <c r="X37" s="128" t="s">
        <v>439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ht="16.5" customHeight="1">
      <c r="A38" s="127" t="s">
        <v>5</v>
      </c>
      <c r="B38" s="128">
        <v>2871</v>
      </c>
      <c r="C38" s="128">
        <v>92</v>
      </c>
      <c r="D38" s="128">
        <v>144</v>
      </c>
      <c r="E38" s="128">
        <v>178</v>
      </c>
      <c r="F38" s="128">
        <v>145</v>
      </c>
      <c r="G38" s="128">
        <v>114</v>
      </c>
      <c r="H38" s="128">
        <v>148</v>
      </c>
      <c r="I38" s="128">
        <v>148</v>
      </c>
      <c r="J38" s="128">
        <v>133</v>
      </c>
      <c r="K38" s="128">
        <v>188</v>
      </c>
      <c r="L38" s="128">
        <v>200</v>
      </c>
      <c r="M38" s="128">
        <v>231</v>
      </c>
      <c r="N38" s="128">
        <v>187</v>
      </c>
      <c r="O38" s="128">
        <v>211</v>
      </c>
      <c r="P38" s="128">
        <v>211</v>
      </c>
      <c r="Q38" s="128">
        <v>227</v>
      </c>
      <c r="R38" s="128">
        <v>129</v>
      </c>
      <c r="S38" s="128">
        <v>117</v>
      </c>
      <c r="T38" s="128">
        <v>45</v>
      </c>
      <c r="U38" s="128">
        <v>20</v>
      </c>
      <c r="V38" s="128">
        <v>2</v>
      </c>
      <c r="W38" s="128">
        <v>1</v>
      </c>
      <c r="X38" s="128" t="s">
        <v>439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ht="16.5" customHeight="1">
      <c r="A39" s="127" t="s">
        <v>6</v>
      </c>
      <c r="B39" s="128">
        <v>3049</v>
      </c>
      <c r="C39" s="128">
        <v>78</v>
      </c>
      <c r="D39" s="128">
        <v>135</v>
      </c>
      <c r="E39" s="128">
        <v>155</v>
      </c>
      <c r="F39" s="128">
        <v>148</v>
      </c>
      <c r="G39" s="128">
        <v>120</v>
      </c>
      <c r="H39" s="128">
        <v>151</v>
      </c>
      <c r="I39" s="128">
        <v>128</v>
      </c>
      <c r="J39" s="128">
        <v>140</v>
      </c>
      <c r="K39" s="128">
        <v>167</v>
      </c>
      <c r="L39" s="128">
        <v>190</v>
      </c>
      <c r="M39" s="128">
        <v>216</v>
      </c>
      <c r="N39" s="128">
        <v>208</v>
      </c>
      <c r="O39" s="128">
        <v>205</v>
      </c>
      <c r="P39" s="128">
        <v>211</v>
      </c>
      <c r="Q39" s="128">
        <v>245</v>
      </c>
      <c r="R39" s="128">
        <v>247</v>
      </c>
      <c r="S39" s="128">
        <v>169</v>
      </c>
      <c r="T39" s="128">
        <v>94</v>
      </c>
      <c r="U39" s="128">
        <v>34</v>
      </c>
      <c r="V39" s="128">
        <v>8</v>
      </c>
      <c r="W39" s="128" t="s">
        <v>439</v>
      </c>
      <c r="X39" s="128" t="s">
        <v>439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ht="16.5" customHeight="1">
      <c r="A40" s="127" t="s">
        <v>19</v>
      </c>
      <c r="B40" s="128">
        <v>1372</v>
      </c>
      <c r="C40" s="128">
        <v>67</v>
      </c>
      <c r="D40" s="128">
        <v>61</v>
      </c>
      <c r="E40" s="128">
        <v>77</v>
      </c>
      <c r="F40" s="128">
        <v>66</v>
      </c>
      <c r="G40" s="128">
        <v>55</v>
      </c>
      <c r="H40" s="128">
        <v>89</v>
      </c>
      <c r="I40" s="128">
        <v>73</v>
      </c>
      <c r="J40" s="128">
        <v>72</v>
      </c>
      <c r="K40" s="128">
        <v>92</v>
      </c>
      <c r="L40" s="128">
        <v>87</v>
      </c>
      <c r="M40" s="128">
        <v>89</v>
      </c>
      <c r="N40" s="128">
        <v>54</v>
      </c>
      <c r="O40" s="128">
        <v>65</v>
      </c>
      <c r="P40" s="128">
        <v>111</v>
      </c>
      <c r="Q40" s="128">
        <v>102</v>
      </c>
      <c r="R40" s="128">
        <v>86</v>
      </c>
      <c r="S40" s="128">
        <v>75</v>
      </c>
      <c r="T40" s="128">
        <v>33</v>
      </c>
      <c r="U40" s="128">
        <v>14</v>
      </c>
      <c r="V40" s="128">
        <v>4</v>
      </c>
      <c r="W40" s="128" t="s">
        <v>439</v>
      </c>
      <c r="X40" s="128" t="s">
        <v>439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16" ht="16.5" customHeight="1">
      <c r="A41" s="127" t="s">
        <v>5</v>
      </c>
      <c r="B41" s="128">
        <v>668</v>
      </c>
      <c r="C41" s="128">
        <v>38</v>
      </c>
      <c r="D41" s="128">
        <v>29</v>
      </c>
      <c r="E41" s="128">
        <v>44</v>
      </c>
      <c r="F41" s="128">
        <v>35</v>
      </c>
      <c r="G41" s="128">
        <v>25</v>
      </c>
      <c r="H41" s="128">
        <v>51</v>
      </c>
      <c r="I41" s="128">
        <v>43</v>
      </c>
      <c r="J41" s="128">
        <v>29</v>
      </c>
      <c r="K41" s="128">
        <v>47</v>
      </c>
      <c r="L41" s="128">
        <v>52</v>
      </c>
      <c r="M41" s="128">
        <v>54</v>
      </c>
      <c r="N41" s="128">
        <v>23</v>
      </c>
      <c r="O41" s="128">
        <v>21</v>
      </c>
      <c r="P41" s="128">
        <v>52</v>
      </c>
      <c r="Q41" s="128">
        <v>48</v>
      </c>
      <c r="R41" s="128">
        <v>29</v>
      </c>
      <c r="S41" s="128">
        <v>29</v>
      </c>
      <c r="T41" s="128">
        <v>12</v>
      </c>
      <c r="U41" s="128">
        <v>5</v>
      </c>
      <c r="V41" s="128">
        <v>2</v>
      </c>
      <c r="W41" s="128" t="s">
        <v>439</v>
      </c>
      <c r="X41" s="128" t="s">
        <v>439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</row>
    <row r="42" spans="1:116" ht="16.5" customHeight="1">
      <c r="A42" s="127" t="s">
        <v>6</v>
      </c>
      <c r="B42" s="128">
        <v>704</v>
      </c>
      <c r="C42" s="128">
        <v>29</v>
      </c>
      <c r="D42" s="128">
        <v>32</v>
      </c>
      <c r="E42" s="128">
        <v>33</v>
      </c>
      <c r="F42" s="128">
        <v>31</v>
      </c>
      <c r="G42" s="128">
        <v>30</v>
      </c>
      <c r="H42" s="128">
        <v>38</v>
      </c>
      <c r="I42" s="128">
        <v>30</v>
      </c>
      <c r="J42" s="128">
        <v>43</v>
      </c>
      <c r="K42" s="128">
        <v>45</v>
      </c>
      <c r="L42" s="128">
        <v>35</v>
      </c>
      <c r="M42" s="128">
        <v>35</v>
      </c>
      <c r="N42" s="128">
        <v>31</v>
      </c>
      <c r="O42" s="128">
        <v>44</v>
      </c>
      <c r="P42" s="128">
        <v>59</v>
      </c>
      <c r="Q42" s="128">
        <v>54</v>
      </c>
      <c r="R42" s="128">
        <v>57</v>
      </c>
      <c r="S42" s="128">
        <v>46</v>
      </c>
      <c r="T42" s="128">
        <v>21</v>
      </c>
      <c r="U42" s="128">
        <v>9</v>
      </c>
      <c r="V42" s="128">
        <v>2</v>
      </c>
      <c r="W42" s="128" t="s">
        <v>439</v>
      </c>
      <c r="X42" s="128" t="s">
        <v>439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</row>
    <row r="43" spans="1:116" ht="16.5" customHeight="1">
      <c r="A43" s="127" t="s">
        <v>20</v>
      </c>
      <c r="B43" s="128">
        <v>9258</v>
      </c>
      <c r="C43" s="128">
        <v>419</v>
      </c>
      <c r="D43" s="128">
        <v>497</v>
      </c>
      <c r="E43" s="128">
        <v>547</v>
      </c>
      <c r="F43" s="128">
        <v>526</v>
      </c>
      <c r="G43" s="128">
        <v>437</v>
      </c>
      <c r="H43" s="128">
        <v>542</v>
      </c>
      <c r="I43" s="128">
        <v>526</v>
      </c>
      <c r="J43" s="128">
        <v>517</v>
      </c>
      <c r="K43" s="128">
        <v>584</v>
      </c>
      <c r="L43" s="128">
        <v>662</v>
      </c>
      <c r="M43" s="128">
        <v>641</v>
      </c>
      <c r="N43" s="128">
        <v>570</v>
      </c>
      <c r="O43" s="128">
        <v>569</v>
      </c>
      <c r="P43" s="128">
        <v>567</v>
      </c>
      <c r="Q43" s="128">
        <v>559</v>
      </c>
      <c r="R43" s="128">
        <v>472</v>
      </c>
      <c r="S43" s="128">
        <v>313</v>
      </c>
      <c r="T43" s="128">
        <v>208</v>
      </c>
      <c r="U43" s="128">
        <v>85</v>
      </c>
      <c r="V43" s="128">
        <v>17</v>
      </c>
      <c r="W43" s="128" t="s">
        <v>439</v>
      </c>
      <c r="X43" s="128" t="s">
        <v>439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</row>
    <row r="44" spans="1:116" ht="16.5" customHeight="1">
      <c r="A44" s="127" t="s">
        <v>5</v>
      </c>
      <c r="B44" s="128">
        <v>4477</v>
      </c>
      <c r="C44" s="128">
        <v>210</v>
      </c>
      <c r="D44" s="128">
        <v>261</v>
      </c>
      <c r="E44" s="128">
        <v>274</v>
      </c>
      <c r="F44" s="128">
        <v>265</v>
      </c>
      <c r="G44" s="128">
        <v>225</v>
      </c>
      <c r="H44" s="128">
        <v>280</v>
      </c>
      <c r="I44" s="128">
        <v>259</v>
      </c>
      <c r="J44" s="128">
        <v>254</v>
      </c>
      <c r="K44" s="128">
        <v>282</v>
      </c>
      <c r="L44" s="128">
        <v>340</v>
      </c>
      <c r="M44" s="128">
        <v>336</v>
      </c>
      <c r="N44" s="128">
        <v>266</v>
      </c>
      <c r="O44" s="128">
        <v>284</v>
      </c>
      <c r="P44" s="128">
        <v>270</v>
      </c>
      <c r="Q44" s="128">
        <v>261</v>
      </c>
      <c r="R44" s="128">
        <v>207</v>
      </c>
      <c r="S44" s="128">
        <v>111</v>
      </c>
      <c r="T44" s="128">
        <v>64</v>
      </c>
      <c r="U44" s="128">
        <v>25</v>
      </c>
      <c r="V44" s="128">
        <v>3</v>
      </c>
      <c r="W44" s="128" t="s">
        <v>439</v>
      </c>
      <c r="X44" s="128" t="s">
        <v>439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</row>
    <row r="45" spans="1:116" ht="16.5" customHeight="1">
      <c r="A45" s="127" t="s">
        <v>6</v>
      </c>
      <c r="B45" s="128">
        <v>4781</v>
      </c>
      <c r="C45" s="128">
        <v>209</v>
      </c>
      <c r="D45" s="128">
        <v>236</v>
      </c>
      <c r="E45" s="128">
        <v>273</v>
      </c>
      <c r="F45" s="128">
        <v>261</v>
      </c>
      <c r="G45" s="128">
        <v>212</v>
      </c>
      <c r="H45" s="128">
        <v>262</v>
      </c>
      <c r="I45" s="128">
        <v>267</v>
      </c>
      <c r="J45" s="128">
        <v>263</v>
      </c>
      <c r="K45" s="128">
        <v>302</v>
      </c>
      <c r="L45" s="128">
        <v>322</v>
      </c>
      <c r="M45" s="128">
        <v>305</v>
      </c>
      <c r="N45" s="128">
        <v>304</v>
      </c>
      <c r="O45" s="128">
        <v>285</v>
      </c>
      <c r="P45" s="128">
        <v>297</v>
      </c>
      <c r="Q45" s="128">
        <v>298</v>
      </c>
      <c r="R45" s="128">
        <v>265</v>
      </c>
      <c r="S45" s="128">
        <v>202</v>
      </c>
      <c r="T45" s="128">
        <v>144</v>
      </c>
      <c r="U45" s="128">
        <v>60</v>
      </c>
      <c r="V45" s="128">
        <v>14</v>
      </c>
      <c r="W45" s="128" t="s">
        <v>439</v>
      </c>
      <c r="X45" s="128" t="s">
        <v>439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</row>
    <row r="46" spans="1:116" ht="16.5" customHeight="1">
      <c r="A46" s="127" t="s">
        <v>21</v>
      </c>
      <c r="B46" s="128">
        <v>1541</v>
      </c>
      <c r="C46" s="128">
        <v>50</v>
      </c>
      <c r="D46" s="128">
        <v>75</v>
      </c>
      <c r="E46" s="128">
        <v>97</v>
      </c>
      <c r="F46" s="128">
        <v>67</v>
      </c>
      <c r="G46" s="128">
        <v>65</v>
      </c>
      <c r="H46" s="128">
        <v>68</v>
      </c>
      <c r="I46" s="128">
        <v>86</v>
      </c>
      <c r="J46" s="128">
        <v>87</v>
      </c>
      <c r="K46" s="128">
        <v>92</v>
      </c>
      <c r="L46" s="128">
        <v>106</v>
      </c>
      <c r="M46" s="128">
        <v>119</v>
      </c>
      <c r="N46" s="128">
        <v>95</v>
      </c>
      <c r="O46" s="128">
        <v>124</v>
      </c>
      <c r="P46" s="128">
        <v>108</v>
      </c>
      <c r="Q46" s="128">
        <v>110</v>
      </c>
      <c r="R46" s="128">
        <v>111</v>
      </c>
      <c r="S46" s="128">
        <v>40</v>
      </c>
      <c r="T46" s="128">
        <v>27</v>
      </c>
      <c r="U46" s="128">
        <v>11</v>
      </c>
      <c r="V46" s="128">
        <v>3</v>
      </c>
      <c r="W46" s="128" t="s">
        <v>439</v>
      </c>
      <c r="X46" s="128" t="s">
        <v>439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ht="16.5" customHeight="1">
      <c r="A47" s="127" t="s">
        <v>5</v>
      </c>
      <c r="B47" s="128">
        <v>771</v>
      </c>
      <c r="C47" s="128">
        <v>31</v>
      </c>
      <c r="D47" s="128">
        <v>33</v>
      </c>
      <c r="E47" s="128">
        <v>56</v>
      </c>
      <c r="F47" s="128">
        <v>33</v>
      </c>
      <c r="G47" s="128">
        <v>29</v>
      </c>
      <c r="H47" s="128">
        <v>34</v>
      </c>
      <c r="I47" s="128">
        <v>47</v>
      </c>
      <c r="J47" s="128">
        <v>41</v>
      </c>
      <c r="K47" s="128">
        <v>50</v>
      </c>
      <c r="L47" s="128">
        <v>59</v>
      </c>
      <c r="M47" s="128">
        <v>68</v>
      </c>
      <c r="N47" s="128">
        <v>48</v>
      </c>
      <c r="O47" s="128">
        <v>60</v>
      </c>
      <c r="P47" s="128">
        <v>56</v>
      </c>
      <c r="Q47" s="128">
        <v>51</v>
      </c>
      <c r="R47" s="128">
        <v>48</v>
      </c>
      <c r="S47" s="128">
        <v>14</v>
      </c>
      <c r="T47" s="128">
        <v>8</v>
      </c>
      <c r="U47" s="128">
        <v>5</v>
      </c>
      <c r="V47" s="128" t="s">
        <v>439</v>
      </c>
      <c r="W47" s="128" t="s">
        <v>439</v>
      </c>
      <c r="X47" s="128" t="s">
        <v>439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ht="16.5" customHeight="1">
      <c r="A48" s="127" t="s">
        <v>6</v>
      </c>
      <c r="B48" s="128">
        <v>770</v>
      </c>
      <c r="C48" s="128">
        <v>19</v>
      </c>
      <c r="D48" s="128">
        <v>42</v>
      </c>
      <c r="E48" s="128">
        <v>41</v>
      </c>
      <c r="F48" s="128">
        <v>34</v>
      </c>
      <c r="G48" s="128">
        <v>36</v>
      </c>
      <c r="H48" s="128">
        <v>34</v>
      </c>
      <c r="I48" s="128">
        <v>39</v>
      </c>
      <c r="J48" s="128">
        <v>46</v>
      </c>
      <c r="K48" s="128">
        <v>42</v>
      </c>
      <c r="L48" s="128">
        <v>47</v>
      </c>
      <c r="M48" s="128">
        <v>51</v>
      </c>
      <c r="N48" s="128">
        <v>47</v>
      </c>
      <c r="O48" s="128">
        <v>64</v>
      </c>
      <c r="P48" s="128">
        <v>52</v>
      </c>
      <c r="Q48" s="128">
        <v>59</v>
      </c>
      <c r="R48" s="128">
        <v>63</v>
      </c>
      <c r="S48" s="128">
        <v>26</v>
      </c>
      <c r="T48" s="128">
        <v>19</v>
      </c>
      <c r="U48" s="128">
        <v>6</v>
      </c>
      <c r="V48" s="128">
        <v>3</v>
      </c>
      <c r="W48" s="128" t="s">
        <v>439</v>
      </c>
      <c r="X48" s="128" t="s">
        <v>439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</row>
    <row r="49" spans="1:116" ht="16.5" customHeight="1">
      <c r="A49" s="127" t="s">
        <v>23</v>
      </c>
      <c r="B49" s="128">
        <v>26989</v>
      </c>
      <c r="C49" s="128">
        <v>1668</v>
      </c>
      <c r="D49" s="128">
        <v>1388</v>
      </c>
      <c r="E49" s="128">
        <v>1325</v>
      </c>
      <c r="F49" s="128">
        <v>1325</v>
      </c>
      <c r="G49" s="128">
        <v>1660</v>
      </c>
      <c r="H49" s="128">
        <v>2362</v>
      </c>
      <c r="I49" s="128">
        <v>2311</v>
      </c>
      <c r="J49" s="128">
        <v>1823</v>
      </c>
      <c r="K49" s="128">
        <v>1642</v>
      </c>
      <c r="L49" s="128">
        <v>1742</v>
      </c>
      <c r="M49" s="128">
        <v>2201</v>
      </c>
      <c r="N49" s="128">
        <v>1867</v>
      </c>
      <c r="O49" s="128">
        <v>1529</v>
      </c>
      <c r="P49" s="128">
        <v>1285</v>
      </c>
      <c r="Q49" s="128">
        <v>1089</v>
      </c>
      <c r="R49" s="128">
        <v>766</v>
      </c>
      <c r="S49" s="128">
        <v>534</v>
      </c>
      <c r="T49" s="128">
        <v>306</v>
      </c>
      <c r="U49" s="128">
        <v>121</v>
      </c>
      <c r="V49" s="128">
        <v>41</v>
      </c>
      <c r="W49" s="128">
        <v>4</v>
      </c>
      <c r="X49" s="128" t="s">
        <v>439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</row>
    <row r="50" spans="1:116" ht="16.5" customHeight="1">
      <c r="A50" s="127" t="s">
        <v>5</v>
      </c>
      <c r="B50" s="128">
        <v>12981</v>
      </c>
      <c r="C50" s="128">
        <v>901</v>
      </c>
      <c r="D50" s="128">
        <v>715</v>
      </c>
      <c r="E50" s="128">
        <v>625</v>
      </c>
      <c r="F50" s="128">
        <v>681</v>
      </c>
      <c r="G50" s="128">
        <v>806</v>
      </c>
      <c r="H50" s="128">
        <v>1145</v>
      </c>
      <c r="I50" s="128">
        <v>1130</v>
      </c>
      <c r="J50" s="128">
        <v>930</v>
      </c>
      <c r="K50" s="128">
        <v>858</v>
      </c>
      <c r="L50" s="128">
        <v>823</v>
      </c>
      <c r="M50" s="128">
        <v>1068</v>
      </c>
      <c r="N50" s="128">
        <v>904</v>
      </c>
      <c r="O50" s="128">
        <v>716</v>
      </c>
      <c r="P50" s="128">
        <v>579</v>
      </c>
      <c r="Q50" s="128">
        <v>496</v>
      </c>
      <c r="R50" s="128">
        <v>302</v>
      </c>
      <c r="S50" s="128">
        <v>165</v>
      </c>
      <c r="T50" s="128">
        <v>96</v>
      </c>
      <c r="U50" s="128">
        <v>31</v>
      </c>
      <c r="V50" s="128">
        <v>9</v>
      </c>
      <c r="W50" s="128">
        <v>1</v>
      </c>
      <c r="X50" s="128" t="s">
        <v>439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1:24" s="5" customFormat="1" ht="16.5" customHeight="1">
      <c r="A51" s="206" t="s">
        <v>6</v>
      </c>
      <c r="B51" s="144">
        <v>14008</v>
      </c>
      <c r="C51" s="128">
        <v>767</v>
      </c>
      <c r="D51" s="128">
        <v>673</v>
      </c>
      <c r="E51" s="128">
        <v>700</v>
      </c>
      <c r="F51" s="128">
        <v>644</v>
      </c>
      <c r="G51" s="128">
        <v>854</v>
      </c>
      <c r="H51" s="128">
        <v>1217</v>
      </c>
      <c r="I51" s="128">
        <v>1181</v>
      </c>
      <c r="J51" s="128">
        <v>893</v>
      </c>
      <c r="K51" s="128">
        <v>784</v>
      </c>
      <c r="L51" s="128">
        <v>919</v>
      </c>
      <c r="M51" s="128">
        <v>1133</v>
      </c>
      <c r="N51" s="128">
        <v>963</v>
      </c>
      <c r="O51" s="128">
        <v>813</v>
      </c>
      <c r="P51" s="128">
        <v>706</v>
      </c>
      <c r="Q51" s="128">
        <v>593</v>
      </c>
      <c r="R51" s="128">
        <v>464</v>
      </c>
      <c r="S51" s="128">
        <v>369</v>
      </c>
      <c r="T51" s="128">
        <v>210</v>
      </c>
      <c r="U51" s="128">
        <v>90</v>
      </c>
      <c r="V51" s="128">
        <v>32</v>
      </c>
      <c r="W51" s="128">
        <v>3</v>
      </c>
      <c r="X51" s="128" t="s">
        <v>439</v>
      </c>
    </row>
    <row r="52" spans="1:116" s="130" customFormat="1" ht="15.75" customHeight="1">
      <c r="A52" s="127" t="s">
        <v>24</v>
      </c>
      <c r="B52" s="128">
        <v>12067</v>
      </c>
      <c r="C52" s="128">
        <v>625</v>
      </c>
      <c r="D52" s="128">
        <v>660</v>
      </c>
      <c r="E52" s="128">
        <v>714</v>
      </c>
      <c r="F52" s="128">
        <v>665</v>
      </c>
      <c r="G52" s="128">
        <v>659</v>
      </c>
      <c r="H52" s="128">
        <v>792</v>
      </c>
      <c r="I52" s="128">
        <v>786</v>
      </c>
      <c r="J52" s="128">
        <v>717</v>
      </c>
      <c r="K52" s="128">
        <v>747</v>
      </c>
      <c r="L52" s="128">
        <v>843</v>
      </c>
      <c r="M52" s="128">
        <v>932</v>
      </c>
      <c r="N52" s="128">
        <v>731</v>
      </c>
      <c r="O52" s="128">
        <v>704</v>
      </c>
      <c r="P52" s="128">
        <v>719</v>
      </c>
      <c r="Q52" s="128">
        <v>611</v>
      </c>
      <c r="R52" s="128">
        <v>504</v>
      </c>
      <c r="S52" s="128">
        <v>352</v>
      </c>
      <c r="T52" s="128">
        <v>192</v>
      </c>
      <c r="U52" s="128">
        <v>101</v>
      </c>
      <c r="V52" s="128">
        <v>11</v>
      </c>
      <c r="W52" s="128">
        <v>2</v>
      </c>
      <c r="X52" s="128" t="s">
        <v>439</v>
      </c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</row>
    <row r="53" spans="1:116" ht="15.75" customHeight="1">
      <c r="A53" s="127" t="s">
        <v>5</v>
      </c>
      <c r="B53" s="128">
        <v>5798</v>
      </c>
      <c r="C53" s="128">
        <v>313</v>
      </c>
      <c r="D53" s="128">
        <v>337</v>
      </c>
      <c r="E53" s="128">
        <v>374</v>
      </c>
      <c r="F53" s="128">
        <v>340</v>
      </c>
      <c r="G53" s="128">
        <v>307</v>
      </c>
      <c r="H53" s="128">
        <v>373</v>
      </c>
      <c r="I53" s="128">
        <v>406</v>
      </c>
      <c r="J53" s="128">
        <v>330</v>
      </c>
      <c r="K53" s="128">
        <v>402</v>
      </c>
      <c r="L53" s="128">
        <v>417</v>
      </c>
      <c r="M53" s="128">
        <v>469</v>
      </c>
      <c r="N53" s="128">
        <v>335</v>
      </c>
      <c r="O53" s="128">
        <v>355</v>
      </c>
      <c r="P53" s="128">
        <v>331</v>
      </c>
      <c r="Q53" s="128">
        <v>299</v>
      </c>
      <c r="R53" s="128">
        <v>189</v>
      </c>
      <c r="S53" s="128">
        <v>136</v>
      </c>
      <c r="T53" s="128">
        <v>55</v>
      </c>
      <c r="U53" s="128">
        <v>28</v>
      </c>
      <c r="V53" s="128">
        <v>2</v>
      </c>
      <c r="W53" s="128" t="s">
        <v>439</v>
      </c>
      <c r="X53" s="128" t="s">
        <v>439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</row>
    <row r="54" spans="1:116" ht="15.75" customHeight="1">
      <c r="A54" s="127" t="s">
        <v>6</v>
      </c>
      <c r="B54" s="128">
        <v>6269</v>
      </c>
      <c r="C54" s="128">
        <v>312</v>
      </c>
      <c r="D54" s="128">
        <v>323</v>
      </c>
      <c r="E54" s="128">
        <v>340</v>
      </c>
      <c r="F54" s="128">
        <v>325</v>
      </c>
      <c r="G54" s="128">
        <v>352</v>
      </c>
      <c r="H54" s="128">
        <v>419</v>
      </c>
      <c r="I54" s="128">
        <v>380</v>
      </c>
      <c r="J54" s="128">
        <v>387</v>
      </c>
      <c r="K54" s="128">
        <v>345</v>
      </c>
      <c r="L54" s="128">
        <v>426</v>
      </c>
      <c r="M54" s="128">
        <v>463</v>
      </c>
      <c r="N54" s="128">
        <v>396</v>
      </c>
      <c r="O54" s="128">
        <v>349</v>
      </c>
      <c r="P54" s="128">
        <v>388</v>
      </c>
      <c r="Q54" s="128">
        <v>312</v>
      </c>
      <c r="R54" s="128">
        <v>315</v>
      </c>
      <c r="S54" s="128">
        <v>216</v>
      </c>
      <c r="T54" s="128">
        <v>137</v>
      </c>
      <c r="U54" s="128">
        <v>73</v>
      </c>
      <c r="V54" s="128">
        <v>9</v>
      </c>
      <c r="W54" s="128">
        <v>2</v>
      </c>
      <c r="X54" s="128" t="s">
        <v>439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1:116" ht="15.75" customHeight="1">
      <c r="A55" s="127" t="s">
        <v>25</v>
      </c>
      <c r="B55" s="128">
        <v>11036</v>
      </c>
      <c r="C55" s="128">
        <v>543</v>
      </c>
      <c r="D55" s="128">
        <v>582</v>
      </c>
      <c r="E55" s="128">
        <v>598</v>
      </c>
      <c r="F55" s="128">
        <v>615</v>
      </c>
      <c r="G55" s="128">
        <v>531</v>
      </c>
      <c r="H55" s="128">
        <v>679</v>
      </c>
      <c r="I55" s="128">
        <v>694</v>
      </c>
      <c r="J55" s="128">
        <v>643</v>
      </c>
      <c r="K55" s="128">
        <v>666</v>
      </c>
      <c r="L55" s="128">
        <v>733</v>
      </c>
      <c r="M55" s="128">
        <v>888</v>
      </c>
      <c r="N55" s="128">
        <v>679</v>
      </c>
      <c r="O55" s="128">
        <v>627</v>
      </c>
      <c r="P55" s="128">
        <v>672</v>
      </c>
      <c r="Q55" s="128">
        <v>603</v>
      </c>
      <c r="R55" s="128">
        <v>540</v>
      </c>
      <c r="S55" s="128">
        <v>392</v>
      </c>
      <c r="T55" s="128">
        <v>230</v>
      </c>
      <c r="U55" s="128">
        <v>100</v>
      </c>
      <c r="V55" s="128">
        <v>20</v>
      </c>
      <c r="W55" s="128" t="s">
        <v>439</v>
      </c>
      <c r="X55" s="128">
        <v>1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1:116" ht="15.75" customHeight="1">
      <c r="A56" s="127" t="s">
        <v>5</v>
      </c>
      <c r="B56" s="128">
        <v>5287</v>
      </c>
      <c r="C56" s="128">
        <v>288</v>
      </c>
      <c r="D56" s="128">
        <v>294</v>
      </c>
      <c r="E56" s="128">
        <v>308</v>
      </c>
      <c r="F56" s="128">
        <v>320</v>
      </c>
      <c r="G56" s="128">
        <v>270</v>
      </c>
      <c r="H56" s="128">
        <v>328</v>
      </c>
      <c r="I56" s="128">
        <v>345</v>
      </c>
      <c r="J56" s="128">
        <v>326</v>
      </c>
      <c r="K56" s="128">
        <v>338</v>
      </c>
      <c r="L56" s="128">
        <v>373</v>
      </c>
      <c r="M56" s="128">
        <v>451</v>
      </c>
      <c r="N56" s="128">
        <v>329</v>
      </c>
      <c r="O56" s="128">
        <v>315</v>
      </c>
      <c r="P56" s="128">
        <v>308</v>
      </c>
      <c r="Q56" s="128">
        <v>272</v>
      </c>
      <c r="R56" s="128">
        <v>199</v>
      </c>
      <c r="S56" s="128">
        <v>116</v>
      </c>
      <c r="T56" s="128">
        <v>76</v>
      </c>
      <c r="U56" s="128">
        <v>26</v>
      </c>
      <c r="V56" s="128">
        <v>5</v>
      </c>
      <c r="W56" s="128" t="s">
        <v>439</v>
      </c>
      <c r="X56" s="128" t="s">
        <v>439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</row>
    <row r="57" spans="1:116" ht="15.75" customHeight="1">
      <c r="A57" s="127" t="s">
        <v>6</v>
      </c>
      <c r="B57" s="128">
        <v>5749</v>
      </c>
      <c r="C57" s="128">
        <v>255</v>
      </c>
      <c r="D57" s="128">
        <v>288</v>
      </c>
      <c r="E57" s="128">
        <v>290</v>
      </c>
      <c r="F57" s="128">
        <v>295</v>
      </c>
      <c r="G57" s="128">
        <v>261</v>
      </c>
      <c r="H57" s="128">
        <v>351</v>
      </c>
      <c r="I57" s="128">
        <v>349</v>
      </c>
      <c r="J57" s="128">
        <v>317</v>
      </c>
      <c r="K57" s="128">
        <v>328</v>
      </c>
      <c r="L57" s="128">
        <v>360</v>
      </c>
      <c r="M57" s="128">
        <v>437</v>
      </c>
      <c r="N57" s="128">
        <v>350</v>
      </c>
      <c r="O57" s="128">
        <v>312</v>
      </c>
      <c r="P57" s="128">
        <v>364</v>
      </c>
      <c r="Q57" s="128">
        <v>331</v>
      </c>
      <c r="R57" s="128">
        <v>341</v>
      </c>
      <c r="S57" s="128">
        <v>276</v>
      </c>
      <c r="T57" s="128">
        <v>154</v>
      </c>
      <c r="U57" s="128">
        <v>74</v>
      </c>
      <c r="V57" s="128">
        <v>15</v>
      </c>
      <c r="W57" s="128" t="s">
        <v>439</v>
      </c>
      <c r="X57" s="128">
        <v>1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</row>
    <row r="58" spans="1:116" ht="15.75" customHeight="1">
      <c r="A58" s="127" t="s">
        <v>26</v>
      </c>
      <c r="B58" s="128">
        <v>8336</v>
      </c>
      <c r="C58" s="128">
        <v>466</v>
      </c>
      <c r="D58" s="128">
        <v>493</v>
      </c>
      <c r="E58" s="128">
        <v>455</v>
      </c>
      <c r="F58" s="128">
        <v>430</v>
      </c>
      <c r="G58" s="128">
        <v>405</v>
      </c>
      <c r="H58" s="128">
        <v>550</v>
      </c>
      <c r="I58" s="128">
        <v>558</v>
      </c>
      <c r="J58" s="128">
        <v>542</v>
      </c>
      <c r="K58" s="128">
        <v>499</v>
      </c>
      <c r="L58" s="128">
        <v>547</v>
      </c>
      <c r="M58" s="128">
        <v>609</v>
      </c>
      <c r="N58" s="128">
        <v>521</v>
      </c>
      <c r="O58" s="128">
        <v>479</v>
      </c>
      <c r="P58" s="128">
        <v>467</v>
      </c>
      <c r="Q58" s="128">
        <v>406</v>
      </c>
      <c r="R58" s="128">
        <v>397</v>
      </c>
      <c r="S58" s="128">
        <v>252</v>
      </c>
      <c r="T58" s="128">
        <v>166</v>
      </c>
      <c r="U58" s="128">
        <v>66</v>
      </c>
      <c r="V58" s="128">
        <v>26</v>
      </c>
      <c r="W58" s="128">
        <v>2</v>
      </c>
      <c r="X58" s="128" t="s">
        <v>439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</row>
    <row r="59" spans="1:116" ht="15.75" customHeight="1">
      <c r="A59" s="127" t="s">
        <v>5</v>
      </c>
      <c r="B59" s="128">
        <v>4096</v>
      </c>
      <c r="C59" s="128">
        <v>232</v>
      </c>
      <c r="D59" s="128">
        <v>256</v>
      </c>
      <c r="E59" s="128">
        <v>251</v>
      </c>
      <c r="F59" s="128">
        <v>239</v>
      </c>
      <c r="G59" s="128">
        <v>190</v>
      </c>
      <c r="H59" s="128">
        <v>290</v>
      </c>
      <c r="I59" s="128">
        <v>264</v>
      </c>
      <c r="J59" s="128">
        <v>269</v>
      </c>
      <c r="K59" s="128">
        <v>264</v>
      </c>
      <c r="L59" s="128">
        <v>281</v>
      </c>
      <c r="M59" s="128">
        <v>301</v>
      </c>
      <c r="N59" s="128">
        <v>266</v>
      </c>
      <c r="O59" s="128">
        <v>239</v>
      </c>
      <c r="P59" s="128">
        <v>231</v>
      </c>
      <c r="Q59" s="128">
        <v>197</v>
      </c>
      <c r="R59" s="128">
        <v>155</v>
      </c>
      <c r="S59" s="128">
        <v>96</v>
      </c>
      <c r="T59" s="128">
        <v>53</v>
      </c>
      <c r="U59" s="128">
        <v>17</v>
      </c>
      <c r="V59" s="128">
        <v>4</v>
      </c>
      <c r="W59" s="128">
        <v>1</v>
      </c>
      <c r="X59" s="128" t="s">
        <v>439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1:116" ht="15.75" customHeight="1">
      <c r="A60" s="127" t="s">
        <v>6</v>
      </c>
      <c r="B60" s="128">
        <v>4240</v>
      </c>
      <c r="C60" s="128">
        <v>234</v>
      </c>
      <c r="D60" s="128">
        <v>237</v>
      </c>
      <c r="E60" s="128">
        <v>204</v>
      </c>
      <c r="F60" s="128">
        <v>191</v>
      </c>
      <c r="G60" s="128">
        <v>215</v>
      </c>
      <c r="H60" s="128">
        <v>260</v>
      </c>
      <c r="I60" s="128">
        <v>294</v>
      </c>
      <c r="J60" s="128">
        <v>273</v>
      </c>
      <c r="K60" s="128">
        <v>235</v>
      </c>
      <c r="L60" s="128">
        <v>266</v>
      </c>
      <c r="M60" s="128">
        <v>308</v>
      </c>
      <c r="N60" s="128">
        <v>255</v>
      </c>
      <c r="O60" s="128">
        <v>240</v>
      </c>
      <c r="P60" s="128">
        <v>236</v>
      </c>
      <c r="Q60" s="128">
        <v>209</v>
      </c>
      <c r="R60" s="128">
        <v>242</v>
      </c>
      <c r="S60" s="128">
        <v>156</v>
      </c>
      <c r="T60" s="128">
        <v>113</v>
      </c>
      <c r="U60" s="128">
        <v>49</v>
      </c>
      <c r="V60" s="128">
        <v>22</v>
      </c>
      <c r="W60" s="128">
        <v>1</v>
      </c>
      <c r="X60" s="128" t="s">
        <v>439</v>
      </c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1:116" ht="15.75" customHeight="1">
      <c r="A61" s="127" t="s">
        <v>27</v>
      </c>
      <c r="B61" s="128">
        <v>4551</v>
      </c>
      <c r="C61" s="128">
        <v>214</v>
      </c>
      <c r="D61" s="128">
        <v>249</v>
      </c>
      <c r="E61" s="128">
        <v>253</v>
      </c>
      <c r="F61" s="128">
        <v>233</v>
      </c>
      <c r="G61" s="128">
        <v>244</v>
      </c>
      <c r="H61" s="128">
        <v>275</v>
      </c>
      <c r="I61" s="128">
        <v>290</v>
      </c>
      <c r="J61" s="128">
        <v>238</v>
      </c>
      <c r="K61" s="128">
        <v>270</v>
      </c>
      <c r="L61" s="128">
        <v>342</v>
      </c>
      <c r="M61" s="128">
        <v>337</v>
      </c>
      <c r="N61" s="128">
        <v>311</v>
      </c>
      <c r="O61" s="128">
        <v>276</v>
      </c>
      <c r="P61" s="128">
        <v>237</v>
      </c>
      <c r="Q61" s="128">
        <v>265</v>
      </c>
      <c r="R61" s="128">
        <v>216</v>
      </c>
      <c r="S61" s="128">
        <v>169</v>
      </c>
      <c r="T61" s="128">
        <v>89</v>
      </c>
      <c r="U61" s="128">
        <v>36</v>
      </c>
      <c r="V61" s="128">
        <v>6</v>
      </c>
      <c r="W61" s="128">
        <v>1</v>
      </c>
      <c r="X61" s="128" t="s">
        <v>439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1:116" ht="15.75" customHeight="1">
      <c r="A62" s="127" t="s">
        <v>5</v>
      </c>
      <c r="B62" s="128">
        <v>2238</v>
      </c>
      <c r="C62" s="128">
        <v>118</v>
      </c>
      <c r="D62" s="128">
        <v>118</v>
      </c>
      <c r="E62" s="128">
        <v>123</v>
      </c>
      <c r="F62" s="128">
        <v>118</v>
      </c>
      <c r="G62" s="128">
        <v>108</v>
      </c>
      <c r="H62" s="128">
        <v>143</v>
      </c>
      <c r="I62" s="128">
        <v>156</v>
      </c>
      <c r="J62" s="128">
        <v>123</v>
      </c>
      <c r="K62" s="128">
        <v>132</v>
      </c>
      <c r="L62" s="128">
        <v>186</v>
      </c>
      <c r="M62" s="128">
        <v>172</v>
      </c>
      <c r="N62" s="128">
        <v>158</v>
      </c>
      <c r="O62" s="128">
        <v>140</v>
      </c>
      <c r="P62" s="128">
        <v>116</v>
      </c>
      <c r="Q62" s="128">
        <v>126</v>
      </c>
      <c r="R62" s="128">
        <v>88</v>
      </c>
      <c r="S62" s="128">
        <v>67</v>
      </c>
      <c r="T62" s="128">
        <v>34</v>
      </c>
      <c r="U62" s="128">
        <v>11</v>
      </c>
      <c r="V62" s="128">
        <v>1</v>
      </c>
      <c r="W62" s="128" t="s">
        <v>439</v>
      </c>
      <c r="X62" s="128" t="s">
        <v>439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1:116" ht="15.75" customHeight="1">
      <c r="A63" s="127" t="s">
        <v>6</v>
      </c>
      <c r="B63" s="128">
        <v>2313</v>
      </c>
      <c r="C63" s="128">
        <v>96</v>
      </c>
      <c r="D63" s="128">
        <v>131</v>
      </c>
      <c r="E63" s="128">
        <v>130</v>
      </c>
      <c r="F63" s="128">
        <v>115</v>
      </c>
      <c r="G63" s="128">
        <v>136</v>
      </c>
      <c r="H63" s="128">
        <v>132</v>
      </c>
      <c r="I63" s="128">
        <v>134</v>
      </c>
      <c r="J63" s="128">
        <v>115</v>
      </c>
      <c r="K63" s="128">
        <v>138</v>
      </c>
      <c r="L63" s="128">
        <v>156</v>
      </c>
      <c r="M63" s="128">
        <v>165</v>
      </c>
      <c r="N63" s="128">
        <v>153</v>
      </c>
      <c r="O63" s="128">
        <v>136</v>
      </c>
      <c r="P63" s="128">
        <v>121</v>
      </c>
      <c r="Q63" s="128">
        <v>139</v>
      </c>
      <c r="R63" s="128">
        <v>128</v>
      </c>
      <c r="S63" s="128">
        <v>102</v>
      </c>
      <c r="T63" s="128">
        <v>55</v>
      </c>
      <c r="U63" s="128">
        <v>25</v>
      </c>
      <c r="V63" s="128">
        <v>5</v>
      </c>
      <c r="W63" s="128">
        <v>1</v>
      </c>
      <c r="X63" s="128" t="s">
        <v>439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1:116" ht="15.75" customHeight="1">
      <c r="A64" s="127" t="s">
        <v>28</v>
      </c>
      <c r="B64" s="128">
        <v>5556</v>
      </c>
      <c r="C64" s="128">
        <v>258</v>
      </c>
      <c r="D64" s="128">
        <v>278</v>
      </c>
      <c r="E64" s="128">
        <v>333</v>
      </c>
      <c r="F64" s="128">
        <v>312</v>
      </c>
      <c r="G64" s="128">
        <v>306</v>
      </c>
      <c r="H64" s="128">
        <v>328</v>
      </c>
      <c r="I64" s="128">
        <v>322</v>
      </c>
      <c r="J64" s="128">
        <v>349</v>
      </c>
      <c r="K64" s="128">
        <v>362</v>
      </c>
      <c r="L64" s="128">
        <v>409</v>
      </c>
      <c r="M64" s="128">
        <v>389</v>
      </c>
      <c r="N64" s="128">
        <v>338</v>
      </c>
      <c r="O64" s="128">
        <v>351</v>
      </c>
      <c r="P64" s="128">
        <v>324</v>
      </c>
      <c r="Q64" s="128">
        <v>309</v>
      </c>
      <c r="R64" s="128">
        <v>251</v>
      </c>
      <c r="S64" s="128">
        <v>167</v>
      </c>
      <c r="T64" s="128">
        <v>116</v>
      </c>
      <c r="U64" s="128">
        <v>38</v>
      </c>
      <c r="V64" s="128">
        <v>16</v>
      </c>
      <c r="W64" s="128" t="s">
        <v>439</v>
      </c>
      <c r="X64" s="128" t="s">
        <v>439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1:116" ht="15.75" customHeight="1">
      <c r="A65" s="127" t="s">
        <v>5</v>
      </c>
      <c r="B65" s="128">
        <v>2723</v>
      </c>
      <c r="C65" s="128">
        <v>119</v>
      </c>
      <c r="D65" s="128">
        <v>154</v>
      </c>
      <c r="E65" s="128">
        <v>165</v>
      </c>
      <c r="F65" s="128">
        <v>149</v>
      </c>
      <c r="G65" s="128">
        <v>137</v>
      </c>
      <c r="H65" s="128">
        <v>171</v>
      </c>
      <c r="I65" s="128">
        <v>153</v>
      </c>
      <c r="J65" s="128">
        <v>176</v>
      </c>
      <c r="K65" s="128">
        <v>197</v>
      </c>
      <c r="L65" s="128">
        <v>206</v>
      </c>
      <c r="M65" s="128">
        <v>205</v>
      </c>
      <c r="N65" s="128">
        <v>156</v>
      </c>
      <c r="O65" s="128">
        <v>187</v>
      </c>
      <c r="P65" s="128">
        <v>165</v>
      </c>
      <c r="Q65" s="128">
        <v>151</v>
      </c>
      <c r="R65" s="128">
        <v>109</v>
      </c>
      <c r="S65" s="128">
        <v>63</v>
      </c>
      <c r="T65" s="128">
        <v>42</v>
      </c>
      <c r="U65" s="128">
        <v>12</v>
      </c>
      <c r="V65" s="128">
        <v>6</v>
      </c>
      <c r="W65" s="128" t="s">
        <v>439</v>
      </c>
      <c r="X65" s="128" t="s">
        <v>439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1:116" ht="15.75" customHeight="1">
      <c r="A66" s="127" t="s">
        <v>6</v>
      </c>
      <c r="B66" s="128">
        <v>2833</v>
      </c>
      <c r="C66" s="128">
        <v>139</v>
      </c>
      <c r="D66" s="128">
        <v>124</v>
      </c>
      <c r="E66" s="128">
        <v>168</v>
      </c>
      <c r="F66" s="128">
        <v>163</v>
      </c>
      <c r="G66" s="128">
        <v>169</v>
      </c>
      <c r="H66" s="128">
        <v>157</v>
      </c>
      <c r="I66" s="128">
        <v>169</v>
      </c>
      <c r="J66" s="128">
        <v>173</v>
      </c>
      <c r="K66" s="128">
        <v>165</v>
      </c>
      <c r="L66" s="128">
        <v>203</v>
      </c>
      <c r="M66" s="128">
        <v>184</v>
      </c>
      <c r="N66" s="128">
        <v>182</v>
      </c>
      <c r="O66" s="128">
        <v>164</v>
      </c>
      <c r="P66" s="128">
        <v>159</v>
      </c>
      <c r="Q66" s="128">
        <v>158</v>
      </c>
      <c r="R66" s="128">
        <v>142</v>
      </c>
      <c r="S66" s="128">
        <v>104</v>
      </c>
      <c r="T66" s="128">
        <v>74</v>
      </c>
      <c r="U66" s="128">
        <v>26</v>
      </c>
      <c r="V66" s="128">
        <v>10</v>
      </c>
      <c r="W66" s="128" t="s">
        <v>439</v>
      </c>
      <c r="X66" s="128" t="s">
        <v>439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ht="15.75" customHeight="1">
      <c r="A67" s="127" t="s">
        <v>29</v>
      </c>
      <c r="B67" s="128">
        <v>590</v>
      </c>
      <c r="C67" s="128">
        <v>13</v>
      </c>
      <c r="D67" s="128">
        <v>11</v>
      </c>
      <c r="E67" s="128">
        <v>28</v>
      </c>
      <c r="F67" s="128">
        <v>21</v>
      </c>
      <c r="G67" s="128">
        <v>11</v>
      </c>
      <c r="H67" s="128">
        <v>16</v>
      </c>
      <c r="I67" s="128">
        <v>13</v>
      </c>
      <c r="J67" s="128">
        <v>13</v>
      </c>
      <c r="K67" s="128">
        <v>31</v>
      </c>
      <c r="L67" s="128">
        <v>31</v>
      </c>
      <c r="M67" s="128">
        <v>33</v>
      </c>
      <c r="N67" s="128">
        <v>33</v>
      </c>
      <c r="O67" s="128">
        <v>51</v>
      </c>
      <c r="P67" s="128">
        <v>66</v>
      </c>
      <c r="Q67" s="128">
        <v>83</v>
      </c>
      <c r="R67" s="128">
        <v>59</v>
      </c>
      <c r="S67" s="128">
        <v>40</v>
      </c>
      <c r="T67" s="128">
        <v>25</v>
      </c>
      <c r="U67" s="128">
        <v>12</v>
      </c>
      <c r="V67" s="128" t="s">
        <v>439</v>
      </c>
      <c r="W67" s="128" t="s">
        <v>439</v>
      </c>
      <c r="X67" s="128" t="s">
        <v>439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1:116" ht="15.75" customHeight="1">
      <c r="A68" s="127" t="s">
        <v>5</v>
      </c>
      <c r="B68" s="128">
        <v>272</v>
      </c>
      <c r="C68" s="128">
        <v>3</v>
      </c>
      <c r="D68" s="128">
        <v>3</v>
      </c>
      <c r="E68" s="128">
        <v>12</v>
      </c>
      <c r="F68" s="128">
        <v>12</v>
      </c>
      <c r="G68" s="128">
        <v>8</v>
      </c>
      <c r="H68" s="128">
        <v>9</v>
      </c>
      <c r="I68" s="128">
        <v>7</v>
      </c>
      <c r="J68" s="128">
        <v>6</v>
      </c>
      <c r="K68" s="128">
        <v>16</v>
      </c>
      <c r="L68" s="128">
        <v>17</v>
      </c>
      <c r="M68" s="128">
        <v>15</v>
      </c>
      <c r="N68" s="128">
        <v>21</v>
      </c>
      <c r="O68" s="128">
        <v>17</v>
      </c>
      <c r="P68" s="128">
        <v>28</v>
      </c>
      <c r="Q68" s="128">
        <v>43</v>
      </c>
      <c r="R68" s="128">
        <v>29</v>
      </c>
      <c r="S68" s="128">
        <v>16</v>
      </c>
      <c r="T68" s="128">
        <v>5</v>
      </c>
      <c r="U68" s="128">
        <v>5</v>
      </c>
      <c r="V68" s="128" t="s">
        <v>439</v>
      </c>
      <c r="W68" s="128" t="s">
        <v>439</v>
      </c>
      <c r="X68" s="128" t="s">
        <v>439</v>
      </c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ht="15.75" customHeight="1">
      <c r="A69" s="127" t="s">
        <v>6</v>
      </c>
      <c r="B69" s="128">
        <v>318</v>
      </c>
      <c r="C69" s="128">
        <v>10</v>
      </c>
      <c r="D69" s="128">
        <v>8</v>
      </c>
      <c r="E69" s="128">
        <v>16</v>
      </c>
      <c r="F69" s="128">
        <v>9</v>
      </c>
      <c r="G69" s="128">
        <v>3</v>
      </c>
      <c r="H69" s="128">
        <v>7</v>
      </c>
      <c r="I69" s="128">
        <v>6</v>
      </c>
      <c r="J69" s="128">
        <v>7</v>
      </c>
      <c r="K69" s="128">
        <v>15</v>
      </c>
      <c r="L69" s="128">
        <v>14</v>
      </c>
      <c r="M69" s="128">
        <v>18</v>
      </c>
      <c r="N69" s="128">
        <v>12</v>
      </c>
      <c r="O69" s="128">
        <v>34</v>
      </c>
      <c r="P69" s="128">
        <v>38</v>
      </c>
      <c r="Q69" s="128">
        <v>40</v>
      </c>
      <c r="R69" s="128">
        <v>30</v>
      </c>
      <c r="S69" s="128">
        <v>24</v>
      </c>
      <c r="T69" s="128">
        <v>20</v>
      </c>
      <c r="U69" s="128">
        <v>7</v>
      </c>
      <c r="V69" s="128" t="s">
        <v>439</v>
      </c>
      <c r="W69" s="128" t="s">
        <v>439</v>
      </c>
      <c r="X69" s="128" t="s">
        <v>439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1:116" ht="15.75" customHeight="1">
      <c r="A70" s="127" t="s">
        <v>30</v>
      </c>
      <c r="B70" s="128">
        <v>3632</v>
      </c>
      <c r="C70" s="128">
        <v>191</v>
      </c>
      <c r="D70" s="128">
        <v>212</v>
      </c>
      <c r="E70" s="128">
        <v>216</v>
      </c>
      <c r="F70" s="128">
        <v>167</v>
      </c>
      <c r="G70" s="128">
        <v>177</v>
      </c>
      <c r="H70" s="128">
        <v>229</v>
      </c>
      <c r="I70" s="128">
        <v>208</v>
      </c>
      <c r="J70" s="128">
        <v>240</v>
      </c>
      <c r="K70" s="128">
        <v>215</v>
      </c>
      <c r="L70" s="128">
        <v>284</v>
      </c>
      <c r="M70" s="128">
        <v>247</v>
      </c>
      <c r="N70" s="128">
        <v>208</v>
      </c>
      <c r="O70" s="128">
        <v>210</v>
      </c>
      <c r="P70" s="128">
        <v>221</v>
      </c>
      <c r="Q70" s="128">
        <v>212</v>
      </c>
      <c r="R70" s="128">
        <v>169</v>
      </c>
      <c r="S70" s="128">
        <v>118</v>
      </c>
      <c r="T70" s="128">
        <v>72</v>
      </c>
      <c r="U70" s="128">
        <v>31</v>
      </c>
      <c r="V70" s="128">
        <v>5</v>
      </c>
      <c r="W70" s="128" t="s">
        <v>439</v>
      </c>
      <c r="X70" s="128" t="s">
        <v>439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1:116" ht="15.75" customHeight="1">
      <c r="A71" s="127" t="s">
        <v>5</v>
      </c>
      <c r="B71" s="128">
        <v>1842</v>
      </c>
      <c r="C71" s="128">
        <v>101</v>
      </c>
      <c r="D71" s="128">
        <v>127</v>
      </c>
      <c r="E71" s="128">
        <v>119</v>
      </c>
      <c r="F71" s="128">
        <v>86</v>
      </c>
      <c r="G71" s="128">
        <v>93</v>
      </c>
      <c r="H71" s="128">
        <v>125</v>
      </c>
      <c r="I71" s="128">
        <v>99</v>
      </c>
      <c r="J71" s="128">
        <v>122</v>
      </c>
      <c r="K71" s="128">
        <v>113</v>
      </c>
      <c r="L71" s="128">
        <v>150</v>
      </c>
      <c r="M71" s="128">
        <v>131</v>
      </c>
      <c r="N71" s="128">
        <v>102</v>
      </c>
      <c r="O71" s="128">
        <v>91</v>
      </c>
      <c r="P71" s="128">
        <v>120</v>
      </c>
      <c r="Q71" s="128">
        <v>104</v>
      </c>
      <c r="R71" s="128">
        <v>67</v>
      </c>
      <c r="S71" s="128">
        <v>50</v>
      </c>
      <c r="T71" s="128">
        <v>31</v>
      </c>
      <c r="U71" s="128">
        <v>8</v>
      </c>
      <c r="V71" s="128">
        <v>3</v>
      </c>
      <c r="W71" s="128" t="s">
        <v>439</v>
      </c>
      <c r="X71" s="128" t="s">
        <v>439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1:116" ht="15.75" customHeight="1">
      <c r="A72" s="127" t="s">
        <v>6</v>
      </c>
      <c r="B72" s="128">
        <v>1790</v>
      </c>
      <c r="C72" s="128">
        <v>90</v>
      </c>
      <c r="D72" s="128">
        <v>85</v>
      </c>
      <c r="E72" s="128">
        <v>97</v>
      </c>
      <c r="F72" s="128">
        <v>81</v>
      </c>
      <c r="G72" s="128">
        <v>84</v>
      </c>
      <c r="H72" s="128">
        <v>104</v>
      </c>
      <c r="I72" s="128">
        <v>109</v>
      </c>
      <c r="J72" s="128">
        <v>118</v>
      </c>
      <c r="K72" s="128">
        <v>102</v>
      </c>
      <c r="L72" s="128">
        <v>134</v>
      </c>
      <c r="M72" s="128">
        <v>116</v>
      </c>
      <c r="N72" s="128">
        <v>106</v>
      </c>
      <c r="O72" s="128">
        <v>119</v>
      </c>
      <c r="P72" s="128">
        <v>101</v>
      </c>
      <c r="Q72" s="128">
        <v>108</v>
      </c>
      <c r="R72" s="128">
        <v>102</v>
      </c>
      <c r="S72" s="128">
        <v>68</v>
      </c>
      <c r="T72" s="128">
        <v>41</v>
      </c>
      <c r="U72" s="128">
        <v>23</v>
      </c>
      <c r="V72" s="128">
        <v>2</v>
      </c>
      <c r="W72" s="128" t="s">
        <v>439</v>
      </c>
      <c r="X72" s="128" t="s">
        <v>439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1:116" ht="15.75" customHeight="1">
      <c r="A73" s="127" t="s">
        <v>32</v>
      </c>
      <c r="B73" s="128">
        <v>1639</v>
      </c>
      <c r="C73" s="128">
        <v>63</v>
      </c>
      <c r="D73" s="128">
        <v>72</v>
      </c>
      <c r="E73" s="128">
        <v>93</v>
      </c>
      <c r="F73" s="128">
        <v>72</v>
      </c>
      <c r="G73" s="128">
        <v>68</v>
      </c>
      <c r="H73" s="128">
        <v>89</v>
      </c>
      <c r="I73" s="128">
        <v>71</v>
      </c>
      <c r="J73" s="128">
        <v>96</v>
      </c>
      <c r="K73" s="128">
        <v>105</v>
      </c>
      <c r="L73" s="128">
        <v>137</v>
      </c>
      <c r="M73" s="128">
        <v>105</v>
      </c>
      <c r="N73" s="128">
        <v>95</v>
      </c>
      <c r="O73" s="128">
        <v>111</v>
      </c>
      <c r="P73" s="128">
        <v>128</v>
      </c>
      <c r="Q73" s="128">
        <v>146</v>
      </c>
      <c r="R73" s="128">
        <v>89</v>
      </c>
      <c r="S73" s="128">
        <v>57</v>
      </c>
      <c r="T73" s="128">
        <v>26</v>
      </c>
      <c r="U73" s="128">
        <v>14</v>
      </c>
      <c r="V73" s="128">
        <v>2</v>
      </c>
      <c r="W73" s="128" t="s">
        <v>439</v>
      </c>
      <c r="X73" s="128" t="s">
        <v>439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ht="15.75" customHeight="1">
      <c r="A74" s="127" t="s">
        <v>5</v>
      </c>
      <c r="B74" s="128">
        <v>814</v>
      </c>
      <c r="C74" s="128">
        <v>35</v>
      </c>
      <c r="D74" s="128">
        <v>37</v>
      </c>
      <c r="E74" s="128">
        <v>49</v>
      </c>
      <c r="F74" s="128">
        <v>36</v>
      </c>
      <c r="G74" s="128">
        <v>35</v>
      </c>
      <c r="H74" s="128">
        <v>42</v>
      </c>
      <c r="I74" s="128">
        <v>33</v>
      </c>
      <c r="J74" s="128">
        <v>49</v>
      </c>
      <c r="K74" s="128">
        <v>60</v>
      </c>
      <c r="L74" s="128">
        <v>81</v>
      </c>
      <c r="M74" s="128">
        <v>54</v>
      </c>
      <c r="N74" s="128">
        <v>49</v>
      </c>
      <c r="O74" s="128">
        <v>47</v>
      </c>
      <c r="P74" s="128">
        <v>61</v>
      </c>
      <c r="Q74" s="128">
        <v>71</v>
      </c>
      <c r="R74" s="128">
        <v>40</v>
      </c>
      <c r="S74" s="128">
        <v>26</v>
      </c>
      <c r="T74" s="128">
        <v>7</v>
      </c>
      <c r="U74" s="128">
        <v>2</v>
      </c>
      <c r="V74" s="128" t="s">
        <v>439</v>
      </c>
      <c r="W74" s="128" t="s">
        <v>439</v>
      </c>
      <c r="X74" s="128" t="s">
        <v>439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1:116" ht="15.75" customHeight="1">
      <c r="A75" s="127" t="s">
        <v>6</v>
      </c>
      <c r="B75" s="128">
        <v>825</v>
      </c>
      <c r="C75" s="128">
        <v>28</v>
      </c>
      <c r="D75" s="128">
        <v>35</v>
      </c>
      <c r="E75" s="128">
        <v>44</v>
      </c>
      <c r="F75" s="128">
        <v>36</v>
      </c>
      <c r="G75" s="128">
        <v>33</v>
      </c>
      <c r="H75" s="128">
        <v>47</v>
      </c>
      <c r="I75" s="128">
        <v>38</v>
      </c>
      <c r="J75" s="128">
        <v>47</v>
      </c>
      <c r="K75" s="128">
        <v>45</v>
      </c>
      <c r="L75" s="128">
        <v>56</v>
      </c>
      <c r="M75" s="128">
        <v>51</v>
      </c>
      <c r="N75" s="128">
        <v>46</v>
      </c>
      <c r="O75" s="128">
        <v>64</v>
      </c>
      <c r="P75" s="128">
        <v>67</v>
      </c>
      <c r="Q75" s="128">
        <v>75</v>
      </c>
      <c r="R75" s="128">
        <v>49</v>
      </c>
      <c r="S75" s="128">
        <v>31</v>
      </c>
      <c r="T75" s="128">
        <v>19</v>
      </c>
      <c r="U75" s="128">
        <v>12</v>
      </c>
      <c r="V75" s="128">
        <v>2</v>
      </c>
      <c r="W75" s="128" t="s">
        <v>439</v>
      </c>
      <c r="X75" s="128" t="s">
        <v>439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1:116" ht="15.75" customHeight="1">
      <c r="A76" s="127" t="s">
        <v>33</v>
      </c>
      <c r="B76" s="128">
        <v>3994</v>
      </c>
      <c r="C76" s="128">
        <v>156</v>
      </c>
      <c r="D76" s="128">
        <v>155</v>
      </c>
      <c r="E76" s="128">
        <v>233</v>
      </c>
      <c r="F76" s="128">
        <v>217</v>
      </c>
      <c r="G76" s="128">
        <v>198</v>
      </c>
      <c r="H76" s="128">
        <v>234</v>
      </c>
      <c r="I76" s="128">
        <v>188</v>
      </c>
      <c r="J76" s="128">
        <v>197</v>
      </c>
      <c r="K76" s="128">
        <v>241</v>
      </c>
      <c r="L76" s="128">
        <v>257</v>
      </c>
      <c r="M76" s="128">
        <v>291</v>
      </c>
      <c r="N76" s="128">
        <v>288</v>
      </c>
      <c r="O76" s="128">
        <v>261</v>
      </c>
      <c r="P76" s="128">
        <v>276</v>
      </c>
      <c r="Q76" s="128">
        <v>268</v>
      </c>
      <c r="R76" s="128">
        <v>187</v>
      </c>
      <c r="S76" s="128">
        <v>153</v>
      </c>
      <c r="T76" s="128">
        <v>129</v>
      </c>
      <c r="U76" s="128">
        <v>54</v>
      </c>
      <c r="V76" s="128">
        <v>11</v>
      </c>
      <c r="W76" s="128" t="s">
        <v>439</v>
      </c>
      <c r="X76" s="128" t="s">
        <v>439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  <row r="77" spans="1:116" ht="15.75" customHeight="1">
      <c r="A77" s="127" t="s">
        <v>5</v>
      </c>
      <c r="B77" s="128">
        <v>1937</v>
      </c>
      <c r="C77" s="128">
        <v>82</v>
      </c>
      <c r="D77" s="128">
        <v>76</v>
      </c>
      <c r="E77" s="128">
        <v>133</v>
      </c>
      <c r="F77" s="128">
        <v>117</v>
      </c>
      <c r="G77" s="128">
        <v>101</v>
      </c>
      <c r="H77" s="128">
        <v>123</v>
      </c>
      <c r="I77" s="128">
        <v>83</v>
      </c>
      <c r="J77" s="128">
        <v>100</v>
      </c>
      <c r="K77" s="128">
        <v>123</v>
      </c>
      <c r="L77" s="128">
        <v>133</v>
      </c>
      <c r="M77" s="128">
        <v>146</v>
      </c>
      <c r="N77" s="128">
        <v>138</v>
      </c>
      <c r="O77" s="128">
        <v>133</v>
      </c>
      <c r="P77" s="128">
        <v>129</v>
      </c>
      <c r="Q77" s="128">
        <v>127</v>
      </c>
      <c r="R77" s="128">
        <v>78</v>
      </c>
      <c r="S77" s="128">
        <v>50</v>
      </c>
      <c r="T77" s="128">
        <v>48</v>
      </c>
      <c r="U77" s="128">
        <v>15</v>
      </c>
      <c r="V77" s="128">
        <v>2</v>
      </c>
      <c r="W77" s="128" t="s">
        <v>439</v>
      </c>
      <c r="X77" s="128" t="s">
        <v>439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</row>
    <row r="78" spans="1:116" ht="15.75" customHeight="1">
      <c r="A78" s="127" t="s">
        <v>6</v>
      </c>
      <c r="B78" s="128">
        <v>2057</v>
      </c>
      <c r="C78" s="128">
        <v>74</v>
      </c>
      <c r="D78" s="128">
        <v>79</v>
      </c>
      <c r="E78" s="128">
        <v>100</v>
      </c>
      <c r="F78" s="128">
        <v>100</v>
      </c>
      <c r="G78" s="128">
        <v>97</v>
      </c>
      <c r="H78" s="128">
        <v>111</v>
      </c>
      <c r="I78" s="128">
        <v>105</v>
      </c>
      <c r="J78" s="128">
        <v>97</v>
      </c>
      <c r="K78" s="128">
        <v>118</v>
      </c>
      <c r="L78" s="128">
        <v>124</v>
      </c>
      <c r="M78" s="128">
        <v>145</v>
      </c>
      <c r="N78" s="128">
        <v>150</v>
      </c>
      <c r="O78" s="128">
        <v>128</v>
      </c>
      <c r="P78" s="128">
        <v>147</v>
      </c>
      <c r="Q78" s="128">
        <v>141</v>
      </c>
      <c r="R78" s="128">
        <v>109</v>
      </c>
      <c r="S78" s="128">
        <v>103</v>
      </c>
      <c r="T78" s="128">
        <v>81</v>
      </c>
      <c r="U78" s="128">
        <v>39</v>
      </c>
      <c r="V78" s="128">
        <v>9</v>
      </c>
      <c r="W78" s="128" t="s">
        <v>439</v>
      </c>
      <c r="X78" s="128" t="s">
        <v>439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</row>
    <row r="79" spans="1:116" ht="15.75" customHeight="1">
      <c r="A79" s="127" t="s">
        <v>34</v>
      </c>
      <c r="B79" s="128">
        <v>10808</v>
      </c>
      <c r="C79" s="128">
        <v>364</v>
      </c>
      <c r="D79" s="128">
        <v>504</v>
      </c>
      <c r="E79" s="128">
        <v>543</v>
      </c>
      <c r="F79" s="128">
        <v>595</v>
      </c>
      <c r="G79" s="128">
        <v>502</v>
      </c>
      <c r="H79" s="128">
        <v>635</v>
      </c>
      <c r="I79" s="128">
        <v>528</v>
      </c>
      <c r="J79" s="128">
        <v>591</v>
      </c>
      <c r="K79" s="128">
        <v>646</v>
      </c>
      <c r="L79" s="128">
        <v>762</v>
      </c>
      <c r="M79" s="128">
        <v>843</v>
      </c>
      <c r="N79" s="128">
        <v>741</v>
      </c>
      <c r="O79" s="128">
        <v>746</v>
      </c>
      <c r="P79" s="128">
        <v>722</v>
      </c>
      <c r="Q79" s="128">
        <v>752</v>
      </c>
      <c r="R79" s="128">
        <v>593</v>
      </c>
      <c r="S79" s="128">
        <v>382</v>
      </c>
      <c r="T79" s="128">
        <v>238</v>
      </c>
      <c r="U79" s="128">
        <v>103</v>
      </c>
      <c r="V79" s="128">
        <v>17</v>
      </c>
      <c r="W79" s="128">
        <v>1</v>
      </c>
      <c r="X79" s="128" t="s">
        <v>439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</row>
    <row r="80" spans="1:116" ht="15.75" customHeight="1">
      <c r="A80" s="127" t="s">
        <v>5</v>
      </c>
      <c r="B80" s="128">
        <v>5328</v>
      </c>
      <c r="C80" s="128">
        <v>188</v>
      </c>
      <c r="D80" s="128">
        <v>283</v>
      </c>
      <c r="E80" s="128">
        <v>285</v>
      </c>
      <c r="F80" s="128">
        <v>308</v>
      </c>
      <c r="G80" s="128">
        <v>255</v>
      </c>
      <c r="H80" s="128">
        <v>355</v>
      </c>
      <c r="I80" s="128">
        <v>272</v>
      </c>
      <c r="J80" s="128">
        <v>311</v>
      </c>
      <c r="K80" s="128">
        <v>333</v>
      </c>
      <c r="L80" s="128">
        <v>412</v>
      </c>
      <c r="M80" s="128">
        <v>429</v>
      </c>
      <c r="N80" s="128">
        <v>342</v>
      </c>
      <c r="O80" s="128">
        <v>398</v>
      </c>
      <c r="P80" s="128">
        <v>335</v>
      </c>
      <c r="Q80" s="128">
        <v>352</v>
      </c>
      <c r="R80" s="128">
        <v>237</v>
      </c>
      <c r="S80" s="128">
        <v>130</v>
      </c>
      <c r="T80" s="128">
        <v>70</v>
      </c>
      <c r="U80" s="128">
        <v>26</v>
      </c>
      <c r="V80" s="128">
        <v>7</v>
      </c>
      <c r="W80" s="128" t="s">
        <v>439</v>
      </c>
      <c r="X80" s="128" t="s">
        <v>439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1" spans="1:116" ht="15.75" customHeight="1">
      <c r="A81" s="127" t="s">
        <v>6</v>
      </c>
      <c r="B81" s="128">
        <v>5480</v>
      </c>
      <c r="C81" s="128">
        <v>176</v>
      </c>
      <c r="D81" s="128">
        <v>221</v>
      </c>
      <c r="E81" s="128">
        <v>258</v>
      </c>
      <c r="F81" s="128">
        <v>287</v>
      </c>
      <c r="G81" s="128">
        <v>247</v>
      </c>
      <c r="H81" s="128">
        <v>280</v>
      </c>
      <c r="I81" s="128">
        <v>256</v>
      </c>
      <c r="J81" s="128">
        <v>280</v>
      </c>
      <c r="K81" s="128">
        <v>313</v>
      </c>
      <c r="L81" s="128">
        <v>350</v>
      </c>
      <c r="M81" s="128">
        <v>414</v>
      </c>
      <c r="N81" s="128">
        <v>399</v>
      </c>
      <c r="O81" s="128">
        <v>348</v>
      </c>
      <c r="P81" s="128">
        <v>387</v>
      </c>
      <c r="Q81" s="128">
        <v>400</v>
      </c>
      <c r="R81" s="128">
        <v>356</v>
      </c>
      <c r="S81" s="128">
        <v>252</v>
      </c>
      <c r="T81" s="128">
        <v>168</v>
      </c>
      <c r="U81" s="128">
        <v>77</v>
      </c>
      <c r="V81" s="128">
        <v>10</v>
      </c>
      <c r="W81" s="128">
        <v>1</v>
      </c>
      <c r="X81" s="128" t="s">
        <v>439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</row>
    <row r="82" spans="1:116" ht="15.75" customHeight="1">
      <c r="A82" s="127" t="s">
        <v>35</v>
      </c>
      <c r="B82" s="128">
        <v>4052</v>
      </c>
      <c r="C82" s="128">
        <v>146</v>
      </c>
      <c r="D82" s="128">
        <v>197</v>
      </c>
      <c r="E82" s="128">
        <v>185</v>
      </c>
      <c r="F82" s="128">
        <v>246</v>
      </c>
      <c r="G82" s="128">
        <v>194</v>
      </c>
      <c r="H82" s="128">
        <v>199</v>
      </c>
      <c r="I82" s="128">
        <v>197</v>
      </c>
      <c r="J82" s="128">
        <v>206</v>
      </c>
      <c r="K82" s="128">
        <v>234</v>
      </c>
      <c r="L82" s="128">
        <v>279</v>
      </c>
      <c r="M82" s="128">
        <v>277</v>
      </c>
      <c r="N82" s="128">
        <v>281</v>
      </c>
      <c r="O82" s="128">
        <v>270</v>
      </c>
      <c r="P82" s="128">
        <v>307</v>
      </c>
      <c r="Q82" s="128">
        <v>303</v>
      </c>
      <c r="R82" s="128">
        <v>237</v>
      </c>
      <c r="S82" s="128">
        <v>151</v>
      </c>
      <c r="T82" s="128">
        <v>91</v>
      </c>
      <c r="U82" s="128">
        <v>41</v>
      </c>
      <c r="V82" s="128">
        <v>8</v>
      </c>
      <c r="W82" s="128">
        <v>3</v>
      </c>
      <c r="X82" s="128" t="s">
        <v>439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</row>
    <row r="83" spans="1:116" ht="15.75" customHeight="1">
      <c r="A83" s="127" t="s">
        <v>5</v>
      </c>
      <c r="B83" s="128">
        <v>1943</v>
      </c>
      <c r="C83" s="128">
        <v>73</v>
      </c>
      <c r="D83" s="128">
        <v>98</v>
      </c>
      <c r="E83" s="128">
        <v>101</v>
      </c>
      <c r="F83" s="128">
        <v>118</v>
      </c>
      <c r="G83" s="128">
        <v>100</v>
      </c>
      <c r="H83" s="128">
        <v>100</v>
      </c>
      <c r="I83" s="128">
        <v>103</v>
      </c>
      <c r="J83" s="128">
        <v>113</v>
      </c>
      <c r="K83" s="128">
        <v>110</v>
      </c>
      <c r="L83" s="128">
        <v>150</v>
      </c>
      <c r="M83" s="128">
        <v>136</v>
      </c>
      <c r="N83" s="128">
        <v>130</v>
      </c>
      <c r="O83" s="128">
        <v>125</v>
      </c>
      <c r="P83" s="128">
        <v>161</v>
      </c>
      <c r="Q83" s="128">
        <v>144</v>
      </c>
      <c r="R83" s="128">
        <v>84</v>
      </c>
      <c r="S83" s="128">
        <v>56</v>
      </c>
      <c r="T83" s="128">
        <v>28</v>
      </c>
      <c r="U83" s="128">
        <v>12</v>
      </c>
      <c r="V83" s="128" t="s">
        <v>439</v>
      </c>
      <c r="W83" s="128">
        <v>1</v>
      </c>
      <c r="X83" s="128" t="s">
        <v>439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</row>
    <row r="84" spans="1:116" ht="15.75" customHeight="1">
      <c r="A84" s="127" t="s">
        <v>6</v>
      </c>
      <c r="B84" s="128">
        <v>2109</v>
      </c>
      <c r="C84" s="128">
        <v>73</v>
      </c>
      <c r="D84" s="128">
        <v>99</v>
      </c>
      <c r="E84" s="128">
        <v>84</v>
      </c>
      <c r="F84" s="128">
        <v>128</v>
      </c>
      <c r="G84" s="128">
        <v>94</v>
      </c>
      <c r="H84" s="128">
        <v>99</v>
      </c>
      <c r="I84" s="128">
        <v>94</v>
      </c>
      <c r="J84" s="128">
        <v>93</v>
      </c>
      <c r="K84" s="128">
        <v>124</v>
      </c>
      <c r="L84" s="128">
        <v>129</v>
      </c>
      <c r="M84" s="128">
        <v>141</v>
      </c>
      <c r="N84" s="128">
        <v>151</v>
      </c>
      <c r="O84" s="128">
        <v>145</v>
      </c>
      <c r="P84" s="128">
        <v>146</v>
      </c>
      <c r="Q84" s="128">
        <v>159</v>
      </c>
      <c r="R84" s="128">
        <v>153</v>
      </c>
      <c r="S84" s="128">
        <v>95</v>
      </c>
      <c r="T84" s="128">
        <v>63</v>
      </c>
      <c r="U84" s="128">
        <v>29</v>
      </c>
      <c r="V84" s="128">
        <v>8</v>
      </c>
      <c r="W84" s="128">
        <v>2</v>
      </c>
      <c r="X84" s="128" t="s">
        <v>439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</row>
    <row r="85" spans="1:116" ht="15.75" customHeight="1">
      <c r="A85" s="127" t="s">
        <v>36</v>
      </c>
      <c r="B85" s="128">
        <v>5530</v>
      </c>
      <c r="C85" s="128">
        <v>114</v>
      </c>
      <c r="D85" s="128">
        <v>169</v>
      </c>
      <c r="E85" s="128">
        <v>270</v>
      </c>
      <c r="F85" s="128">
        <v>299</v>
      </c>
      <c r="G85" s="128">
        <v>251</v>
      </c>
      <c r="H85" s="128">
        <v>210</v>
      </c>
      <c r="I85" s="128">
        <v>186</v>
      </c>
      <c r="J85" s="128">
        <v>226</v>
      </c>
      <c r="K85" s="128">
        <v>305</v>
      </c>
      <c r="L85" s="128">
        <v>349</v>
      </c>
      <c r="M85" s="128">
        <v>407</v>
      </c>
      <c r="N85" s="128">
        <v>333</v>
      </c>
      <c r="O85" s="128">
        <v>395</v>
      </c>
      <c r="P85" s="128">
        <v>440</v>
      </c>
      <c r="Q85" s="128">
        <v>555</v>
      </c>
      <c r="R85" s="128">
        <v>466</v>
      </c>
      <c r="S85" s="128">
        <v>304</v>
      </c>
      <c r="T85" s="128">
        <v>187</v>
      </c>
      <c r="U85" s="128">
        <v>55</v>
      </c>
      <c r="V85" s="128">
        <v>9</v>
      </c>
      <c r="W85" s="128" t="s">
        <v>439</v>
      </c>
      <c r="X85" s="128" t="s">
        <v>439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</row>
    <row r="86" spans="1:116" ht="15.75" customHeight="1">
      <c r="A86" s="127" t="s">
        <v>5</v>
      </c>
      <c r="B86" s="128">
        <v>2650</v>
      </c>
      <c r="C86" s="128">
        <v>56</v>
      </c>
      <c r="D86" s="128">
        <v>82</v>
      </c>
      <c r="E86" s="128">
        <v>139</v>
      </c>
      <c r="F86" s="128">
        <v>154</v>
      </c>
      <c r="G86" s="128">
        <v>150</v>
      </c>
      <c r="H86" s="128">
        <v>113</v>
      </c>
      <c r="I86" s="128">
        <v>100</v>
      </c>
      <c r="J86" s="128">
        <v>118</v>
      </c>
      <c r="K86" s="128">
        <v>162</v>
      </c>
      <c r="L86" s="128">
        <v>182</v>
      </c>
      <c r="M86" s="128">
        <v>228</v>
      </c>
      <c r="N86" s="128">
        <v>164</v>
      </c>
      <c r="O86" s="128">
        <v>176</v>
      </c>
      <c r="P86" s="128">
        <v>218</v>
      </c>
      <c r="Q86" s="128">
        <v>258</v>
      </c>
      <c r="R86" s="128">
        <v>164</v>
      </c>
      <c r="S86" s="128">
        <v>109</v>
      </c>
      <c r="T86" s="128">
        <v>62</v>
      </c>
      <c r="U86" s="128">
        <v>15</v>
      </c>
      <c r="V86" s="128" t="s">
        <v>439</v>
      </c>
      <c r="W86" s="128" t="s">
        <v>439</v>
      </c>
      <c r="X86" s="128" t="s">
        <v>439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</row>
    <row r="87" spans="1:116" ht="15.75" customHeight="1">
      <c r="A87" s="127" t="s">
        <v>6</v>
      </c>
      <c r="B87" s="128">
        <v>2880</v>
      </c>
      <c r="C87" s="128">
        <v>58</v>
      </c>
      <c r="D87" s="128">
        <v>87</v>
      </c>
      <c r="E87" s="128">
        <v>131</v>
      </c>
      <c r="F87" s="128">
        <v>145</v>
      </c>
      <c r="G87" s="128">
        <v>101</v>
      </c>
      <c r="H87" s="128">
        <v>97</v>
      </c>
      <c r="I87" s="128">
        <v>86</v>
      </c>
      <c r="J87" s="128">
        <v>108</v>
      </c>
      <c r="K87" s="128">
        <v>143</v>
      </c>
      <c r="L87" s="128">
        <v>167</v>
      </c>
      <c r="M87" s="128">
        <v>179</v>
      </c>
      <c r="N87" s="128">
        <v>169</v>
      </c>
      <c r="O87" s="128">
        <v>219</v>
      </c>
      <c r="P87" s="128">
        <v>222</v>
      </c>
      <c r="Q87" s="128">
        <v>297</v>
      </c>
      <c r="R87" s="128">
        <v>302</v>
      </c>
      <c r="S87" s="128">
        <v>195</v>
      </c>
      <c r="T87" s="128">
        <v>125</v>
      </c>
      <c r="U87" s="128">
        <v>40</v>
      </c>
      <c r="V87" s="128">
        <v>9</v>
      </c>
      <c r="W87" s="128" t="s">
        <v>439</v>
      </c>
      <c r="X87" s="128" t="s">
        <v>439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</row>
    <row r="88" spans="1:116" ht="15.75" customHeight="1">
      <c r="A88" s="127" t="s">
        <v>38</v>
      </c>
      <c r="B88" s="128">
        <v>13070</v>
      </c>
      <c r="C88" s="128">
        <v>558</v>
      </c>
      <c r="D88" s="128">
        <v>684</v>
      </c>
      <c r="E88" s="128">
        <v>760</v>
      </c>
      <c r="F88" s="128">
        <v>719</v>
      </c>
      <c r="G88" s="128">
        <v>643</v>
      </c>
      <c r="H88" s="128">
        <v>725</v>
      </c>
      <c r="I88" s="128">
        <v>790</v>
      </c>
      <c r="J88" s="128">
        <v>834</v>
      </c>
      <c r="K88" s="128">
        <v>796</v>
      </c>
      <c r="L88" s="128">
        <v>910</v>
      </c>
      <c r="M88" s="128">
        <v>1007</v>
      </c>
      <c r="N88" s="128">
        <v>823</v>
      </c>
      <c r="O88" s="128">
        <v>847</v>
      </c>
      <c r="P88" s="128">
        <v>804</v>
      </c>
      <c r="Q88" s="128">
        <v>804</v>
      </c>
      <c r="R88" s="128">
        <v>611</v>
      </c>
      <c r="S88" s="128">
        <v>397</v>
      </c>
      <c r="T88" s="128">
        <v>241</v>
      </c>
      <c r="U88" s="128">
        <v>95</v>
      </c>
      <c r="V88" s="128">
        <v>21</v>
      </c>
      <c r="W88" s="128">
        <v>1</v>
      </c>
      <c r="X88" s="128" t="s">
        <v>439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</row>
    <row r="89" spans="1:116" ht="15.75" customHeight="1">
      <c r="A89" s="127" t="s">
        <v>5</v>
      </c>
      <c r="B89" s="128">
        <v>6368</v>
      </c>
      <c r="C89" s="128">
        <v>289</v>
      </c>
      <c r="D89" s="128">
        <v>332</v>
      </c>
      <c r="E89" s="128">
        <v>390</v>
      </c>
      <c r="F89" s="128">
        <v>372</v>
      </c>
      <c r="G89" s="128">
        <v>339</v>
      </c>
      <c r="H89" s="128">
        <v>389</v>
      </c>
      <c r="I89" s="128">
        <v>376</v>
      </c>
      <c r="J89" s="128">
        <v>438</v>
      </c>
      <c r="K89" s="128">
        <v>402</v>
      </c>
      <c r="L89" s="128">
        <v>457</v>
      </c>
      <c r="M89" s="128">
        <v>514</v>
      </c>
      <c r="N89" s="128">
        <v>427</v>
      </c>
      <c r="O89" s="128">
        <v>397</v>
      </c>
      <c r="P89" s="128">
        <v>375</v>
      </c>
      <c r="Q89" s="128">
        <v>377</v>
      </c>
      <c r="R89" s="128">
        <v>239</v>
      </c>
      <c r="S89" s="128">
        <v>148</v>
      </c>
      <c r="T89" s="128">
        <v>71</v>
      </c>
      <c r="U89" s="128">
        <v>30</v>
      </c>
      <c r="V89" s="128">
        <v>6</v>
      </c>
      <c r="W89" s="128" t="s">
        <v>439</v>
      </c>
      <c r="X89" s="128" t="s">
        <v>439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</row>
    <row r="90" spans="1:116" ht="15.75" customHeight="1">
      <c r="A90" s="127" t="s">
        <v>6</v>
      </c>
      <c r="B90" s="128">
        <v>6702</v>
      </c>
      <c r="C90" s="128">
        <v>269</v>
      </c>
      <c r="D90" s="128">
        <v>352</v>
      </c>
      <c r="E90" s="128">
        <v>370</v>
      </c>
      <c r="F90" s="128">
        <v>347</v>
      </c>
      <c r="G90" s="128">
        <v>304</v>
      </c>
      <c r="H90" s="128">
        <v>336</v>
      </c>
      <c r="I90" s="128">
        <v>414</v>
      </c>
      <c r="J90" s="128">
        <v>396</v>
      </c>
      <c r="K90" s="128">
        <v>394</v>
      </c>
      <c r="L90" s="128">
        <v>453</v>
      </c>
      <c r="M90" s="128">
        <v>493</v>
      </c>
      <c r="N90" s="128">
        <v>396</v>
      </c>
      <c r="O90" s="128">
        <v>450</v>
      </c>
      <c r="P90" s="128">
        <v>429</v>
      </c>
      <c r="Q90" s="128">
        <v>427</v>
      </c>
      <c r="R90" s="128">
        <v>372</v>
      </c>
      <c r="S90" s="128">
        <v>249</v>
      </c>
      <c r="T90" s="128">
        <v>170</v>
      </c>
      <c r="U90" s="128">
        <v>65</v>
      </c>
      <c r="V90" s="128">
        <v>15</v>
      </c>
      <c r="W90" s="128">
        <v>1</v>
      </c>
      <c r="X90" s="128" t="s">
        <v>439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</row>
    <row r="91" spans="1:116" ht="15.75" customHeight="1">
      <c r="A91" s="127" t="s">
        <v>39</v>
      </c>
      <c r="B91" s="128">
        <v>4474</v>
      </c>
      <c r="C91" s="128">
        <v>257</v>
      </c>
      <c r="D91" s="128">
        <v>213</v>
      </c>
      <c r="E91" s="128">
        <v>180</v>
      </c>
      <c r="F91" s="128">
        <v>162</v>
      </c>
      <c r="G91" s="128">
        <v>220</v>
      </c>
      <c r="H91" s="128">
        <v>331</v>
      </c>
      <c r="I91" s="128">
        <v>302</v>
      </c>
      <c r="J91" s="128">
        <v>246</v>
      </c>
      <c r="K91" s="128">
        <v>185</v>
      </c>
      <c r="L91" s="128">
        <v>247</v>
      </c>
      <c r="M91" s="128">
        <v>274</v>
      </c>
      <c r="N91" s="128">
        <v>308</v>
      </c>
      <c r="O91" s="128">
        <v>258</v>
      </c>
      <c r="P91" s="128">
        <v>341</v>
      </c>
      <c r="Q91" s="128">
        <v>324</v>
      </c>
      <c r="R91" s="128">
        <v>252</v>
      </c>
      <c r="S91" s="128">
        <v>177</v>
      </c>
      <c r="T91" s="128">
        <v>131</v>
      </c>
      <c r="U91" s="128">
        <v>51</v>
      </c>
      <c r="V91" s="128">
        <v>15</v>
      </c>
      <c r="W91" s="128" t="s">
        <v>439</v>
      </c>
      <c r="X91" s="128" t="s">
        <v>439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</row>
    <row r="92" spans="1:116" ht="15.75" customHeight="1">
      <c r="A92" s="127" t="s">
        <v>5</v>
      </c>
      <c r="B92" s="128">
        <v>2087</v>
      </c>
      <c r="C92" s="128">
        <v>133</v>
      </c>
      <c r="D92" s="128">
        <v>97</v>
      </c>
      <c r="E92" s="128">
        <v>90</v>
      </c>
      <c r="F92" s="128">
        <v>90</v>
      </c>
      <c r="G92" s="128">
        <v>110</v>
      </c>
      <c r="H92" s="128">
        <v>160</v>
      </c>
      <c r="I92" s="128">
        <v>152</v>
      </c>
      <c r="J92" s="128">
        <v>135</v>
      </c>
      <c r="K92" s="128">
        <v>91</v>
      </c>
      <c r="L92" s="128">
        <v>128</v>
      </c>
      <c r="M92" s="128">
        <v>138</v>
      </c>
      <c r="N92" s="128">
        <v>143</v>
      </c>
      <c r="O92" s="128">
        <v>134</v>
      </c>
      <c r="P92" s="128">
        <v>144</v>
      </c>
      <c r="Q92" s="128">
        <v>153</v>
      </c>
      <c r="R92" s="128">
        <v>91</v>
      </c>
      <c r="S92" s="128">
        <v>53</v>
      </c>
      <c r="T92" s="128">
        <v>34</v>
      </c>
      <c r="U92" s="128">
        <v>9</v>
      </c>
      <c r="V92" s="128">
        <v>2</v>
      </c>
      <c r="W92" s="128" t="s">
        <v>439</v>
      </c>
      <c r="X92" s="128" t="s">
        <v>439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</row>
    <row r="93" spans="1:116" ht="15.75" customHeight="1">
      <c r="A93" s="127" t="s">
        <v>6</v>
      </c>
      <c r="B93" s="128">
        <v>2387</v>
      </c>
      <c r="C93" s="128">
        <v>124</v>
      </c>
      <c r="D93" s="128">
        <v>116</v>
      </c>
      <c r="E93" s="128">
        <v>90</v>
      </c>
      <c r="F93" s="128">
        <v>72</v>
      </c>
      <c r="G93" s="128">
        <v>110</v>
      </c>
      <c r="H93" s="128">
        <v>171</v>
      </c>
      <c r="I93" s="128">
        <v>150</v>
      </c>
      <c r="J93" s="128">
        <v>111</v>
      </c>
      <c r="K93" s="128">
        <v>94</v>
      </c>
      <c r="L93" s="128">
        <v>119</v>
      </c>
      <c r="M93" s="128">
        <v>136</v>
      </c>
      <c r="N93" s="128">
        <v>165</v>
      </c>
      <c r="O93" s="128">
        <v>124</v>
      </c>
      <c r="P93" s="128">
        <v>197</v>
      </c>
      <c r="Q93" s="128">
        <v>171</v>
      </c>
      <c r="R93" s="128">
        <v>161</v>
      </c>
      <c r="S93" s="128">
        <v>124</v>
      </c>
      <c r="T93" s="128">
        <v>97</v>
      </c>
      <c r="U93" s="128">
        <v>42</v>
      </c>
      <c r="V93" s="128">
        <v>13</v>
      </c>
      <c r="W93" s="128" t="s">
        <v>439</v>
      </c>
      <c r="X93" s="128" t="s">
        <v>439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</row>
    <row r="94" spans="1:116" ht="15.75" customHeight="1">
      <c r="A94" s="127" t="s">
        <v>40</v>
      </c>
      <c r="B94" s="128">
        <v>4477</v>
      </c>
      <c r="C94" s="128">
        <v>169</v>
      </c>
      <c r="D94" s="128">
        <v>164</v>
      </c>
      <c r="E94" s="128">
        <v>228</v>
      </c>
      <c r="F94" s="128">
        <v>221</v>
      </c>
      <c r="G94" s="128">
        <v>142</v>
      </c>
      <c r="H94" s="128">
        <v>199</v>
      </c>
      <c r="I94" s="128">
        <v>200</v>
      </c>
      <c r="J94" s="128">
        <v>197</v>
      </c>
      <c r="K94" s="128">
        <v>278</v>
      </c>
      <c r="L94" s="128">
        <v>283</v>
      </c>
      <c r="M94" s="128">
        <v>287</v>
      </c>
      <c r="N94" s="128">
        <v>258</v>
      </c>
      <c r="O94" s="128">
        <v>271</v>
      </c>
      <c r="P94" s="128">
        <v>334</v>
      </c>
      <c r="Q94" s="128">
        <v>439</v>
      </c>
      <c r="R94" s="128">
        <v>376</v>
      </c>
      <c r="S94" s="128">
        <v>239</v>
      </c>
      <c r="T94" s="128">
        <v>131</v>
      </c>
      <c r="U94" s="128">
        <v>45</v>
      </c>
      <c r="V94" s="128">
        <v>15</v>
      </c>
      <c r="W94" s="128">
        <v>1</v>
      </c>
      <c r="X94" s="128" t="s">
        <v>439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</row>
    <row r="95" spans="1:116" ht="15.75" customHeight="1">
      <c r="A95" s="127" t="s">
        <v>5</v>
      </c>
      <c r="B95" s="128">
        <v>2121</v>
      </c>
      <c r="C95" s="128">
        <v>81</v>
      </c>
      <c r="D95" s="128">
        <v>85</v>
      </c>
      <c r="E95" s="128">
        <v>114</v>
      </c>
      <c r="F95" s="128">
        <v>110</v>
      </c>
      <c r="G95" s="128">
        <v>71</v>
      </c>
      <c r="H95" s="128">
        <v>113</v>
      </c>
      <c r="I95" s="128">
        <v>107</v>
      </c>
      <c r="J95" s="128">
        <v>107</v>
      </c>
      <c r="K95" s="128">
        <v>158</v>
      </c>
      <c r="L95" s="128">
        <v>158</v>
      </c>
      <c r="M95" s="128">
        <v>151</v>
      </c>
      <c r="N95" s="128">
        <v>124</v>
      </c>
      <c r="O95" s="128">
        <v>136</v>
      </c>
      <c r="P95" s="128">
        <v>151</v>
      </c>
      <c r="Q95" s="128">
        <v>184</v>
      </c>
      <c r="R95" s="128">
        <v>148</v>
      </c>
      <c r="S95" s="128">
        <v>84</v>
      </c>
      <c r="T95" s="128">
        <v>27</v>
      </c>
      <c r="U95" s="128">
        <v>10</v>
      </c>
      <c r="V95" s="128">
        <v>2</v>
      </c>
      <c r="W95" s="128" t="s">
        <v>439</v>
      </c>
      <c r="X95" s="128" t="s">
        <v>439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</row>
    <row r="96" spans="1:116" ht="15.75" customHeight="1">
      <c r="A96" s="127" t="s">
        <v>6</v>
      </c>
      <c r="B96" s="128">
        <v>2356</v>
      </c>
      <c r="C96" s="128">
        <v>88</v>
      </c>
      <c r="D96" s="128">
        <v>79</v>
      </c>
      <c r="E96" s="128">
        <v>114</v>
      </c>
      <c r="F96" s="128">
        <v>111</v>
      </c>
      <c r="G96" s="128">
        <v>71</v>
      </c>
      <c r="H96" s="128">
        <v>86</v>
      </c>
      <c r="I96" s="128">
        <v>93</v>
      </c>
      <c r="J96" s="128">
        <v>90</v>
      </c>
      <c r="K96" s="128">
        <v>120</v>
      </c>
      <c r="L96" s="128">
        <v>125</v>
      </c>
      <c r="M96" s="128">
        <v>136</v>
      </c>
      <c r="N96" s="128">
        <v>134</v>
      </c>
      <c r="O96" s="128">
        <v>135</v>
      </c>
      <c r="P96" s="128">
        <v>183</v>
      </c>
      <c r="Q96" s="128">
        <v>255</v>
      </c>
      <c r="R96" s="128">
        <v>228</v>
      </c>
      <c r="S96" s="128">
        <v>155</v>
      </c>
      <c r="T96" s="128">
        <v>104</v>
      </c>
      <c r="U96" s="128">
        <v>35</v>
      </c>
      <c r="V96" s="128">
        <v>13</v>
      </c>
      <c r="W96" s="128">
        <v>1</v>
      </c>
      <c r="X96" s="128" t="s">
        <v>439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</row>
    <row r="97" spans="1:116" ht="15.75" customHeight="1">
      <c r="A97" s="127" t="s">
        <v>41</v>
      </c>
      <c r="B97" s="128">
        <v>1740</v>
      </c>
      <c r="C97" s="128">
        <v>31</v>
      </c>
      <c r="D97" s="128">
        <v>37</v>
      </c>
      <c r="E97" s="128">
        <v>59</v>
      </c>
      <c r="F97" s="128">
        <v>41</v>
      </c>
      <c r="G97" s="128">
        <v>54</v>
      </c>
      <c r="H97" s="128">
        <v>60</v>
      </c>
      <c r="I97" s="128">
        <v>59</v>
      </c>
      <c r="J97" s="128">
        <v>53</v>
      </c>
      <c r="K97" s="128">
        <v>76</v>
      </c>
      <c r="L97" s="128">
        <v>82</v>
      </c>
      <c r="M97" s="128">
        <v>104</v>
      </c>
      <c r="N97" s="128">
        <v>109</v>
      </c>
      <c r="O97" s="128">
        <v>153</v>
      </c>
      <c r="P97" s="128">
        <v>212</v>
      </c>
      <c r="Q97" s="128">
        <v>215</v>
      </c>
      <c r="R97" s="128">
        <v>198</v>
      </c>
      <c r="S97" s="128">
        <v>124</v>
      </c>
      <c r="T97" s="128">
        <v>56</v>
      </c>
      <c r="U97" s="128">
        <v>16</v>
      </c>
      <c r="V97" s="128">
        <v>1</v>
      </c>
      <c r="W97" s="128" t="s">
        <v>439</v>
      </c>
      <c r="X97" s="128" t="s">
        <v>439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</row>
    <row r="98" spans="1:116" ht="15.75" customHeight="1">
      <c r="A98" s="127" t="s">
        <v>5</v>
      </c>
      <c r="B98" s="128">
        <v>814</v>
      </c>
      <c r="C98" s="128">
        <v>17</v>
      </c>
      <c r="D98" s="128">
        <v>20</v>
      </c>
      <c r="E98" s="128">
        <v>25</v>
      </c>
      <c r="F98" s="128">
        <v>23</v>
      </c>
      <c r="G98" s="128">
        <v>33</v>
      </c>
      <c r="H98" s="128">
        <v>34</v>
      </c>
      <c r="I98" s="128">
        <v>44</v>
      </c>
      <c r="J98" s="128">
        <v>26</v>
      </c>
      <c r="K98" s="128">
        <v>43</v>
      </c>
      <c r="L98" s="128">
        <v>49</v>
      </c>
      <c r="M98" s="128">
        <v>57</v>
      </c>
      <c r="N98" s="128">
        <v>47</v>
      </c>
      <c r="O98" s="128">
        <v>60</v>
      </c>
      <c r="P98" s="128">
        <v>104</v>
      </c>
      <c r="Q98" s="128">
        <v>90</v>
      </c>
      <c r="R98" s="128">
        <v>77</v>
      </c>
      <c r="S98" s="128">
        <v>43</v>
      </c>
      <c r="T98" s="128">
        <v>16</v>
      </c>
      <c r="U98" s="128">
        <v>6</v>
      </c>
      <c r="V98" s="128" t="s">
        <v>439</v>
      </c>
      <c r="W98" s="128" t="s">
        <v>439</v>
      </c>
      <c r="X98" s="128" t="s">
        <v>439</v>
      </c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</row>
    <row r="99" spans="1:116" ht="15.75" customHeight="1">
      <c r="A99" s="127" t="s">
        <v>6</v>
      </c>
      <c r="B99" s="128">
        <v>926</v>
      </c>
      <c r="C99" s="128">
        <v>14</v>
      </c>
      <c r="D99" s="128">
        <v>17</v>
      </c>
      <c r="E99" s="128">
        <v>34</v>
      </c>
      <c r="F99" s="128">
        <v>18</v>
      </c>
      <c r="G99" s="128">
        <v>21</v>
      </c>
      <c r="H99" s="128">
        <v>26</v>
      </c>
      <c r="I99" s="128">
        <v>15</v>
      </c>
      <c r="J99" s="128">
        <v>27</v>
      </c>
      <c r="K99" s="128">
        <v>33</v>
      </c>
      <c r="L99" s="128">
        <v>33</v>
      </c>
      <c r="M99" s="128">
        <v>47</v>
      </c>
      <c r="N99" s="128">
        <v>62</v>
      </c>
      <c r="O99" s="128">
        <v>93</v>
      </c>
      <c r="P99" s="128">
        <v>108</v>
      </c>
      <c r="Q99" s="128">
        <v>125</v>
      </c>
      <c r="R99" s="128">
        <v>121</v>
      </c>
      <c r="S99" s="128">
        <v>81</v>
      </c>
      <c r="T99" s="128">
        <v>40</v>
      </c>
      <c r="U99" s="128">
        <v>10</v>
      </c>
      <c r="V99" s="128">
        <v>1</v>
      </c>
      <c r="W99" s="128" t="s">
        <v>439</v>
      </c>
      <c r="X99" s="128" t="s">
        <v>439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</row>
    <row r="100" spans="1:116" ht="15.75" customHeight="1">
      <c r="A100" s="127" t="s">
        <v>42</v>
      </c>
      <c r="B100" s="128">
        <v>8014</v>
      </c>
      <c r="C100" s="128">
        <v>290</v>
      </c>
      <c r="D100" s="128">
        <v>365</v>
      </c>
      <c r="E100" s="128">
        <v>426</v>
      </c>
      <c r="F100" s="128">
        <v>387</v>
      </c>
      <c r="G100" s="128">
        <v>344</v>
      </c>
      <c r="H100" s="128">
        <v>372</v>
      </c>
      <c r="I100" s="128">
        <v>366</v>
      </c>
      <c r="J100" s="128">
        <v>426</v>
      </c>
      <c r="K100" s="128">
        <v>519</v>
      </c>
      <c r="L100" s="128">
        <v>510</v>
      </c>
      <c r="M100" s="128">
        <v>566</v>
      </c>
      <c r="N100" s="128">
        <v>522</v>
      </c>
      <c r="O100" s="128">
        <v>536</v>
      </c>
      <c r="P100" s="128">
        <v>572</v>
      </c>
      <c r="Q100" s="128">
        <v>684</v>
      </c>
      <c r="R100" s="128">
        <v>492</v>
      </c>
      <c r="S100" s="128">
        <v>341</v>
      </c>
      <c r="T100" s="128">
        <v>192</v>
      </c>
      <c r="U100" s="128">
        <v>87</v>
      </c>
      <c r="V100" s="128">
        <v>14</v>
      </c>
      <c r="W100" s="128">
        <v>3</v>
      </c>
      <c r="X100" s="128" t="s">
        <v>439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</row>
    <row r="101" spans="1:116" ht="15.75" customHeight="1">
      <c r="A101" s="127" t="s">
        <v>5</v>
      </c>
      <c r="B101" s="128">
        <v>3874</v>
      </c>
      <c r="C101" s="128">
        <v>143</v>
      </c>
      <c r="D101" s="128">
        <v>184</v>
      </c>
      <c r="E101" s="128">
        <v>214</v>
      </c>
      <c r="F101" s="128">
        <v>216</v>
      </c>
      <c r="G101" s="128">
        <v>204</v>
      </c>
      <c r="H101" s="128">
        <v>212</v>
      </c>
      <c r="I101" s="128">
        <v>188</v>
      </c>
      <c r="J101" s="128">
        <v>218</v>
      </c>
      <c r="K101" s="128">
        <v>261</v>
      </c>
      <c r="L101" s="128">
        <v>284</v>
      </c>
      <c r="M101" s="128">
        <v>294</v>
      </c>
      <c r="N101" s="128">
        <v>249</v>
      </c>
      <c r="O101" s="128">
        <v>257</v>
      </c>
      <c r="P101" s="128">
        <v>265</v>
      </c>
      <c r="Q101" s="128">
        <v>295</v>
      </c>
      <c r="R101" s="128">
        <v>195</v>
      </c>
      <c r="S101" s="128">
        <v>113</v>
      </c>
      <c r="T101" s="128">
        <v>51</v>
      </c>
      <c r="U101" s="128">
        <v>28</v>
      </c>
      <c r="V101" s="128">
        <v>3</v>
      </c>
      <c r="W101" s="128" t="s">
        <v>439</v>
      </c>
      <c r="X101" s="128" t="s">
        <v>439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</row>
    <row r="102" spans="1:24" s="5" customFormat="1" ht="15.75" customHeight="1">
      <c r="A102" s="206" t="s">
        <v>6</v>
      </c>
      <c r="B102" s="144">
        <v>4140</v>
      </c>
      <c r="C102" s="128">
        <v>147</v>
      </c>
      <c r="D102" s="128">
        <v>181</v>
      </c>
      <c r="E102" s="128">
        <v>212</v>
      </c>
      <c r="F102" s="128">
        <v>171</v>
      </c>
      <c r="G102" s="128">
        <v>140</v>
      </c>
      <c r="H102" s="128">
        <v>160</v>
      </c>
      <c r="I102" s="128">
        <v>178</v>
      </c>
      <c r="J102" s="128">
        <v>208</v>
      </c>
      <c r="K102" s="128">
        <v>258</v>
      </c>
      <c r="L102" s="128">
        <v>226</v>
      </c>
      <c r="M102" s="128">
        <v>272</v>
      </c>
      <c r="N102" s="128">
        <v>273</v>
      </c>
      <c r="O102" s="128">
        <v>279</v>
      </c>
      <c r="P102" s="128">
        <v>307</v>
      </c>
      <c r="Q102" s="128">
        <v>389</v>
      </c>
      <c r="R102" s="128">
        <v>297</v>
      </c>
      <c r="S102" s="128">
        <v>228</v>
      </c>
      <c r="T102" s="128">
        <v>141</v>
      </c>
      <c r="U102" s="128">
        <v>59</v>
      </c>
      <c r="V102" s="128">
        <v>11</v>
      </c>
      <c r="W102" s="128">
        <v>3</v>
      </c>
      <c r="X102" s="128" t="s">
        <v>439</v>
      </c>
    </row>
    <row r="103" spans="1:116" ht="15.75" customHeight="1">
      <c r="A103" s="127" t="s">
        <v>43</v>
      </c>
      <c r="B103" s="128">
        <v>6711</v>
      </c>
      <c r="C103" s="128">
        <v>205</v>
      </c>
      <c r="D103" s="128">
        <v>323</v>
      </c>
      <c r="E103" s="128">
        <v>401</v>
      </c>
      <c r="F103" s="128">
        <v>434</v>
      </c>
      <c r="G103" s="128">
        <v>317</v>
      </c>
      <c r="H103" s="128">
        <v>295</v>
      </c>
      <c r="I103" s="128">
        <v>312</v>
      </c>
      <c r="J103" s="128">
        <v>351</v>
      </c>
      <c r="K103" s="128">
        <v>434</v>
      </c>
      <c r="L103" s="128">
        <v>495</v>
      </c>
      <c r="M103" s="128">
        <v>484</v>
      </c>
      <c r="N103" s="128">
        <v>427</v>
      </c>
      <c r="O103" s="128">
        <v>406</v>
      </c>
      <c r="P103" s="128">
        <v>437</v>
      </c>
      <c r="Q103" s="128">
        <v>511</v>
      </c>
      <c r="R103" s="128">
        <v>382</v>
      </c>
      <c r="S103" s="128">
        <v>261</v>
      </c>
      <c r="T103" s="128">
        <v>145</v>
      </c>
      <c r="U103" s="128">
        <v>67</v>
      </c>
      <c r="V103" s="128">
        <v>22</v>
      </c>
      <c r="W103" s="128">
        <v>2</v>
      </c>
      <c r="X103" s="128" t="s">
        <v>439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</row>
    <row r="104" spans="1:116" ht="15.75" customHeight="1">
      <c r="A104" s="127" t="s">
        <v>5</v>
      </c>
      <c r="B104" s="128">
        <v>3286</v>
      </c>
      <c r="C104" s="128">
        <v>100</v>
      </c>
      <c r="D104" s="128">
        <v>167</v>
      </c>
      <c r="E104" s="128">
        <v>203</v>
      </c>
      <c r="F104" s="128">
        <v>218</v>
      </c>
      <c r="G104" s="128">
        <v>182</v>
      </c>
      <c r="H104" s="128">
        <v>159</v>
      </c>
      <c r="I104" s="128">
        <v>170</v>
      </c>
      <c r="J104" s="128">
        <v>180</v>
      </c>
      <c r="K104" s="128">
        <v>223</v>
      </c>
      <c r="L104" s="128">
        <v>256</v>
      </c>
      <c r="M104" s="128">
        <v>262</v>
      </c>
      <c r="N104" s="128">
        <v>215</v>
      </c>
      <c r="O104" s="128">
        <v>198</v>
      </c>
      <c r="P104" s="128">
        <v>215</v>
      </c>
      <c r="Q104" s="128">
        <v>212</v>
      </c>
      <c r="R104" s="128">
        <v>153</v>
      </c>
      <c r="S104" s="128">
        <v>103</v>
      </c>
      <c r="T104" s="128">
        <v>52</v>
      </c>
      <c r="U104" s="128">
        <v>14</v>
      </c>
      <c r="V104" s="128">
        <v>4</v>
      </c>
      <c r="W104" s="128" t="s">
        <v>439</v>
      </c>
      <c r="X104" s="128" t="s">
        <v>439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</row>
    <row r="105" spans="1:116" ht="15.75" customHeight="1">
      <c r="A105" s="127" t="s">
        <v>6</v>
      </c>
      <c r="B105" s="128">
        <v>3425</v>
      </c>
      <c r="C105" s="128">
        <v>105</v>
      </c>
      <c r="D105" s="128">
        <v>156</v>
      </c>
      <c r="E105" s="128">
        <v>198</v>
      </c>
      <c r="F105" s="128">
        <v>216</v>
      </c>
      <c r="G105" s="128">
        <v>135</v>
      </c>
      <c r="H105" s="128">
        <v>136</v>
      </c>
      <c r="I105" s="128">
        <v>142</v>
      </c>
      <c r="J105" s="128">
        <v>171</v>
      </c>
      <c r="K105" s="128">
        <v>211</v>
      </c>
      <c r="L105" s="128">
        <v>239</v>
      </c>
      <c r="M105" s="128">
        <v>222</v>
      </c>
      <c r="N105" s="128">
        <v>212</v>
      </c>
      <c r="O105" s="128">
        <v>208</v>
      </c>
      <c r="P105" s="128">
        <v>222</v>
      </c>
      <c r="Q105" s="128">
        <v>299</v>
      </c>
      <c r="R105" s="128">
        <v>229</v>
      </c>
      <c r="S105" s="128">
        <v>158</v>
      </c>
      <c r="T105" s="128">
        <v>93</v>
      </c>
      <c r="U105" s="128">
        <v>53</v>
      </c>
      <c r="V105" s="128">
        <v>18</v>
      </c>
      <c r="W105" s="128">
        <v>2</v>
      </c>
      <c r="X105" s="128" t="s">
        <v>439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</row>
    <row r="106" spans="1:116" ht="15.75" customHeight="1">
      <c r="A106" s="127" t="s">
        <v>44</v>
      </c>
      <c r="B106" s="128">
        <v>4152</v>
      </c>
      <c r="C106" s="128">
        <v>133</v>
      </c>
      <c r="D106" s="128">
        <v>198</v>
      </c>
      <c r="E106" s="128">
        <v>221</v>
      </c>
      <c r="F106" s="128">
        <v>225</v>
      </c>
      <c r="G106" s="128">
        <v>160</v>
      </c>
      <c r="H106" s="128">
        <v>186</v>
      </c>
      <c r="I106" s="128">
        <v>183</v>
      </c>
      <c r="J106" s="128">
        <v>224</v>
      </c>
      <c r="K106" s="128">
        <v>269</v>
      </c>
      <c r="L106" s="128">
        <v>337</v>
      </c>
      <c r="M106" s="128">
        <v>331</v>
      </c>
      <c r="N106" s="128">
        <v>244</v>
      </c>
      <c r="O106" s="128">
        <v>259</v>
      </c>
      <c r="P106" s="128">
        <v>283</v>
      </c>
      <c r="Q106" s="128">
        <v>345</v>
      </c>
      <c r="R106" s="128">
        <v>275</v>
      </c>
      <c r="S106" s="128">
        <v>163</v>
      </c>
      <c r="T106" s="128">
        <v>79</v>
      </c>
      <c r="U106" s="128">
        <v>33</v>
      </c>
      <c r="V106" s="128">
        <v>3</v>
      </c>
      <c r="W106" s="128">
        <v>1</v>
      </c>
      <c r="X106" s="128" t="s">
        <v>439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</row>
    <row r="107" spans="1:116" ht="15.75" customHeight="1">
      <c r="A107" s="127" t="s">
        <v>5</v>
      </c>
      <c r="B107" s="128">
        <v>2026</v>
      </c>
      <c r="C107" s="128">
        <v>80</v>
      </c>
      <c r="D107" s="128">
        <v>106</v>
      </c>
      <c r="E107" s="128">
        <v>116</v>
      </c>
      <c r="F107" s="128">
        <v>125</v>
      </c>
      <c r="G107" s="128">
        <v>86</v>
      </c>
      <c r="H107" s="128">
        <v>90</v>
      </c>
      <c r="I107" s="128">
        <v>90</v>
      </c>
      <c r="J107" s="128">
        <v>107</v>
      </c>
      <c r="K107" s="128">
        <v>141</v>
      </c>
      <c r="L107" s="128">
        <v>178</v>
      </c>
      <c r="M107" s="128">
        <v>177</v>
      </c>
      <c r="N107" s="128">
        <v>120</v>
      </c>
      <c r="O107" s="128">
        <v>121</v>
      </c>
      <c r="P107" s="128">
        <v>127</v>
      </c>
      <c r="Q107" s="128">
        <v>162</v>
      </c>
      <c r="R107" s="128">
        <v>87</v>
      </c>
      <c r="S107" s="128">
        <v>74</v>
      </c>
      <c r="T107" s="128">
        <v>29</v>
      </c>
      <c r="U107" s="128">
        <v>9</v>
      </c>
      <c r="V107" s="128" t="s">
        <v>439</v>
      </c>
      <c r="W107" s="128">
        <v>1</v>
      </c>
      <c r="X107" s="128" t="s">
        <v>439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</row>
    <row r="108" spans="1:116" ht="15.75" customHeight="1">
      <c r="A108" s="127" t="s">
        <v>6</v>
      </c>
      <c r="B108" s="128">
        <v>2126</v>
      </c>
      <c r="C108" s="128">
        <v>53</v>
      </c>
      <c r="D108" s="128">
        <v>92</v>
      </c>
      <c r="E108" s="128">
        <v>105</v>
      </c>
      <c r="F108" s="128">
        <v>100</v>
      </c>
      <c r="G108" s="128">
        <v>74</v>
      </c>
      <c r="H108" s="128">
        <v>96</v>
      </c>
      <c r="I108" s="128">
        <v>93</v>
      </c>
      <c r="J108" s="128">
        <v>117</v>
      </c>
      <c r="K108" s="128">
        <v>128</v>
      </c>
      <c r="L108" s="128">
        <v>159</v>
      </c>
      <c r="M108" s="128">
        <v>154</v>
      </c>
      <c r="N108" s="128">
        <v>124</v>
      </c>
      <c r="O108" s="128">
        <v>138</v>
      </c>
      <c r="P108" s="128">
        <v>156</v>
      </c>
      <c r="Q108" s="128">
        <v>183</v>
      </c>
      <c r="R108" s="128">
        <v>188</v>
      </c>
      <c r="S108" s="128">
        <v>89</v>
      </c>
      <c r="T108" s="128">
        <v>50</v>
      </c>
      <c r="U108" s="128">
        <v>24</v>
      </c>
      <c r="V108" s="128">
        <v>3</v>
      </c>
      <c r="W108" s="128" t="s">
        <v>439</v>
      </c>
      <c r="X108" s="128" t="s">
        <v>439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</row>
    <row r="109" spans="1:116" ht="15.75" customHeight="1">
      <c r="A109" s="127" t="s">
        <v>46</v>
      </c>
      <c r="B109" s="128">
        <v>40559</v>
      </c>
      <c r="C109" s="128">
        <v>2542</v>
      </c>
      <c r="D109" s="128">
        <v>2169</v>
      </c>
      <c r="E109" s="128">
        <v>2188</v>
      </c>
      <c r="F109" s="128">
        <v>2309</v>
      </c>
      <c r="G109" s="128">
        <v>2738</v>
      </c>
      <c r="H109" s="128">
        <v>3874</v>
      </c>
      <c r="I109" s="128">
        <v>3520</v>
      </c>
      <c r="J109" s="128">
        <v>2862</v>
      </c>
      <c r="K109" s="128">
        <v>2503</v>
      </c>
      <c r="L109" s="128">
        <v>2950</v>
      </c>
      <c r="M109" s="128">
        <v>3494</v>
      </c>
      <c r="N109" s="128">
        <v>2810</v>
      </c>
      <c r="O109" s="128">
        <v>2025</v>
      </c>
      <c r="P109" s="128">
        <v>1467</v>
      </c>
      <c r="Q109" s="128">
        <v>1181</v>
      </c>
      <c r="R109" s="128">
        <v>840</v>
      </c>
      <c r="S109" s="128">
        <v>557</v>
      </c>
      <c r="T109" s="128">
        <v>358</v>
      </c>
      <c r="U109" s="128">
        <v>116</v>
      </c>
      <c r="V109" s="128">
        <v>30</v>
      </c>
      <c r="W109" s="128">
        <v>1</v>
      </c>
      <c r="X109" s="128">
        <v>25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</row>
    <row r="110" spans="1:116" ht="15.75" customHeight="1">
      <c r="A110" s="127" t="s">
        <v>5</v>
      </c>
      <c r="B110" s="128">
        <v>20403</v>
      </c>
      <c r="C110" s="128">
        <v>1315</v>
      </c>
      <c r="D110" s="128">
        <v>1116</v>
      </c>
      <c r="E110" s="128">
        <v>1106</v>
      </c>
      <c r="F110" s="128">
        <v>1186</v>
      </c>
      <c r="G110" s="128">
        <v>1415</v>
      </c>
      <c r="H110" s="128">
        <v>2022</v>
      </c>
      <c r="I110" s="128">
        <v>1885</v>
      </c>
      <c r="J110" s="128">
        <v>1483</v>
      </c>
      <c r="K110" s="128">
        <v>1287</v>
      </c>
      <c r="L110" s="128">
        <v>1477</v>
      </c>
      <c r="M110" s="128">
        <v>1717</v>
      </c>
      <c r="N110" s="128">
        <v>1434</v>
      </c>
      <c r="O110" s="128">
        <v>1035</v>
      </c>
      <c r="P110" s="128">
        <v>736</v>
      </c>
      <c r="Q110" s="128">
        <v>533</v>
      </c>
      <c r="R110" s="128">
        <v>326</v>
      </c>
      <c r="S110" s="128">
        <v>174</v>
      </c>
      <c r="T110" s="128">
        <v>98</v>
      </c>
      <c r="U110" s="128">
        <v>31</v>
      </c>
      <c r="V110" s="128">
        <v>9</v>
      </c>
      <c r="W110" s="128" t="s">
        <v>439</v>
      </c>
      <c r="X110" s="128">
        <v>18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</row>
    <row r="111" spans="1:116" ht="15.75" customHeight="1">
      <c r="A111" s="127" t="s">
        <v>6</v>
      </c>
      <c r="B111" s="128">
        <v>20156</v>
      </c>
      <c r="C111" s="128">
        <v>1227</v>
      </c>
      <c r="D111" s="128">
        <v>1053</v>
      </c>
      <c r="E111" s="128">
        <v>1082</v>
      </c>
      <c r="F111" s="128">
        <v>1123</v>
      </c>
      <c r="G111" s="128">
        <v>1323</v>
      </c>
      <c r="H111" s="128">
        <v>1852</v>
      </c>
      <c r="I111" s="128">
        <v>1635</v>
      </c>
      <c r="J111" s="128">
        <v>1379</v>
      </c>
      <c r="K111" s="128">
        <v>1216</v>
      </c>
      <c r="L111" s="128">
        <v>1473</v>
      </c>
      <c r="M111" s="128">
        <v>1777</v>
      </c>
      <c r="N111" s="128">
        <v>1376</v>
      </c>
      <c r="O111" s="128">
        <v>990</v>
      </c>
      <c r="P111" s="128">
        <v>731</v>
      </c>
      <c r="Q111" s="128">
        <v>648</v>
      </c>
      <c r="R111" s="128">
        <v>514</v>
      </c>
      <c r="S111" s="128">
        <v>383</v>
      </c>
      <c r="T111" s="128">
        <v>260</v>
      </c>
      <c r="U111" s="128">
        <v>85</v>
      </c>
      <c r="V111" s="128">
        <v>21</v>
      </c>
      <c r="W111" s="128">
        <v>1</v>
      </c>
      <c r="X111" s="128">
        <v>7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</row>
    <row r="112" spans="1:116" ht="15.75" customHeight="1">
      <c r="A112" s="127" t="s">
        <v>47</v>
      </c>
      <c r="B112" s="128">
        <v>18546</v>
      </c>
      <c r="C112" s="128">
        <v>1089</v>
      </c>
      <c r="D112" s="128">
        <v>903</v>
      </c>
      <c r="E112" s="128">
        <v>1037</v>
      </c>
      <c r="F112" s="128">
        <v>1010</v>
      </c>
      <c r="G112" s="128">
        <v>1088</v>
      </c>
      <c r="H112" s="128">
        <v>1657</v>
      </c>
      <c r="I112" s="128">
        <v>1459</v>
      </c>
      <c r="J112" s="128">
        <v>1270</v>
      </c>
      <c r="K112" s="128">
        <v>1155</v>
      </c>
      <c r="L112" s="128">
        <v>1241</v>
      </c>
      <c r="M112" s="128">
        <v>1533</v>
      </c>
      <c r="N112" s="128">
        <v>1271</v>
      </c>
      <c r="O112" s="128">
        <v>1042</v>
      </c>
      <c r="P112" s="128">
        <v>917</v>
      </c>
      <c r="Q112" s="128">
        <v>737</v>
      </c>
      <c r="R112" s="128">
        <v>523</v>
      </c>
      <c r="S112" s="128">
        <v>362</v>
      </c>
      <c r="T112" s="128">
        <v>186</v>
      </c>
      <c r="U112" s="128">
        <v>53</v>
      </c>
      <c r="V112" s="128">
        <v>12</v>
      </c>
      <c r="W112" s="128">
        <v>1</v>
      </c>
      <c r="X112" s="128" t="s">
        <v>439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</row>
    <row r="113" spans="1:116" ht="15.75" customHeight="1">
      <c r="A113" s="127" t="s">
        <v>5</v>
      </c>
      <c r="B113" s="128">
        <v>9199</v>
      </c>
      <c r="C113" s="128">
        <v>553</v>
      </c>
      <c r="D113" s="128">
        <v>466</v>
      </c>
      <c r="E113" s="128">
        <v>547</v>
      </c>
      <c r="F113" s="128">
        <v>537</v>
      </c>
      <c r="G113" s="128">
        <v>549</v>
      </c>
      <c r="H113" s="128">
        <v>824</v>
      </c>
      <c r="I113" s="128">
        <v>753</v>
      </c>
      <c r="J113" s="128">
        <v>686</v>
      </c>
      <c r="K113" s="128">
        <v>575</v>
      </c>
      <c r="L113" s="128">
        <v>620</v>
      </c>
      <c r="M113" s="128">
        <v>744</v>
      </c>
      <c r="N113" s="128">
        <v>625</v>
      </c>
      <c r="O113" s="128">
        <v>520</v>
      </c>
      <c r="P113" s="128">
        <v>449</v>
      </c>
      <c r="Q113" s="128">
        <v>345</v>
      </c>
      <c r="R113" s="128">
        <v>201</v>
      </c>
      <c r="S113" s="128">
        <v>131</v>
      </c>
      <c r="T113" s="128">
        <v>61</v>
      </c>
      <c r="U113" s="128">
        <v>11</v>
      </c>
      <c r="V113" s="128">
        <v>2</v>
      </c>
      <c r="W113" s="128" t="s">
        <v>439</v>
      </c>
      <c r="X113" s="128" t="s">
        <v>439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</row>
    <row r="114" spans="1:116" ht="15.75" customHeight="1">
      <c r="A114" s="127" t="s">
        <v>6</v>
      </c>
      <c r="B114" s="128">
        <v>9347</v>
      </c>
      <c r="C114" s="128">
        <v>536</v>
      </c>
      <c r="D114" s="128">
        <v>437</v>
      </c>
      <c r="E114" s="128">
        <v>490</v>
      </c>
      <c r="F114" s="128">
        <v>473</v>
      </c>
      <c r="G114" s="128">
        <v>539</v>
      </c>
      <c r="H114" s="128">
        <v>833</v>
      </c>
      <c r="I114" s="128">
        <v>706</v>
      </c>
      <c r="J114" s="128">
        <v>584</v>
      </c>
      <c r="K114" s="128">
        <v>580</v>
      </c>
      <c r="L114" s="128">
        <v>621</v>
      </c>
      <c r="M114" s="128">
        <v>789</v>
      </c>
      <c r="N114" s="128">
        <v>646</v>
      </c>
      <c r="O114" s="128">
        <v>522</v>
      </c>
      <c r="P114" s="128">
        <v>468</v>
      </c>
      <c r="Q114" s="128">
        <v>392</v>
      </c>
      <c r="R114" s="128">
        <v>322</v>
      </c>
      <c r="S114" s="128">
        <v>231</v>
      </c>
      <c r="T114" s="128">
        <v>125</v>
      </c>
      <c r="U114" s="128">
        <v>42</v>
      </c>
      <c r="V114" s="128">
        <v>10</v>
      </c>
      <c r="W114" s="128">
        <v>1</v>
      </c>
      <c r="X114" s="128" t="s">
        <v>439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</row>
    <row r="115" spans="1:116" ht="15.75" customHeight="1">
      <c r="A115" s="127" t="s">
        <v>48</v>
      </c>
      <c r="B115" s="128">
        <v>10443</v>
      </c>
      <c r="C115" s="128">
        <v>638</v>
      </c>
      <c r="D115" s="128">
        <v>566</v>
      </c>
      <c r="E115" s="128">
        <v>596</v>
      </c>
      <c r="F115" s="128">
        <v>691</v>
      </c>
      <c r="G115" s="128">
        <v>949</v>
      </c>
      <c r="H115" s="128">
        <v>1025</v>
      </c>
      <c r="I115" s="128">
        <v>973</v>
      </c>
      <c r="J115" s="128">
        <v>826</v>
      </c>
      <c r="K115" s="128">
        <v>756</v>
      </c>
      <c r="L115" s="128">
        <v>815</v>
      </c>
      <c r="M115" s="128">
        <v>673</v>
      </c>
      <c r="N115" s="128">
        <v>460</v>
      </c>
      <c r="O115" s="128">
        <v>340</v>
      </c>
      <c r="P115" s="128">
        <v>331</v>
      </c>
      <c r="Q115" s="128">
        <v>309</v>
      </c>
      <c r="R115" s="128">
        <v>217</v>
      </c>
      <c r="S115" s="128">
        <v>158</v>
      </c>
      <c r="T115" s="128">
        <v>86</v>
      </c>
      <c r="U115" s="128">
        <v>30</v>
      </c>
      <c r="V115" s="128">
        <v>3</v>
      </c>
      <c r="W115" s="128">
        <v>1</v>
      </c>
      <c r="X115" s="128" t="s">
        <v>439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</row>
    <row r="116" spans="1:116" ht="15.75" customHeight="1">
      <c r="A116" s="127" t="s">
        <v>5</v>
      </c>
      <c r="B116" s="128">
        <v>5281</v>
      </c>
      <c r="C116" s="128">
        <v>319</v>
      </c>
      <c r="D116" s="128">
        <v>282</v>
      </c>
      <c r="E116" s="128">
        <v>306</v>
      </c>
      <c r="F116" s="128">
        <v>322</v>
      </c>
      <c r="G116" s="128">
        <v>451</v>
      </c>
      <c r="H116" s="128">
        <v>552</v>
      </c>
      <c r="I116" s="128">
        <v>524</v>
      </c>
      <c r="J116" s="128">
        <v>457</v>
      </c>
      <c r="K116" s="128">
        <v>377</v>
      </c>
      <c r="L116" s="128">
        <v>431</v>
      </c>
      <c r="M116" s="128">
        <v>363</v>
      </c>
      <c r="N116" s="128">
        <v>256</v>
      </c>
      <c r="O116" s="128">
        <v>164</v>
      </c>
      <c r="P116" s="128">
        <v>152</v>
      </c>
      <c r="Q116" s="128">
        <v>146</v>
      </c>
      <c r="R116" s="128">
        <v>84</v>
      </c>
      <c r="S116" s="128">
        <v>58</v>
      </c>
      <c r="T116" s="128">
        <v>27</v>
      </c>
      <c r="U116" s="128">
        <v>8</v>
      </c>
      <c r="V116" s="128">
        <v>2</v>
      </c>
      <c r="W116" s="128" t="s">
        <v>439</v>
      </c>
      <c r="X116" s="128" t="s">
        <v>439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</row>
    <row r="117" spans="1:116" ht="15.75" customHeight="1">
      <c r="A117" s="127" t="s">
        <v>6</v>
      </c>
      <c r="B117" s="128">
        <v>5162</v>
      </c>
      <c r="C117" s="128">
        <v>319</v>
      </c>
      <c r="D117" s="128">
        <v>284</v>
      </c>
      <c r="E117" s="128">
        <v>290</v>
      </c>
      <c r="F117" s="128">
        <v>369</v>
      </c>
      <c r="G117" s="128">
        <v>498</v>
      </c>
      <c r="H117" s="128">
        <v>473</v>
      </c>
      <c r="I117" s="128">
        <v>449</v>
      </c>
      <c r="J117" s="128">
        <v>369</v>
      </c>
      <c r="K117" s="128">
        <v>379</v>
      </c>
      <c r="L117" s="128">
        <v>384</v>
      </c>
      <c r="M117" s="128">
        <v>310</v>
      </c>
      <c r="N117" s="128">
        <v>204</v>
      </c>
      <c r="O117" s="128">
        <v>176</v>
      </c>
      <c r="P117" s="128">
        <v>179</v>
      </c>
      <c r="Q117" s="128">
        <v>163</v>
      </c>
      <c r="R117" s="128">
        <v>133</v>
      </c>
      <c r="S117" s="128">
        <v>100</v>
      </c>
      <c r="T117" s="128">
        <v>59</v>
      </c>
      <c r="U117" s="128">
        <v>22</v>
      </c>
      <c r="V117" s="128">
        <v>1</v>
      </c>
      <c r="W117" s="128">
        <v>1</v>
      </c>
      <c r="X117" s="128" t="s">
        <v>439</v>
      </c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</row>
    <row r="118" spans="1:116" ht="15.75" customHeight="1">
      <c r="A118" s="127" t="s">
        <v>49</v>
      </c>
      <c r="B118" s="128">
        <v>15937</v>
      </c>
      <c r="C118" s="128">
        <v>1009</v>
      </c>
      <c r="D118" s="128">
        <v>924</v>
      </c>
      <c r="E118" s="128">
        <v>856</v>
      </c>
      <c r="F118" s="128">
        <v>803</v>
      </c>
      <c r="G118" s="128">
        <v>1037</v>
      </c>
      <c r="H118" s="128">
        <v>1616</v>
      </c>
      <c r="I118" s="128">
        <v>1536</v>
      </c>
      <c r="J118" s="128">
        <v>1302</v>
      </c>
      <c r="K118" s="128">
        <v>1050</v>
      </c>
      <c r="L118" s="128">
        <v>1121</v>
      </c>
      <c r="M118" s="128">
        <v>1132</v>
      </c>
      <c r="N118" s="128">
        <v>900</v>
      </c>
      <c r="O118" s="128">
        <v>710</v>
      </c>
      <c r="P118" s="128">
        <v>605</v>
      </c>
      <c r="Q118" s="128">
        <v>485</v>
      </c>
      <c r="R118" s="128">
        <v>332</v>
      </c>
      <c r="S118" s="128">
        <v>269</v>
      </c>
      <c r="T118" s="128">
        <v>165</v>
      </c>
      <c r="U118" s="128">
        <v>70</v>
      </c>
      <c r="V118" s="128">
        <v>12</v>
      </c>
      <c r="W118" s="128">
        <v>2</v>
      </c>
      <c r="X118" s="128">
        <v>1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</row>
    <row r="119" spans="1:116" ht="15.75" customHeight="1">
      <c r="A119" s="127" t="s">
        <v>5</v>
      </c>
      <c r="B119" s="128">
        <v>8196</v>
      </c>
      <c r="C119" s="128">
        <v>527</v>
      </c>
      <c r="D119" s="128">
        <v>526</v>
      </c>
      <c r="E119" s="128">
        <v>461</v>
      </c>
      <c r="F119" s="128">
        <v>422</v>
      </c>
      <c r="G119" s="128">
        <v>528</v>
      </c>
      <c r="H119" s="128">
        <v>895</v>
      </c>
      <c r="I119" s="128">
        <v>823</v>
      </c>
      <c r="J119" s="128">
        <v>712</v>
      </c>
      <c r="K119" s="128">
        <v>565</v>
      </c>
      <c r="L119" s="128">
        <v>567</v>
      </c>
      <c r="M119" s="128">
        <v>570</v>
      </c>
      <c r="N119" s="128">
        <v>491</v>
      </c>
      <c r="O119" s="128">
        <v>338</v>
      </c>
      <c r="P119" s="128">
        <v>287</v>
      </c>
      <c r="Q119" s="128">
        <v>216</v>
      </c>
      <c r="R119" s="128">
        <v>120</v>
      </c>
      <c r="S119" s="128">
        <v>86</v>
      </c>
      <c r="T119" s="128">
        <v>38</v>
      </c>
      <c r="U119" s="128">
        <v>21</v>
      </c>
      <c r="V119" s="128">
        <v>1</v>
      </c>
      <c r="W119" s="128">
        <v>1</v>
      </c>
      <c r="X119" s="128">
        <v>1</v>
      </c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</row>
    <row r="120" spans="1:116" ht="15.75" customHeight="1">
      <c r="A120" s="127" t="s">
        <v>6</v>
      </c>
      <c r="B120" s="128">
        <v>7741</v>
      </c>
      <c r="C120" s="128">
        <v>482</v>
      </c>
      <c r="D120" s="128">
        <v>398</v>
      </c>
      <c r="E120" s="128">
        <v>395</v>
      </c>
      <c r="F120" s="128">
        <v>381</v>
      </c>
      <c r="G120" s="128">
        <v>509</v>
      </c>
      <c r="H120" s="128">
        <v>721</v>
      </c>
      <c r="I120" s="128">
        <v>713</v>
      </c>
      <c r="J120" s="128">
        <v>590</v>
      </c>
      <c r="K120" s="128">
        <v>485</v>
      </c>
      <c r="L120" s="128">
        <v>554</v>
      </c>
      <c r="M120" s="128">
        <v>562</v>
      </c>
      <c r="N120" s="128">
        <v>409</v>
      </c>
      <c r="O120" s="128">
        <v>372</v>
      </c>
      <c r="P120" s="128">
        <v>318</v>
      </c>
      <c r="Q120" s="128">
        <v>269</v>
      </c>
      <c r="R120" s="128">
        <v>212</v>
      </c>
      <c r="S120" s="128">
        <v>183</v>
      </c>
      <c r="T120" s="128">
        <v>127</v>
      </c>
      <c r="U120" s="128">
        <v>49</v>
      </c>
      <c r="V120" s="128">
        <v>11</v>
      </c>
      <c r="W120" s="128">
        <v>1</v>
      </c>
      <c r="X120" s="128" t="s">
        <v>439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</row>
    <row r="121" spans="1:116" ht="15.75" customHeight="1">
      <c r="A121" s="127" t="s">
        <v>50</v>
      </c>
      <c r="B121" s="128">
        <v>16694</v>
      </c>
      <c r="C121" s="128">
        <v>1061</v>
      </c>
      <c r="D121" s="128">
        <v>1055</v>
      </c>
      <c r="E121" s="128">
        <v>996</v>
      </c>
      <c r="F121" s="128">
        <v>1044</v>
      </c>
      <c r="G121" s="128">
        <v>1125</v>
      </c>
      <c r="H121" s="128">
        <v>1307</v>
      </c>
      <c r="I121" s="128">
        <v>1297</v>
      </c>
      <c r="J121" s="128">
        <v>1215</v>
      </c>
      <c r="K121" s="128">
        <v>1157</v>
      </c>
      <c r="L121" s="128">
        <v>1270</v>
      </c>
      <c r="M121" s="128">
        <v>1337</v>
      </c>
      <c r="N121" s="128">
        <v>1065</v>
      </c>
      <c r="O121" s="128">
        <v>764</v>
      </c>
      <c r="P121" s="128">
        <v>637</v>
      </c>
      <c r="Q121" s="128">
        <v>519</v>
      </c>
      <c r="R121" s="128">
        <v>378</v>
      </c>
      <c r="S121" s="128">
        <v>254</v>
      </c>
      <c r="T121" s="128">
        <v>134</v>
      </c>
      <c r="U121" s="128">
        <v>63</v>
      </c>
      <c r="V121" s="128">
        <v>9</v>
      </c>
      <c r="W121" s="128">
        <v>2</v>
      </c>
      <c r="X121" s="128">
        <v>5</v>
      </c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</row>
    <row r="122" spans="1:116" ht="15.75" customHeight="1">
      <c r="A122" s="127" t="s">
        <v>5</v>
      </c>
      <c r="B122" s="128">
        <v>8156</v>
      </c>
      <c r="C122" s="128">
        <v>539</v>
      </c>
      <c r="D122" s="128">
        <v>538</v>
      </c>
      <c r="E122" s="128">
        <v>511</v>
      </c>
      <c r="F122" s="128">
        <v>523</v>
      </c>
      <c r="G122" s="128">
        <v>512</v>
      </c>
      <c r="H122" s="128">
        <v>643</v>
      </c>
      <c r="I122" s="128">
        <v>665</v>
      </c>
      <c r="J122" s="128">
        <v>607</v>
      </c>
      <c r="K122" s="128">
        <v>581</v>
      </c>
      <c r="L122" s="128">
        <v>630</v>
      </c>
      <c r="M122" s="128">
        <v>648</v>
      </c>
      <c r="N122" s="128">
        <v>551</v>
      </c>
      <c r="O122" s="128">
        <v>384</v>
      </c>
      <c r="P122" s="128">
        <v>317</v>
      </c>
      <c r="Q122" s="128">
        <v>234</v>
      </c>
      <c r="R122" s="128">
        <v>137</v>
      </c>
      <c r="S122" s="128">
        <v>86</v>
      </c>
      <c r="T122" s="128">
        <v>32</v>
      </c>
      <c r="U122" s="128">
        <v>14</v>
      </c>
      <c r="V122" s="128">
        <v>2</v>
      </c>
      <c r="W122" s="128" t="s">
        <v>439</v>
      </c>
      <c r="X122" s="128">
        <v>2</v>
      </c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</row>
    <row r="123" spans="1:116" ht="15.75" customHeight="1">
      <c r="A123" s="127" t="s">
        <v>6</v>
      </c>
      <c r="B123" s="128">
        <v>8538</v>
      </c>
      <c r="C123" s="128">
        <v>522</v>
      </c>
      <c r="D123" s="128">
        <v>517</v>
      </c>
      <c r="E123" s="128">
        <v>485</v>
      </c>
      <c r="F123" s="128">
        <v>521</v>
      </c>
      <c r="G123" s="128">
        <v>613</v>
      </c>
      <c r="H123" s="128">
        <v>664</v>
      </c>
      <c r="I123" s="128">
        <v>632</v>
      </c>
      <c r="J123" s="128">
        <v>608</v>
      </c>
      <c r="K123" s="128">
        <v>576</v>
      </c>
      <c r="L123" s="128">
        <v>640</v>
      </c>
      <c r="M123" s="128">
        <v>689</v>
      </c>
      <c r="N123" s="128">
        <v>514</v>
      </c>
      <c r="O123" s="128">
        <v>380</v>
      </c>
      <c r="P123" s="128">
        <v>320</v>
      </c>
      <c r="Q123" s="128">
        <v>285</v>
      </c>
      <c r="R123" s="128">
        <v>241</v>
      </c>
      <c r="S123" s="128">
        <v>168</v>
      </c>
      <c r="T123" s="128">
        <v>102</v>
      </c>
      <c r="U123" s="128">
        <v>49</v>
      </c>
      <c r="V123" s="128">
        <v>7</v>
      </c>
      <c r="W123" s="128">
        <v>2</v>
      </c>
      <c r="X123" s="128">
        <v>3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</row>
    <row r="124" spans="1:116" ht="15.75" customHeight="1">
      <c r="A124" s="127" t="s">
        <v>51</v>
      </c>
      <c r="B124" s="128">
        <v>7016</v>
      </c>
      <c r="C124" s="128">
        <v>472</v>
      </c>
      <c r="D124" s="128">
        <v>473</v>
      </c>
      <c r="E124" s="128">
        <v>401</v>
      </c>
      <c r="F124" s="128">
        <v>398</v>
      </c>
      <c r="G124" s="128">
        <v>384</v>
      </c>
      <c r="H124" s="128">
        <v>550</v>
      </c>
      <c r="I124" s="128">
        <v>552</v>
      </c>
      <c r="J124" s="128">
        <v>478</v>
      </c>
      <c r="K124" s="128">
        <v>456</v>
      </c>
      <c r="L124" s="128">
        <v>502</v>
      </c>
      <c r="M124" s="128">
        <v>560</v>
      </c>
      <c r="N124" s="128">
        <v>422</v>
      </c>
      <c r="O124" s="128">
        <v>342</v>
      </c>
      <c r="P124" s="128">
        <v>279</v>
      </c>
      <c r="Q124" s="128">
        <v>295</v>
      </c>
      <c r="R124" s="128">
        <v>214</v>
      </c>
      <c r="S124" s="128">
        <v>137</v>
      </c>
      <c r="T124" s="128">
        <v>78</v>
      </c>
      <c r="U124" s="128">
        <v>20</v>
      </c>
      <c r="V124" s="128">
        <v>3</v>
      </c>
      <c r="W124" s="128" t="s">
        <v>439</v>
      </c>
      <c r="X124" s="128" t="s">
        <v>439</v>
      </c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</row>
    <row r="125" spans="1:116" ht="15.75" customHeight="1">
      <c r="A125" s="127" t="s">
        <v>5</v>
      </c>
      <c r="B125" s="128">
        <v>3463</v>
      </c>
      <c r="C125" s="128">
        <v>236</v>
      </c>
      <c r="D125" s="128">
        <v>237</v>
      </c>
      <c r="E125" s="128">
        <v>200</v>
      </c>
      <c r="F125" s="128">
        <v>189</v>
      </c>
      <c r="G125" s="128">
        <v>179</v>
      </c>
      <c r="H125" s="128">
        <v>282</v>
      </c>
      <c r="I125" s="128">
        <v>284</v>
      </c>
      <c r="J125" s="128">
        <v>236</v>
      </c>
      <c r="K125" s="128">
        <v>248</v>
      </c>
      <c r="L125" s="128">
        <v>246</v>
      </c>
      <c r="M125" s="128">
        <v>295</v>
      </c>
      <c r="N125" s="128">
        <v>221</v>
      </c>
      <c r="O125" s="128">
        <v>178</v>
      </c>
      <c r="P125" s="128">
        <v>135</v>
      </c>
      <c r="Q125" s="128">
        <v>130</v>
      </c>
      <c r="R125" s="128">
        <v>86</v>
      </c>
      <c r="S125" s="128">
        <v>47</v>
      </c>
      <c r="T125" s="128">
        <v>28</v>
      </c>
      <c r="U125" s="128">
        <v>5</v>
      </c>
      <c r="V125" s="128">
        <v>1</v>
      </c>
      <c r="W125" s="128" t="s">
        <v>439</v>
      </c>
      <c r="X125" s="128" t="s">
        <v>439</v>
      </c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</row>
    <row r="126" spans="1:116" ht="15.75" customHeight="1">
      <c r="A126" s="127" t="s">
        <v>6</v>
      </c>
      <c r="B126" s="128">
        <v>3553</v>
      </c>
      <c r="C126" s="128">
        <v>236</v>
      </c>
      <c r="D126" s="128">
        <v>236</v>
      </c>
      <c r="E126" s="128">
        <v>201</v>
      </c>
      <c r="F126" s="128">
        <v>209</v>
      </c>
      <c r="G126" s="128">
        <v>205</v>
      </c>
      <c r="H126" s="128">
        <v>268</v>
      </c>
      <c r="I126" s="128">
        <v>268</v>
      </c>
      <c r="J126" s="128">
        <v>242</v>
      </c>
      <c r="K126" s="128">
        <v>208</v>
      </c>
      <c r="L126" s="128">
        <v>256</v>
      </c>
      <c r="M126" s="128">
        <v>265</v>
      </c>
      <c r="N126" s="128">
        <v>201</v>
      </c>
      <c r="O126" s="128">
        <v>164</v>
      </c>
      <c r="P126" s="128">
        <v>144</v>
      </c>
      <c r="Q126" s="128">
        <v>165</v>
      </c>
      <c r="R126" s="128">
        <v>128</v>
      </c>
      <c r="S126" s="128">
        <v>90</v>
      </c>
      <c r="T126" s="128">
        <v>50</v>
      </c>
      <c r="U126" s="128">
        <v>15</v>
      </c>
      <c r="V126" s="128">
        <v>2</v>
      </c>
      <c r="W126" s="128" t="s">
        <v>439</v>
      </c>
      <c r="X126" s="128" t="s">
        <v>439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</row>
    <row r="127" spans="1:116" ht="15.75" customHeight="1">
      <c r="A127" s="127" t="s">
        <v>52</v>
      </c>
      <c r="B127" s="128">
        <v>19247</v>
      </c>
      <c r="C127" s="128">
        <v>980</v>
      </c>
      <c r="D127" s="128">
        <v>1073</v>
      </c>
      <c r="E127" s="128">
        <v>1186</v>
      </c>
      <c r="F127" s="128">
        <v>1210</v>
      </c>
      <c r="G127" s="128">
        <v>1124</v>
      </c>
      <c r="H127" s="128">
        <v>1335</v>
      </c>
      <c r="I127" s="128">
        <v>1215</v>
      </c>
      <c r="J127" s="128">
        <v>1210</v>
      </c>
      <c r="K127" s="128">
        <v>1267</v>
      </c>
      <c r="L127" s="128">
        <v>1453</v>
      </c>
      <c r="M127" s="128">
        <v>1603</v>
      </c>
      <c r="N127" s="128">
        <v>1144</v>
      </c>
      <c r="O127" s="128">
        <v>972</v>
      </c>
      <c r="P127" s="128">
        <v>994</v>
      </c>
      <c r="Q127" s="128">
        <v>805</v>
      </c>
      <c r="R127" s="128">
        <v>741</v>
      </c>
      <c r="S127" s="128">
        <v>511</v>
      </c>
      <c r="T127" s="128">
        <v>285</v>
      </c>
      <c r="U127" s="128">
        <v>103</v>
      </c>
      <c r="V127" s="128">
        <v>33</v>
      </c>
      <c r="W127" s="128">
        <v>2</v>
      </c>
      <c r="X127" s="128">
        <v>1</v>
      </c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</row>
    <row r="128" spans="1:116" ht="15.75" customHeight="1">
      <c r="A128" s="127" t="s">
        <v>5</v>
      </c>
      <c r="B128" s="128">
        <v>9469</v>
      </c>
      <c r="C128" s="128">
        <v>525</v>
      </c>
      <c r="D128" s="128">
        <v>545</v>
      </c>
      <c r="E128" s="128">
        <v>596</v>
      </c>
      <c r="F128" s="128">
        <v>585</v>
      </c>
      <c r="G128" s="128">
        <v>521</v>
      </c>
      <c r="H128" s="128">
        <v>709</v>
      </c>
      <c r="I128" s="128">
        <v>633</v>
      </c>
      <c r="J128" s="128">
        <v>612</v>
      </c>
      <c r="K128" s="128">
        <v>647</v>
      </c>
      <c r="L128" s="128">
        <v>741</v>
      </c>
      <c r="M128" s="128">
        <v>842</v>
      </c>
      <c r="N128" s="128">
        <v>593</v>
      </c>
      <c r="O128" s="128">
        <v>471</v>
      </c>
      <c r="P128" s="128">
        <v>463</v>
      </c>
      <c r="Q128" s="128">
        <v>401</v>
      </c>
      <c r="R128" s="128">
        <v>286</v>
      </c>
      <c r="S128" s="128">
        <v>173</v>
      </c>
      <c r="T128" s="128">
        <v>91</v>
      </c>
      <c r="U128" s="128">
        <v>25</v>
      </c>
      <c r="V128" s="128">
        <v>9</v>
      </c>
      <c r="W128" s="128" t="s">
        <v>439</v>
      </c>
      <c r="X128" s="128">
        <v>1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</row>
    <row r="129" spans="1:116" ht="15.75" customHeight="1">
      <c r="A129" s="127" t="s">
        <v>6</v>
      </c>
      <c r="B129" s="128">
        <v>9778</v>
      </c>
      <c r="C129" s="128">
        <v>455</v>
      </c>
      <c r="D129" s="128">
        <v>528</v>
      </c>
      <c r="E129" s="128">
        <v>590</v>
      </c>
      <c r="F129" s="128">
        <v>625</v>
      </c>
      <c r="G129" s="128">
        <v>603</v>
      </c>
      <c r="H129" s="128">
        <v>626</v>
      </c>
      <c r="I129" s="128">
        <v>582</v>
      </c>
      <c r="J129" s="128">
        <v>598</v>
      </c>
      <c r="K129" s="128">
        <v>620</v>
      </c>
      <c r="L129" s="128">
        <v>712</v>
      </c>
      <c r="M129" s="128">
        <v>761</v>
      </c>
      <c r="N129" s="128">
        <v>551</v>
      </c>
      <c r="O129" s="128">
        <v>501</v>
      </c>
      <c r="P129" s="128">
        <v>531</v>
      </c>
      <c r="Q129" s="128">
        <v>404</v>
      </c>
      <c r="R129" s="128">
        <v>455</v>
      </c>
      <c r="S129" s="128">
        <v>338</v>
      </c>
      <c r="T129" s="128">
        <v>194</v>
      </c>
      <c r="U129" s="128">
        <v>78</v>
      </c>
      <c r="V129" s="128">
        <v>24</v>
      </c>
      <c r="W129" s="128">
        <v>2</v>
      </c>
      <c r="X129" s="128" t="s">
        <v>439</v>
      </c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</row>
    <row r="130" spans="1:116" ht="15.75" customHeight="1">
      <c r="A130" s="127" t="s">
        <v>53</v>
      </c>
      <c r="B130" s="128">
        <v>613</v>
      </c>
      <c r="C130" s="128">
        <v>37</v>
      </c>
      <c r="D130" s="128">
        <v>39</v>
      </c>
      <c r="E130" s="128">
        <v>31</v>
      </c>
      <c r="F130" s="128">
        <v>42</v>
      </c>
      <c r="G130" s="128">
        <v>46</v>
      </c>
      <c r="H130" s="128">
        <v>44</v>
      </c>
      <c r="I130" s="128">
        <v>42</v>
      </c>
      <c r="J130" s="128">
        <v>35</v>
      </c>
      <c r="K130" s="128">
        <v>32</v>
      </c>
      <c r="L130" s="128">
        <v>41</v>
      </c>
      <c r="M130" s="128">
        <v>48</v>
      </c>
      <c r="N130" s="128">
        <v>21</v>
      </c>
      <c r="O130" s="128">
        <v>28</v>
      </c>
      <c r="P130" s="128">
        <v>33</v>
      </c>
      <c r="Q130" s="128">
        <v>42</v>
      </c>
      <c r="R130" s="128">
        <v>28</v>
      </c>
      <c r="S130" s="128">
        <v>12</v>
      </c>
      <c r="T130" s="128">
        <v>8</v>
      </c>
      <c r="U130" s="128">
        <v>4</v>
      </c>
      <c r="V130" s="128" t="s">
        <v>439</v>
      </c>
      <c r="W130" s="128" t="s">
        <v>439</v>
      </c>
      <c r="X130" s="128" t="s">
        <v>439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</row>
    <row r="131" spans="1:116" ht="15.75" customHeight="1">
      <c r="A131" s="127" t="s">
        <v>5</v>
      </c>
      <c r="B131" s="128">
        <v>313</v>
      </c>
      <c r="C131" s="128">
        <v>20</v>
      </c>
      <c r="D131" s="128">
        <v>24</v>
      </c>
      <c r="E131" s="128">
        <v>16</v>
      </c>
      <c r="F131" s="128">
        <v>24</v>
      </c>
      <c r="G131" s="128">
        <v>27</v>
      </c>
      <c r="H131" s="128">
        <v>19</v>
      </c>
      <c r="I131" s="128">
        <v>23</v>
      </c>
      <c r="J131" s="128">
        <v>16</v>
      </c>
      <c r="K131" s="128">
        <v>21</v>
      </c>
      <c r="L131" s="128">
        <v>16</v>
      </c>
      <c r="M131" s="128">
        <v>27</v>
      </c>
      <c r="N131" s="128">
        <v>6</v>
      </c>
      <c r="O131" s="128">
        <v>19</v>
      </c>
      <c r="P131" s="128">
        <v>13</v>
      </c>
      <c r="Q131" s="128">
        <v>22</v>
      </c>
      <c r="R131" s="128">
        <v>10</v>
      </c>
      <c r="S131" s="128">
        <v>5</v>
      </c>
      <c r="T131" s="128">
        <v>4</v>
      </c>
      <c r="U131" s="128">
        <v>1</v>
      </c>
      <c r="V131" s="128" t="s">
        <v>439</v>
      </c>
      <c r="W131" s="128" t="s">
        <v>439</v>
      </c>
      <c r="X131" s="128" t="s">
        <v>439</v>
      </c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</row>
    <row r="132" spans="1:116" ht="15.75" customHeight="1">
      <c r="A132" s="127" t="s">
        <v>6</v>
      </c>
      <c r="B132" s="128">
        <v>300</v>
      </c>
      <c r="C132" s="128">
        <v>17</v>
      </c>
      <c r="D132" s="128">
        <v>15</v>
      </c>
      <c r="E132" s="128">
        <v>15</v>
      </c>
      <c r="F132" s="128">
        <v>18</v>
      </c>
      <c r="G132" s="128">
        <v>19</v>
      </c>
      <c r="H132" s="128">
        <v>25</v>
      </c>
      <c r="I132" s="128">
        <v>19</v>
      </c>
      <c r="J132" s="128">
        <v>19</v>
      </c>
      <c r="K132" s="128">
        <v>11</v>
      </c>
      <c r="L132" s="128">
        <v>25</v>
      </c>
      <c r="M132" s="128">
        <v>21</v>
      </c>
      <c r="N132" s="128">
        <v>15</v>
      </c>
      <c r="O132" s="128">
        <v>9</v>
      </c>
      <c r="P132" s="128">
        <v>20</v>
      </c>
      <c r="Q132" s="128">
        <v>20</v>
      </c>
      <c r="R132" s="128">
        <v>18</v>
      </c>
      <c r="S132" s="128">
        <v>7</v>
      </c>
      <c r="T132" s="128">
        <v>4</v>
      </c>
      <c r="U132" s="128">
        <v>3</v>
      </c>
      <c r="V132" s="128" t="s">
        <v>439</v>
      </c>
      <c r="W132" s="128" t="s">
        <v>439</v>
      </c>
      <c r="X132" s="128" t="s">
        <v>439</v>
      </c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</row>
    <row r="133" spans="1:116" ht="15.75" customHeight="1">
      <c r="A133" s="127" t="s">
        <v>54</v>
      </c>
      <c r="B133" s="128">
        <v>11105</v>
      </c>
      <c r="C133" s="128">
        <v>660</v>
      </c>
      <c r="D133" s="128">
        <v>744</v>
      </c>
      <c r="E133" s="128">
        <v>754</v>
      </c>
      <c r="F133" s="128">
        <v>650</v>
      </c>
      <c r="G133" s="128">
        <v>599</v>
      </c>
      <c r="H133" s="128">
        <v>741</v>
      </c>
      <c r="I133" s="128">
        <v>810</v>
      </c>
      <c r="J133" s="128">
        <v>827</v>
      </c>
      <c r="K133" s="128">
        <v>729</v>
      </c>
      <c r="L133" s="128">
        <v>831</v>
      </c>
      <c r="M133" s="128">
        <v>842</v>
      </c>
      <c r="N133" s="128">
        <v>653</v>
      </c>
      <c r="O133" s="128">
        <v>515</v>
      </c>
      <c r="P133" s="128">
        <v>507</v>
      </c>
      <c r="Q133" s="128">
        <v>460</v>
      </c>
      <c r="R133" s="128">
        <v>346</v>
      </c>
      <c r="S133" s="128">
        <v>248</v>
      </c>
      <c r="T133" s="128">
        <v>140</v>
      </c>
      <c r="U133" s="128">
        <v>38</v>
      </c>
      <c r="V133" s="128">
        <v>11</v>
      </c>
      <c r="W133" s="128" t="s">
        <v>439</v>
      </c>
      <c r="X133" s="128" t="s">
        <v>439</v>
      </c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</row>
    <row r="134" spans="1:116" ht="15.75" customHeight="1">
      <c r="A134" s="127" t="s">
        <v>5</v>
      </c>
      <c r="B134" s="128">
        <v>5437</v>
      </c>
      <c r="C134" s="128">
        <v>315</v>
      </c>
      <c r="D134" s="128">
        <v>387</v>
      </c>
      <c r="E134" s="128">
        <v>381</v>
      </c>
      <c r="F134" s="128">
        <v>309</v>
      </c>
      <c r="G134" s="128">
        <v>297</v>
      </c>
      <c r="H134" s="128">
        <v>352</v>
      </c>
      <c r="I134" s="128">
        <v>422</v>
      </c>
      <c r="J134" s="128">
        <v>415</v>
      </c>
      <c r="K134" s="128">
        <v>361</v>
      </c>
      <c r="L134" s="128">
        <v>424</v>
      </c>
      <c r="M134" s="128">
        <v>431</v>
      </c>
      <c r="N134" s="128">
        <v>339</v>
      </c>
      <c r="O134" s="128">
        <v>259</v>
      </c>
      <c r="P134" s="128">
        <v>246</v>
      </c>
      <c r="Q134" s="128">
        <v>213</v>
      </c>
      <c r="R134" s="128">
        <v>142</v>
      </c>
      <c r="S134" s="128">
        <v>92</v>
      </c>
      <c r="T134" s="128">
        <v>38</v>
      </c>
      <c r="U134" s="128">
        <v>8</v>
      </c>
      <c r="V134" s="128">
        <v>6</v>
      </c>
      <c r="W134" s="128" t="s">
        <v>439</v>
      </c>
      <c r="X134" s="128" t="s">
        <v>439</v>
      </c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</row>
    <row r="135" spans="1:116" ht="15.75" customHeight="1">
      <c r="A135" s="127" t="s">
        <v>6</v>
      </c>
      <c r="B135" s="128">
        <v>5668</v>
      </c>
      <c r="C135" s="128">
        <v>345</v>
      </c>
      <c r="D135" s="128">
        <v>357</v>
      </c>
      <c r="E135" s="128">
        <v>373</v>
      </c>
      <c r="F135" s="128">
        <v>341</v>
      </c>
      <c r="G135" s="128">
        <v>302</v>
      </c>
      <c r="H135" s="128">
        <v>389</v>
      </c>
      <c r="I135" s="128">
        <v>388</v>
      </c>
      <c r="J135" s="128">
        <v>412</v>
      </c>
      <c r="K135" s="128">
        <v>368</v>
      </c>
      <c r="L135" s="128">
        <v>407</v>
      </c>
      <c r="M135" s="128">
        <v>411</v>
      </c>
      <c r="N135" s="128">
        <v>314</v>
      </c>
      <c r="O135" s="128">
        <v>256</v>
      </c>
      <c r="P135" s="128">
        <v>261</v>
      </c>
      <c r="Q135" s="128">
        <v>247</v>
      </c>
      <c r="R135" s="128">
        <v>204</v>
      </c>
      <c r="S135" s="128">
        <v>156</v>
      </c>
      <c r="T135" s="128">
        <v>102</v>
      </c>
      <c r="U135" s="128">
        <v>30</v>
      </c>
      <c r="V135" s="128">
        <v>5</v>
      </c>
      <c r="W135" s="128" t="s">
        <v>439</v>
      </c>
      <c r="X135" s="128" t="s">
        <v>439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</row>
    <row r="136" spans="1:116" ht="15.75" customHeight="1">
      <c r="A136" s="127" t="s">
        <v>55</v>
      </c>
      <c r="B136" s="128">
        <v>18920</v>
      </c>
      <c r="C136" s="128">
        <v>957</v>
      </c>
      <c r="D136" s="128">
        <v>1036</v>
      </c>
      <c r="E136" s="128">
        <v>1103</v>
      </c>
      <c r="F136" s="128">
        <v>1104</v>
      </c>
      <c r="G136" s="128">
        <v>963</v>
      </c>
      <c r="H136" s="128">
        <v>1210</v>
      </c>
      <c r="I136" s="128">
        <v>1203</v>
      </c>
      <c r="J136" s="128">
        <v>1212</v>
      </c>
      <c r="K136" s="128">
        <v>1143</v>
      </c>
      <c r="L136" s="128">
        <v>1385</v>
      </c>
      <c r="M136" s="128">
        <v>1512</v>
      </c>
      <c r="N136" s="128">
        <v>1285</v>
      </c>
      <c r="O136" s="128">
        <v>1017</v>
      </c>
      <c r="P136" s="128">
        <v>1031</v>
      </c>
      <c r="Q136" s="128">
        <v>951</v>
      </c>
      <c r="R136" s="128">
        <v>727</v>
      </c>
      <c r="S136" s="128">
        <v>570</v>
      </c>
      <c r="T136" s="128">
        <v>365</v>
      </c>
      <c r="U136" s="128">
        <v>124</v>
      </c>
      <c r="V136" s="128">
        <v>21</v>
      </c>
      <c r="W136" s="128">
        <v>1</v>
      </c>
      <c r="X136" s="128" t="s">
        <v>439</v>
      </c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</row>
    <row r="137" spans="1:116" ht="15.75" customHeight="1">
      <c r="A137" s="127" t="s">
        <v>5</v>
      </c>
      <c r="B137" s="128">
        <v>9227</v>
      </c>
      <c r="C137" s="128">
        <v>507</v>
      </c>
      <c r="D137" s="128">
        <v>540</v>
      </c>
      <c r="E137" s="128">
        <v>558</v>
      </c>
      <c r="F137" s="128">
        <v>557</v>
      </c>
      <c r="G137" s="128">
        <v>443</v>
      </c>
      <c r="H137" s="128">
        <v>603</v>
      </c>
      <c r="I137" s="128">
        <v>599</v>
      </c>
      <c r="J137" s="128">
        <v>610</v>
      </c>
      <c r="K137" s="128">
        <v>566</v>
      </c>
      <c r="L137" s="128">
        <v>690</v>
      </c>
      <c r="M137" s="128">
        <v>793</v>
      </c>
      <c r="N137" s="128">
        <v>646</v>
      </c>
      <c r="O137" s="128">
        <v>529</v>
      </c>
      <c r="P137" s="128">
        <v>486</v>
      </c>
      <c r="Q137" s="128">
        <v>448</v>
      </c>
      <c r="R137" s="128">
        <v>293</v>
      </c>
      <c r="S137" s="128">
        <v>203</v>
      </c>
      <c r="T137" s="128">
        <v>117</v>
      </c>
      <c r="U137" s="128">
        <v>35</v>
      </c>
      <c r="V137" s="128">
        <v>4</v>
      </c>
      <c r="W137" s="128" t="s">
        <v>439</v>
      </c>
      <c r="X137" s="128" t="s">
        <v>439</v>
      </c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</row>
    <row r="138" spans="1:116" ht="15.75" customHeight="1">
      <c r="A138" s="127" t="s">
        <v>6</v>
      </c>
      <c r="B138" s="128">
        <v>9693</v>
      </c>
      <c r="C138" s="128">
        <v>450</v>
      </c>
      <c r="D138" s="128">
        <v>496</v>
      </c>
      <c r="E138" s="128">
        <v>545</v>
      </c>
      <c r="F138" s="128">
        <v>547</v>
      </c>
      <c r="G138" s="128">
        <v>520</v>
      </c>
      <c r="H138" s="128">
        <v>607</v>
      </c>
      <c r="I138" s="128">
        <v>604</v>
      </c>
      <c r="J138" s="128">
        <v>602</v>
      </c>
      <c r="K138" s="128">
        <v>577</v>
      </c>
      <c r="L138" s="128">
        <v>695</v>
      </c>
      <c r="M138" s="128">
        <v>719</v>
      </c>
      <c r="N138" s="128">
        <v>639</v>
      </c>
      <c r="O138" s="128">
        <v>488</v>
      </c>
      <c r="P138" s="128">
        <v>545</v>
      </c>
      <c r="Q138" s="128">
        <v>503</v>
      </c>
      <c r="R138" s="128">
        <v>434</v>
      </c>
      <c r="S138" s="128">
        <v>367</v>
      </c>
      <c r="T138" s="128">
        <v>248</v>
      </c>
      <c r="U138" s="128">
        <v>89</v>
      </c>
      <c r="V138" s="128">
        <v>17</v>
      </c>
      <c r="W138" s="128">
        <v>1</v>
      </c>
      <c r="X138" s="128" t="s">
        <v>439</v>
      </c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</row>
    <row r="139" spans="1:116" ht="15.75" customHeight="1">
      <c r="A139" s="127" t="s">
        <v>56</v>
      </c>
      <c r="B139" s="128">
        <v>13215</v>
      </c>
      <c r="C139" s="128">
        <v>663</v>
      </c>
      <c r="D139" s="128">
        <v>798</v>
      </c>
      <c r="E139" s="128">
        <v>875</v>
      </c>
      <c r="F139" s="128">
        <v>768</v>
      </c>
      <c r="G139" s="128">
        <v>661</v>
      </c>
      <c r="H139" s="128">
        <v>920</v>
      </c>
      <c r="I139" s="128">
        <v>902</v>
      </c>
      <c r="J139" s="128">
        <v>966</v>
      </c>
      <c r="K139" s="128">
        <v>877</v>
      </c>
      <c r="L139" s="128">
        <v>1010</v>
      </c>
      <c r="M139" s="128">
        <v>977</v>
      </c>
      <c r="N139" s="128">
        <v>764</v>
      </c>
      <c r="O139" s="128">
        <v>671</v>
      </c>
      <c r="P139" s="128">
        <v>618</v>
      </c>
      <c r="Q139" s="128">
        <v>571</v>
      </c>
      <c r="R139" s="128">
        <v>520</v>
      </c>
      <c r="S139" s="128">
        <v>341</v>
      </c>
      <c r="T139" s="128">
        <v>195</v>
      </c>
      <c r="U139" s="128">
        <v>89</v>
      </c>
      <c r="V139" s="128">
        <v>29</v>
      </c>
      <c r="W139" s="128" t="s">
        <v>439</v>
      </c>
      <c r="X139" s="128" t="s">
        <v>439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</row>
    <row r="140" spans="1:116" ht="15.75" customHeight="1">
      <c r="A140" s="127" t="s">
        <v>5</v>
      </c>
      <c r="B140" s="128">
        <v>6540</v>
      </c>
      <c r="C140" s="128">
        <v>306</v>
      </c>
      <c r="D140" s="128">
        <v>414</v>
      </c>
      <c r="E140" s="128">
        <v>427</v>
      </c>
      <c r="F140" s="128">
        <v>396</v>
      </c>
      <c r="G140" s="128">
        <v>343</v>
      </c>
      <c r="H140" s="128">
        <v>489</v>
      </c>
      <c r="I140" s="128">
        <v>467</v>
      </c>
      <c r="J140" s="128">
        <v>481</v>
      </c>
      <c r="K140" s="128">
        <v>464</v>
      </c>
      <c r="L140" s="128">
        <v>529</v>
      </c>
      <c r="M140" s="128">
        <v>515</v>
      </c>
      <c r="N140" s="128">
        <v>410</v>
      </c>
      <c r="O140" s="128">
        <v>340</v>
      </c>
      <c r="P140" s="128">
        <v>294</v>
      </c>
      <c r="Q140" s="128">
        <v>269</v>
      </c>
      <c r="R140" s="128">
        <v>197</v>
      </c>
      <c r="S140" s="128">
        <v>112</v>
      </c>
      <c r="T140" s="128">
        <v>59</v>
      </c>
      <c r="U140" s="128">
        <v>23</v>
      </c>
      <c r="V140" s="128">
        <v>5</v>
      </c>
      <c r="W140" s="128" t="s">
        <v>439</v>
      </c>
      <c r="X140" s="128" t="s">
        <v>439</v>
      </c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</row>
    <row r="141" spans="1:116" ht="15.75" customHeight="1">
      <c r="A141" s="127" t="s">
        <v>6</v>
      </c>
      <c r="B141" s="128">
        <v>6675</v>
      </c>
      <c r="C141" s="128">
        <v>357</v>
      </c>
      <c r="D141" s="128">
        <v>384</v>
      </c>
      <c r="E141" s="128">
        <v>448</v>
      </c>
      <c r="F141" s="128">
        <v>372</v>
      </c>
      <c r="G141" s="128">
        <v>318</v>
      </c>
      <c r="H141" s="128">
        <v>431</v>
      </c>
      <c r="I141" s="128">
        <v>435</v>
      </c>
      <c r="J141" s="128">
        <v>485</v>
      </c>
      <c r="K141" s="128">
        <v>413</v>
      </c>
      <c r="L141" s="128">
        <v>481</v>
      </c>
      <c r="M141" s="128">
        <v>462</v>
      </c>
      <c r="N141" s="128">
        <v>354</v>
      </c>
      <c r="O141" s="128">
        <v>331</v>
      </c>
      <c r="P141" s="128">
        <v>324</v>
      </c>
      <c r="Q141" s="128">
        <v>302</v>
      </c>
      <c r="R141" s="128">
        <v>323</v>
      </c>
      <c r="S141" s="128">
        <v>229</v>
      </c>
      <c r="T141" s="128">
        <v>136</v>
      </c>
      <c r="U141" s="128">
        <v>66</v>
      </c>
      <c r="V141" s="128">
        <v>24</v>
      </c>
      <c r="W141" s="128" t="s">
        <v>439</v>
      </c>
      <c r="X141" s="128" t="s">
        <v>439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</row>
    <row r="142" spans="1:116" ht="15.75" customHeight="1">
      <c r="A142" s="127" t="s">
        <v>58</v>
      </c>
      <c r="B142" s="128">
        <v>12601</v>
      </c>
      <c r="C142" s="128">
        <v>634</v>
      </c>
      <c r="D142" s="128">
        <v>767</v>
      </c>
      <c r="E142" s="128">
        <v>763</v>
      </c>
      <c r="F142" s="128">
        <v>1358</v>
      </c>
      <c r="G142" s="128">
        <v>640</v>
      </c>
      <c r="H142" s="128">
        <v>818</v>
      </c>
      <c r="I142" s="128">
        <v>807</v>
      </c>
      <c r="J142" s="128">
        <v>927</v>
      </c>
      <c r="K142" s="128">
        <v>862</v>
      </c>
      <c r="L142" s="128">
        <v>925</v>
      </c>
      <c r="M142" s="128">
        <v>962</v>
      </c>
      <c r="N142" s="128">
        <v>750</v>
      </c>
      <c r="O142" s="128">
        <v>642</v>
      </c>
      <c r="P142" s="128">
        <v>592</v>
      </c>
      <c r="Q142" s="128">
        <v>475</v>
      </c>
      <c r="R142" s="128">
        <v>303</v>
      </c>
      <c r="S142" s="128">
        <v>234</v>
      </c>
      <c r="T142" s="128">
        <v>106</v>
      </c>
      <c r="U142" s="128">
        <v>35</v>
      </c>
      <c r="V142" s="128">
        <v>1</v>
      </c>
      <c r="W142" s="128" t="s">
        <v>439</v>
      </c>
      <c r="X142" s="128" t="s">
        <v>439</v>
      </c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</row>
    <row r="143" spans="1:116" ht="15.75" customHeight="1">
      <c r="A143" s="127" t="s">
        <v>5</v>
      </c>
      <c r="B143" s="128">
        <v>6542</v>
      </c>
      <c r="C143" s="128">
        <v>325</v>
      </c>
      <c r="D143" s="128">
        <v>400</v>
      </c>
      <c r="E143" s="128">
        <v>404</v>
      </c>
      <c r="F143" s="128">
        <v>967</v>
      </c>
      <c r="G143" s="128">
        <v>328</v>
      </c>
      <c r="H143" s="128">
        <v>442</v>
      </c>
      <c r="I143" s="128">
        <v>388</v>
      </c>
      <c r="J143" s="128">
        <v>463</v>
      </c>
      <c r="K143" s="128">
        <v>426</v>
      </c>
      <c r="L143" s="128">
        <v>489</v>
      </c>
      <c r="M143" s="128">
        <v>485</v>
      </c>
      <c r="N143" s="128">
        <v>363</v>
      </c>
      <c r="O143" s="128">
        <v>306</v>
      </c>
      <c r="P143" s="128">
        <v>275</v>
      </c>
      <c r="Q143" s="128">
        <v>251</v>
      </c>
      <c r="R143" s="128">
        <v>113</v>
      </c>
      <c r="S143" s="128">
        <v>78</v>
      </c>
      <c r="T143" s="128">
        <v>31</v>
      </c>
      <c r="U143" s="128">
        <v>8</v>
      </c>
      <c r="V143" s="128" t="s">
        <v>439</v>
      </c>
      <c r="W143" s="128" t="s">
        <v>439</v>
      </c>
      <c r="X143" s="128" t="s">
        <v>439</v>
      </c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</row>
    <row r="144" spans="1:116" ht="15.75" customHeight="1">
      <c r="A144" s="127" t="s">
        <v>6</v>
      </c>
      <c r="B144" s="128">
        <v>6059</v>
      </c>
      <c r="C144" s="128">
        <v>309</v>
      </c>
      <c r="D144" s="128">
        <v>367</v>
      </c>
      <c r="E144" s="128">
        <v>359</v>
      </c>
      <c r="F144" s="128">
        <v>391</v>
      </c>
      <c r="G144" s="128">
        <v>312</v>
      </c>
      <c r="H144" s="128">
        <v>376</v>
      </c>
      <c r="I144" s="128">
        <v>419</v>
      </c>
      <c r="J144" s="128">
        <v>464</v>
      </c>
      <c r="K144" s="128">
        <v>436</v>
      </c>
      <c r="L144" s="128">
        <v>436</v>
      </c>
      <c r="M144" s="128">
        <v>477</v>
      </c>
      <c r="N144" s="128">
        <v>387</v>
      </c>
      <c r="O144" s="128">
        <v>336</v>
      </c>
      <c r="P144" s="128">
        <v>317</v>
      </c>
      <c r="Q144" s="128">
        <v>224</v>
      </c>
      <c r="R144" s="128">
        <v>190</v>
      </c>
      <c r="S144" s="128">
        <v>156</v>
      </c>
      <c r="T144" s="128">
        <v>75</v>
      </c>
      <c r="U144" s="128">
        <v>27</v>
      </c>
      <c r="V144" s="128">
        <v>1</v>
      </c>
      <c r="W144" s="128" t="s">
        <v>439</v>
      </c>
      <c r="X144" s="128" t="s">
        <v>439</v>
      </c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</row>
    <row r="145" spans="1:116" ht="15.75" customHeight="1">
      <c r="A145" s="127" t="s">
        <v>59</v>
      </c>
      <c r="B145" s="128">
        <v>4757</v>
      </c>
      <c r="C145" s="128">
        <v>164</v>
      </c>
      <c r="D145" s="128">
        <v>229</v>
      </c>
      <c r="E145" s="128">
        <v>285</v>
      </c>
      <c r="F145" s="128">
        <v>258</v>
      </c>
      <c r="G145" s="128">
        <v>214</v>
      </c>
      <c r="H145" s="128">
        <v>221</v>
      </c>
      <c r="I145" s="128">
        <v>237</v>
      </c>
      <c r="J145" s="128">
        <v>283</v>
      </c>
      <c r="K145" s="128">
        <v>289</v>
      </c>
      <c r="L145" s="128">
        <v>394</v>
      </c>
      <c r="M145" s="128">
        <v>361</v>
      </c>
      <c r="N145" s="128">
        <v>307</v>
      </c>
      <c r="O145" s="128">
        <v>301</v>
      </c>
      <c r="P145" s="128">
        <v>287</v>
      </c>
      <c r="Q145" s="128">
        <v>287</v>
      </c>
      <c r="R145" s="128">
        <v>250</v>
      </c>
      <c r="S145" s="128">
        <v>216</v>
      </c>
      <c r="T145" s="128">
        <v>116</v>
      </c>
      <c r="U145" s="128">
        <v>41</v>
      </c>
      <c r="V145" s="128">
        <v>14</v>
      </c>
      <c r="W145" s="128">
        <v>3</v>
      </c>
      <c r="X145" s="128" t="s">
        <v>439</v>
      </c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</row>
    <row r="146" spans="1:116" ht="15.75" customHeight="1">
      <c r="A146" s="127" t="s">
        <v>5</v>
      </c>
      <c r="B146" s="128">
        <v>2327</v>
      </c>
      <c r="C146" s="128">
        <v>89</v>
      </c>
      <c r="D146" s="128">
        <v>128</v>
      </c>
      <c r="E146" s="128">
        <v>145</v>
      </c>
      <c r="F146" s="128">
        <v>143</v>
      </c>
      <c r="G146" s="128">
        <v>102</v>
      </c>
      <c r="H146" s="128">
        <v>123</v>
      </c>
      <c r="I146" s="128">
        <v>105</v>
      </c>
      <c r="J146" s="128">
        <v>163</v>
      </c>
      <c r="K146" s="128">
        <v>150</v>
      </c>
      <c r="L146" s="128">
        <v>209</v>
      </c>
      <c r="M146" s="128">
        <v>191</v>
      </c>
      <c r="N146" s="128">
        <v>140</v>
      </c>
      <c r="O146" s="128">
        <v>144</v>
      </c>
      <c r="P146" s="128">
        <v>148</v>
      </c>
      <c r="Q146" s="128">
        <v>127</v>
      </c>
      <c r="R146" s="128">
        <v>99</v>
      </c>
      <c r="S146" s="128">
        <v>72</v>
      </c>
      <c r="T146" s="128">
        <v>39</v>
      </c>
      <c r="U146" s="128">
        <v>7</v>
      </c>
      <c r="V146" s="128">
        <v>3</v>
      </c>
      <c r="W146" s="128" t="s">
        <v>439</v>
      </c>
      <c r="X146" s="128" t="s">
        <v>439</v>
      </c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</row>
    <row r="147" spans="1:116" ht="15.75" customHeight="1">
      <c r="A147" s="127" t="s">
        <v>6</v>
      </c>
      <c r="B147" s="128">
        <v>2430</v>
      </c>
      <c r="C147" s="128">
        <v>75</v>
      </c>
      <c r="D147" s="128">
        <v>101</v>
      </c>
      <c r="E147" s="128">
        <v>140</v>
      </c>
      <c r="F147" s="128">
        <v>115</v>
      </c>
      <c r="G147" s="128">
        <v>112</v>
      </c>
      <c r="H147" s="128">
        <v>98</v>
      </c>
      <c r="I147" s="128">
        <v>132</v>
      </c>
      <c r="J147" s="128">
        <v>120</v>
      </c>
      <c r="K147" s="128">
        <v>139</v>
      </c>
      <c r="L147" s="128">
        <v>185</v>
      </c>
      <c r="M147" s="128">
        <v>170</v>
      </c>
      <c r="N147" s="128">
        <v>167</v>
      </c>
      <c r="O147" s="128">
        <v>157</v>
      </c>
      <c r="P147" s="128">
        <v>139</v>
      </c>
      <c r="Q147" s="128">
        <v>160</v>
      </c>
      <c r="R147" s="128">
        <v>151</v>
      </c>
      <c r="S147" s="128">
        <v>144</v>
      </c>
      <c r="T147" s="128">
        <v>77</v>
      </c>
      <c r="U147" s="128">
        <v>34</v>
      </c>
      <c r="V147" s="128">
        <v>11</v>
      </c>
      <c r="W147" s="128">
        <v>3</v>
      </c>
      <c r="X147" s="128" t="s">
        <v>439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</row>
    <row r="148" spans="1:116" ht="15.75" customHeight="1">
      <c r="A148" s="127" t="s">
        <v>60</v>
      </c>
      <c r="B148" s="128">
        <v>7151</v>
      </c>
      <c r="C148" s="128">
        <v>274</v>
      </c>
      <c r="D148" s="128">
        <v>329</v>
      </c>
      <c r="E148" s="128">
        <v>318</v>
      </c>
      <c r="F148" s="128">
        <v>344</v>
      </c>
      <c r="G148" s="128">
        <v>283</v>
      </c>
      <c r="H148" s="128">
        <v>368</v>
      </c>
      <c r="I148" s="128">
        <v>376</v>
      </c>
      <c r="J148" s="128">
        <v>429</v>
      </c>
      <c r="K148" s="128">
        <v>370</v>
      </c>
      <c r="L148" s="128">
        <v>420</v>
      </c>
      <c r="M148" s="128">
        <v>476</v>
      </c>
      <c r="N148" s="128">
        <v>396</v>
      </c>
      <c r="O148" s="128">
        <v>477</v>
      </c>
      <c r="P148" s="128">
        <v>575</v>
      </c>
      <c r="Q148" s="128">
        <v>610</v>
      </c>
      <c r="R148" s="128">
        <v>436</v>
      </c>
      <c r="S148" s="128">
        <v>352</v>
      </c>
      <c r="T148" s="128">
        <v>205</v>
      </c>
      <c r="U148" s="128">
        <v>90</v>
      </c>
      <c r="V148" s="128">
        <v>21</v>
      </c>
      <c r="W148" s="128">
        <v>2</v>
      </c>
      <c r="X148" s="128" t="s">
        <v>439</v>
      </c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</row>
    <row r="149" spans="1:116" ht="15.75" customHeight="1">
      <c r="A149" s="127" t="s">
        <v>5</v>
      </c>
      <c r="B149" s="128">
        <v>3422</v>
      </c>
      <c r="C149" s="128">
        <v>148</v>
      </c>
      <c r="D149" s="128">
        <v>167</v>
      </c>
      <c r="E149" s="128">
        <v>155</v>
      </c>
      <c r="F149" s="128">
        <v>179</v>
      </c>
      <c r="G149" s="128">
        <v>142</v>
      </c>
      <c r="H149" s="128">
        <v>190</v>
      </c>
      <c r="I149" s="128">
        <v>203</v>
      </c>
      <c r="J149" s="128">
        <v>216</v>
      </c>
      <c r="K149" s="128">
        <v>187</v>
      </c>
      <c r="L149" s="128">
        <v>231</v>
      </c>
      <c r="M149" s="128">
        <v>259</v>
      </c>
      <c r="N149" s="128">
        <v>176</v>
      </c>
      <c r="O149" s="128">
        <v>227</v>
      </c>
      <c r="P149" s="128">
        <v>246</v>
      </c>
      <c r="Q149" s="128">
        <v>294</v>
      </c>
      <c r="R149" s="128">
        <v>173</v>
      </c>
      <c r="S149" s="128">
        <v>131</v>
      </c>
      <c r="T149" s="128">
        <v>71</v>
      </c>
      <c r="U149" s="128">
        <v>23</v>
      </c>
      <c r="V149" s="128">
        <v>4</v>
      </c>
      <c r="W149" s="128" t="s">
        <v>439</v>
      </c>
      <c r="X149" s="128" t="s">
        <v>439</v>
      </c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</row>
    <row r="150" spans="1:116" ht="15.75" customHeight="1">
      <c r="A150" s="127" t="s">
        <v>6</v>
      </c>
      <c r="B150" s="128">
        <v>3729</v>
      </c>
      <c r="C150" s="128">
        <v>126</v>
      </c>
      <c r="D150" s="128">
        <v>162</v>
      </c>
      <c r="E150" s="128">
        <v>163</v>
      </c>
      <c r="F150" s="128">
        <v>165</v>
      </c>
      <c r="G150" s="128">
        <v>141</v>
      </c>
      <c r="H150" s="128">
        <v>178</v>
      </c>
      <c r="I150" s="128">
        <v>173</v>
      </c>
      <c r="J150" s="128">
        <v>213</v>
      </c>
      <c r="K150" s="128">
        <v>183</v>
      </c>
      <c r="L150" s="128">
        <v>189</v>
      </c>
      <c r="M150" s="128">
        <v>217</v>
      </c>
      <c r="N150" s="128">
        <v>220</v>
      </c>
      <c r="O150" s="128">
        <v>250</v>
      </c>
      <c r="P150" s="128">
        <v>329</v>
      </c>
      <c r="Q150" s="128">
        <v>316</v>
      </c>
      <c r="R150" s="128">
        <v>263</v>
      </c>
      <c r="S150" s="128">
        <v>221</v>
      </c>
      <c r="T150" s="128">
        <v>134</v>
      </c>
      <c r="U150" s="128">
        <v>67</v>
      </c>
      <c r="V150" s="128">
        <v>17</v>
      </c>
      <c r="W150" s="128">
        <v>2</v>
      </c>
      <c r="X150" s="128" t="s">
        <v>439</v>
      </c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</row>
    <row r="151" spans="1:116" ht="15.75" customHeight="1">
      <c r="A151" s="127" t="s">
        <v>61</v>
      </c>
      <c r="B151" s="128">
        <v>9218</v>
      </c>
      <c r="C151" s="128">
        <v>391</v>
      </c>
      <c r="D151" s="128">
        <v>488</v>
      </c>
      <c r="E151" s="128">
        <v>536</v>
      </c>
      <c r="F151" s="128">
        <v>487</v>
      </c>
      <c r="G151" s="128">
        <v>436</v>
      </c>
      <c r="H151" s="128">
        <v>516</v>
      </c>
      <c r="I151" s="128">
        <v>545</v>
      </c>
      <c r="J151" s="128">
        <v>580</v>
      </c>
      <c r="K151" s="128">
        <v>610</v>
      </c>
      <c r="L151" s="128">
        <v>690</v>
      </c>
      <c r="M151" s="128">
        <v>746</v>
      </c>
      <c r="N151" s="128">
        <v>555</v>
      </c>
      <c r="O151" s="128">
        <v>551</v>
      </c>
      <c r="P151" s="128">
        <v>599</v>
      </c>
      <c r="Q151" s="128">
        <v>529</v>
      </c>
      <c r="R151" s="128">
        <v>443</v>
      </c>
      <c r="S151" s="128">
        <v>300</v>
      </c>
      <c r="T151" s="128">
        <v>143</v>
      </c>
      <c r="U151" s="128">
        <v>60</v>
      </c>
      <c r="V151" s="128">
        <v>8</v>
      </c>
      <c r="W151" s="128">
        <v>1</v>
      </c>
      <c r="X151" s="128">
        <v>4</v>
      </c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</row>
    <row r="152" spans="1:116" ht="15.75" customHeight="1">
      <c r="A152" s="127" t="s">
        <v>5</v>
      </c>
      <c r="B152" s="128">
        <v>4485</v>
      </c>
      <c r="C152" s="128">
        <v>210</v>
      </c>
      <c r="D152" s="128">
        <v>247</v>
      </c>
      <c r="E152" s="128">
        <v>298</v>
      </c>
      <c r="F152" s="128">
        <v>221</v>
      </c>
      <c r="G152" s="128">
        <v>220</v>
      </c>
      <c r="H152" s="128">
        <v>279</v>
      </c>
      <c r="I152" s="128">
        <v>250</v>
      </c>
      <c r="J152" s="128">
        <v>284</v>
      </c>
      <c r="K152" s="128">
        <v>310</v>
      </c>
      <c r="L152" s="128">
        <v>370</v>
      </c>
      <c r="M152" s="128">
        <v>388</v>
      </c>
      <c r="N152" s="128">
        <v>264</v>
      </c>
      <c r="O152" s="128">
        <v>271</v>
      </c>
      <c r="P152" s="128">
        <v>277</v>
      </c>
      <c r="Q152" s="128">
        <v>255</v>
      </c>
      <c r="R152" s="128">
        <v>162</v>
      </c>
      <c r="S152" s="128">
        <v>109</v>
      </c>
      <c r="T152" s="128">
        <v>50</v>
      </c>
      <c r="U152" s="128">
        <v>15</v>
      </c>
      <c r="V152" s="128">
        <v>3</v>
      </c>
      <c r="W152" s="128">
        <v>1</v>
      </c>
      <c r="X152" s="128">
        <v>1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</row>
    <row r="153" spans="1:24" s="5" customFormat="1" ht="15.75" customHeight="1">
      <c r="A153" s="206" t="s">
        <v>6</v>
      </c>
      <c r="B153" s="144">
        <v>4733</v>
      </c>
      <c r="C153" s="128">
        <v>181</v>
      </c>
      <c r="D153" s="128">
        <v>241</v>
      </c>
      <c r="E153" s="128">
        <v>238</v>
      </c>
      <c r="F153" s="128">
        <v>266</v>
      </c>
      <c r="G153" s="128">
        <v>216</v>
      </c>
      <c r="H153" s="128">
        <v>237</v>
      </c>
      <c r="I153" s="128">
        <v>295</v>
      </c>
      <c r="J153" s="128">
        <v>296</v>
      </c>
      <c r="K153" s="128">
        <v>300</v>
      </c>
      <c r="L153" s="128">
        <v>320</v>
      </c>
      <c r="M153" s="128">
        <v>358</v>
      </c>
      <c r="N153" s="128">
        <v>291</v>
      </c>
      <c r="O153" s="128">
        <v>280</v>
      </c>
      <c r="P153" s="128">
        <v>322</v>
      </c>
      <c r="Q153" s="128">
        <v>274</v>
      </c>
      <c r="R153" s="128">
        <v>281</v>
      </c>
      <c r="S153" s="128">
        <v>191</v>
      </c>
      <c r="T153" s="128">
        <v>93</v>
      </c>
      <c r="U153" s="128">
        <v>45</v>
      </c>
      <c r="V153" s="128">
        <v>5</v>
      </c>
      <c r="W153" s="128" t="s">
        <v>439</v>
      </c>
      <c r="X153" s="128">
        <v>3</v>
      </c>
    </row>
    <row r="154" spans="1:116" ht="15" customHeight="1">
      <c r="A154" s="127" t="s">
        <v>62</v>
      </c>
      <c r="B154" s="128">
        <v>9252</v>
      </c>
      <c r="C154" s="128">
        <v>329</v>
      </c>
      <c r="D154" s="128">
        <v>451</v>
      </c>
      <c r="E154" s="128">
        <v>542</v>
      </c>
      <c r="F154" s="128">
        <v>560</v>
      </c>
      <c r="G154" s="128">
        <v>368</v>
      </c>
      <c r="H154" s="128">
        <v>568</v>
      </c>
      <c r="I154" s="128">
        <v>469</v>
      </c>
      <c r="J154" s="128">
        <v>551</v>
      </c>
      <c r="K154" s="128">
        <v>604</v>
      </c>
      <c r="L154" s="128">
        <v>608</v>
      </c>
      <c r="M154" s="128">
        <v>656</v>
      </c>
      <c r="N154" s="128">
        <v>567</v>
      </c>
      <c r="O154" s="128">
        <v>583</v>
      </c>
      <c r="P154" s="128">
        <v>618</v>
      </c>
      <c r="Q154" s="128">
        <v>602</v>
      </c>
      <c r="R154" s="128">
        <v>487</v>
      </c>
      <c r="S154" s="128">
        <v>352</v>
      </c>
      <c r="T154" s="128">
        <v>226</v>
      </c>
      <c r="U154" s="128">
        <v>98</v>
      </c>
      <c r="V154" s="128">
        <v>9</v>
      </c>
      <c r="W154" s="128">
        <v>1</v>
      </c>
      <c r="X154" s="128">
        <v>3</v>
      </c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</row>
    <row r="155" spans="1:116" ht="15" customHeight="1">
      <c r="A155" s="127" t="s">
        <v>5</v>
      </c>
      <c r="B155" s="128">
        <v>4607</v>
      </c>
      <c r="C155" s="128">
        <v>179</v>
      </c>
      <c r="D155" s="128">
        <v>230</v>
      </c>
      <c r="E155" s="128">
        <v>286</v>
      </c>
      <c r="F155" s="128">
        <v>320</v>
      </c>
      <c r="G155" s="128">
        <v>186</v>
      </c>
      <c r="H155" s="128">
        <v>336</v>
      </c>
      <c r="I155" s="128">
        <v>244</v>
      </c>
      <c r="J155" s="128">
        <v>287</v>
      </c>
      <c r="K155" s="128">
        <v>323</v>
      </c>
      <c r="L155" s="128">
        <v>345</v>
      </c>
      <c r="M155" s="128">
        <v>327</v>
      </c>
      <c r="N155" s="128">
        <v>284</v>
      </c>
      <c r="O155" s="128">
        <v>274</v>
      </c>
      <c r="P155" s="128">
        <v>289</v>
      </c>
      <c r="Q155" s="128">
        <v>286</v>
      </c>
      <c r="R155" s="128">
        <v>181</v>
      </c>
      <c r="S155" s="128">
        <v>133</v>
      </c>
      <c r="T155" s="128">
        <v>65</v>
      </c>
      <c r="U155" s="128">
        <v>25</v>
      </c>
      <c r="V155" s="128">
        <v>4</v>
      </c>
      <c r="W155" s="128" t="s">
        <v>439</v>
      </c>
      <c r="X155" s="128">
        <v>3</v>
      </c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</row>
    <row r="156" spans="1:116" ht="15" customHeight="1">
      <c r="A156" s="127" t="s">
        <v>6</v>
      </c>
      <c r="B156" s="128">
        <v>4645</v>
      </c>
      <c r="C156" s="128">
        <v>150</v>
      </c>
      <c r="D156" s="128">
        <v>221</v>
      </c>
      <c r="E156" s="128">
        <v>256</v>
      </c>
      <c r="F156" s="128">
        <v>240</v>
      </c>
      <c r="G156" s="128">
        <v>182</v>
      </c>
      <c r="H156" s="128">
        <v>232</v>
      </c>
      <c r="I156" s="128">
        <v>225</v>
      </c>
      <c r="J156" s="128">
        <v>264</v>
      </c>
      <c r="K156" s="128">
        <v>281</v>
      </c>
      <c r="L156" s="128">
        <v>263</v>
      </c>
      <c r="M156" s="128">
        <v>329</v>
      </c>
      <c r="N156" s="128">
        <v>283</v>
      </c>
      <c r="O156" s="128">
        <v>309</v>
      </c>
      <c r="P156" s="128">
        <v>329</v>
      </c>
      <c r="Q156" s="128">
        <v>316</v>
      </c>
      <c r="R156" s="128">
        <v>306</v>
      </c>
      <c r="S156" s="128">
        <v>219</v>
      </c>
      <c r="T156" s="128">
        <v>161</v>
      </c>
      <c r="U156" s="128">
        <v>73</v>
      </c>
      <c r="V156" s="128">
        <v>5</v>
      </c>
      <c r="W156" s="128">
        <v>1</v>
      </c>
      <c r="X156" s="128" t="s">
        <v>439</v>
      </c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</row>
    <row r="157" spans="1:116" ht="15" customHeight="1">
      <c r="A157" s="127" t="s">
        <v>63</v>
      </c>
      <c r="B157" s="128">
        <v>4016</v>
      </c>
      <c r="C157" s="128">
        <v>142</v>
      </c>
      <c r="D157" s="128">
        <v>209</v>
      </c>
      <c r="E157" s="128">
        <v>214</v>
      </c>
      <c r="F157" s="128">
        <v>194</v>
      </c>
      <c r="G157" s="128">
        <v>153</v>
      </c>
      <c r="H157" s="128">
        <v>177</v>
      </c>
      <c r="I157" s="128">
        <v>186</v>
      </c>
      <c r="J157" s="128">
        <v>239</v>
      </c>
      <c r="K157" s="128">
        <v>301</v>
      </c>
      <c r="L157" s="128">
        <v>247</v>
      </c>
      <c r="M157" s="128">
        <v>380</v>
      </c>
      <c r="N157" s="128">
        <v>299</v>
      </c>
      <c r="O157" s="128">
        <v>258</v>
      </c>
      <c r="P157" s="128">
        <v>284</v>
      </c>
      <c r="Q157" s="128">
        <v>263</v>
      </c>
      <c r="R157" s="128">
        <v>204</v>
      </c>
      <c r="S157" s="128">
        <v>146</v>
      </c>
      <c r="T157" s="128">
        <v>83</v>
      </c>
      <c r="U157" s="128">
        <v>32</v>
      </c>
      <c r="V157" s="128">
        <v>5</v>
      </c>
      <c r="W157" s="128" t="s">
        <v>439</v>
      </c>
      <c r="X157" s="128" t="s">
        <v>439</v>
      </c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</row>
    <row r="158" spans="1:116" ht="15" customHeight="1">
      <c r="A158" s="127" t="s">
        <v>5</v>
      </c>
      <c r="B158" s="128">
        <v>1967</v>
      </c>
      <c r="C158" s="128">
        <v>76</v>
      </c>
      <c r="D158" s="128">
        <v>109</v>
      </c>
      <c r="E158" s="128">
        <v>107</v>
      </c>
      <c r="F158" s="128">
        <v>106</v>
      </c>
      <c r="G158" s="128">
        <v>89</v>
      </c>
      <c r="H158" s="128">
        <v>98</v>
      </c>
      <c r="I158" s="128">
        <v>92</v>
      </c>
      <c r="J158" s="128">
        <v>111</v>
      </c>
      <c r="K158" s="128">
        <v>152</v>
      </c>
      <c r="L158" s="128">
        <v>120</v>
      </c>
      <c r="M158" s="128">
        <v>200</v>
      </c>
      <c r="N158" s="128">
        <v>139</v>
      </c>
      <c r="O158" s="128">
        <v>128</v>
      </c>
      <c r="P158" s="128">
        <v>143</v>
      </c>
      <c r="Q158" s="128">
        <v>114</v>
      </c>
      <c r="R158" s="128">
        <v>83</v>
      </c>
      <c r="S158" s="128">
        <v>54</v>
      </c>
      <c r="T158" s="128">
        <v>36</v>
      </c>
      <c r="U158" s="128">
        <v>8</v>
      </c>
      <c r="V158" s="128">
        <v>2</v>
      </c>
      <c r="W158" s="128" t="s">
        <v>439</v>
      </c>
      <c r="X158" s="128" t="s">
        <v>439</v>
      </c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</row>
    <row r="159" spans="1:116" ht="15" customHeight="1">
      <c r="A159" s="127" t="s">
        <v>6</v>
      </c>
      <c r="B159" s="128">
        <v>2049</v>
      </c>
      <c r="C159" s="128">
        <v>66</v>
      </c>
      <c r="D159" s="128">
        <v>100</v>
      </c>
      <c r="E159" s="128">
        <v>107</v>
      </c>
      <c r="F159" s="128">
        <v>88</v>
      </c>
      <c r="G159" s="128">
        <v>64</v>
      </c>
      <c r="H159" s="128">
        <v>79</v>
      </c>
      <c r="I159" s="128">
        <v>94</v>
      </c>
      <c r="J159" s="128">
        <v>128</v>
      </c>
      <c r="K159" s="128">
        <v>149</v>
      </c>
      <c r="L159" s="128">
        <v>127</v>
      </c>
      <c r="M159" s="128">
        <v>180</v>
      </c>
      <c r="N159" s="128">
        <v>160</v>
      </c>
      <c r="O159" s="128">
        <v>130</v>
      </c>
      <c r="P159" s="128">
        <v>141</v>
      </c>
      <c r="Q159" s="128">
        <v>149</v>
      </c>
      <c r="R159" s="128">
        <v>121</v>
      </c>
      <c r="S159" s="128">
        <v>92</v>
      </c>
      <c r="T159" s="128">
        <v>47</v>
      </c>
      <c r="U159" s="128">
        <v>24</v>
      </c>
      <c r="V159" s="128">
        <v>3</v>
      </c>
      <c r="W159" s="128" t="s">
        <v>439</v>
      </c>
      <c r="X159" s="128" t="s">
        <v>439</v>
      </c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</row>
    <row r="160" spans="1:116" ht="15" customHeight="1">
      <c r="A160" s="127" t="s">
        <v>64</v>
      </c>
      <c r="B160" s="128">
        <v>5781</v>
      </c>
      <c r="C160" s="128">
        <v>231</v>
      </c>
      <c r="D160" s="128">
        <v>304</v>
      </c>
      <c r="E160" s="128">
        <v>336</v>
      </c>
      <c r="F160" s="128">
        <v>403</v>
      </c>
      <c r="G160" s="128">
        <v>263</v>
      </c>
      <c r="H160" s="128">
        <v>334</v>
      </c>
      <c r="I160" s="128">
        <v>313</v>
      </c>
      <c r="J160" s="128">
        <v>334</v>
      </c>
      <c r="K160" s="128">
        <v>334</v>
      </c>
      <c r="L160" s="128">
        <v>413</v>
      </c>
      <c r="M160" s="128">
        <v>477</v>
      </c>
      <c r="N160" s="128">
        <v>407</v>
      </c>
      <c r="O160" s="128">
        <v>297</v>
      </c>
      <c r="P160" s="128">
        <v>323</v>
      </c>
      <c r="Q160" s="128">
        <v>355</v>
      </c>
      <c r="R160" s="128">
        <v>307</v>
      </c>
      <c r="S160" s="128">
        <v>191</v>
      </c>
      <c r="T160" s="128">
        <v>106</v>
      </c>
      <c r="U160" s="128">
        <v>47</v>
      </c>
      <c r="V160" s="128">
        <v>6</v>
      </c>
      <c r="W160" s="128" t="s">
        <v>439</v>
      </c>
      <c r="X160" s="128" t="s">
        <v>439</v>
      </c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</row>
    <row r="161" spans="1:116" ht="15" customHeight="1">
      <c r="A161" s="127" t="s">
        <v>5</v>
      </c>
      <c r="B161" s="128">
        <v>2830</v>
      </c>
      <c r="C161" s="128">
        <v>114</v>
      </c>
      <c r="D161" s="128">
        <v>162</v>
      </c>
      <c r="E161" s="128">
        <v>154</v>
      </c>
      <c r="F161" s="128">
        <v>266</v>
      </c>
      <c r="G161" s="128">
        <v>120</v>
      </c>
      <c r="H161" s="128">
        <v>171</v>
      </c>
      <c r="I161" s="128">
        <v>151</v>
      </c>
      <c r="J161" s="128">
        <v>171</v>
      </c>
      <c r="K161" s="128">
        <v>171</v>
      </c>
      <c r="L161" s="128">
        <v>207</v>
      </c>
      <c r="M161" s="128">
        <v>244</v>
      </c>
      <c r="N161" s="128">
        <v>211</v>
      </c>
      <c r="O161" s="128">
        <v>146</v>
      </c>
      <c r="P161" s="128">
        <v>129</v>
      </c>
      <c r="Q161" s="128">
        <v>162</v>
      </c>
      <c r="R161" s="128">
        <v>122</v>
      </c>
      <c r="S161" s="128">
        <v>76</v>
      </c>
      <c r="T161" s="128">
        <v>32</v>
      </c>
      <c r="U161" s="128">
        <v>18</v>
      </c>
      <c r="V161" s="128">
        <v>3</v>
      </c>
      <c r="W161" s="128" t="s">
        <v>439</v>
      </c>
      <c r="X161" s="128" t="s">
        <v>439</v>
      </c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</row>
    <row r="162" spans="1:116" ht="15" customHeight="1">
      <c r="A162" s="127" t="s">
        <v>6</v>
      </c>
      <c r="B162" s="128">
        <v>2951</v>
      </c>
      <c r="C162" s="128">
        <v>117</v>
      </c>
      <c r="D162" s="128">
        <v>142</v>
      </c>
      <c r="E162" s="128">
        <v>182</v>
      </c>
      <c r="F162" s="128">
        <v>137</v>
      </c>
      <c r="G162" s="128">
        <v>143</v>
      </c>
      <c r="H162" s="128">
        <v>163</v>
      </c>
      <c r="I162" s="128">
        <v>162</v>
      </c>
      <c r="J162" s="128">
        <v>163</v>
      </c>
      <c r="K162" s="128">
        <v>163</v>
      </c>
      <c r="L162" s="128">
        <v>206</v>
      </c>
      <c r="M162" s="128">
        <v>233</v>
      </c>
      <c r="N162" s="128">
        <v>196</v>
      </c>
      <c r="O162" s="128">
        <v>151</v>
      </c>
      <c r="P162" s="128">
        <v>194</v>
      </c>
      <c r="Q162" s="128">
        <v>193</v>
      </c>
      <c r="R162" s="128">
        <v>185</v>
      </c>
      <c r="S162" s="128">
        <v>115</v>
      </c>
      <c r="T162" s="128">
        <v>74</v>
      </c>
      <c r="U162" s="128">
        <v>29</v>
      </c>
      <c r="V162" s="128">
        <v>3</v>
      </c>
      <c r="W162" s="128" t="s">
        <v>439</v>
      </c>
      <c r="X162" s="128" t="s">
        <v>439</v>
      </c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</row>
    <row r="163" spans="1:116" ht="15" customHeight="1">
      <c r="A163" s="127" t="s">
        <v>65</v>
      </c>
      <c r="B163" s="128">
        <v>4285</v>
      </c>
      <c r="C163" s="128">
        <v>130</v>
      </c>
      <c r="D163" s="128">
        <v>219</v>
      </c>
      <c r="E163" s="128">
        <v>218</v>
      </c>
      <c r="F163" s="128">
        <v>232</v>
      </c>
      <c r="G163" s="128">
        <v>171</v>
      </c>
      <c r="H163" s="128">
        <v>162</v>
      </c>
      <c r="I163" s="128">
        <v>197</v>
      </c>
      <c r="J163" s="128">
        <v>237</v>
      </c>
      <c r="K163" s="128">
        <v>268</v>
      </c>
      <c r="L163" s="128">
        <v>326</v>
      </c>
      <c r="M163" s="128">
        <v>297</v>
      </c>
      <c r="N163" s="128">
        <v>293</v>
      </c>
      <c r="O163" s="128">
        <v>306</v>
      </c>
      <c r="P163" s="128">
        <v>311</v>
      </c>
      <c r="Q163" s="128">
        <v>337</v>
      </c>
      <c r="R163" s="128">
        <v>245</v>
      </c>
      <c r="S163" s="128">
        <v>181</v>
      </c>
      <c r="T163" s="128">
        <v>114</v>
      </c>
      <c r="U163" s="128">
        <v>34</v>
      </c>
      <c r="V163" s="128">
        <v>7</v>
      </c>
      <c r="W163" s="128" t="s">
        <v>439</v>
      </c>
      <c r="X163" s="128" t="s">
        <v>439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</row>
    <row r="164" spans="1:116" ht="15" customHeight="1">
      <c r="A164" s="127" t="s">
        <v>5</v>
      </c>
      <c r="B164" s="128">
        <v>2067</v>
      </c>
      <c r="C164" s="128">
        <v>63</v>
      </c>
      <c r="D164" s="128">
        <v>108</v>
      </c>
      <c r="E164" s="128">
        <v>114</v>
      </c>
      <c r="F164" s="128">
        <v>114</v>
      </c>
      <c r="G164" s="128">
        <v>94</v>
      </c>
      <c r="H164" s="128">
        <v>95</v>
      </c>
      <c r="I164" s="128">
        <v>103</v>
      </c>
      <c r="J164" s="128">
        <v>118</v>
      </c>
      <c r="K164" s="128">
        <v>141</v>
      </c>
      <c r="L164" s="128">
        <v>175</v>
      </c>
      <c r="M164" s="128">
        <v>155</v>
      </c>
      <c r="N164" s="128">
        <v>140</v>
      </c>
      <c r="O164" s="128">
        <v>146</v>
      </c>
      <c r="P164" s="128">
        <v>148</v>
      </c>
      <c r="Q164" s="128">
        <v>152</v>
      </c>
      <c r="R164" s="128">
        <v>95</v>
      </c>
      <c r="S164" s="128">
        <v>66</v>
      </c>
      <c r="T164" s="128">
        <v>30</v>
      </c>
      <c r="U164" s="128">
        <v>9</v>
      </c>
      <c r="V164" s="128">
        <v>1</v>
      </c>
      <c r="W164" s="128" t="s">
        <v>439</v>
      </c>
      <c r="X164" s="128" t="s">
        <v>439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</row>
    <row r="165" spans="1:116" ht="15" customHeight="1">
      <c r="A165" s="127" t="s">
        <v>6</v>
      </c>
      <c r="B165" s="128">
        <v>2218</v>
      </c>
      <c r="C165" s="128">
        <v>67</v>
      </c>
      <c r="D165" s="128">
        <v>111</v>
      </c>
      <c r="E165" s="128">
        <v>104</v>
      </c>
      <c r="F165" s="128">
        <v>118</v>
      </c>
      <c r="G165" s="128">
        <v>77</v>
      </c>
      <c r="H165" s="128">
        <v>67</v>
      </c>
      <c r="I165" s="128">
        <v>94</v>
      </c>
      <c r="J165" s="128">
        <v>119</v>
      </c>
      <c r="K165" s="128">
        <v>127</v>
      </c>
      <c r="L165" s="128">
        <v>151</v>
      </c>
      <c r="M165" s="128">
        <v>142</v>
      </c>
      <c r="N165" s="128">
        <v>153</v>
      </c>
      <c r="O165" s="128">
        <v>160</v>
      </c>
      <c r="P165" s="128">
        <v>163</v>
      </c>
      <c r="Q165" s="128">
        <v>185</v>
      </c>
      <c r="R165" s="128">
        <v>150</v>
      </c>
      <c r="S165" s="128">
        <v>115</v>
      </c>
      <c r="T165" s="128">
        <v>84</v>
      </c>
      <c r="U165" s="128">
        <v>25</v>
      </c>
      <c r="V165" s="128">
        <v>6</v>
      </c>
      <c r="W165" s="128" t="s">
        <v>439</v>
      </c>
      <c r="X165" s="128" t="s">
        <v>439</v>
      </c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</row>
    <row r="166" spans="1:116" ht="15" customHeight="1">
      <c r="A166" s="127" t="s">
        <v>66</v>
      </c>
      <c r="B166" s="128">
        <v>3428</v>
      </c>
      <c r="C166" s="128">
        <v>129</v>
      </c>
      <c r="D166" s="128">
        <v>173</v>
      </c>
      <c r="E166" s="128">
        <v>219</v>
      </c>
      <c r="F166" s="128">
        <v>198</v>
      </c>
      <c r="G166" s="128">
        <v>113</v>
      </c>
      <c r="H166" s="128">
        <v>167</v>
      </c>
      <c r="I166" s="128">
        <v>157</v>
      </c>
      <c r="J166" s="128">
        <v>207</v>
      </c>
      <c r="K166" s="128">
        <v>226</v>
      </c>
      <c r="L166" s="128">
        <v>235</v>
      </c>
      <c r="M166" s="128">
        <v>254</v>
      </c>
      <c r="N166" s="128">
        <v>201</v>
      </c>
      <c r="O166" s="128">
        <v>234</v>
      </c>
      <c r="P166" s="128">
        <v>250</v>
      </c>
      <c r="Q166" s="128">
        <v>282</v>
      </c>
      <c r="R166" s="128">
        <v>167</v>
      </c>
      <c r="S166" s="128">
        <v>114</v>
      </c>
      <c r="T166" s="128">
        <v>65</v>
      </c>
      <c r="U166" s="128">
        <v>29</v>
      </c>
      <c r="V166" s="128">
        <v>6</v>
      </c>
      <c r="W166" s="128">
        <v>2</v>
      </c>
      <c r="X166" s="128" t="s">
        <v>439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</row>
    <row r="167" spans="1:116" ht="15" customHeight="1">
      <c r="A167" s="127" t="s">
        <v>5</v>
      </c>
      <c r="B167" s="128">
        <v>1688</v>
      </c>
      <c r="C167" s="128">
        <v>66</v>
      </c>
      <c r="D167" s="128">
        <v>87</v>
      </c>
      <c r="E167" s="128">
        <v>106</v>
      </c>
      <c r="F167" s="128">
        <v>98</v>
      </c>
      <c r="G167" s="128">
        <v>59</v>
      </c>
      <c r="H167" s="128">
        <v>91</v>
      </c>
      <c r="I167" s="128">
        <v>83</v>
      </c>
      <c r="J167" s="128">
        <v>105</v>
      </c>
      <c r="K167" s="128">
        <v>119</v>
      </c>
      <c r="L167" s="128">
        <v>123</v>
      </c>
      <c r="M167" s="128">
        <v>130</v>
      </c>
      <c r="N167" s="128">
        <v>94</v>
      </c>
      <c r="O167" s="128">
        <v>105</v>
      </c>
      <c r="P167" s="128">
        <v>123</v>
      </c>
      <c r="Q167" s="128">
        <v>149</v>
      </c>
      <c r="R167" s="128">
        <v>74</v>
      </c>
      <c r="S167" s="128">
        <v>46</v>
      </c>
      <c r="T167" s="128">
        <v>21</v>
      </c>
      <c r="U167" s="128">
        <v>8</v>
      </c>
      <c r="V167" s="128">
        <v>1</v>
      </c>
      <c r="W167" s="128" t="s">
        <v>439</v>
      </c>
      <c r="X167" s="128" t="s">
        <v>439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</row>
    <row r="168" spans="1:116" ht="15" customHeight="1">
      <c r="A168" s="127" t="s">
        <v>6</v>
      </c>
      <c r="B168" s="128">
        <v>1740</v>
      </c>
      <c r="C168" s="128">
        <v>63</v>
      </c>
      <c r="D168" s="128">
        <v>86</v>
      </c>
      <c r="E168" s="128">
        <v>113</v>
      </c>
      <c r="F168" s="128">
        <v>100</v>
      </c>
      <c r="G168" s="128">
        <v>54</v>
      </c>
      <c r="H168" s="128">
        <v>76</v>
      </c>
      <c r="I168" s="128">
        <v>74</v>
      </c>
      <c r="J168" s="128">
        <v>102</v>
      </c>
      <c r="K168" s="128">
        <v>107</v>
      </c>
      <c r="L168" s="128">
        <v>112</v>
      </c>
      <c r="M168" s="128">
        <v>124</v>
      </c>
      <c r="N168" s="128">
        <v>107</v>
      </c>
      <c r="O168" s="128">
        <v>129</v>
      </c>
      <c r="P168" s="128">
        <v>127</v>
      </c>
      <c r="Q168" s="128">
        <v>133</v>
      </c>
      <c r="R168" s="128">
        <v>93</v>
      </c>
      <c r="S168" s="128">
        <v>68</v>
      </c>
      <c r="T168" s="128">
        <v>44</v>
      </c>
      <c r="U168" s="128">
        <v>21</v>
      </c>
      <c r="V168" s="128">
        <v>5</v>
      </c>
      <c r="W168" s="128">
        <v>2</v>
      </c>
      <c r="X168" s="128" t="s">
        <v>439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</row>
    <row r="169" spans="1:116" ht="15" customHeight="1">
      <c r="A169" s="127" t="s">
        <v>68</v>
      </c>
      <c r="B169" s="128">
        <v>2386</v>
      </c>
      <c r="C169" s="128">
        <v>100</v>
      </c>
      <c r="D169" s="128">
        <v>96</v>
      </c>
      <c r="E169" s="128">
        <v>176</v>
      </c>
      <c r="F169" s="128">
        <v>148</v>
      </c>
      <c r="G169" s="128">
        <v>132</v>
      </c>
      <c r="H169" s="128">
        <v>138</v>
      </c>
      <c r="I169" s="128">
        <v>106</v>
      </c>
      <c r="J169" s="128">
        <v>127</v>
      </c>
      <c r="K169" s="128">
        <v>175</v>
      </c>
      <c r="L169" s="128">
        <v>194</v>
      </c>
      <c r="M169" s="128">
        <v>153</v>
      </c>
      <c r="N169" s="128">
        <v>128</v>
      </c>
      <c r="O169" s="128">
        <v>156</v>
      </c>
      <c r="P169" s="128">
        <v>146</v>
      </c>
      <c r="Q169" s="128">
        <v>154</v>
      </c>
      <c r="R169" s="128">
        <v>121</v>
      </c>
      <c r="S169" s="128">
        <v>80</v>
      </c>
      <c r="T169" s="128">
        <v>36</v>
      </c>
      <c r="U169" s="128">
        <v>18</v>
      </c>
      <c r="V169" s="128">
        <v>2</v>
      </c>
      <c r="W169" s="128" t="s">
        <v>439</v>
      </c>
      <c r="X169" s="128" t="s">
        <v>439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</row>
    <row r="170" spans="1:116" ht="15" customHeight="1">
      <c r="A170" s="127" t="s">
        <v>5</v>
      </c>
      <c r="B170" s="128">
        <v>1211</v>
      </c>
      <c r="C170" s="128">
        <v>54</v>
      </c>
      <c r="D170" s="128">
        <v>50</v>
      </c>
      <c r="E170" s="128">
        <v>91</v>
      </c>
      <c r="F170" s="128">
        <v>83</v>
      </c>
      <c r="G170" s="128">
        <v>68</v>
      </c>
      <c r="H170" s="128">
        <v>72</v>
      </c>
      <c r="I170" s="128">
        <v>59</v>
      </c>
      <c r="J170" s="128">
        <v>59</v>
      </c>
      <c r="K170" s="128">
        <v>98</v>
      </c>
      <c r="L170" s="128">
        <v>102</v>
      </c>
      <c r="M170" s="128">
        <v>82</v>
      </c>
      <c r="N170" s="128">
        <v>66</v>
      </c>
      <c r="O170" s="128">
        <v>84</v>
      </c>
      <c r="P170" s="128">
        <v>60</v>
      </c>
      <c r="Q170" s="128">
        <v>76</v>
      </c>
      <c r="R170" s="128">
        <v>59</v>
      </c>
      <c r="S170" s="128">
        <v>26</v>
      </c>
      <c r="T170" s="128">
        <v>14</v>
      </c>
      <c r="U170" s="128">
        <v>6</v>
      </c>
      <c r="V170" s="128">
        <v>2</v>
      </c>
      <c r="W170" s="128" t="s">
        <v>439</v>
      </c>
      <c r="X170" s="128" t="s">
        <v>439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</row>
    <row r="171" spans="1:116" ht="15" customHeight="1">
      <c r="A171" s="127" t="s">
        <v>6</v>
      </c>
      <c r="B171" s="128">
        <v>1175</v>
      </c>
      <c r="C171" s="128">
        <v>46</v>
      </c>
      <c r="D171" s="128">
        <v>46</v>
      </c>
      <c r="E171" s="128">
        <v>85</v>
      </c>
      <c r="F171" s="128">
        <v>65</v>
      </c>
      <c r="G171" s="128">
        <v>64</v>
      </c>
      <c r="H171" s="128">
        <v>66</v>
      </c>
      <c r="I171" s="128">
        <v>47</v>
      </c>
      <c r="J171" s="128">
        <v>68</v>
      </c>
      <c r="K171" s="128">
        <v>77</v>
      </c>
      <c r="L171" s="128">
        <v>92</v>
      </c>
      <c r="M171" s="128">
        <v>71</v>
      </c>
      <c r="N171" s="128">
        <v>62</v>
      </c>
      <c r="O171" s="128">
        <v>72</v>
      </c>
      <c r="P171" s="128">
        <v>86</v>
      </c>
      <c r="Q171" s="128">
        <v>78</v>
      </c>
      <c r="R171" s="128">
        <v>62</v>
      </c>
      <c r="S171" s="128">
        <v>54</v>
      </c>
      <c r="T171" s="128">
        <v>22</v>
      </c>
      <c r="U171" s="128">
        <v>12</v>
      </c>
      <c r="V171" s="128" t="s">
        <v>439</v>
      </c>
      <c r="W171" s="128" t="s">
        <v>439</v>
      </c>
      <c r="X171" s="128" t="s">
        <v>439</v>
      </c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</row>
    <row r="172" spans="1:116" ht="15" customHeight="1">
      <c r="A172" s="127" t="s">
        <v>69</v>
      </c>
      <c r="B172" s="128">
        <v>2087</v>
      </c>
      <c r="C172" s="128">
        <v>92</v>
      </c>
      <c r="D172" s="128">
        <v>100</v>
      </c>
      <c r="E172" s="128">
        <v>139</v>
      </c>
      <c r="F172" s="128">
        <v>131</v>
      </c>
      <c r="G172" s="128">
        <v>96</v>
      </c>
      <c r="H172" s="128">
        <v>109</v>
      </c>
      <c r="I172" s="128">
        <v>99</v>
      </c>
      <c r="J172" s="128">
        <v>121</v>
      </c>
      <c r="K172" s="128">
        <v>150</v>
      </c>
      <c r="L172" s="128">
        <v>158</v>
      </c>
      <c r="M172" s="128">
        <v>137</v>
      </c>
      <c r="N172" s="128">
        <v>104</v>
      </c>
      <c r="O172" s="128">
        <v>127</v>
      </c>
      <c r="P172" s="128">
        <v>160</v>
      </c>
      <c r="Q172" s="128">
        <v>142</v>
      </c>
      <c r="R172" s="128">
        <v>107</v>
      </c>
      <c r="S172" s="128">
        <v>64</v>
      </c>
      <c r="T172" s="128">
        <v>29</v>
      </c>
      <c r="U172" s="128">
        <v>16</v>
      </c>
      <c r="V172" s="128">
        <v>5</v>
      </c>
      <c r="W172" s="128">
        <v>1</v>
      </c>
      <c r="X172" s="128" t="s">
        <v>439</v>
      </c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</row>
    <row r="173" spans="1:116" ht="15" customHeight="1">
      <c r="A173" s="127" t="s">
        <v>5</v>
      </c>
      <c r="B173" s="128">
        <v>1021</v>
      </c>
      <c r="C173" s="128">
        <v>50</v>
      </c>
      <c r="D173" s="128">
        <v>52</v>
      </c>
      <c r="E173" s="128">
        <v>66</v>
      </c>
      <c r="F173" s="128">
        <v>62</v>
      </c>
      <c r="G173" s="128">
        <v>48</v>
      </c>
      <c r="H173" s="128">
        <v>62</v>
      </c>
      <c r="I173" s="128">
        <v>49</v>
      </c>
      <c r="J173" s="128">
        <v>55</v>
      </c>
      <c r="K173" s="128">
        <v>82</v>
      </c>
      <c r="L173" s="128">
        <v>80</v>
      </c>
      <c r="M173" s="128">
        <v>74</v>
      </c>
      <c r="N173" s="128">
        <v>54</v>
      </c>
      <c r="O173" s="128">
        <v>57</v>
      </c>
      <c r="P173" s="128">
        <v>76</v>
      </c>
      <c r="Q173" s="128">
        <v>65</v>
      </c>
      <c r="R173" s="128">
        <v>43</v>
      </c>
      <c r="S173" s="128">
        <v>28</v>
      </c>
      <c r="T173" s="128">
        <v>10</v>
      </c>
      <c r="U173" s="128">
        <v>7</v>
      </c>
      <c r="V173" s="128">
        <v>1</v>
      </c>
      <c r="W173" s="128" t="s">
        <v>439</v>
      </c>
      <c r="X173" s="128" t="s">
        <v>439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</row>
    <row r="174" spans="1:116" ht="15" customHeight="1">
      <c r="A174" s="127" t="s">
        <v>6</v>
      </c>
      <c r="B174" s="128">
        <v>1066</v>
      </c>
      <c r="C174" s="128">
        <v>42</v>
      </c>
      <c r="D174" s="128">
        <v>48</v>
      </c>
      <c r="E174" s="128">
        <v>73</v>
      </c>
      <c r="F174" s="128">
        <v>69</v>
      </c>
      <c r="G174" s="128">
        <v>48</v>
      </c>
      <c r="H174" s="128">
        <v>47</v>
      </c>
      <c r="I174" s="128">
        <v>50</v>
      </c>
      <c r="J174" s="128">
        <v>66</v>
      </c>
      <c r="K174" s="128">
        <v>68</v>
      </c>
      <c r="L174" s="128">
        <v>78</v>
      </c>
      <c r="M174" s="128">
        <v>63</v>
      </c>
      <c r="N174" s="128">
        <v>50</v>
      </c>
      <c r="O174" s="128">
        <v>70</v>
      </c>
      <c r="P174" s="128">
        <v>84</v>
      </c>
      <c r="Q174" s="128">
        <v>77</v>
      </c>
      <c r="R174" s="128">
        <v>64</v>
      </c>
      <c r="S174" s="128">
        <v>36</v>
      </c>
      <c r="T174" s="128">
        <v>19</v>
      </c>
      <c r="U174" s="128">
        <v>9</v>
      </c>
      <c r="V174" s="128">
        <v>4</v>
      </c>
      <c r="W174" s="128">
        <v>1</v>
      </c>
      <c r="X174" s="128" t="s">
        <v>439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</row>
    <row r="175" spans="1:116" ht="15" customHeight="1">
      <c r="A175" s="127" t="s">
        <v>70</v>
      </c>
      <c r="B175" s="128">
        <v>4910</v>
      </c>
      <c r="C175" s="128">
        <v>272</v>
      </c>
      <c r="D175" s="128">
        <v>321</v>
      </c>
      <c r="E175" s="128">
        <v>320</v>
      </c>
      <c r="F175" s="128">
        <v>286</v>
      </c>
      <c r="G175" s="128">
        <v>234</v>
      </c>
      <c r="H175" s="128">
        <v>352</v>
      </c>
      <c r="I175" s="128">
        <v>349</v>
      </c>
      <c r="J175" s="128">
        <v>349</v>
      </c>
      <c r="K175" s="128">
        <v>335</v>
      </c>
      <c r="L175" s="128">
        <v>341</v>
      </c>
      <c r="M175" s="128">
        <v>345</v>
      </c>
      <c r="N175" s="128">
        <v>289</v>
      </c>
      <c r="O175" s="128">
        <v>254</v>
      </c>
      <c r="P175" s="128">
        <v>260</v>
      </c>
      <c r="Q175" s="128">
        <v>242</v>
      </c>
      <c r="R175" s="128">
        <v>169</v>
      </c>
      <c r="S175" s="128">
        <v>107</v>
      </c>
      <c r="T175" s="128">
        <v>58</v>
      </c>
      <c r="U175" s="128">
        <v>23</v>
      </c>
      <c r="V175" s="128">
        <v>4</v>
      </c>
      <c r="W175" s="128" t="s">
        <v>439</v>
      </c>
      <c r="X175" s="128" t="s">
        <v>439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</row>
    <row r="176" spans="1:116" ht="15" customHeight="1">
      <c r="A176" s="127" t="s">
        <v>5</v>
      </c>
      <c r="B176" s="128">
        <v>2402</v>
      </c>
      <c r="C176" s="128">
        <v>144</v>
      </c>
      <c r="D176" s="128">
        <v>152</v>
      </c>
      <c r="E176" s="128">
        <v>162</v>
      </c>
      <c r="F176" s="128">
        <v>135</v>
      </c>
      <c r="G176" s="128">
        <v>101</v>
      </c>
      <c r="H176" s="128">
        <v>177</v>
      </c>
      <c r="I176" s="128">
        <v>178</v>
      </c>
      <c r="J176" s="128">
        <v>176</v>
      </c>
      <c r="K176" s="128">
        <v>171</v>
      </c>
      <c r="L176" s="128">
        <v>182</v>
      </c>
      <c r="M176" s="128">
        <v>189</v>
      </c>
      <c r="N176" s="128">
        <v>127</v>
      </c>
      <c r="O176" s="128">
        <v>119</v>
      </c>
      <c r="P176" s="128">
        <v>136</v>
      </c>
      <c r="Q176" s="128">
        <v>109</v>
      </c>
      <c r="R176" s="128">
        <v>73</v>
      </c>
      <c r="S176" s="128">
        <v>47</v>
      </c>
      <c r="T176" s="128">
        <v>17</v>
      </c>
      <c r="U176" s="128">
        <v>6</v>
      </c>
      <c r="V176" s="128">
        <v>1</v>
      </c>
      <c r="W176" s="128" t="s">
        <v>439</v>
      </c>
      <c r="X176" s="128" t="s">
        <v>439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</row>
    <row r="177" spans="1:116" ht="15" customHeight="1">
      <c r="A177" s="127" t="s">
        <v>6</v>
      </c>
      <c r="B177" s="128">
        <v>2508</v>
      </c>
      <c r="C177" s="128">
        <v>128</v>
      </c>
      <c r="D177" s="128">
        <v>169</v>
      </c>
      <c r="E177" s="128">
        <v>158</v>
      </c>
      <c r="F177" s="128">
        <v>151</v>
      </c>
      <c r="G177" s="128">
        <v>133</v>
      </c>
      <c r="H177" s="128">
        <v>175</v>
      </c>
      <c r="I177" s="128">
        <v>171</v>
      </c>
      <c r="J177" s="128">
        <v>173</v>
      </c>
      <c r="K177" s="128">
        <v>164</v>
      </c>
      <c r="L177" s="128">
        <v>159</v>
      </c>
      <c r="M177" s="128">
        <v>156</v>
      </c>
      <c r="N177" s="128">
        <v>162</v>
      </c>
      <c r="O177" s="128">
        <v>135</v>
      </c>
      <c r="P177" s="128">
        <v>124</v>
      </c>
      <c r="Q177" s="128">
        <v>133</v>
      </c>
      <c r="R177" s="128">
        <v>96</v>
      </c>
      <c r="S177" s="128">
        <v>60</v>
      </c>
      <c r="T177" s="128">
        <v>41</v>
      </c>
      <c r="U177" s="128">
        <v>17</v>
      </c>
      <c r="V177" s="128">
        <v>3</v>
      </c>
      <c r="W177" s="128" t="s">
        <v>439</v>
      </c>
      <c r="X177" s="128" t="s">
        <v>439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</row>
    <row r="178" spans="1:116" ht="15" customHeight="1">
      <c r="A178" s="127" t="s">
        <v>71</v>
      </c>
      <c r="B178" s="128">
        <v>8367</v>
      </c>
      <c r="C178" s="128">
        <v>587</v>
      </c>
      <c r="D178" s="128">
        <v>504</v>
      </c>
      <c r="E178" s="128">
        <v>491</v>
      </c>
      <c r="F178" s="128">
        <v>491</v>
      </c>
      <c r="G178" s="128">
        <v>566</v>
      </c>
      <c r="H178" s="128">
        <v>669</v>
      </c>
      <c r="I178" s="128">
        <v>737</v>
      </c>
      <c r="J178" s="128">
        <v>786</v>
      </c>
      <c r="K178" s="128">
        <v>608</v>
      </c>
      <c r="L178" s="128">
        <v>638</v>
      </c>
      <c r="M178" s="128">
        <v>591</v>
      </c>
      <c r="N178" s="128">
        <v>405</v>
      </c>
      <c r="O178" s="128">
        <v>308</v>
      </c>
      <c r="P178" s="128">
        <v>317</v>
      </c>
      <c r="Q178" s="128">
        <v>264</v>
      </c>
      <c r="R178" s="128">
        <v>184</v>
      </c>
      <c r="S178" s="128">
        <v>110</v>
      </c>
      <c r="T178" s="128">
        <v>80</v>
      </c>
      <c r="U178" s="128">
        <v>28</v>
      </c>
      <c r="V178" s="128">
        <v>3</v>
      </c>
      <c r="W178" s="128" t="s">
        <v>439</v>
      </c>
      <c r="X178" s="128" t="s">
        <v>439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</row>
    <row r="179" spans="1:116" ht="15" customHeight="1">
      <c r="A179" s="127" t="s">
        <v>5</v>
      </c>
      <c r="B179" s="128">
        <v>4490</v>
      </c>
      <c r="C179" s="128">
        <v>307</v>
      </c>
      <c r="D179" s="128">
        <v>258</v>
      </c>
      <c r="E179" s="128">
        <v>261</v>
      </c>
      <c r="F179" s="128">
        <v>271</v>
      </c>
      <c r="G179" s="128">
        <v>366</v>
      </c>
      <c r="H179" s="128">
        <v>386</v>
      </c>
      <c r="I179" s="128">
        <v>399</v>
      </c>
      <c r="J179" s="128">
        <v>453</v>
      </c>
      <c r="K179" s="128">
        <v>315</v>
      </c>
      <c r="L179" s="128">
        <v>335</v>
      </c>
      <c r="M179" s="128">
        <v>336</v>
      </c>
      <c r="N179" s="128">
        <v>233</v>
      </c>
      <c r="O179" s="128">
        <v>156</v>
      </c>
      <c r="P179" s="128">
        <v>153</v>
      </c>
      <c r="Q179" s="128">
        <v>117</v>
      </c>
      <c r="R179" s="128">
        <v>69</v>
      </c>
      <c r="S179" s="128">
        <v>38</v>
      </c>
      <c r="T179" s="128">
        <v>26</v>
      </c>
      <c r="U179" s="128">
        <v>10</v>
      </c>
      <c r="V179" s="128">
        <v>1</v>
      </c>
      <c r="W179" s="128" t="s">
        <v>439</v>
      </c>
      <c r="X179" s="128" t="s">
        <v>439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</row>
    <row r="180" spans="1:116" ht="15" customHeight="1">
      <c r="A180" s="127" t="s">
        <v>6</v>
      </c>
      <c r="B180" s="128">
        <v>3877</v>
      </c>
      <c r="C180" s="128">
        <v>280</v>
      </c>
      <c r="D180" s="128">
        <v>246</v>
      </c>
      <c r="E180" s="128">
        <v>230</v>
      </c>
      <c r="F180" s="128">
        <v>220</v>
      </c>
      <c r="G180" s="128">
        <v>200</v>
      </c>
      <c r="H180" s="128">
        <v>283</v>
      </c>
      <c r="I180" s="128">
        <v>338</v>
      </c>
      <c r="J180" s="128">
        <v>333</v>
      </c>
      <c r="K180" s="128">
        <v>293</v>
      </c>
      <c r="L180" s="128">
        <v>303</v>
      </c>
      <c r="M180" s="128">
        <v>255</v>
      </c>
      <c r="N180" s="128">
        <v>172</v>
      </c>
      <c r="O180" s="128">
        <v>152</v>
      </c>
      <c r="P180" s="128">
        <v>164</v>
      </c>
      <c r="Q180" s="128">
        <v>147</v>
      </c>
      <c r="R180" s="128">
        <v>115</v>
      </c>
      <c r="S180" s="128">
        <v>72</v>
      </c>
      <c r="T180" s="128">
        <v>54</v>
      </c>
      <c r="U180" s="128">
        <v>18</v>
      </c>
      <c r="V180" s="128">
        <v>2</v>
      </c>
      <c r="W180" s="128" t="s">
        <v>439</v>
      </c>
      <c r="X180" s="128" t="s">
        <v>439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</row>
    <row r="181" spans="1:116" ht="15" customHeight="1">
      <c r="A181" s="127" t="s">
        <v>72</v>
      </c>
      <c r="B181" s="128">
        <v>5274</v>
      </c>
      <c r="C181" s="128">
        <v>265</v>
      </c>
      <c r="D181" s="128">
        <v>304</v>
      </c>
      <c r="E181" s="128">
        <v>365</v>
      </c>
      <c r="F181" s="128">
        <v>333</v>
      </c>
      <c r="G181" s="128">
        <v>293</v>
      </c>
      <c r="H181" s="128">
        <v>333</v>
      </c>
      <c r="I181" s="128">
        <v>307</v>
      </c>
      <c r="J181" s="128">
        <v>384</v>
      </c>
      <c r="K181" s="128">
        <v>370</v>
      </c>
      <c r="L181" s="128">
        <v>398</v>
      </c>
      <c r="M181" s="128">
        <v>455</v>
      </c>
      <c r="N181" s="128">
        <v>327</v>
      </c>
      <c r="O181" s="128">
        <v>298</v>
      </c>
      <c r="P181" s="128">
        <v>280</v>
      </c>
      <c r="Q181" s="128">
        <v>245</v>
      </c>
      <c r="R181" s="128">
        <v>153</v>
      </c>
      <c r="S181" s="128">
        <v>89</v>
      </c>
      <c r="T181" s="128">
        <v>64</v>
      </c>
      <c r="U181" s="128">
        <v>6</v>
      </c>
      <c r="V181" s="128">
        <v>4</v>
      </c>
      <c r="W181" s="128">
        <v>1</v>
      </c>
      <c r="X181" s="128" t="s">
        <v>439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</row>
    <row r="182" spans="1:116" ht="15" customHeight="1">
      <c r="A182" s="127" t="s">
        <v>5</v>
      </c>
      <c r="B182" s="128">
        <v>2630</v>
      </c>
      <c r="C182" s="128">
        <v>136</v>
      </c>
      <c r="D182" s="128">
        <v>161</v>
      </c>
      <c r="E182" s="128">
        <v>192</v>
      </c>
      <c r="F182" s="128">
        <v>167</v>
      </c>
      <c r="G182" s="128">
        <v>157</v>
      </c>
      <c r="H182" s="128">
        <v>186</v>
      </c>
      <c r="I182" s="128">
        <v>145</v>
      </c>
      <c r="J182" s="128">
        <v>183</v>
      </c>
      <c r="K182" s="128">
        <v>202</v>
      </c>
      <c r="L182" s="128">
        <v>199</v>
      </c>
      <c r="M182" s="128">
        <v>235</v>
      </c>
      <c r="N182" s="128">
        <v>164</v>
      </c>
      <c r="O182" s="128">
        <v>133</v>
      </c>
      <c r="P182" s="128">
        <v>146</v>
      </c>
      <c r="Q182" s="128">
        <v>109</v>
      </c>
      <c r="R182" s="128">
        <v>57</v>
      </c>
      <c r="S182" s="128">
        <v>31</v>
      </c>
      <c r="T182" s="128">
        <v>24</v>
      </c>
      <c r="U182" s="128">
        <v>1</v>
      </c>
      <c r="V182" s="128">
        <v>1</v>
      </c>
      <c r="W182" s="128">
        <v>1</v>
      </c>
      <c r="X182" s="128" t="s">
        <v>439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</row>
    <row r="183" spans="1:116" ht="15" customHeight="1">
      <c r="A183" s="127" t="s">
        <v>6</v>
      </c>
      <c r="B183" s="128">
        <v>2644</v>
      </c>
      <c r="C183" s="128">
        <v>129</v>
      </c>
      <c r="D183" s="128">
        <v>143</v>
      </c>
      <c r="E183" s="128">
        <v>173</v>
      </c>
      <c r="F183" s="128">
        <v>166</v>
      </c>
      <c r="G183" s="128">
        <v>136</v>
      </c>
      <c r="H183" s="128">
        <v>147</v>
      </c>
      <c r="I183" s="128">
        <v>162</v>
      </c>
      <c r="J183" s="128">
        <v>201</v>
      </c>
      <c r="K183" s="128">
        <v>168</v>
      </c>
      <c r="L183" s="128">
        <v>199</v>
      </c>
      <c r="M183" s="128">
        <v>220</v>
      </c>
      <c r="N183" s="128">
        <v>163</v>
      </c>
      <c r="O183" s="128">
        <v>165</v>
      </c>
      <c r="P183" s="128">
        <v>134</v>
      </c>
      <c r="Q183" s="128">
        <v>136</v>
      </c>
      <c r="R183" s="128">
        <v>96</v>
      </c>
      <c r="S183" s="128">
        <v>58</v>
      </c>
      <c r="T183" s="128">
        <v>40</v>
      </c>
      <c r="U183" s="128">
        <v>5</v>
      </c>
      <c r="V183" s="128">
        <v>3</v>
      </c>
      <c r="W183" s="128" t="s">
        <v>439</v>
      </c>
      <c r="X183" s="128" t="s">
        <v>439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</row>
    <row r="184" spans="1:116" ht="15" customHeight="1">
      <c r="A184" s="127" t="s">
        <v>73</v>
      </c>
      <c r="B184" s="128">
        <v>18506</v>
      </c>
      <c r="C184" s="128">
        <v>1142</v>
      </c>
      <c r="D184" s="128">
        <v>1178</v>
      </c>
      <c r="E184" s="128">
        <v>1110</v>
      </c>
      <c r="F184" s="128">
        <v>967</v>
      </c>
      <c r="G184" s="128">
        <v>841</v>
      </c>
      <c r="H184" s="128">
        <v>1348</v>
      </c>
      <c r="I184" s="128">
        <v>1463</v>
      </c>
      <c r="J184" s="128">
        <v>1460</v>
      </c>
      <c r="K184" s="128">
        <v>1258</v>
      </c>
      <c r="L184" s="128">
        <v>1310</v>
      </c>
      <c r="M184" s="128">
        <v>1301</v>
      </c>
      <c r="N184" s="128">
        <v>1142</v>
      </c>
      <c r="O184" s="128">
        <v>1031</v>
      </c>
      <c r="P184" s="128">
        <v>927</v>
      </c>
      <c r="Q184" s="128">
        <v>865</v>
      </c>
      <c r="R184" s="128">
        <v>567</v>
      </c>
      <c r="S184" s="128">
        <v>338</v>
      </c>
      <c r="T184" s="128">
        <v>165</v>
      </c>
      <c r="U184" s="128">
        <v>67</v>
      </c>
      <c r="V184" s="128">
        <v>12</v>
      </c>
      <c r="W184" s="128">
        <v>1</v>
      </c>
      <c r="X184" s="128">
        <v>13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</row>
    <row r="185" spans="1:116" ht="15" customHeight="1">
      <c r="A185" s="127" t="s">
        <v>5</v>
      </c>
      <c r="B185" s="128">
        <v>8967</v>
      </c>
      <c r="C185" s="128">
        <v>567</v>
      </c>
      <c r="D185" s="128">
        <v>601</v>
      </c>
      <c r="E185" s="128">
        <v>553</v>
      </c>
      <c r="F185" s="128">
        <v>466</v>
      </c>
      <c r="G185" s="128">
        <v>340</v>
      </c>
      <c r="H185" s="128">
        <v>677</v>
      </c>
      <c r="I185" s="128">
        <v>737</v>
      </c>
      <c r="J185" s="128">
        <v>744</v>
      </c>
      <c r="K185" s="128">
        <v>660</v>
      </c>
      <c r="L185" s="128">
        <v>667</v>
      </c>
      <c r="M185" s="128">
        <v>650</v>
      </c>
      <c r="N185" s="128">
        <v>545</v>
      </c>
      <c r="O185" s="128">
        <v>501</v>
      </c>
      <c r="P185" s="128">
        <v>436</v>
      </c>
      <c r="Q185" s="128">
        <v>388</v>
      </c>
      <c r="R185" s="128">
        <v>228</v>
      </c>
      <c r="S185" s="128">
        <v>124</v>
      </c>
      <c r="T185" s="128">
        <v>54</v>
      </c>
      <c r="U185" s="128">
        <v>19</v>
      </c>
      <c r="V185" s="128">
        <v>3</v>
      </c>
      <c r="W185" s="128" t="s">
        <v>439</v>
      </c>
      <c r="X185" s="128">
        <v>7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</row>
    <row r="186" spans="1:116" ht="15" customHeight="1">
      <c r="A186" s="127" t="s">
        <v>6</v>
      </c>
      <c r="B186" s="128">
        <v>9539</v>
      </c>
      <c r="C186" s="128">
        <v>575</v>
      </c>
      <c r="D186" s="128">
        <v>577</v>
      </c>
      <c r="E186" s="128">
        <v>557</v>
      </c>
      <c r="F186" s="128">
        <v>501</v>
      </c>
      <c r="G186" s="128">
        <v>501</v>
      </c>
      <c r="H186" s="128">
        <v>671</v>
      </c>
      <c r="I186" s="128">
        <v>726</v>
      </c>
      <c r="J186" s="128">
        <v>716</v>
      </c>
      <c r="K186" s="128">
        <v>598</v>
      </c>
      <c r="L186" s="128">
        <v>643</v>
      </c>
      <c r="M186" s="128">
        <v>651</v>
      </c>
      <c r="N186" s="128">
        <v>597</v>
      </c>
      <c r="O186" s="128">
        <v>530</v>
      </c>
      <c r="P186" s="128">
        <v>491</v>
      </c>
      <c r="Q186" s="128">
        <v>477</v>
      </c>
      <c r="R186" s="128">
        <v>339</v>
      </c>
      <c r="S186" s="128">
        <v>214</v>
      </c>
      <c r="T186" s="128">
        <v>111</v>
      </c>
      <c r="U186" s="128">
        <v>48</v>
      </c>
      <c r="V186" s="128">
        <v>9</v>
      </c>
      <c r="W186" s="128">
        <v>1</v>
      </c>
      <c r="X186" s="128">
        <v>6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</row>
    <row r="187" spans="1:116" ht="15" customHeight="1">
      <c r="A187" s="127" t="s">
        <v>74</v>
      </c>
      <c r="B187" s="128">
        <v>2502</v>
      </c>
      <c r="C187" s="128">
        <v>138</v>
      </c>
      <c r="D187" s="128">
        <v>167</v>
      </c>
      <c r="E187" s="128">
        <v>162</v>
      </c>
      <c r="F187" s="128">
        <v>136</v>
      </c>
      <c r="G187" s="128">
        <v>146</v>
      </c>
      <c r="H187" s="128">
        <v>167</v>
      </c>
      <c r="I187" s="128">
        <v>188</v>
      </c>
      <c r="J187" s="128">
        <v>179</v>
      </c>
      <c r="K187" s="128">
        <v>181</v>
      </c>
      <c r="L187" s="128">
        <v>185</v>
      </c>
      <c r="M187" s="128">
        <v>172</v>
      </c>
      <c r="N187" s="128">
        <v>154</v>
      </c>
      <c r="O187" s="128">
        <v>124</v>
      </c>
      <c r="P187" s="128">
        <v>127</v>
      </c>
      <c r="Q187" s="128">
        <v>113</v>
      </c>
      <c r="R187" s="128">
        <v>65</v>
      </c>
      <c r="S187" s="128">
        <v>52</v>
      </c>
      <c r="T187" s="128">
        <v>31</v>
      </c>
      <c r="U187" s="128">
        <v>11</v>
      </c>
      <c r="V187" s="128">
        <v>4</v>
      </c>
      <c r="W187" s="128" t="s">
        <v>439</v>
      </c>
      <c r="X187" s="128" t="s">
        <v>439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</row>
    <row r="188" spans="1:116" ht="15" customHeight="1">
      <c r="A188" s="127" t="s">
        <v>5</v>
      </c>
      <c r="B188" s="128">
        <v>1224</v>
      </c>
      <c r="C188" s="128">
        <v>62</v>
      </c>
      <c r="D188" s="128">
        <v>83</v>
      </c>
      <c r="E188" s="128">
        <v>76</v>
      </c>
      <c r="F188" s="128">
        <v>65</v>
      </c>
      <c r="G188" s="128">
        <v>79</v>
      </c>
      <c r="H188" s="128">
        <v>86</v>
      </c>
      <c r="I188" s="128">
        <v>95</v>
      </c>
      <c r="J188" s="128">
        <v>80</v>
      </c>
      <c r="K188" s="128">
        <v>102</v>
      </c>
      <c r="L188" s="128">
        <v>89</v>
      </c>
      <c r="M188" s="128">
        <v>90</v>
      </c>
      <c r="N188" s="128">
        <v>82</v>
      </c>
      <c r="O188" s="128">
        <v>63</v>
      </c>
      <c r="P188" s="128">
        <v>63</v>
      </c>
      <c r="Q188" s="128">
        <v>50</v>
      </c>
      <c r="R188" s="128">
        <v>24</v>
      </c>
      <c r="S188" s="128">
        <v>21</v>
      </c>
      <c r="T188" s="128">
        <v>10</v>
      </c>
      <c r="U188" s="128">
        <v>4</v>
      </c>
      <c r="V188" s="128" t="s">
        <v>439</v>
      </c>
      <c r="W188" s="128" t="s">
        <v>439</v>
      </c>
      <c r="X188" s="128" t="s">
        <v>439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</row>
    <row r="189" spans="1:116" ht="15" customHeight="1">
      <c r="A189" s="127" t="s">
        <v>6</v>
      </c>
      <c r="B189" s="128">
        <v>1278</v>
      </c>
      <c r="C189" s="128">
        <v>76</v>
      </c>
      <c r="D189" s="128">
        <v>84</v>
      </c>
      <c r="E189" s="128">
        <v>86</v>
      </c>
      <c r="F189" s="128">
        <v>71</v>
      </c>
      <c r="G189" s="128">
        <v>67</v>
      </c>
      <c r="H189" s="128">
        <v>81</v>
      </c>
      <c r="I189" s="128">
        <v>93</v>
      </c>
      <c r="J189" s="128">
        <v>99</v>
      </c>
      <c r="K189" s="128">
        <v>79</v>
      </c>
      <c r="L189" s="128">
        <v>96</v>
      </c>
      <c r="M189" s="128">
        <v>82</v>
      </c>
      <c r="N189" s="128">
        <v>72</v>
      </c>
      <c r="O189" s="128">
        <v>61</v>
      </c>
      <c r="P189" s="128">
        <v>64</v>
      </c>
      <c r="Q189" s="128">
        <v>63</v>
      </c>
      <c r="R189" s="128">
        <v>41</v>
      </c>
      <c r="S189" s="128">
        <v>31</v>
      </c>
      <c r="T189" s="128">
        <v>21</v>
      </c>
      <c r="U189" s="128">
        <v>7</v>
      </c>
      <c r="V189" s="128">
        <v>4</v>
      </c>
      <c r="W189" s="128" t="s">
        <v>439</v>
      </c>
      <c r="X189" s="128" t="s">
        <v>439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</row>
    <row r="190" spans="1:116" ht="15" customHeight="1">
      <c r="A190" s="127" t="s">
        <v>75</v>
      </c>
      <c r="B190" s="128">
        <v>1587</v>
      </c>
      <c r="C190" s="128">
        <v>73</v>
      </c>
      <c r="D190" s="128">
        <v>84</v>
      </c>
      <c r="E190" s="128">
        <v>85</v>
      </c>
      <c r="F190" s="128">
        <v>78</v>
      </c>
      <c r="G190" s="128">
        <v>76</v>
      </c>
      <c r="H190" s="128">
        <v>101</v>
      </c>
      <c r="I190" s="128">
        <v>93</v>
      </c>
      <c r="J190" s="128">
        <v>97</v>
      </c>
      <c r="K190" s="128">
        <v>103</v>
      </c>
      <c r="L190" s="128">
        <v>120</v>
      </c>
      <c r="M190" s="128">
        <v>120</v>
      </c>
      <c r="N190" s="128">
        <v>114</v>
      </c>
      <c r="O190" s="128">
        <v>89</v>
      </c>
      <c r="P190" s="128">
        <v>105</v>
      </c>
      <c r="Q190" s="128">
        <v>95</v>
      </c>
      <c r="R190" s="128">
        <v>63</v>
      </c>
      <c r="S190" s="128">
        <v>54</v>
      </c>
      <c r="T190" s="128">
        <v>27</v>
      </c>
      <c r="U190" s="128">
        <v>8</v>
      </c>
      <c r="V190" s="128">
        <v>2</v>
      </c>
      <c r="W190" s="128" t="s">
        <v>439</v>
      </c>
      <c r="X190" s="128" t="s">
        <v>439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</row>
    <row r="191" spans="1:116" ht="15" customHeight="1">
      <c r="A191" s="127" t="s">
        <v>5</v>
      </c>
      <c r="B191" s="128">
        <v>796</v>
      </c>
      <c r="C191" s="128">
        <v>47</v>
      </c>
      <c r="D191" s="128">
        <v>46</v>
      </c>
      <c r="E191" s="128">
        <v>41</v>
      </c>
      <c r="F191" s="128">
        <v>40</v>
      </c>
      <c r="G191" s="128">
        <v>37</v>
      </c>
      <c r="H191" s="128">
        <v>59</v>
      </c>
      <c r="I191" s="128">
        <v>50</v>
      </c>
      <c r="J191" s="128">
        <v>51</v>
      </c>
      <c r="K191" s="128">
        <v>49</v>
      </c>
      <c r="L191" s="128">
        <v>65</v>
      </c>
      <c r="M191" s="128">
        <v>58</v>
      </c>
      <c r="N191" s="128">
        <v>65</v>
      </c>
      <c r="O191" s="128">
        <v>40</v>
      </c>
      <c r="P191" s="128">
        <v>46</v>
      </c>
      <c r="Q191" s="128">
        <v>42</v>
      </c>
      <c r="R191" s="128">
        <v>30</v>
      </c>
      <c r="S191" s="128">
        <v>17</v>
      </c>
      <c r="T191" s="128">
        <v>10</v>
      </c>
      <c r="U191" s="128">
        <v>2</v>
      </c>
      <c r="V191" s="128">
        <v>1</v>
      </c>
      <c r="W191" s="128" t="s">
        <v>439</v>
      </c>
      <c r="X191" s="128" t="s">
        <v>439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</row>
    <row r="192" spans="1:116" ht="15" customHeight="1">
      <c r="A192" s="127" t="s">
        <v>6</v>
      </c>
      <c r="B192" s="128">
        <v>791</v>
      </c>
      <c r="C192" s="128">
        <v>26</v>
      </c>
      <c r="D192" s="128">
        <v>38</v>
      </c>
      <c r="E192" s="128">
        <v>44</v>
      </c>
      <c r="F192" s="128">
        <v>38</v>
      </c>
      <c r="G192" s="128">
        <v>39</v>
      </c>
      <c r="H192" s="128">
        <v>42</v>
      </c>
      <c r="I192" s="128">
        <v>43</v>
      </c>
      <c r="J192" s="128">
        <v>46</v>
      </c>
      <c r="K192" s="128">
        <v>54</v>
      </c>
      <c r="L192" s="128">
        <v>55</v>
      </c>
      <c r="M192" s="128">
        <v>62</v>
      </c>
      <c r="N192" s="128">
        <v>49</v>
      </c>
      <c r="O192" s="128">
        <v>49</v>
      </c>
      <c r="P192" s="128">
        <v>59</v>
      </c>
      <c r="Q192" s="128">
        <v>53</v>
      </c>
      <c r="R192" s="128">
        <v>33</v>
      </c>
      <c r="S192" s="128">
        <v>37</v>
      </c>
      <c r="T192" s="128">
        <v>17</v>
      </c>
      <c r="U192" s="128">
        <v>6</v>
      </c>
      <c r="V192" s="128">
        <v>1</v>
      </c>
      <c r="W192" s="128" t="s">
        <v>439</v>
      </c>
      <c r="X192" s="128" t="s">
        <v>439</v>
      </c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</row>
    <row r="193" spans="1:116" ht="15" customHeight="1">
      <c r="A193" s="127" t="s">
        <v>76</v>
      </c>
      <c r="B193" s="128">
        <v>2864</v>
      </c>
      <c r="C193" s="128">
        <v>170</v>
      </c>
      <c r="D193" s="128">
        <v>153</v>
      </c>
      <c r="E193" s="128">
        <v>176</v>
      </c>
      <c r="F193" s="128">
        <v>146</v>
      </c>
      <c r="G193" s="128">
        <v>113</v>
      </c>
      <c r="H193" s="128">
        <v>183</v>
      </c>
      <c r="I193" s="128">
        <v>205</v>
      </c>
      <c r="J193" s="128">
        <v>183</v>
      </c>
      <c r="K193" s="128">
        <v>184</v>
      </c>
      <c r="L193" s="128">
        <v>227</v>
      </c>
      <c r="M193" s="128">
        <v>218</v>
      </c>
      <c r="N193" s="128">
        <v>202</v>
      </c>
      <c r="O193" s="128">
        <v>159</v>
      </c>
      <c r="P193" s="128">
        <v>148</v>
      </c>
      <c r="Q193" s="128">
        <v>128</v>
      </c>
      <c r="R193" s="128">
        <v>104</v>
      </c>
      <c r="S193" s="128">
        <v>81</v>
      </c>
      <c r="T193" s="128">
        <v>61</v>
      </c>
      <c r="U193" s="128">
        <v>16</v>
      </c>
      <c r="V193" s="128">
        <v>7</v>
      </c>
      <c r="W193" s="128" t="s">
        <v>439</v>
      </c>
      <c r="X193" s="128" t="s">
        <v>439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</row>
    <row r="194" spans="1:116" ht="15" customHeight="1">
      <c r="A194" s="127" t="s">
        <v>5</v>
      </c>
      <c r="B194" s="128">
        <v>1376</v>
      </c>
      <c r="C194" s="128">
        <v>79</v>
      </c>
      <c r="D194" s="128">
        <v>73</v>
      </c>
      <c r="E194" s="128">
        <v>96</v>
      </c>
      <c r="F194" s="128">
        <v>66</v>
      </c>
      <c r="G194" s="128">
        <v>45</v>
      </c>
      <c r="H194" s="128">
        <v>79</v>
      </c>
      <c r="I194" s="128">
        <v>111</v>
      </c>
      <c r="J194" s="128">
        <v>82</v>
      </c>
      <c r="K194" s="128">
        <v>100</v>
      </c>
      <c r="L194" s="128">
        <v>127</v>
      </c>
      <c r="M194" s="128">
        <v>115</v>
      </c>
      <c r="N194" s="128">
        <v>94</v>
      </c>
      <c r="O194" s="128">
        <v>80</v>
      </c>
      <c r="P194" s="128">
        <v>74</v>
      </c>
      <c r="Q194" s="128">
        <v>69</v>
      </c>
      <c r="R194" s="128">
        <v>35</v>
      </c>
      <c r="S194" s="128">
        <v>29</v>
      </c>
      <c r="T194" s="128">
        <v>17</v>
      </c>
      <c r="U194" s="128">
        <v>3</v>
      </c>
      <c r="V194" s="128">
        <v>2</v>
      </c>
      <c r="W194" s="128" t="s">
        <v>439</v>
      </c>
      <c r="X194" s="128" t="s">
        <v>439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</row>
    <row r="195" spans="1:116" ht="15" customHeight="1">
      <c r="A195" s="127" t="s">
        <v>6</v>
      </c>
      <c r="B195" s="128">
        <v>1488</v>
      </c>
      <c r="C195" s="128">
        <v>91</v>
      </c>
      <c r="D195" s="128">
        <v>80</v>
      </c>
      <c r="E195" s="128">
        <v>80</v>
      </c>
      <c r="F195" s="128">
        <v>80</v>
      </c>
      <c r="G195" s="128">
        <v>68</v>
      </c>
      <c r="H195" s="128">
        <v>104</v>
      </c>
      <c r="I195" s="128">
        <v>94</v>
      </c>
      <c r="J195" s="128">
        <v>101</v>
      </c>
      <c r="K195" s="128">
        <v>84</v>
      </c>
      <c r="L195" s="128">
        <v>100</v>
      </c>
      <c r="M195" s="128">
        <v>103</v>
      </c>
      <c r="N195" s="128">
        <v>108</v>
      </c>
      <c r="O195" s="128">
        <v>79</v>
      </c>
      <c r="P195" s="128">
        <v>74</v>
      </c>
      <c r="Q195" s="128">
        <v>59</v>
      </c>
      <c r="R195" s="128">
        <v>69</v>
      </c>
      <c r="S195" s="128">
        <v>52</v>
      </c>
      <c r="T195" s="128">
        <v>44</v>
      </c>
      <c r="U195" s="128">
        <v>13</v>
      </c>
      <c r="V195" s="128">
        <v>5</v>
      </c>
      <c r="W195" s="128" t="s">
        <v>439</v>
      </c>
      <c r="X195" s="128" t="s">
        <v>439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</row>
    <row r="196" spans="1:116" ht="15" customHeight="1">
      <c r="A196" s="127" t="s">
        <v>78</v>
      </c>
      <c r="B196" s="128">
        <v>27771</v>
      </c>
      <c r="C196" s="128">
        <v>1133</v>
      </c>
      <c r="D196" s="128">
        <v>1425</v>
      </c>
      <c r="E196" s="128">
        <v>1566</v>
      </c>
      <c r="F196" s="128">
        <v>1804</v>
      </c>
      <c r="G196" s="128">
        <v>2052</v>
      </c>
      <c r="H196" s="128">
        <v>1647</v>
      </c>
      <c r="I196" s="128">
        <v>1508</v>
      </c>
      <c r="J196" s="128">
        <v>1782</v>
      </c>
      <c r="K196" s="128">
        <v>1793</v>
      </c>
      <c r="L196" s="128">
        <v>2054</v>
      </c>
      <c r="M196" s="128">
        <v>2138</v>
      </c>
      <c r="N196" s="128">
        <v>1788</v>
      </c>
      <c r="O196" s="128">
        <v>1666</v>
      </c>
      <c r="P196" s="128">
        <v>1598</v>
      </c>
      <c r="Q196" s="128">
        <v>1460</v>
      </c>
      <c r="R196" s="128">
        <v>1144</v>
      </c>
      <c r="S196" s="128">
        <v>683</v>
      </c>
      <c r="T196" s="128">
        <v>380</v>
      </c>
      <c r="U196" s="128">
        <v>123</v>
      </c>
      <c r="V196" s="128">
        <v>22</v>
      </c>
      <c r="W196" s="128">
        <v>1</v>
      </c>
      <c r="X196" s="128">
        <v>4</v>
      </c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</row>
    <row r="197" spans="1:116" ht="15" customHeight="1">
      <c r="A197" s="127" t="s">
        <v>5</v>
      </c>
      <c r="B197" s="128">
        <v>14044</v>
      </c>
      <c r="C197" s="128">
        <v>576</v>
      </c>
      <c r="D197" s="128">
        <v>730</v>
      </c>
      <c r="E197" s="128">
        <v>815</v>
      </c>
      <c r="F197" s="128">
        <v>964</v>
      </c>
      <c r="G197" s="128">
        <v>1232</v>
      </c>
      <c r="H197" s="128">
        <v>836</v>
      </c>
      <c r="I197" s="128">
        <v>773</v>
      </c>
      <c r="J197" s="128">
        <v>894</v>
      </c>
      <c r="K197" s="128">
        <v>937</v>
      </c>
      <c r="L197" s="128">
        <v>1117</v>
      </c>
      <c r="M197" s="128">
        <v>1145</v>
      </c>
      <c r="N197" s="128">
        <v>899</v>
      </c>
      <c r="O197" s="128">
        <v>821</v>
      </c>
      <c r="P197" s="128">
        <v>761</v>
      </c>
      <c r="Q197" s="128">
        <v>666</v>
      </c>
      <c r="R197" s="128">
        <v>474</v>
      </c>
      <c r="S197" s="128">
        <v>243</v>
      </c>
      <c r="T197" s="128">
        <v>122</v>
      </c>
      <c r="U197" s="128">
        <v>34</v>
      </c>
      <c r="V197" s="128">
        <v>3</v>
      </c>
      <c r="W197" s="128" t="s">
        <v>439</v>
      </c>
      <c r="X197" s="128">
        <v>2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</row>
    <row r="198" spans="1:116" ht="15" customHeight="1">
      <c r="A198" s="127" t="s">
        <v>6</v>
      </c>
      <c r="B198" s="128">
        <v>13727</v>
      </c>
      <c r="C198" s="128">
        <v>557</v>
      </c>
      <c r="D198" s="128">
        <v>695</v>
      </c>
      <c r="E198" s="128">
        <v>751</v>
      </c>
      <c r="F198" s="128">
        <v>840</v>
      </c>
      <c r="G198" s="128">
        <v>820</v>
      </c>
      <c r="H198" s="128">
        <v>811</v>
      </c>
      <c r="I198" s="128">
        <v>735</v>
      </c>
      <c r="J198" s="128">
        <v>888</v>
      </c>
      <c r="K198" s="128">
        <v>856</v>
      </c>
      <c r="L198" s="128">
        <v>937</v>
      </c>
      <c r="M198" s="128">
        <v>993</v>
      </c>
      <c r="N198" s="128">
        <v>889</v>
      </c>
      <c r="O198" s="128">
        <v>845</v>
      </c>
      <c r="P198" s="128">
        <v>837</v>
      </c>
      <c r="Q198" s="128">
        <v>794</v>
      </c>
      <c r="R198" s="128">
        <v>670</v>
      </c>
      <c r="S198" s="128">
        <v>440</v>
      </c>
      <c r="T198" s="128">
        <v>258</v>
      </c>
      <c r="U198" s="128">
        <v>89</v>
      </c>
      <c r="V198" s="128">
        <v>19</v>
      </c>
      <c r="W198" s="128">
        <v>1</v>
      </c>
      <c r="X198" s="128">
        <v>2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</row>
    <row r="199" spans="1:116" ht="15" customHeight="1">
      <c r="A199" s="127" t="s">
        <v>79</v>
      </c>
      <c r="B199" s="128">
        <v>1084</v>
      </c>
      <c r="C199" s="128">
        <v>34</v>
      </c>
      <c r="D199" s="128">
        <v>62</v>
      </c>
      <c r="E199" s="128">
        <v>54</v>
      </c>
      <c r="F199" s="128">
        <v>33</v>
      </c>
      <c r="G199" s="128">
        <v>18</v>
      </c>
      <c r="H199" s="128">
        <v>38</v>
      </c>
      <c r="I199" s="128">
        <v>59</v>
      </c>
      <c r="J199" s="128">
        <v>46</v>
      </c>
      <c r="K199" s="128">
        <v>61</v>
      </c>
      <c r="L199" s="128">
        <v>69</v>
      </c>
      <c r="M199" s="128">
        <v>91</v>
      </c>
      <c r="N199" s="128">
        <v>62</v>
      </c>
      <c r="O199" s="128">
        <v>96</v>
      </c>
      <c r="P199" s="128">
        <v>88</v>
      </c>
      <c r="Q199" s="128">
        <v>101</v>
      </c>
      <c r="R199" s="128">
        <v>80</v>
      </c>
      <c r="S199" s="128">
        <v>51</v>
      </c>
      <c r="T199" s="128">
        <v>31</v>
      </c>
      <c r="U199" s="128">
        <v>8</v>
      </c>
      <c r="V199" s="128">
        <v>2</v>
      </c>
      <c r="W199" s="128" t="s">
        <v>439</v>
      </c>
      <c r="X199" s="128" t="s">
        <v>439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</row>
    <row r="200" spans="1:116" ht="15" customHeight="1">
      <c r="A200" s="127" t="s">
        <v>5</v>
      </c>
      <c r="B200" s="128">
        <v>522</v>
      </c>
      <c r="C200" s="128">
        <v>16</v>
      </c>
      <c r="D200" s="128">
        <v>27</v>
      </c>
      <c r="E200" s="128">
        <v>29</v>
      </c>
      <c r="F200" s="128">
        <v>15</v>
      </c>
      <c r="G200" s="128">
        <v>10</v>
      </c>
      <c r="H200" s="128">
        <v>23</v>
      </c>
      <c r="I200" s="128">
        <v>30</v>
      </c>
      <c r="J200" s="128">
        <v>22</v>
      </c>
      <c r="K200" s="128">
        <v>33</v>
      </c>
      <c r="L200" s="128">
        <v>35</v>
      </c>
      <c r="M200" s="128">
        <v>57</v>
      </c>
      <c r="N200" s="128">
        <v>27</v>
      </c>
      <c r="O200" s="128">
        <v>44</v>
      </c>
      <c r="P200" s="128">
        <v>41</v>
      </c>
      <c r="Q200" s="128">
        <v>46</v>
      </c>
      <c r="R200" s="128">
        <v>35</v>
      </c>
      <c r="S200" s="128">
        <v>20</v>
      </c>
      <c r="T200" s="128">
        <v>9</v>
      </c>
      <c r="U200" s="128">
        <v>3</v>
      </c>
      <c r="V200" s="128" t="s">
        <v>439</v>
      </c>
      <c r="W200" s="128" t="s">
        <v>439</v>
      </c>
      <c r="X200" s="128" t="s">
        <v>439</v>
      </c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</row>
    <row r="201" spans="1:116" ht="15" customHeight="1">
      <c r="A201" s="127" t="s">
        <v>6</v>
      </c>
      <c r="B201" s="128">
        <v>562</v>
      </c>
      <c r="C201" s="128">
        <v>18</v>
      </c>
      <c r="D201" s="128">
        <v>35</v>
      </c>
      <c r="E201" s="128">
        <v>25</v>
      </c>
      <c r="F201" s="128">
        <v>18</v>
      </c>
      <c r="G201" s="128">
        <v>8</v>
      </c>
      <c r="H201" s="128">
        <v>15</v>
      </c>
      <c r="I201" s="128">
        <v>29</v>
      </c>
      <c r="J201" s="128">
        <v>24</v>
      </c>
      <c r="K201" s="128">
        <v>28</v>
      </c>
      <c r="L201" s="128">
        <v>34</v>
      </c>
      <c r="M201" s="128">
        <v>34</v>
      </c>
      <c r="N201" s="128">
        <v>35</v>
      </c>
      <c r="O201" s="128">
        <v>52</v>
      </c>
      <c r="P201" s="128">
        <v>47</v>
      </c>
      <c r="Q201" s="128">
        <v>55</v>
      </c>
      <c r="R201" s="128">
        <v>45</v>
      </c>
      <c r="S201" s="128">
        <v>31</v>
      </c>
      <c r="T201" s="128">
        <v>22</v>
      </c>
      <c r="U201" s="128">
        <v>5</v>
      </c>
      <c r="V201" s="128">
        <v>2</v>
      </c>
      <c r="W201" s="128" t="s">
        <v>439</v>
      </c>
      <c r="X201" s="128" t="s">
        <v>439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</row>
    <row r="202" spans="1:116" ht="15" customHeight="1">
      <c r="A202" s="127" t="s">
        <v>80</v>
      </c>
      <c r="B202" s="128">
        <v>866</v>
      </c>
      <c r="C202" s="128">
        <v>23</v>
      </c>
      <c r="D202" s="128">
        <v>21</v>
      </c>
      <c r="E202" s="128">
        <v>35</v>
      </c>
      <c r="F202" s="128">
        <v>14</v>
      </c>
      <c r="G202" s="128">
        <v>20</v>
      </c>
      <c r="H202" s="128">
        <v>25</v>
      </c>
      <c r="I202" s="128">
        <v>25</v>
      </c>
      <c r="J202" s="128">
        <v>46</v>
      </c>
      <c r="K202" s="128">
        <v>46</v>
      </c>
      <c r="L202" s="128">
        <v>65</v>
      </c>
      <c r="M202" s="128">
        <v>61</v>
      </c>
      <c r="N202" s="128">
        <v>43</v>
      </c>
      <c r="O202" s="128">
        <v>85</v>
      </c>
      <c r="P202" s="128">
        <v>108</v>
      </c>
      <c r="Q202" s="128">
        <v>118</v>
      </c>
      <c r="R202" s="128">
        <v>64</v>
      </c>
      <c r="S202" s="128">
        <v>41</v>
      </c>
      <c r="T202" s="128">
        <v>21</v>
      </c>
      <c r="U202" s="128">
        <v>4</v>
      </c>
      <c r="V202" s="128">
        <v>1</v>
      </c>
      <c r="W202" s="128" t="s">
        <v>439</v>
      </c>
      <c r="X202" s="128" t="s">
        <v>439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</row>
    <row r="203" spans="1:116" ht="15" customHeight="1">
      <c r="A203" s="127" t="s">
        <v>5</v>
      </c>
      <c r="B203" s="128">
        <v>417</v>
      </c>
      <c r="C203" s="128">
        <v>9</v>
      </c>
      <c r="D203" s="128">
        <v>10</v>
      </c>
      <c r="E203" s="128">
        <v>20</v>
      </c>
      <c r="F203" s="128">
        <v>9</v>
      </c>
      <c r="G203" s="128">
        <v>12</v>
      </c>
      <c r="H203" s="128">
        <v>14</v>
      </c>
      <c r="I203" s="128">
        <v>10</v>
      </c>
      <c r="J203" s="128">
        <v>25</v>
      </c>
      <c r="K203" s="128">
        <v>25</v>
      </c>
      <c r="L203" s="128">
        <v>41</v>
      </c>
      <c r="M203" s="128">
        <v>33</v>
      </c>
      <c r="N203" s="128">
        <v>15</v>
      </c>
      <c r="O203" s="128">
        <v>44</v>
      </c>
      <c r="P203" s="128">
        <v>45</v>
      </c>
      <c r="Q203" s="128">
        <v>52</v>
      </c>
      <c r="R203" s="128">
        <v>29</v>
      </c>
      <c r="S203" s="128">
        <v>16</v>
      </c>
      <c r="T203" s="128">
        <v>8</v>
      </c>
      <c r="U203" s="128" t="s">
        <v>439</v>
      </c>
      <c r="V203" s="128" t="s">
        <v>439</v>
      </c>
      <c r="W203" s="128" t="s">
        <v>439</v>
      </c>
      <c r="X203" s="128" t="s">
        <v>439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</row>
    <row r="204" spans="1:116" ht="15" customHeight="1">
      <c r="A204" s="131" t="s">
        <v>6</v>
      </c>
      <c r="B204" s="132">
        <v>449</v>
      </c>
      <c r="C204" s="132">
        <v>14</v>
      </c>
      <c r="D204" s="132">
        <v>11</v>
      </c>
      <c r="E204" s="132">
        <v>15</v>
      </c>
      <c r="F204" s="132">
        <v>5</v>
      </c>
      <c r="G204" s="132">
        <v>8</v>
      </c>
      <c r="H204" s="132">
        <v>11</v>
      </c>
      <c r="I204" s="132">
        <v>15</v>
      </c>
      <c r="J204" s="132">
        <v>21</v>
      </c>
      <c r="K204" s="132">
        <v>21</v>
      </c>
      <c r="L204" s="132">
        <v>24</v>
      </c>
      <c r="M204" s="132">
        <v>28</v>
      </c>
      <c r="N204" s="132">
        <v>28</v>
      </c>
      <c r="O204" s="132">
        <v>41</v>
      </c>
      <c r="P204" s="132">
        <v>63</v>
      </c>
      <c r="Q204" s="132">
        <v>66</v>
      </c>
      <c r="R204" s="132">
        <v>35</v>
      </c>
      <c r="S204" s="132">
        <v>25</v>
      </c>
      <c r="T204" s="132">
        <v>13</v>
      </c>
      <c r="U204" s="132">
        <v>4</v>
      </c>
      <c r="V204" s="132">
        <v>1</v>
      </c>
      <c r="W204" s="132" t="s">
        <v>439</v>
      </c>
      <c r="X204" s="132" t="s">
        <v>439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</row>
    <row r="205" spans="1:116" ht="13.5">
      <c r="A205" s="133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42" t="s">
        <v>141</v>
      </c>
      <c r="T205" s="134"/>
      <c r="U205" s="134"/>
      <c r="V205" s="134"/>
      <c r="W205" s="134"/>
      <c r="X205" s="134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</row>
    <row r="206" spans="1:116" ht="13.5">
      <c r="A206" s="135"/>
      <c r="B206" s="5"/>
      <c r="C206" s="5"/>
      <c r="D206" s="5"/>
      <c r="E206" s="5"/>
      <c r="F206" s="5"/>
      <c r="G206" s="5"/>
      <c r="H206" s="5"/>
      <c r="I206" s="5"/>
      <c r="J206" s="5"/>
      <c r="K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</row>
    <row r="207" spans="1:116" ht="13.5">
      <c r="A207" s="135"/>
      <c r="B207" s="5"/>
      <c r="C207" s="5"/>
      <c r="D207" s="5"/>
      <c r="E207" s="5"/>
      <c r="F207" s="5"/>
      <c r="G207" s="5"/>
      <c r="H207" s="5"/>
      <c r="I207" s="5"/>
      <c r="J207" s="5"/>
      <c r="K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</row>
    <row r="208" spans="1:116" ht="13.5">
      <c r="A208" s="135"/>
      <c r="B208" s="5"/>
      <c r="C208" s="5"/>
      <c r="D208" s="5"/>
      <c r="E208" s="5"/>
      <c r="F208" s="5"/>
      <c r="G208" s="5"/>
      <c r="H208" s="5"/>
      <c r="I208" s="5"/>
      <c r="J208" s="5"/>
      <c r="K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</row>
    <row r="209" spans="1:116" ht="13.5">
      <c r="A209" s="135"/>
      <c r="B209" s="5"/>
      <c r="C209" s="5"/>
      <c r="D209" s="5"/>
      <c r="E209" s="5"/>
      <c r="F209" s="5"/>
      <c r="G209" s="5"/>
      <c r="H209" s="5"/>
      <c r="I209" s="5"/>
      <c r="J209" s="5"/>
      <c r="K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</row>
    <row r="210" spans="1:116" ht="13.5">
      <c r="A210" s="135"/>
      <c r="B210" s="5"/>
      <c r="C210" s="5"/>
      <c r="D210" s="5"/>
      <c r="E210" s="5"/>
      <c r="F210" s="5"/>
      <c r="G210" s="5"/>
      <c r="H210" s="5"/>
      <c r="I210" s="5"/>
      <c r="J210" s="5"/>
      <c r="K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</row>
    <row r="211" spans="1:116" ht="13.5">
      <c r="A211" s="135"/>
      <c r="B211" s="5"/>
      <c r="C211" s="5"/>
      <c r="D211" s="5"/>
      <c r="E211" s="5"/>
      <c r="F211" s="5"/>
      <c r="G211" s="5"/>
      <c r="H211" s="5"/>
      <c r="I211" s="5"/>
      <c r="J211" s="5"/>
      <c r="K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</row>
    <row r="212" spans="1:116" ht="13.5">
      <c r="A212" s="135"/>
      <c r="B212" s="5"/>
      <c r="C212" s="5"/>
      <c r="D212" s="5"/>
      <c r="E212" s="5"/>
      <c r="F212" s="5"/>
      <c r="G212" s="5"/>
      <c r="H212" s="5"/>
      <c r="I212" s="5"/>
      <c r="J212" s="5"/>
      <c r="K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</row>
    <row r="213" spans="1:116" ht="13.5">
      <c r="A213" s="135"/>
      <c r="B213" s="5"/>
      <c r="C213" s="5"/>
      <c r="D213" s="5"/>
      <c r="E213" s="5"/>
      <c r="F213" s="5"/>
      <c r="G213" s="5"/>
      <c r="H213" s="5"/>
      <c r="I213" s="5"/>
      <c r="J213" s="5"/>
      <c r="K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</row>
    <row r="214" spans="1:116" ht="13.5">
      <c r="A214" s="135"/>
      <c r="B214" s="5"/>
      <c r="C214" s="5"/>
      <c r="D214" s="5"/>
      <c r="E214" s="5"/>
      <c r="F214" s="5"/>
      <c r="G214" s="5"/>
      <c r="H214" s="5"/>
      <c r="I214" s="5"/>
      <c r="J214" s="5"/>
      <c r="K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</row>
    <row r="215" spans="1:116" ht="13.5">
      <c r="A215" s="135"/>
      <c r="B215" s="5"/>
      <c r="C215" s="5"/>
      <c r="D215" s="5"/>
      <c r="E215" s="5"/>
      <c r="F215" s="5"/>
      <c r="G215" s="5"/>
      <c r="H215" s="5"/>
      <c r="I215" s="5"/>
      <c r="J215" s="5"/>
      <c r="K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</row>
    <row r="216" spans="1:116" ht="13.5">
      <c r="A216" s="135"/>
      <c r="B216" s="5"/>
      <c r="C216" s="5"/>
      <c r="D216" s="5"/>
      <c r="E216" s="5"/>
      <c r="F216" s="5"/>
      <c r="G216" s="5"/>
      <c r="H216" s="5"/>
      <c r="I216" s="5"/>
      <c r="J216" s="5"/>
      <c r="K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</row>
    <row r="217" spans="1:116" ht="13.5">
      <c r="A217" s="135"/>
      <c r="B217" s="5"/>
      <c r="C217" s="5"/>
      <c r="D217" s="5"/>
      <c r="E217" s="5"/>
      <c r="F217" s="5"/>
      <c r="G217" s="5"/>
      <c r="H217" s="5"/>
      <c r="I217" s="5"/>
      <c r="J217" s="5"/>
      <c r="K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</row>
    <row r="218" spans="1:116" ht="13.5">
      <c r="A218" s="135"/>
      <c r="B218" s="5"/>
      <c r="C218" s="5"/>
      <c r="D218" s="5"/>
      <c r="E218" s="5"/>
      <c r="F218" s="5"/>
      <c r="G218" s="5"/>
      <c r="H218" s="5"/>
      <c r="I218" s="5"/>
      <c r="J218" s="5"/>
      <c r="K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</row>
    <row r="219" spans="1:116" ht="13.5">
      <c r="A219" s="135"/>
      <c r="B219" s="5"/>
      <c r="C219" s="5"/>
      <c r="D219" s="5"/>
      <c r="E219" s="5"/>
      <c r="F219" s="5"/>
      <c r="G219" s="5"/>
      <c r="H219" s="5"/>
      <c r="I219" s="5"/>
      <c r="J219" s="5"/>
      <c r="K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</row>
    <row r="220" spans="1:116" ht="13.5">
      <c r="A220" s="135"/>
      <c r="B220" s="5"/>
      <c r="C220" s="5"/>
      <c r="D220" s="5"/>
      <c r="E220" s="5"/>
      <c r="F220" s="5"/>
      <c r="G220" s="5"/>
      <c r="H220" s="5"/>
      <c r="I220" s="5"/>
      <c r="J220" s="5"/>
      <c r="K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</row>
    <row r="221" spans="1:116" ht="13.5">
      <c r="A221" s="135"/>
      <c r="B221" s="5"/>
      <c r="C221" s="5"/>
      <c r="D221" s="5"/>
      <c r="E221" s="5"/>
      <c r="F221" s="5"/>
      <c r="G221" s="5"/>
      <c r="H221" s="5"/>
      <c r="I221" s="5"/>
      <c r="J221" s="5"/>
      <c r="K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</row>
    <row r="222" spans="1:116" ht="13.5">
      <c r="A222" s="135"/>
      <c r="B222" s="5"/>
      <c r="C222" s="5"/>
      <c r="D222" s="5"/>
      <c r="E222" s="5"/>
      <c r="F222" s="5"/>
      <c r="G222" s="5"/>
      <c r="H222" s="5"/>
      <c r="I222" s="5"/>
      <c r="J222" s="5"/>
      <c r="K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</row>
    <row r="223" spans="1:116" ht="13.5">
      <c r="A223" s="135"/>
      <c r="B223" s="5"/>
      <c r="C223" s="5"/>
      <c r="D223" s="5"/>
      <c r="E223" s="5"/>
      <c r="F223" s="5"/>
      <c r="G223" s="5"/>
      <c r="H223" s="5"/>
      <c r="I223" s="5"/>
      <c r="J223" s="5"/>
      <c r="K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</row>
    <row r="224" spans="1:116" ht="13.5">
      <c r="A224" s="135"/>
      <c r="B224" s="5"/>
      <c r="C224" s="5"/>
      <c r="D224" s="5"/>
      <c r="E224" s="5"/>
      <c r="F224" s="5"/>
      <c r="G224" s="5"/>
      <c r="H224" s="5"/>
      <c r="I224" s="5"/>
      <c r="J224" s="5"/>
      <c r="K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</row>
    <row r="225" spans="1:116" ht="13.5">
      <c r="A225" s="135"/>
      <c r="B225" s="5"/>
      <c r="C225" s="5"/>
      <c r="D225" s="5"/>
      <c r="E225" s="5"/>
      <c r="F225" s="5"/>
      <c r="G225" s="5"/>
      <c r="H225" s="5"/>
      <c r="I225" s="5"/>
      <c r="J225" s="5"/>
      <c r="K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</row>
    <row r="226" spans="1:116" ht="13.5">
      <c r="A226" s="135"/>
      <c r="B226" s="5"/>
      <c r="C226" s="5"/>
      <c r="D226" s="5"/>
      <c r="E226" s="5"/>
      <c r="F226" s="5"/>
      <c r="G226" s="5"/>
      <c r="H226" s="5"/>
      <c r="I226" s="5"/>
      <c r="J226" s="5"/>
      <c r="K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</row>
    <row r="227" spans="1:116" ht="13.5">
      <c r="A227" s="135"/>
      <c r="B227" s="5"/>
      <c r="C227" s="5"/>
      <c r="D227" s="5"/>
      <c r="E227" s="5"/>
      <c r="F227" s="5"/>
      <c r="G227" s="5"/>
      <c r="H227" s="5"/>
      <c r="I227" s="5"/>
      <c r="J227" s="5"/>
      <c r="K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</row>
    <row r="228" spans="1:116" ht="13.5">
      <c r="A228" s="135"/>
      <c r="B228" s="5"/>
      <c r="C228" s="5"/>
      <c r="D228" s="5"/>
      <c r="E228" s="5"/>
      <c r="F228" s="5"/>
      <c r="G228" s="5"/>
      <c r="H228" s="5"/>
      <c r="I228" s="5"/>
      <c r="J228" s="5"/>
      <c r="K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</row>
    <row r="229" spans="1:116" ht="13.5">
      <c r="A229" s="135"/>
      <c r="B229" s="5"/>
      <c r="C229" s="5"/>
      <c r="D229" s="5"/>
      <c r="E229" s="5"/>
      <c r="F229" s="5"/>
      <c r="G229" s="5"/>
      <c r="H229" s="5"/>
      <c r="I229" s="5"/>
      <c r="J229" s="5"/>
      <c r="K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</row>
    <row r="230" spans="1:116" ht="13.5">
      <c r="A230" s="135"/>
      <c r="B230" s="5"/>
      <c r="C230" s="5"/>
      <c r="D230" s="5"/>
      <c r="E230" s="5"/>
      <c r="F230" s="5"/>
      <c r="G230" s="5"/>
      <c r="H230" s="5"/>
      <c r="I230" s="5"/>
      <c r="J230" s="5"/>
      <c r="K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</row>
    <row r="231" spans="1:116" ht="13.5">
      <c r="A231" s="135"/>
      <c r="B231" s="5"/>
      <c r="C231" s="5"/>
      <c r="D231" s="5"/>
      <c r="E231" s="5"/>
      <c r="F231" s="5"/>
      <c r="G231" s="5"/>
      <c r="H231" s="5"/>
      <c r="I231" s="5"/>
      <c r="J231" s="5"/>
      <c r="K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</row>
    <row r="232" spans="1:116" ht="13.5">
      <c r="A232" s="135"/>
      <c r="B232" s="5"/>
      <c r="C232" s="5"/>
      <c r="D232" s="5"/>
      <c r="E232" s="5"/>
      <c r="F232" s="5"/>
      <c r="G232" s="5"/>
      <c r="H232" s="5"/>
      <c r="I232" s="5"/>
      <c r="J232" s="5"/>
      <c r="K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</row>
    <row r="233" spans="1:116" ht="13.5">
      <c r="A233" s="135"/>
      <c r="B233" s="5"/>
      <c r="C233" s="5"/>
      <c r="D233" s="5"/>
      <c r="E233" s="5"/>
      <c r="F233" s="5"/>
      <c r="G233" s="5"/>
      <c r="H233" s="5"/>
      <c r="I233" s="5"/>
      <c r="J233" s="5"/>
      <c r="K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</row>
    <row r="234" spans="1:116" ht="13.5">
      <c r="A234" s="135"/>
      <c r="B234" s="5"/>
      <c r="C234" s="5"/>
      <c r="D234" s="5"/>
      <c r="E234" s="5"/>
      <c r="F234" s="5"/>
      <c r="G234" s="5"/>
      <c r="H234" s="5"/>
      <c r="I234" s="5"/>
      <c r="J234" s="5"/>
      <c r="K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</row>
    <row r="235" spans="1:116" ht="13.5">
      <c r="A235" s="135"/>
      <c r="B235" s="5"/>
      <c r="C235" s="5"/>
      <c r="D235" s="5"/>
      <c r="E235" s="5"/>
      <c r="F235" s="5"/>
      <c r="G235" s="5"/>
      <c r="H235" s="5"/>
      <c r="I235" s="5"/>
      <c r="J235" s="5"/>
      <c r="K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</row>
    <row r="236" spans="1:116" ht="13.5">
      <c r="A236" s="135"/>
      <c r="B236" s="5"/>
      <c r="C236" s="5"/>
      <c r="D236" s="5"/>
      <c r="E236" s="5"/>
      <c r="F236" s="5"/>
      <c r="G236" s="5"/>
      <c r="H236" s="5"/>
      <c r="I236" s="5"/>
      <c r="J236" s="5"/>
      <c r="K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</row>
    <row r="237" spans="1:116" ht="13.5">
      <c r="A237" s="135"/>
      <c r="B237" s="5"/>
      <c r="C237" s="5"/>
      <c r="D237" s="5"/>
      <c r="E237" s="5"/>
      <c r="F237" s="5"/>
      <c r="G237" s="5"/>
      <c r="H237" s="5"/>
      <c r="I237" s="5"/>
      <c r="J237" s="5"/>
      <c r="K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</row>
    <row r="238" spans="1:116" ht="13.5">
      <c r="A238" s="135"/>
      <c r="B238" s="5"/>
      <c r="C238" s="5"/>
      <c r="D238" s="5"/>
      <c r="E238" s="5"/>
      <c r="F238" s="5"/>
      <c r="G238" s="5"/>
      <c r="H238" s="5"/>
      <c r="I238" s="5"/>
      <c r="J238" s="5"/>
      <c r="K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</row>
    <row r="239" spans="1:116" ht="13.5">
      <c r="A239" s="135"/>
      <c r="B239" s="5"/>
      <c r="C239" s="5"/>
      <c r="D239" s="5"/>
      <c r="E239" s="5"/>
      <c r="F239" s="5"/>
      <c r="G239" s="5"/>
      <c r="H239" s="5"/>
      <c r="I239" s="5"/>
      <c r="J239" s="5"/>
      <c r="K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</row>
    <row r="240" spans="1:116" ht="13.5">
      <c r="A240" s="135"/>
      <c r="B240" s="5"/>
      <c r="C240" s="5"/>
      <c r="D240" s="5"/>
      <c r="E240" s="5"/>
      <c r="F240" s="5"/>
      <c r="G240" s="5"/>
      <c r="H240" s="5"/>
      <c r="I240" s="5"/>
      <c r="J240" s="5"/>
      <c r="K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</row>
    <row r="241" spans="1:116" ht="13.5">
      <c r="A241" s="135"/>
      <c r="B241" s="5"/>
      <c r="C241" s="5"/>
      <c r="D241" s="5"/>
      <c r="E241" s="5"/>
      <c r="F241" s="5"/>
      <c r="G241" s="5"/>
      <c r="H241" s="5"/>
      <c r="I241" s="5"/>
      <c r="J241" s="5"/>
      <c r="K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</row>
    <row r="242" spans="1:116" ht="13.5">
      <c r="A242" s="135"/>
      <c r="B242" s="5"/>
      <c r="C242" s="5"/>
      <c r="D242" s="5"/>
      <c r="E242" s="5"/>
      <c r="F242" s="5"/>
      <c r="G242" s="5"/>
      <c r="H242" s="5"/>
      <c r="I242" s="5"/>
      <c r="J242" s="5"/>
      <c r="K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</row>
    <row r="243" spans="1:116" ht="13.5">
      <c r="A243" s="135"/>
      <c r="B243" s="5"/>
      <c r="C243" s="5"/>
      <c r="D243" s="5"/>
      <c r="E243" s="5"/>
      <c r="F243" s="5"/>
      <c r="G243" s="5"/>
      <c r="H243" s="5"/>
      <c r="I243" s="5"/>
      <c r="J243" s="5"/>
      <c r="K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</row>
    <row r="244" spans="1:116" ht="13.5">
      <c r="A244" s="135"/>
      <c r="B244" s="5"/>
      <c r="C244" s="5"/>
      <c r="D244" s="5"/>
      <c r="E244" s="5"/>
      <c r="F244" s="5"/>
      <c r="G244" s="5"/>
      <c r="H244" s="5"/>
      <c r="I244" s="5"/>
      <c r="J244" s="5"/>
      <c r="K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</row>
    <row r="245" spans="1:116" ht="13.5">
      <c r="A245" s="135"/>
      <c r="B245" s="5"/>
      <c r="C245" s="5"/>
      <c r="D245" s="5"/>
      <c r="E245" s="5"/>
      <c r="F245" s="5"/>
      <c r="G245" s="5"/>
      <c r="H245" s="5"/>
      <c r="I245" s="5"/>
      <c r="J245" s="5"/>
      <c r="K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</row>
    <row r="246" spans="1:116" ht="13.5">
      <c r="A246" s="135"/>
      <c r="B246" s="5"/>
      <c r="C246" s="5"/>
      <c r="D246" s="5"/>
      <c r="E246" s="5"/>
      <c r="F246" s="5"/>
      <c r="G246" s="5"/>
      <c r="H246" s="5"/>
      <c r="I246" s="5"/>
      <c r="J246" s="5"/>
      <c r="K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</row>
    <row r="247" spans="1:116" ht="13.5">
      <c r="A247" s="135"/>
      <c r="B247" s="5"/>
      <c r="C247" s="5"/>
      <c r="D247" s="5"/>
      <c r="E247" s="5"/>
      <c r="F247" s="5"/>
      <c r="G247" s="5"/>
      <c r="H247" s="5"/>
      <c r="I247" s="5"/>
      <c r="J247" s="5"/>
      <c r="K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</row>
    <row r="248" spans="1:116" ht="13.5">
      <c r="A248" s="135"/>
      <c r="B248" s="5"/>
      <c r="C248" s="5"/>
      <c r="D248" s="5"/>
      <c r="E248" s="5"/>
      <c r="F248" s="5"/>
      <c r="G248" s="5"/>
      <c r="H248" s="5"/>
      <c r="I248" s="5"/>
      <c r="J248" s="5"/>
      <c r="K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</row>
    <row r="249" spans="1:116" ht="13.5">
      <c r="A249" s="135"/>
      <c r="B249" s="5"/>
      <c r="C249" s="5"/>
      <c r="D249" s="5"/>
      <c r="E249" s="5"/>
      <c r="F249" s="5"/>
      <c r="G249" s="5"/>
      <c r="H249" s="5"/>
      <c r="I249" s="5"/>
      <c r="J249" s="5"/>
      <c r="K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</row>
    <row r="250" spans="1:116" ht="13.5">
      <c r="A250" s="135"/>
      <c r="B250" s="5"/>
      <c r="C250" s="5"/>
      <c r="D250" s="5"/>
      <c r="E250" s="5"/>
      <c r="F250" s="5"/>
      <c r="G250" s="5"/>
      <c r="H250" s="5"/>
      <c r="I250" s="5"/>
      <c r="J250" s="5"/>
      <c r="K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</row>
    <row r="251" spans="1:116" ht="13.5">
      <c r="A251" s="135"/>
      <c r="B251" s="5"/>
      <c r="C251" s="5"/>
      <c r="D251" s="5"/>
      <c r="E251" s="5"/>
      <c r="F251" s="5"/>
      <c r="G251" s="5"/>
      <c r="H251" s="5"/>
      <c r="I251" s="5"/>
      <c r="J251" s="5"/>
      <c r="K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</row>
    <row r="252" spans="1:116" ht="13.5">
      <c r="A252" s="135"/>
      <c r="B252" s="5"/>
      <c r="C252" s="5"/>
      <c r="D252" s="5"/>
      <c r="E252" s="5"/>
      <c r="F252" s="5"/>
      <c r="G252" s="5"/>
      <c r="H252" s="5"/>
      <c r="I252" s="5"/>
      <c r="J252" s="5"/>
      <c r="K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</row>
    <row r="253" spans="1:116" ht="13.5">
      <c r="A253" s="135"/>
      <c r="B253" s="5"/>
      <c r="C253" s="5"/>
      <c r="D253" s="5"/>
      <c r="E253" s="5"/>
      <c r="F253" s="5"/>
      <c r="G253" s="5"/>
      <c r="H253" s="5"/>
      <c r="I253" s="5"/>
      <c r="J253" s="5"/>
      <c r="K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</row>
    <row r="254" spans="1:116" ht="13.5">
      <c r="A254" s="135"/>
      <c r="B254" s="5"/>
      <c r="C254" s="5"/>
      <c r="D254" s="5"/>
      <c r="E254" s="5"/>
      <c r="F254" s="5"/>
      <c r="G254" s="5"/>
      <c r="H254" s="5"/>
      <c r="I254" s="5"/>
      <c r="J254" s="5"/>
      <c r="K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</row>
    <row r="255" spans="1:116" ht="13.5">
      <c r="A255" s="135"/>
      <c r="B255" s="5"/>
      <c r="C255" s="5"/>
      <c r="D255" s="5"/>
      <c r="E255" s="5"/>
      <c r="F255" s="5"/>
      <c r="G255" s="5"/>
      <c r="H255" s="5"/>
      <c r="I255" s="5"/>
      <c r="J255" s="5"/>
      <c r="K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</row>
    <row r="256" spans="1:116" ht="13.5">
      <c r="A256" s="135"/>
      <c r="B256" s="5"/>
      <c r="C256" s="5"/>
      <c r="D256" s="5"/>
      <c r="E256" s="5"/>
      <c r="F256" s="5"/>
      <c r="G256" s="5"/>
      <c r="H256" s="5"/>
      <c r="I256" s="5"/>
      <c r="J256" s="5"/>
      <c r="K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</row>
    <row r="257" spans="1:116" ht="13.5">
      <c r="A257" s="135"/>
      <c r="B257" s="5"/>
      <c r="C257" s="5"/>
      <c r="D257" s="5"/>
      <c r="E257" s="5"/>
      <c r="F257" s="5"/>
      <c r="G257" s="5"/>
      <c r="H257" s="5"/>
      <c r="I257" s="5"/>
      <c r="J257" s="5"/>
      <c r="K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</row>
    <row r="258" spans="1:116" ht="13.5">
      <c r="A258" s="135"/>
      <c r="B258" s="5"/>
      <c r="C258" s="5"/>
      <c r="D258" s="5"/>
      <c r="E258" s="5"/>
      <c r="F258" s="5"/>
      <c r="G258" s="5"/>
      <c r="H258" s="5"/>
      <c r="I258" s="5"/>
      <c r="J258" s="5"/>
      <c r="K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</row>
    <row r="259" spans="1:116" ht="13.5">
      <c r="A259" s="135"/>
      <c r="B259" s="5"/>
      <c r="C259" s="5"/>
      <c r="D259" s="5"/>
      <c r="E259" s="5"/>
      <c r="F259" s="5"/>
      <c r="G259" s="5"/>
      <c r="H259" s="5"/>
      <c r="I259" s="5"/>
      <c r="J259" s="5"/>
      <c r="K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</row>
    <row r="260" spans="1:116" ht="13.5">
      <c r="A260" s="135"/>
      <c r="B260" s="5"/>
      <c r="C260" s="5"/>
      <c r="D260" s="5"/>
      <c r="E260" s="5"/>
      <c r="F260" s="5"/>
      <c r="G260" s="5"/>
      <c r="H260" s="5"/>
      <c r="I260" s="5"/>
      <c r="J260" s="5"/>
      <c r="K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</row>
    <row r="261" spans="1:116" ht="13.5">
      <c r="A261" s="135"/>
      <c r="B261" s="5"/>
      <c r="C261" s="5"/>
      <c r="D261" s="5"/>
      <c r="E261" s="5"/>
      <c r="F261" s="5"/>
      <c r="G261" s="5"/>
      <c r="H261" s="5"/>
      <c r="I261" s="5"/>
      <c r="J261" s="5"/>
      <c r="K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</row>
    <row r="262" spans="1:116" ht="13.5">
      <c r="A262" s="135"/>
      <c r="B262" s="5"/>
      <c r="C262" s="5"/>
      <c r="D262" s="5"/>
      <c r="E262" s="5"/>
      <c r="F262" s="5"/>
      <c r="G262" s="5"/>
      <c r="H262" s="5"/>
      <c r="I262" s="5"/>
      <c r="J262" s="5"/>
      <c r="K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</row>
    <row r="263" spans="1:116" ht="13.5">
      <c r="A263" s="135"/>
      <c r="B263" s="5"/>
      <c r="C263" s="5"/>
      <c r="D263" s="5"/>
      <c r="E263" s="5"/>
      <c r="F263" s="5"/>
      <c r="G263" s="5"/>
      <c r="H263" s="5"/>
      <c r="I263" s="5"/>
      <c r="J263" s="5"/>
      <c r="K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</row>
    <row r="264" spans="1:116" ht="13.5">
      <c r="A264" s="135"/>
      <c r="B264" s="5"/>
      <c r="C264" s="5"/>
      <c r="D264" s="5"/>
      <c r="E264" s="5"/>
      <c r="F264" s="5"/>
      <c r="G264" s="5"/>
      <c r="H264" s="5"/>
      <c r="I264" s="5"/>
      <c r="J264" s="5"/>
      <c r="K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</row>
    <row r="265" spans="1:116" ht="13.5">
      <c r="A265" s="135"/>
      <c r="B265" s="5"/>
      <c r="C265" s="5"/>
      <c r="D265" s="5"/>
      <c r="E265" s="5"/>
      <c r="F265" s="5"/>
      <c r="G265" s="5"/>
      <c r="H265" s="5"/>
      <c r="I265" s="5"/>
      <c r="J265" s="5"/>
      <c r="K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</row>
    <row r="266" spans="1:116" ht="13.5">
      <c r="A266" s="135"/>
      <c r="B266" s="5"/>
      <c r="C266" s="5"/>
      <c r="D266" s="5"/>
      <c r="E266" s="5"/>
      <c r="F266" s="5"/>
      <c r="G266" s="5"/>
      <c r="H266" s="5"/>
      <c r="I266" s="5"/>
      <c r="J266" s="5"/>
      <c r="K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</row>
    <row r="267" spans="1:116" ht="13.5">
      <c r="A267" s="135"/>
      <c r="B267" s="5"/>
      <c r="C267" s="5"/>
      <c r="D267" s="5"/>
      <c r="E267" s="5"/>
      <c r="F267" s="5"/>
      <c r="G267" s="5"/>
      <c r="H267" s="5"/>
      <c r="I267" s="5"/>
      <c r="J267" s="5"/>
      <c r="K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</row>
    <row r="268" spans="1:116" ht="13.5">
      <c r="A268" s="135"/>
      <c r="B268" s="5"/>
      <c r="C268" s="5"/>
      <c r="D268" s="5"/>
      <c r="E268" s="5"/>
      <c r="F268" s="5"/>
      <c r="G268" s="5"/>
      <c r="H268" s="5"/>
      <c r="I268" s="5"/>
      <c r="J268" s="5"/>
      <c r="K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</row>
    <row r="269" spans="1:116" ht="13.5">
      <c r="A269" s="135"/>
      <c r="B269" s="5"/>
      <c r="C269" s="5"/>
      <c r="D269" s="5"/>
      <c r="E269" s="5"/>
      <c r="F269" s="5"/>
      <c r="G269" s="5"/>
      <c r="H269" s="5"/>
      <c r="I269" s="5"/>
      <c r="J269" s="5"/>
      <c r="K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</row>
    <row r="270" spans="1:116" ht="13.5">
      <c r="A270" s="135"/>
      <c r="B270" s="5"/>
      <c r="C270" s="5"/>
      <c r="D270" s="5"/>
      <c r="E270" s="5"/>
      <c r="F270" s="5"/>
      <c r="G270" s="5"/>
      <c r="H270" s="5"/>
      <c r="I270" s="5"/>
      <c r="J270" s="5"/>
      <c r="K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</row>
    <row r="271" spans="1:116" ht="13.5">
      <c r="A271" s="135"/>
      <c r="B271" s="5"/>
      <c r="C271" s="5"/>
      <c r="D271" s="5"/>
      <c r="E271" s="5"/>
      <c r="F271" s="5"/>
      <c r="G271" s="5"/>
      <c r="H271" s="5"/>
      <c r="I271" s="5"/>
      <c r="J271" s="5"/>
      <c r="K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</row>
    <row r="272" spans="1:116" ht="13.5">
      <c r="A272" s="135"/>
      <c r="B272" s="5"/>
      <c r="C272" s="5"/>
      <c r="D272" s="5"/>
      <c r="E272" s="5"/>
      <c r="F272" s="5"/>
      <c r="G272" s="5"/>
      <c r="H272" s="5"/>
      <c r="I272" s="5"/>
      <c r="J272" s="5"/>
      <c r="K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</row>
    <row r="273" spans="1:116" ht="13.5">
      <c r="A273" s="135"/>
      <c r="B273" s="5"/>
      <c r="C273" s="5"/>
      <c r="D273" s="5"/>
      <c r="E273" s="5"/>
      <c r="F273" s="5"/>
      <c r="G273" s="5"/>
      <c r="H273" s="5"/>
      <c r="I273" s="5"/>
      <c r="J273" s="5"/>
      <c r="K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</row>
    <row r="274" spans="1:116" ht="13.5">
      <c r="A274" s="135"/>
      <c r="B274" s="5"/>
      <c r="C274" s="5"/>
      <c r="D274" s="5"/>
      <c r="E274" s="5"/>
      <c r="F274" s="5"/>
      <c r="G274" s="5"/>
      <c r="H274" s="5"/>
      <c r="I274" s="5"/>
      <c r="J274" s="5"/>
      <c r="K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</row>
    <row r="275" spans="1:116" ht="13.5">
      <c r="A275" s="135"/>
      <c r="B275" s="5"/>
      <c r="C275" s="5"/>
      <c r="D275" s="5"/>
      <c r="E275" s="5"/>
      <c r="F275" s="5"/>
      <c r="G275" s="5"/>
      <c r="H275" s="5"/>
      <c r="I275" s="5"/>
      <c r="J275" s="5"/>
      <c r="K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</row>
    <row r="276" spans="1:116" ht="13.5">
      <c r="A276" s="135"/>
      <c r="B276" s="5"/>
      <c r="C276" s="5"/>
      <c r="D276" s="5"/>
      <c r="E276" s="5"/>
      <c r="F276" s="5"/>
      <c r="G276" s="5"/>
      <c r="H276" s="5"/>
      <c r="I276" s="5"/>
      <c r="J276" s="5"/>
      <c r="K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</row>
    <row r="277" spans="1:116" ht="13.5">
      <c r="A277" s="135"/>
      <c r="B277" s="5"/>
      <c r="C277" s="5"/>
      <c r="D277" s="5"/>
      <c r="E277" s="5"/>
      <c r="F277" s="5"/>
      <c r="G277" s="5"/>
      <c r="H277" s="5"/>
      <c r="I277" s="5"/>
      <c r="J277" s="5"/>
      <c r="K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</row>
    <row r="278" spans="1:116" ht="13.5">
      <c r="A278" s="135"/>
      <c r="B278" s="5"/>
      <c r="C278" s="5"/>
      <c r="D278" s="5"/>
      <c r="E278" s="5"/>
      <c r="F278" s="5"/>
      <c r="G278" s="5"/>
      <c r="H278" s="5"/>
      <c r="I278" s="5"/>
      <c r="J278" s="5"/>
      <c r="K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</row>
    <row r="279" spans="1:116" ht="13.5">
      <c r="A279" s="135"/>
      <c r="B279" s="5"/>
      <c r="C279" s="5"/>
      <c r="D279" s="5"/>
      <c r="E279" s="5"/>
      <c r="F279" s="5"/>
      <c r="G279" s="5"/>
      <c r="H279" s="5"/>
      <c r="I279" s="5"/>
      <c r="J279" s="5"/>
      <c r="K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</row>
    <row r="280" spans="1:116" ht="13.5">
      <c r="A280" s="135"/>
      <c r="B280" s="5"/>
      <c r="C280" s="5"/>
      <c r="D280" s="5"/>
      <c r="E280" s="5"/>
      <c r="F280" s="5"/>
      <c r="G280" s="5"/>
      <c r="H280" s="5"/>
      <c r="I280" s="5"/>
      <c r="J280" s="5"/>
      <c r="K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</row>
    <row r="281" spans="1:116" ht="13.5">
      <c r="A281" s="135"/>
      <c r="B281" s="5"/>
      <c r="C281" s="5"/>
      <c r="D281" s="5"/>
      <c r="E281" s="5"/>
      <c r="F281" s="5"/>
      <c r="G281" s="5"/>
      <c r="H281" s="5"/>
      <c r="I281" s="5"/>
      <c r="J281" s="5"/>
      <c r="K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</row>
    <row r="282" spans="1:116" ht="13.5">
      <c r="A282" s="135"/>
      <c r="B282" s="5"/>
      <c r="C282" s="5"/>
      <c r="D282" s="5"/>
      <c r="E282" s="5"/>
      <c r="F282" s="5"/>
      <c r="G282" s="5"/>
      <c r="H282" s="5"/>
      <c r="I282" s="5"/>
      <c r="J282" s="5"/>
      <c r="K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</row>
    <row r="283" spans="1:116" ht="13.5">
      <c r="A283" s="135"/>
      <c r="B283" s="5"/>
      <c r="C283" s="5"/>
      <c r="D283" s="5"/>
      <c r="E283" s="5"/>
      <c r="F283" s="5"/>
      <c r="G283" s="5"/>
      <c r="H283" s="5"/>
      <c r="I283" s="5"/>
      <c r="J283" s="5"/>
      <c r="K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</row>
    <row r="284" spans="1:116" ht="13.5">
      <c r="A284" s="135"/>
      <c r="B284" s="5"/>
      <c r="C284" s="5"/>
      <c r="D284" s="5"/>
      <c r="E284" s="5"/>
      <c r="F284" s="5"/>
      <c r="G284" s="5"/>
      <c r="H284" s="5"/>
      <c r="I284" s="5"/>
      <c r="J284" s="5"/>
      <c r="K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</row>
    <row r="285" spans="1:116" ht="13.5">
      <c r="A285" s="135"/>
      <c r="B285" s="5"/>
      <c r="C285" s="5"/>
      <c r="D285" s="5"/>
      <c r="E285" s="5"/>
      <c r="F285" s="5"/>
      <c r="G285" s="5"/>
      <c r="H285" s="5"/>
      <c r="I285" s="5"/>
      <c r="J285" s="5"/>
      <c r="K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</row>
    <row r="286" spans="1:116" ht="13.5">
      <c r="A286" s="135"/>
      <c r="B286" s="5"/>
      <c r="C286" s="5"/>
      <c r="D286" s="5"/>
      <c r="E286" s="5"/>
      <c r="F286" s="5"/>
      <c r="G286" s="5"/>
      <c r="H286" s="5"/>
      <c r="I286" s="5"/>
      <c r="J286" s="5"/>
      <c r="K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</row>
    <row r="287" spans="1:116" ht="13.5">
      <c r="A287" s="135"/>
      <c r="B287" s="5"/>
      <c r="C287" s="5"/>
      <c r="D287" s="5"/>
      <c r="E287" s="5"/>
      <c r="F287" s="5"/>
      <c r="G287" s="5"/>
      <c r="H287" s="5"/>
      <c r="I287" s="5"/>
      <c r="J287" s="5"/>
      <c r="K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</row>
    <row r="288" spans="1:116" ht="13.5">
      <c r="A288" s="135"/>
      <c r="B288" s="5"/>
      <c r="C288" s="5"/>
      <c r="D288" s="5"/>
      <c r="E288" s="5"/>
      <c r="F288" s="5"/>
      <c r="G288" s="5"/>
      <c r="H288" s="5"/>
      <c r="I288" s="5"/>
      <c r="J288" s="5"/>
      <c r="K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</row>
    <row r="289" spans="1:116" ht="13.5">
      <c r="A289" s="135"/>
      <c r="B289" s="5"/>
      <c r="C289" s="5"/>
      <c r="D289" s="5"/>
      <c r="E289" s="5"/>
      <c r="F289" s="5"/>
      <c r="G289" s="5"/>
      <c r="H289" s="5"/>
      <c r="I289" s="5"/>
      <c r="J289" s="5"/>
      <c r="K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</row>
    <row r="290" spans="1:116" ht="13.5">
      <c r="A290" s="135"/>
      <c r="B290" s="5"/>
      <c r="C290" s="5"/>
      <c r="D290" s="5"/>
      <c r="E290" s="5"/>
      <c r="F290" s="5"/>
      <c r="G290" s="5"/>
      <c r="H290" s="5"/>
      <c r="I290" s="5"/>
      <c r="J290" s="5"/>
      <c r="K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</row>
    <row r="291" spans="1:116" ht="13.5">
      <c r="A291" s="135"/>
      <c r="B291" s="5"/>
      <c r="C291" s="5"/>
      <c r="D291" s="5"/>
      <c r="E291" s="5"/>
      <c r="F291" s="5"/>
      <c r="G291" s="5"/>
      <c r="H291" s="5"/>
      <c r="I291" s="5"/>
      <c r="J291" s="5"/>
      <c r="K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</row>
    <row r="292" spans="1:116" ht="13.5">
      <c r="A292" s="135"/>
      <c r="B292" s="5"/>
      <c r="C292" s="5"/>
      <c r="D292" s="5"/>
      <c r="E292" s="5"/>
      <c r="F292" s="5"/>
      <c r="G292" s="5"/>
      <c r="H292" s="5"/>
      <c r="I292" s="5"/>
      <c r="J292" s="5"/>
      <c r="K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</row>
    <row r="293" spans="1:116" ht="13.5">
      <c r="A293" s="135"/>
      <c r="B293" s="5"/>
      <c r="C293" s="5"/>
      <c r="D293" s="5"/>
      <c r="E293" s="5"/>
      <c r="F293" s="5"/>
      <c r="G293" s="5"/>
      <c r="H293" s="5"/>
      <c r="I293" s="5"/>
      <c r="J293" s="5"/>
      <c r="K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</row>
    <row r="294" spans="1:116" ht="13.5">
      <c r="A294" s="135"/>
      <c r="B294" s="5"/>
      <c r="C294" s="5"/>
      <c r="D294" s="5"/>
      <c r="E294" s="5"/>
      <c r="F294" s="5"/>
      <c r="G294" s="5"/>
      <c r="H294" s="5"/>
      <c r="I294" s="5"/>
      <c r="J294" s="5"/>
      <c r="K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</row>
    <row r="295" spans="1:116" ht="13.5">
      <c r="A295" s="135"/>
      <c r="B295" s="5"/>
      <c r="C295" s="5"/>
      <c r="D295" s="5"/>
      <c r="E295" s="5"/>
      <c r="F295" s="5"/>
      <c r="G295" s="5"/>
      <c r="H295" s="5"/>
      <c r="I295" s="5"/>
      <c r="J295" s="5"/>
      <c r="K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</row>
    <row r="296" spans="1:116" ht="13.5">
      <c r="A296" s="135"/>
      <c r="B296" s="5"/>
      <c r="C296" s="5"/>
      <c r="D296" s="5"/>
      <c r="E296" s="5"/>
      <c r="F296" s="5"/>
      <c r="G296" s="5"/>
      <c r="H296" s="5"/>
      <c r="I296" s="5"/>
      <c r="J296" s="5"/>
      <c r="K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</row>
    <row r="297" spans="1:116" ht="13.5">
      <c r="A297" s="135"/>
      <c r="B297" s="5"/>
      <c r="C297" s="5"/>
      <c r="D297" s="5"/>
      <c r="E297" s="5"/>
      <c r="F297" s="5"/>
      <c r="G297" s="5"/>
      <c r="H297" s="5"/>
      <c r="I297" s="5"/>
      <c r="J297" s="5"/>
      <c r="K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</row>
    <row r="298" spans="1:116" ht="13.5">
      <c r="A298" s="135"/>
      <c r="B298" s="5"/>
      <c r="C298" s="5"/>
      <c r="D298" s="5"/>
      <c r="E298" s="5"/>
      <c r="F298" s="5"/>
      <c r="G298" s="5"/>
      <c r="H298" s="5"/>
      <c r="I298" s="5"/>
      <c r="J298" s="5"/>
      <c r="K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</row>
    <row r="299" spans="1:116" ht="13.5">
      <c r="A299" s="135"/>
      <c r="B299" s="5"/>
      <c r="C299" s="5"/>
      <c r="D299" s="5"/>
      <c r="E299" s="5"/>
      <c r="F299" s="5"/>
      <c r="G299" s="5"/>
      <c r="H299" s="5"/>
      <c r="I299" s="5"/>
      <c r="J299" s="5"/>
      <c r="K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</row>
    <row r="300" spans="1:116" ht="13.5">
      <c r="A300" s="135"/>
      <c r="B300" s="5"/>
      <c r="C300" s="5"/>
      <c r="D300" s="5"/>
      <c r="E300" s="5"/>
      <c r="F300" s="5"/>
      <c r="G300" s="5"/>
      <c r="H300" s="5"/>
      <c r="I300" s="5"/>
      <c r="J300" s="5"/>
      <c r="K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</row>
    <row r="301" spans="1:116" ht="13.5">
      <c r="A301" s="135"/>
      <c r="B301" s="5"/>
      <c r="C301" s="5"/>
      <c r="D301" s="5"/>
      <c r="E301" s="5"/>
      <c r="F301" s="5"/>
      <c r="G301" s="5"/>
      <c r="H301" s="5"/>
      <c r="I301" s="5"/>
      <c r="J301" s="5"/>
      <c r="K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</row>
    <row r="302" spans="1:116" ht="13.5">
      <c r="A302" s="135"/>
      <c r="B302" s="5"/>
      <c r="C302" s="5"/>
      <c r="D302" s="5"/>
      <c r="E302" s="5"/>
      <c r="F302" s="5"/>
      <c r="G302" s="5"/>
      <c r="H302" s="5"/>
      <c r="I302" s="5"/>
      <c r="J302" s="5"/>
      <c r="K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</row>
    <row r="303" spans="1:116" ht="13.5">
      <c r="A303" s="135"/>
      <c r="B303" s="5"/>
      <c r="C303" s="5"/>
      <c r="D303" s="5"/>
      <c r="E303" s="5"/>
      <c r="F303" s="5"/>
      <c r="G303" s="5"/>
      <c r="H303" s="5"/>
      <c r="I303" s="5"/>
      <c r="J303" s="5"/>
      <c r="K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</row>
    <row r="304" spans="1:116" ht="13.5">
      <c r="A304" s="135"/>
      <c r="B304" s="5"/>
      <c r="C304" s="5"/>
      <c r="D304" s="5"/>
      <c r="E304" s="5"/>
      <c r="F304" s="5"/>
      <c r="G304" s="5"/>
      <c r="H304" s="5"/>
      <c r="I304" s="5"/>
      <c r="J304" s="5"/>
      <c r="K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</row>
    <row r="305" spans="1:116" ht="13.5">
      <c r="A305" s="135"/>
      <c r="B305" s="5"/>
      <c r="C305" s="5"/>
      <c r="D305" s="5"/>
      <c r="E305" s="5"/>
      <c r="F305" s="5"/>
      <c r="G305" s="5"/>
      <c r="H305" s="5"/>
      <c r="I305" s="5"/>
      <c r="J305" s="5"/>
      <c r="K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</row>
    <row r="306" spans="1:116" ht="13.5">
      <c r="A306" s="135"/>
      <c r="B306" s="5"/>
      <c r="C306" s="5"/>
      <c r="D306" s="5"/>
      <c r="E306" s="5"/>
      <c r="F306" s="5"/>
      <c r="G306" s="5"/>
      <c r="H306" s="5"/>
      <c r="I306" s="5"/>
      <c r="J306" s="5"/>
      <c r="K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</row>
    <row r="307" spans="1:116" ht="13.5">
      <c r="A307" s="135"/>
      <c r="B307" s="5"/>
      <c r="C307" s="5"/>
      <c r="D307" s="5"/>
      <c r="E307" s="5"/>
      <c r="F307" s="5"/>
      <c r="G307" s="5"/>
      <c r="H307" s="5"/>
      <c r="I307" s="5"/>
      <c r="J307" s="5"/>
      <c r="K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</row>
    <row r="308" spans="1:116" ht="13.5">
      <c r="A308" s="135"/>
      <c r="B308" s="5"/>
      <c r="C308" s="5"/>
      <c r="D308" s="5"/>
      <c r="E308" s="5"/>
      <c r="F308" s="5"/>
      <c r="G308" s="5"/>
      <c r="H308" s="5"/>
      <c r="I308" s="5"/>
      <c r="J308" s="5"/>
      <c r="K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</row>
    <row r="309" spans="1:116" ht="13.5">
      <c r="A309" s="135"/>
      <c r="B309" s="5"/>
      <c r="C309" s="5"/>
      <c r="D309" s="5"/>
      <c r="E309" s="5"/>
      <c r="F309" s="5"/>
      <c r="G309" s="5"/>
      <c r="H309" s="5"/>
      <c r="I309" s="5"/>
      <c r="J309" s="5"/>
      <c r="K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</row>
    <row r="310" spans="1:116" ht="13.5">
      <c r="A310" s="135"/>
      <c r="B310" s="5"/>
      <c r="C310" s="5"/>
      <c r="D310" s="5"/>
      <c r="E310" s="5"/>
      <c r="F310" s="5"/>
      <c r="G310" s="5"/>
      <c r="H310" s="5"/>
      <c r="I310" s="5"/>
      <c r="J310" s="5"/>
      <c r="K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</row>
    <row r="311" spans="1:116" ht="13.5">
      <c r="A311" s="135"/>
      <c r="B311" s="5"/>
      <c r="C311" s="5"/>
      <c r="D311" s="5"/>
      <c r="E311" s="5"/>
      <c r="F311" s="5"/>
      <c r="G311" s="5"/>
      <c r="H311" s="5"/>
      <c r="I311" s="5"/>
      <c r="J311" s="5"/>
      <c r="K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</row>
    <row r="312" spans="1:116" ht="13.5">
      <c r="A312" s="135"/>
      <c r="B312" s="5"/>
      <c r="C312" s="5"/>
      <c r="D312" s="5"/>
      <c r="E312" s="5"/>
      <c r="F312" s="5"/>
      <c r="G312" s="5"/>
      <c r="H312" s="5"/>
      <c r="I312" s="5"/>
      <c r="J312" s="5"/>
      <c r="K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</row>
    <row r="313" spans="1:116" ht="13.5">
      <c r="A313" s="135"/>
      <c r="B313" s="5"/>
      <c r="C313" s="5"/>
      <c r="D313" s="5"/>
      <c r="E313" s="5"/>
      <c r="F313" s="5"/>
      <c r="G313" s="5"/>
      <c r="H313" s="5"/>
      <c r="I313" s="5"/>
      <c r="J313" s="5"/>
      <c r="K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</row>
    <row r="314" spans="1:116" ht="13.5">
      <c r="A314" s="135"/>
      <c r="B314" s="5"/>
      <c r="C314" s="5"/>
      <c r="D314" s="5"/>
      <c r="E314" s="5"/>
      <c r="F314" s="5"/>
      <c r="G314" s="5"/>
      <c r="H314" s="5"/>
      <c r="I314" s="5"/>
      <c r="J314" s="5"/>
      <c r="K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</row>
    <row r="315" spans="1:116" ht="13.5">
      <c r="A315" s="135"/>
      <c r="B315" s="5"/>
      <c r="C315" s="5"/>
      <c r="D315" s="5"/>
      <c r="E315" s="5"/>
      <c r="F315" s="5"/>
      <c r="G315" s="5"/>
      <c r="H315" s="5"/>
      <c r="I315" s="5"/>
      <c r="J315" s="5"/>
      <c r="K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</row>
    <row r="316" spans="1:116" ht="13.5">
      <c r="A316" s="135"/>
      <c r="B316" s="5"/>
      <c r="C316" s="5"/>
      <c r="D316" s="5"/>
      <c r="E316" s="5"/>
      <c r="F316" s="5"/>
      <c r="G316" s="5"/>
      <c r="H316" s="5"/>
      <c r="I316" s="5"/>
      <c r="J316" s="5"/>
      <c r="K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</row>
    <row r="317" spans="1:116" ht="13.5">
      <c r="A317" s="135"/>
      <c r="B317" s="5"/>
      <c r="C317" s="5"/>
      <c r="D317" s="5"/>
      <c r="E317" s="5"/>
      <c r="F317" s="5"/>
      <c r="G317" s="5"/>
      <c r="H317" s="5"/>
      <c r="I317" s="5"/>
      <c r="J317" s="5"/>
      <c r="K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</row>
    <row r="318" spans="1:116" ht="13.5">
      <c r="A318" s="135"/>
      <c r="B318" s="5"/>
      <c r="C318" s="5"/>
      <c r="D318" s="5"/>
      <c r="E318" s="5"/>
      <c r="F318" s="5"/>
      <c r="G318" s="5"/>
      <c r="H318" s="5"/>
      <c r="I318" s="5"/>
      <c r="J318" s="5"/>
      <c r="K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</row>
    <row r="319" spans="1:116" ht="13.5">
      <c r="A319" s="135"/>
      <c r="B319" s="5"/>
      <c r="C319" s="5"/>
      <c r="D319" s="5"/>
      <c r="E319" s="5"/>
      <c r="F319" s="5"/>
      <c r="G319" s="5"/>
      <c r="H319" s="5"/>
      <c r="I319" s="5"/>
      <c r="J319" s="5"/>
      <c r="K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</row>
    <row r="320" spans="1:116" ht="13.5">
      <c r="A320" s="135"/>
      <c r="B320" s="5"/>
      <c r="C320" s="5"/>
      <c r="D320" s="5"/>
      <c r="E320" s="5"/>
      <c r="F320" s="5"/>
      <c r="G320" s="5"/>
      <c r="H320" s="5"/>
      <c r="I320" s="5"/>
      <c r="J320" s="5"/>
      <c r="K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</row>
    <row r="321" spans="1:116" ht="13.5">
      <c r="A321" s="135"/>
      <c r="B321" s="5"/>
      <c r="C321" s="5"/>
      <c r="D321" s="5"/>
      <c r="E321" s="5"/>
      <c r="F321" s="5"/>
      <c r="G321" s="5"/>
      <c r="H321" s="5"/>
      <c r="I321" s="5"/>
      <c r="J321" s="5"/>
      <c r="K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</row>
    <row r="322" spans="1:116" ht="13.5">
      <c r="A322" s="135"/>
      <c r="B322" s="5"/>
      <c r="C322" s="5"/>
      <c r="D322" s="5"/>
      <c r="E322" s="5"/>
      <c r="F322" s="5"/>
      <c r="G322" s="5"/>
      <c r="H322" s="5"/>
      <c r="I322" s="5"/>
      <c r="J322" s="5"/>
      <c r="K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</row>
    <row r="323" spans="1:116" ht="13.5">
      <c r="A323" s="135"/>
      <c r="B323" s="5"/>
      <c r="C323" s="5"/>
      <c r="D323" s="5"/>
      <c r="E323" s="5"/>
      <c r="F323" s="5"/>
      <c r="G323" s="5"/>
      <c r="H323" s="5"/>
      <c r="I323" s="5"/>
      <c r="J323" s="5"/>
      <c r="K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</row>
    <row r="324" spans="1:116" ht="13.5">
      <c r="A324" s="135"/>
      <c r="B324" s="5"/>
      <c r="C324" s="5"/>
      <c r="D324" s="5"/>
      <c r="E324" s="5"/>
      <c r="F324" s="5"/>
      <c r="G324" s="5"/>
      <c r="H324" s="5"/>
      <c r="I324" s="5"/>
      <c r="J324" s="5"/>
      <c r="K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</row>
    <row r="325" spans="1:116" ht="13.5">
      <c r="A325" s="135"/>
      <c r="B325" s="5"/>
      <c r="C325" s="5"/>
      <c r="D325" s="5"/>
      <c r="E325" s="5"/>
      <c r="F325" s="5"/>
      <c r="G325" s="5"/>
      <c r="H325" s="5"/>
      <c r="I325" s="5"/>
      <c r="J325" s="5"/>
      <c r="K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</row>
    <row r="326" spans="1:116" ht="13.5">
      <c r="A326" s="135"/>
      <c r="B326" s="5"/>
      <c r="C326" s="5"/>
      <c r="D326" s="5"/>
      <c r="E326" s="5"/>
      <c r="F326" s="5"/>
      <c r="G326" s="5"/>
      <c r="H326" s="5"/>
      <c r="I326" s="5"/>
      <c r="J326" s="5"/>
      <c r="K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</row>
    <row r="327" spans="1:116" ht="13.5">
      <c r="A327" s="135"/>
      <c r="B327" s="5"/>
      <c r="C327" s="5"/>
      <c r="D327" s="5"/>
      <c r="E327" s="5"/>
      <c r="F327" s="5"/>
      <c r="G327" s="5"/>
      <c r="H327" s="5"/>
      <c r="I327" s="5"/>
      <c r="J327" s="5"/>
      <c r="K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</row>
    <row r="328" spans="1:116" ht="13.5">
      <c r="A328" s="135"/>
      <c r="B328" s="5"/>
      <c r="C328" s="5"/>
      <c r="D328" s="5"/>
      <c r="E328" s="5"/>
      <c r="F328" s="5"/>
      <c r="G328" s="5"/>
      <c r="H328" s="5"/>
      <c r="I328" s="5"/>
      <c r="J328" s="5"/>
      <c r="K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</row>
    <row r="329" spans="1:116" ht="13.5">
      <c r="A329" s="135"/>
      <c r="B329" s="5"/>
      <c r="C329" s="5"/>
      <c r="D329" s="5"/>
      <c r="E329" s="5"/>
      <c r="F329" s="5"/>
      <c r="G329" s="5"/>
      <c r="H329" s="5"/>
      <c r="I329" s="5"/>
      <c r="J329" s="5"/>
      <c r="K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</row>
    <row r="330" spans="1:116" ht="13.5">
      <c r="A330" s="135"/>
      <c r="B330" s="5"/>
      <c r="C330" s="5"/>
      <c r="D330" s="5"/>
      <c r="E330" s="5"/>
      <c r="F330" s="5"/>
      <c r="G330" s="5"/>
      <c r="H330" s="5"/>
      <c r="I330" s="5"/>
      <c r="J330" s="5"/>
      <c r="K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</row>
    <row r="331" spans="1:116" ht="13.5">
      <c r="A331" s="135"/>
      <c r="B331" s="5"/>
      <c r="C331" s="5"/>
      <c r="D331" s="5"/>
      <c r="E331" s="5"/>
      <c r="F331" s="5"/>
      <c r="G331" s="5"/>
      <c r="H331" s="5"/>
      <c r="I331" s="5"/>
      <c r="J331" s="5"/>
      <c r="K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</row>
    <row r="332" spans="1:116" ht="13.5">
      <c r="A332" s="135"/>
      <c r="B332" s="5"/>
      <c r="C332" s="5"/>
      <c r="D332" s="5"/>
      <c r="E332" s="5"/>
      <c r="F332" s="5"/>
      <c r="G332" s="5"/>
      <c r="H332" s="5"/>
      <c r="I332" s="5"/>
      <c r="J332" s="5"/>
      <c r="K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</row>
    <row r="333" spans="1:116" ht="13.5">
      <c r="A333" s="135"/>
      <c r="B333" s="5"/>
      <c r="C333" s="5"/>
      <c r="D333" s="5"/>
      <c r="E333" s="5"/>
      <c r="F333" s="5"/>
      <c r="G333" s="5"/>
      <c r="H333" s="5"/>
      <c r="I333" s="5"/>
      <c r="J333" s="5"/>
      <c r="K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</row>
    <row r="334" spans="1:116" ht="13.5">
      <c r="A334" s="135"/>
      <c r="B334" s="5"/>
      <c r="C334" s="5"/>
      <c r="D334" s="5"/>
      <c r="E334" s="5"/>
      <c r="F334" s="5"/>
      <c r="G334" s="5"/>
      <c r="H334" s="5"/>
      <c r="I334" s="5"/>
      <c r="J334" s="5"/>
      <c r="K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</row>
    <row r="335" spans="1:116" ht="13.5">
      <c r="A335" s="135"/>
      <c r="B335" s="5"/>
      <c r="C335" s="5"/>
      <c r="D335" s="5"/>
      <c r="E335" s="5"/>
      <c r="F335" s="5"/>
      <c r="G335" s="5"/>
      <c r="H335" s="5"/>
      <c r="I335" s="5"/>
      <c r="J335" s="5"/>
      <c r="K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</row>
    <row r="336" spans="1:116" ht="13.5">
      <c r="A336" s="135"/>
      <c r="B336" s="5"/>
      <c r="C336" s="5"/>
      <c r="D336" s="5"/>
      <c r="E336" s="5"/>
      <c r="F336" s="5"/>
      <c r="G336" s="5"/>
      <c r="H336" s="5"/>
      <c r="I336" s="5"/>
      <c r="J336" s="5"/>
      <c r="K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</row>
    <row r="337" spans="1:116" ht="13.5">
      <c r="A337" s="135"/>
      <c r="B337" s="5"/>
      <c r="C337" s="5"/>
      <c r="D337" s="5"/>
      <c r="E337" s="5"/>
      <c r="F337" s="5"/>
      <c r="G337" s="5"/>
      <c r="H337" s="5"/>
      <c r="I337" s="5"/>
      <c r="J337" s="5"/>
      <c r="K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</row>
    <row r="338" spans="1:116" ht="13.5">
      <c r="A338" s="135"/>
      <c r="B338" s="5"/>
      <c r="C338" s="5"/>
      <c r="D338" s="5"/>
      <c r="E338" s="5"/>
      <c r="F338" s="5"/>
      <c r="G338" s="5"/>
      <c r="H338" s="5"/>
      <c r="I338" s="5"/>
      <c r="J338" s="5"/>
      <c r="K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</row>
    <row r="339" spans="1:116" ht="13.5">
      <c r="A339" s="135"/>
      <c r="B339" s="5"/>
      <c r="C339" s="5"/>
      <c r="D339" s="5"/>
      <c r="E339" s="5"/>
      <c r="F339" s="5"/>
      <c r="G339" s="5"/>
      <c r="H339" s="5"/>
      <c r="I339" s="5"/>
      <c r="J339" s="5"/>
      <c r="K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</row>
    <row r="340" spans="1:116" ht="13.5">
      <c r="A340" s="135"/>
      <c r="B340" s="5"/>
      <c r="C340" s="5"/>
      <c r="D340" s="5"/>
      <c r="E340" s="5"/>
      <c r="F340" s="5"/>
      <c r="G340" s="5"/>
      <c r="H340" s="5"/>
      <c r="I340" s="5"/>
      <c r="J340" s="5"/>
      <c r="K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</row>
    <row r="341" spans="1:116" ht="13.5">
      <c r="A341" s="135"/>
      <c r="B341" s="5"/>
      <c r="C341" s="5"/>
      <c r="D341" s="5"/>
      <c r="E341" s="5"/>
      <c r="F341" s="5"/>
      <c r="G341" s="5"/>
      <c r="H341" s="5"/>
      <c r="I341" s="5"/>
      <c r="J341" s="5"/>
      <c r="K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</row>
    <row r="342" spans="1:116" ht="13.5">
      <c r="A342" s="135"/>
      <c r="B342" s="5"/>
      <c r="C342" s="5"/>
      <c r="D342" s="5"/>
      <c r="E342" s="5"/>
      <c r="F342" s="5"/>
      <c r="G342" s="5"/>
      <c r="H342" s="5"/>
      <c r="I342" s="5"/>
      <c r="J342" s="5"/>
      <c r="K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</row>
    <row r="343" spans="1:116" ht="13.5">
      <c r="A343" s="135"/>
      <c r="B343" s="5"/>
      <c r="C343" s="5"/>
      <c r="D343" s="5"/>
      <c r="E343" s="5"/>
      <c r="F343" s="5"/>
      <c r="G343" s="5"/>
      <c r="H343" s="5"/>
      <c r="I343" s="5"/>
      <c r="J343" s="5"/>
      <c r="K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</row>
    <row r="344" spans="1:116" ht="13.5">
      <c r="A344" s="135"/>
      <c r="B344" s="5"/>
      <c r="C344" s="5"/>
      <c r="D344" s="5"/>
      <c r="E344" s="5"/>
      <c r="F344" s="5"/>
      <c r="G344" s="5"/>
      <c r="H344" s="5"/>
      <c r="I344" s="5"/>
      <c r="J344" s="5"/>
      <c r="K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</row>
    <row r="345" spans="1:116" ht="13.5">
      <c r="A345" s="135"/>
      <c r="B345" s="5"/>
      <c r="C345" s="5"/>
      <c r="D345" s="5"/>
      <c r="E345" s="5"/>
      <c r="F345" s="5"/>
      <c r="G345" s="5"/>
      <c r="H345" s="5"/>
      <c r="I345" s="5"/>
      <c r="J345" s="5"/>
      <c r="K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</row>
    <row r="346" spans="1:116" ht="13.5">
      <c r="A346" s="135"/>
      <c r="B346" s="5"/>
      <c r="C346" s="5"/>
      <c r="D346" s="5"/>
      <c r="E346" s="5"/>
      <c r="F346" s="5"/>
      <c r="G346" s="5"/>
      <c r="H346" s="5"/>
      <c r="I346" s="5"/>
      <c r="J346" s="5"/>
      <c r="K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</row>
    <row r="347" spans="1:116" ht="13.5">
      <c r="A347" s="135"/>
      <c r="B347" s="5"/>
      <c r="C347" s="5"/>
      <c r="D347" s="5"/>
      <c r="E347" s="5"/>
      <c r="F347" s="5"/>
      <c r="G347" s="5"/>
      <c r="H347" s="5"/>
      <c r="I347" s="5"/>
      <c r="J347" s="5"/>
      <c r="K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</row>
    <row r="348" spans="1:116" ht="13.5">
      <c r="A348" s="135"/>
      <c r="B348" s="5"/>
      <c r="C348" s="5"/>
      <c r="D348" s="5"/>
      <c r="E348" s="5"/>
      <c r="F348" s="5"/>
      <c r="G348" s="5"/>
      <c r="H348" s="5"/>
      <c r="I348" s="5"/>
      <c r="J348" s="5"/>
      <c r="K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</row>
    <row r="349" spans="1:116" ht="13.5">
      <c r="A349" s="135"/>
      <c r="B349" s="5"/>
      <c r="C349" s="5"/>
      <c r="D349" s="5"/>
      <c r="E349" s="5"/>
      <c r="F349" s="5"/>
      <c r="G349" s="5"/>
      <c r="H349" s="5"/>
      <c r="I349" s="5"/>
      <c r="J349" s="5"/>
      <c r="K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</row>
    <row r="350" spans="1:116" ht="13.5">
      <c r="A350" s="135"/>
      <c r="B350" s="5"/>
      <c r="C350" s="5"/>
      <c r="D350" s="5"/>
      <c r="E350" s="5"/>
      <c r="F350" s="5"/>
      <c r="G350" s="5"/>
      <c r="H350" s="5"/>
      <c r="I350" s="5"/>
      <c r="J350" s="5"/>
      <c r="K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</row>
    <row r="351" spans="1:116" ht="13.5">
      <c r="A351" s="135"/>
      <c r="B351" s="5"/>
      <c r="C351" s="5"/>
      <c r="D351" s="5"/>
      <c r="E351" s="5"/>
      <c r="F351" s="5"/>
      <c r="G351" s="5"/>
      <c r="H351" s="5"/>
      <c r="I351" s="5"/>
      <c r="J351" s="5"/>
      <c r="K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</row>
    <row r="352" spans="1:116" ht="13.5">
      <c r="A352" s="135"/>
      <c r="B352" s="5"/>
      <c r="C352" s="5"/>
      <c r="D352" s="5"/>
      <c r="E352" s="5"/>
      <c r="F352" s="5"/>
      <c r="G352" s="5"/>
      <c r="H352" s="5"/>
      <c r="I352" s="5"/>
      <c r="J352" s="5"/>
      <c r="K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</row>
    <row r="353" spans="1:116" ht="13.5">
      <c r="A353" s="135"/>
      <c r="B353" s="5"/>
      <c r="C353" s="5"/>
      <c r="D353" s="5"/>
      <c r="E353" s="5"/>
      <c r="F353" s="5"/>
      <c r="G353" s="5"/>
      <c r="H353" s="5"/>
      <c r="I353" s="5"/>
      <c r="J353" s="5"/>
      <c r="K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</row>
    <row r="354" spans="1:116" ht="13.5">
      <c r="A354" s="135"/>
      <c r="B354" s="5"/>
      <c r="C354" s="5"/>
      <c r="D354" s="5"/>
      <c r="E354" s="5"/>
      <c r="F354" s="5"/>
      <c r="G354" s="5"/>
      <c r="H354" s="5"/>
      <c r="I354" s="5"/>
      <c r="J354" s="5"/>
      <c r="K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</row>
    <row r="355" spans="1:116" ht="13.5">
      <c r="A355" s="135"/>
      <c r="B355" s="5"/>
      <c r="C355" s="5"/>
      <c r="D355" s="5"/>
      <c r="E355" s="5"/>
      <c r="F355" s="5"/>
      <c r="G355" s="5"/>
      <c r="H355" s="5"/>
      <c r="I355" s="5"/>
      <c r="J355" s="5"/>
      <c r="K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</row>
    <row r="356" spans="1:116" ht="13.5">
      <c r="A356" s="135"/>
      <c r="B356" s="5"/>
      <c r="C356" s="5"/>
      <c r="D356" s="5"/>
      <c r="E356" s="5"/>
      <c r="F356" s="5"/>
      <c r="G356" s="5"/>
      <c r="H356" s="5"/>
      <c r="I356" s="5"/>
      <c r="J356" s="5"/>
      <c r="K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</row>
    <row r="357" spans="1:116" ht="13.5">
      <c r="A357" s="135"/>
      <c r="B357" s="5"/>
      <c r="C357" s="5"/>
      <c r="D357" s="5"/>
      <c r="E357" s="5"/>
      <c r="F357" s="5"/>
      <c r="G357" s="5"/>
      <c r="H357" s="5"/>
      <c r="I357" s="5"/>
      <c r="J357" s="5"/>
      <c r="K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</row>
    <row r="358" spans="1:116" ht="13.5">
      <c r="A358" s="135"/>
      <c r="B358" s="5"/>
      <c r="C358" s="5"/>
      <c r="D358" s="5"/>
      <c r="E358" s="5"/>
      <c r="F358" s="5"/>
      <c r="G358" s="5"/>
      <c r="H358" s="5"/>
      <c r="I358" s="5"/>
      <c r="J358" s="5"/>
      <c r="K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</row>
    <row r="359" spans="1:116" ht="13.5">
      <c r="A359" s="135"/>
      <c r="B359" s="5"/>
      <c r="C359" s="5"/>
      <c r="D359" s="5"/>
      <c r="E359" s="5"/>
      <c r="F359" s="5"/>
      <c r="G359" s="5"/>
      <c r="H359" s="5"/>
      <c r="I359" s="5"/>
      <c r="J359" s="5"/>
      <c r="K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</row>
    <row r="360" spans="1:116" ht="13.5">
      <c r="A360" s="135"/>
      <c r="B360" s="5"/>
      <c r="C360" s="5"/>
      <c r="D360" s="5"/>
      <c r="E360" s="5"/>
      <c r="F360" s="5"/>
      <c r="G360" s="5"/>
      <c r="H360" s="5"/>
      <c r="I360" s="5"/>
      <c r="J360" s="5"/>
      <c r="K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</row>
    <row r="361" spans="1:116" ht="13.5">
      <c r="A361" s="135"/>
      <c r="B361" s="5"/>
      <c r="C361" s="5"/>
      <c r="D361" s="5"/>
      <c r="E361" s="5"/>
      <c r="F361" s="5"/>
      <c r="G361" s="5"/>
      <c r="H361" s="5"/>
      <c r="I361" s="5"/>
      <c r="J361" s="5"/>
      <c r="K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</row>
    <row r="362" spans="1:116" ht="13.5">
      <c r="A362" s="135"/>
      <c r="B362" s="5"/>
      <c r="C362" s="5"/>
      <c r="D362" s="5"/>
      <c r="E362" s="5"/>
      <c r="F362" s="5"/>
      <c r="G362" s="5"/>
      <c r="H362" s="5"/>
      <c r="I362" s="5"/>
      <c r="J362" s="5"/>
      <c r="K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</row>
    <row r="363" spans="1:116" ht="13.5">
      <c r="A363" s="135"/>
      <c r="B363" s="5"/>
      <c r="C363" s="5"/>
      <c r="D363" s="5"/>
      <c r="E363" s="5"/>
      <c r="F363" s="5"/>
      <c r="G363" s="5"/>
      <c r="H363" s="5"/>
      <c r="I363" s="5"/>
      <c r="J363" s="5"/>
      <c r="K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</row>
    <row r="364" spans="1:116" ht="13.5">
      <c r="A364" s="135"/>
      <c r="B364" s="5"/>
      <c r="C364" s="5"/>
      <c r="D364" s="5"/>
      <c r="E364" s="5"/>
      <c r="F364" s="5"/>
      <c r="G364" s="5"/>
      <c r="H364" s="5"/>
      <c r="I364" s="5"/>
      <c r="J364" s="5"/>
      <c r="K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</row>
    <row r="365" spans="1:116" ht="13.5">
      <c r="A365" s="135"/>
      <c r="B365" s="5"/>
      <c r="C365" s="5"/>
      <c r="D365" s="5"/>
      <c r="E365" s="5"/>
      <c r="F365" s="5"/>
      <c r="G365" s="5"/>
      <c r="H365" s="5"/>
      <c r="I365" s="5"/>
      <c r="J365" s="5"/>
      <c r="K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</row>
    <row r="366" spans="1:116" ht="13.5">
      <c r="A366" s="135"/>
      <c r="B366" s="5"/>
      <c r="C366" s="5"/>
      <c r="D366" s="5"/>
      <c r="E366" s="5"/>
      <c r="F366" s="5"/>
      <c r="G366" s="5"/>
      <c r="H366" s="5"/>
      <c r="I366" s="5"/>
      <c r="J366" s="5"/>
      <c r="K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</row>
    <row r="367" spans="1:116" ht="13.5">
      <c r="A367" s="135"/>
      <c r="B367" s="5"/>
      <c r="C367" s="5"/>
      <c r="D367" s="5"/>
      <c r="E367" s="5"/>
      <c r="F367" s="5"/>
      <c r="G367" s="5"/>
      <c r="H367" s="5"/>
      <c r="I367" s="5"/>
      <c r="J367" s="5"/>
      <c r="K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</row>
    <row r="368" spans="1:116" ht="13.5">
      <c r="A368" s="135"/>
      <c r="B368" s="5"/>
      <c r="C368" s="5"/>
      <c r="D368" s="5"/>
      <c r="E368" s="5"/>
      <c r="F368" s="5"/>
      <c r="G368" s="5"/>
      <c r="H368" s="5"/>
      <c r="I368" s="5"/>
      <c r="J368" s="5"/>
      <c r="K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</row>
    <row r="369" spans="1:116" ht="13.5">
      <c r="A369" s="135"/>
      <c r="B369" s="5"/>
      <c r="C369" s="5"/>
      <c r="D369" s="5"/>
      <c r="E369" s="5"/>
      <c r="F369" s="5"/>
      <c r="G369" s="5"/>
      <c r="H369" s="5"/>
      <c r="I369" s="5"/>
      <c r="J369" s="5"/>
      <c r="K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</row>
    <row r="370" spans="1:116" ht="13.5">
      <c r="A370" s="135"/>
      <c r="B370" s="5"/>
      <c r="C370" s="5"/>
      <c r="D370" s="5"/>
      <c r="E370" s="5"/>
      <c r="F370" s="5"/>
      <c r="G370" s="5"/>
      <c r="H370" s="5"/>
      <c r="I370" s="5"/>
      <c r="J370" s="5"/>
      <c r="K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</row>
    <row r="371" spans="1:116" ht="13.5">
      <c r="A371" s="135"/>
      <c r="B371" s="5"/>
      <c r="C371" s="5"/>
      <c r="D371" s="5"/>
      <c r="E371" s="5"/>
      <c r="F371" s="5"/>
      <c r="G371" s="5"/>
      <c r="H371" s="5"/>
      <c r="I371" s="5"/>
      <c r="J371" s="5"/>
      <c r="K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</row>
    <row r="372" spans="1:116" ht="13.5">
      <c r="A372" s="135"/>
      <c r="B372" s="5"/>
      <c r="C372" s="5"/>
      <c r="D372" s="5"/>
      <c r="E372" s="5"/>
      <c r="F372" s="5"/>
      <c r="G372" s="5"/>
      <c r="H372" s="5"/>
      <c r="I372" s="5"/>
      <c r="J372" s="5"/>
      <c r="K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</row>
    <row r="373" spans="1:116" ht="13.5">
      <c r="A373" s="135"/>
      <c r="B373" s="5"/>
      <c r="C373" s="5"/>
      <c r="D373" s="5"/>
      <c r="E373" s="5"/>
      <c r="F373" s="5"/>
      <c r="G373" s="5"/>
      <c r="H373" s="5"/>
      <c r="I373" s="5"/>
      <c r="J373" s="5"/>
      <c r="K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</row>
    <row r="374" spans="1:116" ht="13.5">
      <c r="A374" s="135"/>
      <c r="B374" s="5"/>
      <c r="C374" s="5"/>
      <c r="D374" s="5"/>
      <c r="E374" s="5"/>
      <c r="F374" s="5"/>
      <c r="G374" s="5"/>
      <c r="H374" s="5"/>
      <c r="I374" s="5"/>
      <c r="J374" s="5"/>
      <c r="K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</row>
    <row r="375" spans="1:116" ht="13.5">
      <c r="A375" s="135"/>
      <c r="B375" s="5"/>
      <c r="C375" s="5"/>
      <c r="D375" s="5"/>
      <c r="E375" s="5"/>
      <c r="F375" s="5"/>
      <c r="G375" s="5"/>
      <c r="H375" s="5"/>
      <c r="I375" s="5"/>
      <c r="J375" s="5"/>
      <c r="K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</row>
    <row r="376" spans="1:116" ht="13.5">
      <c r="A376" s="135"/>
      <c r="B376" s="5"/>
      <c r="C376" s="5"/>
      <c r="D376" s="5"/>
      <c r="E376" s="5"/>
      <c r="F376" s="5"/>
      <c r="G376" s="5"/>
      <c r="H376" s="5"/>
      <c r="I376" s="5"/>
      <c r="J376" s="5"/>
      <c r="K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</row>
    <row r="377" spans="1:116" ht="13.5">
      <c r="A377" s="135"/>
      <c r="B377" s="5"/>
      <c r="C377" s="5"/>
      <c r="D377" s="5"/>
      <c r="E377" s="5"/>
      <c r="F377" s="5"/>
      <c r="G377" s="5"/>
      <c r="H377" s="5"/>
      <c r="I377" s="5"/>
      <c r="J377" s="5"/>
      <c r="K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</row>
    <row r="378" spans="1:116" ht="13.5">
      <c r="A378" s="135"/>
      <c r="B378" s="5"/>
      <c r="C378" s="5"/>
      <c r="D378" s="5"/>
      <c r="E378" s="5"/>
      <c r="F378" s="5"/>
      <c r="G378" s="5"/>
      <c r="H378" s="5"/>
      <c r="I378" s="5"/>
      <c r="J378" s="5"/>
      <c r="K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</row>
    <row r="379" spans="1:116" ht="13.5">
      <c r="A379" s="135"/>
      <c r="B379" s="5"/>
      <c r="C379" s="5"/>
      <c r="D379" s="5"/>
      <c r="E379" s="5"/>
      <c r="F379" s="5"/>
      <c r="G379" s="5"/>
      <c r="H379" s="5"/>
      <c r="I379" s="5"/>
      <c r="J379" s="5"/>
      <c r="K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</row>
    <row r="380" ht="13.5">
      <c r="A380" s="135"/>
    </row>
    <row r="381" ht="13.5">
      <c r="A381" s="135"/>
    </row>
    <row r="382" ht="13.5">
      <c r="A382" s="135"/>
    </row>
    <row r="383" ht="13.5">
      <c r="A383" s="135"/>
    </row>
    <row r="384" ht="13.5">
      <c r="A384" s="135"/>
    </row>
    <row r="385" ht="13.5">
      <c r="A385" s="135"/>
    </row>
    <row r="386" ht="13.5">
      <c r="A386" s="135"/>
    </row>
    <row r="387" ht="13.5">
      <c r="A387" s="135"/>
    </row>
    <row r="388" ht="13.5">
      <c r="A388" s="135"/>
    </row>
    <row r="389" ht="13.5">
      <c r="A389" s="135"/>
    </row>
    <row r="390" ht="13.5">
      <c r="A390" s="135"/>
    </row>
    <row r="391" ht="13.5">
      <c r="A391" s="135"/>
    </row>
    <row r="392" ht="13.5">
      <c r="A392" s="135"/>
    </row>
    <row r="393" ht="13.5">
      <c r="A393" s="135"/>
    </row>
    <row r="394" ht="13.5">
      <c r="A394" s="135"/>
    </row>
    <row r="395" ht="13.5">
      <c r="A395" s="135"/>
    </row>
    <row r="396" ht="13.5">
      <c r="A396" s="135"/>
    </row>
    <row r="397" ht="13.5">
      <c r="A397" s="135"/>
    </row>
    <row r="398" ht="13.5">
      <c r="A398" s="135"/>
    </row>
    <row r="399" ht="13.5">
      <c r="A399" s="135"/>
    </row>
    <row r="400" ht="13.5">
      <c r="A400" s="135"/>
    </row>
    <row r="401" ht="13.5">
      <c r="A401" s="135"/>
    </row>
    <row r="402" ht="13.5">
      <c r="A402" s="135"/>
    </row>
    <row r="403" ht="13.5">
      <c r="A403" s="135"/>
    </row>
    <row r="404" ht="13.5">
      <c r="A404" s="135"/>
    </row>
    <row r="405" ht="13.5">
      <c r="A405" s="135"/>
    </row>
    <row r="406" ht="13.5">
      <c r="A406" s="135"/>
    </row>
    <row r="407" ht="13.5">
      <c r="A407" s="135"/>
    </row>
    <row r="408" ht="13.5">
      <c r="A408" s="135"/>
    </row>
    <row r="409" ht="13.5">
      <c r="A409" s="135"/>
    </row>
    <row r="410" ht="13.5">
      <c r="A410" s="135"/>
    </row>
    <row r="411" ht="13.5">
      <c r="A411" s="135"/>
    </row>
    <row r="412" ht="13.5">
      <c r="A412" s="135"/>
    </row>
    <row r="413" ht="13.5">
      <c r="A413" s="135"/>
    </row>
    <row r="414" ht="13.5">
      <c r="A414" s="135"/>
    </row>
    <row r="415" ht="13.5">
      <c r="A415" s="135"/>
    </row>
    <row r="416" ht="13.5">
      <c r="A416" s="135"/>
    </row>
    <row r="417" ht="13.5">
      <c r="A417" s="135"/>
    </row>
    <row r="418" ht="13.5">
      <c r="A418" s="135"/>
    </row>
    <row r="419" ht="13.5">
      <c r="A419" s="135"/>
    </row>
    <row r="420" ht="13.5">
      <c r="A420" s="135"/>
    </row>
    <row r="421" ht="13.5">
      <c r="A421" s="135"/>
    </row>
    <row r="422" ht="13.5">
      <c r="A422" s="135"/>
    </row>
    <row r="423" ht="13.5">
      <c r="A423" s="135"/>
    </row>
    <row r="424" ht="13.5">
      <c r="A424" s="135"/>
    </row>
    <row r="425" ht="13.5">
      <c r="A425" s="135"/>
    </row>
    <row r="426" ht="13.5">
      <c r="A426" s="135"/>
    </row>
    <row r="427" ht="13.5">
      <c r="A427" s="135"/>
    </row>
    <row r="428" ht="13.5">
      <c r="A428" s="135"/>
    </row>
    <row r="429" ht="13.5">
      <c r="A429" s="135"/>
    </row>
    <row r="430" ht="13.5">
      <c r="A430" s="135"/>
    </row>
    <row r="431" ht="13.5">
      <c r="A431" s="135"/>
    </row>
    <row r="432" ht="13.5">
      <c r="A432" s="135"/>
    </row>
    <row r="433" ht="13.5">
      <c r="A433" s="135"/>
    </row>
    <row r="434" ht="13.5">
      <c r="A434" s="135"/>
    </row>
    <row r="435" ht="13.5">
      <c r="A435" s="135"/>
    </row>
    <row r="436" ht="13.5">
      <c r="A436" s="135"/>
    </row>
    <row r="437" ht="13.5">
      <c r="A437" s="135"/>
    </row>
    <row r="438" ht="13.5">
      <c r="A438" s="135"/>
    </row>
    <row r="439" ht="13.5">
      <c r="A439" s="135"/>
    </row>
    <row r="440" ht="13.5">
      <c r="A440" s="135"/>
    </row>
    <row r="441" ht="13.5">
      <c r="A441" s="135"/>
    </row>
    <row r="442" ht="13.5">
      <c r="A442" s="135"/>
    </row>
    <row r="443" ht="13.5">
      <c r="A443" s="135"/>
    </row>
    <row r="444" ht="13.5">
      <c r="A444" s="135"/>
    </row>
    <row r="445" ht="13.5">
      <c r="A445" s="135"/>
    </row>
    <row r="446" ht="13.5">
      <c r="A446" s="135"/>
    </row>
    <row r="447" ht="13.5">
      <c r="A447" s="135"/>
    </row>
    <row r="448" ht="13.5">
      <c r="A448" s="135"/>
    </row>
    <row r="449" ht="13.5">
      <c r="A449" s="135"/>
    </row>
    <row r="450" ht="13.5">
      <c r="A450" s="135"/>
    </row>
    <row r="451" ht="13.5">
      <c r="A451" s="135"/>
    </row>
    <row r="452" ht="13.5">
      <c r="A452" s="135"/>
    </row>
    <row r="453" ht="13.5">
      <c r="A453" s="135"/>
    </row>
    <row r="454" ht="13.5">
      <c r="A454" s="135"/>
    </row>
    <row r="455" ht="13.5">
      <c r="A455" s="135"/>
    </row>
    <row r="456" ht="13.5">
      <c r="A456" s="135"/>
    </row>
    <row r="457" ht="13.5">
      <c r="A457" s="135"/>
    </row>
    <row r="458" ht="13.5">
      <c r="A458" s="135"/>
    </row>
    <row r="459" ht="13.5">
      <c r="A459" s="135"/>
    </row>
    <row r="460" ht="13.5">
      <c r="A460" s="135"/>
    </row>
    <row r="461" ht="13.5">
      <c r="A461" s="135"/>
    </row>
    <row r="462" ht="13.5">
      <c r="A462" s="135"/>
    </row>
    <row r="463" ht="13.5">
      <c r="A463" s="135"/>
    </row>
    <row r="464" ht="13.5">
      <c r="A464" s="135"/>
    </row>
    <row r="465" ht="13.5">
      <c r="A465" s="135"/>
    </row>
    <row r="466" ht="13.5">
      <c r="A466" s="135"/>
    </row>
    <row r="467" ht="13.5">
      <c r="A467" s="135"/>
    </row>
    <row r="468" ht="13.5">
      <c r="A468" s="135"/>
    </row>
    <row r="469" ht="13.5">
      <c r="A469" s="135"/>
    </row>
    <row r="470" ht="13.5">
      <c r="A470" s="135"/>
    </row>
    <row r="471" ht="13.5">
      <c r="A471" s="135"/>
    </row>
    <row r="472" ht="13.5">
      <c r="A472" s="135"/>
    </row>
    <row r="473" ht="13.5">
      <c r="A473" s="135"/>
    </row>
    <row r="474" ht="13.5">
      <c r="A474" s="135"/>
    </row>
    <row r="475" ht="13.5">
      <c r="A475" s="135"/>
    </row>
    <row r="476" ht="13.5">
      <c r="A476" s="135"/>
    </row>
    <row r="477" ht="13.5">
      <c r="A477" s="135"/>
    </row>
    <row r="478" ht="13.5">
      <c r="A478" s="135"/>
    </row>
    <row r="479" ht="13.5">
      <c r="A479" s="135"/>
    </row>
    <row r="480" ht="13.5">
      <c r="A480" s="135"/>
    </row>
    <row r="481" ht="13.5">
      <c r="A481" s="135"/>
    </row>
    <row r="482" ht="13.5">
      <c r="A482" s="135"/>
    </row>
    <row r="483" ht="13.5">
      <c r="A483" s="135"/>
    </row>
    <row r="484" ht="13.5">
      <c r="A484" s="135"/>
    </row>
    <row r="485" ht="13.5">
      <c r="A485" s="135"/>
    </row>
    <row r="486" ht="13.5">
      <c r="A486" s="135"/>
    </row>
    <row r="487" ht="13.5">
      <c r="A487" s="135"/>
    </row>
    <row r="488" ht="13.5">
      <c r="A488" s="135"/>
    </row>
    <row r="489" ht="13.5">
      <c r="A489" s="135"/>
    </row>
    <row r="490" ht="13.5">
      <c r="A490" s="135"/>
    </row>
    <row r="491" ht="13.5">
      <c r="A491" s="135"/>
    </row>
    <row r="492" ht="13.5">
      <c r="A492" s="135"/>
    </row>
    <row r="493" ht="13.5">
      <c r="A493" s="135"/>
    </row>
    <row r="494" ht="13.5">
      <c r="A494" s="135"/>
    </row>
    <row r="495" ht="13.5">
      <c r="A495" s="135"/>
    </row>
    <row r="496" ht="13.5">
      <c r="A496" s="135"/>
    </row>
    <row r="497" ht="13.5">
      <c r="A497" s="135"/>
    </row>
    <row r="498" ht="13.5">
      <c r="A498" s="135"/>
    </row>
    <row r="499" ht="13.5">
      <c r="A499" s="135"/>
    </row>
    <row r="500" ht="13.5">
      <c r="A500" s="135"/>
    </row>
    <row r="501" ht="13.5">
      <c r="A501" s="135"/>
    </row>
    <row r="502" ht="13.5">
      <c r="A502" s="135"/>
    </row>
    <row r="503" ht="13.5">
      <c r="A503" s="135"/>
    </row>
    <row r="504" ht="13.5">
      <c r="A504" s="135"/>
    </row>
    <row r="505" ht="13.5">
      <c r="A505" s="135"/>
    </row>
    <row r="506" ht="13.5">
      <c r="A506" s="135"/>
    </row>
    <row r="507" ht="13.5">
      <c r="A507" s="135"/>
    </row>
    <row r="508" ht="13.5">
      <c r="A508" s="135"/>
    </row>
    <row r="509" ht="13.5">
      <c r="A509" s="135"/>
    </row>
    <row r="510" ht="13.5">
      <c r="A510" s="135"/>
    </row>
    <row r="511" ht="13.5">
      <c r="A511" s="135"/>
    </row>
    <row r="512" ht="13.5">
      <c r="A512" s="135"/>
    </row>
    <row r="513" ht="13.5">
      <c r="A513" s="135"/>
    </row>
    <row r="514" ht="13.5">
      <c r="A514" s="135"/>
    </row>
    <row r="515" ht="13.5">
      <c r="A515" s="135"/>
    </row>
    <row r="516" ht="13.5">
      <c r="A516" s="135"/>
    </row>
    <row r="517" ht="13.5">
      <c r="A517" s="135"/>
    </row>
    <row r="518" ht="13.5">
      <c r="A518" s="135"/>
    </row>
    <row r="519" ht="13.5">
      <c r="A519" s="135"/>
    </row>
    <row r="520" ht="13.5">
      <c r="A520" s="135"/>
    </row>
    <row r="521" ht="13.5">
      <c r="A521" s="135"/>
    </row>
    <row r="522" ht="13.5">
      <c r="A522" s="135"/>
    </row>
    <row r="523" ht="13.5">
      <c r="A523" s="135"/>
    </row>
    <row r="524" ht="13.5">
      <c r="A524" s="135"/>
    </row>
    <row r="525" ht="13.5">
      <c r="A525" s="135"/>
    </row>
    <row r="526" ht="13.5">
      <c r="A526" s="135"/>
    </row>
    <row r="527" ht="13.5">
      <c r="A527" s="135"/>
    </row>
    <row r="528" ht="13.5">
      <c r="A528" s="135"/>
    </row>
    <row r="529" ht="13.5">
      <c r="A529" s="135"/>
    </row>
    <row r="530" ht="13.5">
      <c r="A530" s="135"/>
    </row>
    <row r="531" ht="13.5">
      <c r="A531" s="135"/>
    </row>
    <row r="532" ht="13.5">
      <c r="A532" s="135"/>
    </row>
    <row r="533" ht="13.5">
      <c r="A533" s="135"/>
    </row>
    <row r="534" ht="13.5">
      <c r="A534" s="135"/>
    </row>
    <row r="535" ht="13.5">
      <c r="A535" s="135"/>
    </row>
    <row r="536" ht="13.5">
      <c r="A536" s="135"/>
    </row>
    <row r="537" ht="13.5">
      <c r="A537" s="135"/>
    </row>
    <row r="538" ht="13.5">
      <c r="A538" s="135"/>
    </row>
    <row r="539" ht="13.5">
      <c r="A539" s="135"/>
    </row>
    <row r="540" ht="13.5">
      <c r="A540" s="135"/>
    </row>
    <row r="541" ht="13.5">
      <c r="A541" s="135"/>
    </row>
    <row r="542" ht="13.5">
      <c r="A542" s="135"/>
    </row>
    <row r="543" ht="13.5">
      <c r="A543" s="135"/>
    </row>
    <row r="544" ht="13.5">
      <c r="A544" s="135"/>
    </row>
    <row r="545" ht="13.5">
      <c r="A545" s="135"/>
    </row>
    <row r="546" ht="13.5">
      <c r="A546" s="135"/>
    </row>
    <row r="547" ht="13.5">
      <c r="A547" s="135"/>
    </row>
    <row r="548" ht="13.5">
      <c r="A548" s="135"/>
    </row>
    <row r="549" ht="13.5">
      <c r="A549" s="135"/>
    </row>
    <row r="550" ht="13.5">
      <c r="A550" s="135"/>
    </row>
    <row r="551" ht="13.5">
      <c r="A551" s="135"/>
    </row>
    <row r="552" ht="13.5">
      <c r="A552" s="135"/>
    </row>
    <row r="553" ht="13.5">
      <c r="A553" s="135"/>
    </row>
    <row r="554" ht="13.5">
      <c r="A554" s="135"/>
    </row>
    <row r="555" ht="13.5">
      <c r="A555" s="135"/>
    </row>
    <row r="556" ht="13.5">
      <c r="A556" s="135"/>
    </row>
    <row r="557" ht="13.5">
      <c r="A557" s="135"/>
    </row>
    <row r="558" ht="13.5">
      <c r="A558" s="135"/>
    </row>
    <row r="559" ht="13.5">
      <c r="A559" s="135"/>
    </row>
    <row r="560" ht="13.5">
      <c r="A560" s="135"/>
    </row>
    <row r="561" ht="13.5">
      <c r="A561" s="135"/>
    </row>
    <row r="562" ht="13.5">
      <c r="A562" s="135"/>
    </row>
    <row r="563" ht="13.5">
      <c r="A563" s="135"/>
    </row>
    <row r="564" ht="13.5">
      <c r="A564" s="135"/>
    </row>
    <row r="565" ht="13.5">
      <c r="A565" s="135"/>
    </row>
    <row r="566" ht="13.5">
      <c r="A566" s="135"/>
    </row>
    <row r="567" ht="13.5">
      <c r="A567" s="135"/>
    </row>
    <row r="568" ht="13.5">
      <c r="A568" s="135"/>
    </row>
    <row r="569" ht="13.5">
      <c r="A569" s="135"/>
    </row>
    <row r="570" ht="13.5">
      <c r="A570" s="135"/>
    </row>
    <row r="571" ht="13.5">
      <c r="A571" s="135"/>
    </row>
    <row r="572" ht="13.5">
      <c r="A572" s="135"/>
    </row>
    <row r="573" ht="13.5">
      <c r="A573" s="135"/>
    </row>
    <row r="574" ht="13.5">
      <c r="A574" s="135"/>
    </row>
    <row r="575" ht="13.5">
      <c r="A575" s="135"/>
    </row>
    <row r="576" ht="13.5">
      <c r="A576" s="135"/>
    </row>
    <row r="577" ht="13.5">
      <c r="A577" s="135"/>
    </row>
    <row r="578" ht="13.5">
      <c r="A578" s="135"/>
    </row>
    <row r="579" ht="13.5">
      <c r="A579" s="135"/>
    </row>
    <row r="580" ht="13.5">
      <c r="A580" s="135"/>
    </row>
    <row r="581" ht="13.5">
      <c r="A581" s="135"/>
    </row>
    <row r="582" ht="13.5">
      <c r="A582" s="135"/>
    </row>
    <row r="583" ht="13.5">
      <c r="A583" s="135"/>
    </row>
    <row r="584" ht="13.5">
      <c r="A584" s="135"/>
    </row>
    <row r="585" ht="13.5">
      <c r="A585" s="135"/>
    </row>
    <row r="586" ht="13.5">
      <c r="A586" s="135"/>
    </row>
    <row r="587" ht="13.5">
      <c r="A587" s="135"/>
    </row>
    <row r="588" ht="13.5">
      <c r="A588" s="135"/>
    </row>
    <row r="589" ht="13.5">
      <c r="A589" s="135"/>
    </row>
    <row r="590" ht="13.5">
      <c r="A590" s="135"/>
    </row>
    <row r="591" ht="13.5">
      <c r="A591" s="135"/>
    </row>
    <row r="592" ht="13.5">
      <c r="A592" s="135"/>
    </row>
    <row r="593" ht="13.5">
      <c r="A593" s="135"/>
    </row>
    <row r="594" ht="13.5">
      <c r="A594" s="135"/>
    </row>
    <row r="595" ht="13.5">
      <c r="A595" s="135"/>
    </row>
    <row r="596" ht="13.5">
      <c r="A596" s="135"/>
    </row>
    <row r="597" ht="13.5">
      <c r="A597" s="135"/>
    </row>
    <row r="598" ht="13.5">
      <c r="A598" s="135"/>
    </row>
    <row r="599" ht="13.5">
      <c r="A599" s="135"/>
    </row>
    <row r="600" ht="13.5">
      <c r="A600" s="135"/>
    </row>
    <row r="601" ht="13.5">
      <c r="A601" s="135"/>
    </row>
    <row r="602" ht="13.5">
      <c r="A602" s="135"/>
    </row>
    <row r="603" ht="13.5">
      <c r="A603" s="135"/>
    </row>
    <row r="604" ht="13.5">
      <c r="A604" s="135"/>
    </row>
    <row r="605" ht="13.5">
      <c r="A605" s="135"/>
    </row>
    <row r="606" ht="13.5">
      <c r="A606" s="135"/>
    </row>
    <row r="607" ht="13.5">
      <c r="A607" s="135"/>
    </row>
    <row r="608" ht="13.5">
      <c r="A608" s="135"/>
    </row>
    <row r="609" ht="13.5">
      <c r="A609" s="135"/>
    </row>
    <row r="610" ht="13.5">
      <c r="A610" s="135"/>
    </row>
    <row r="611" ht="13.5">
      <c r="A611" s="135"/>
    </row>
    <row r="612" ht="13.5">
      <c r="A612" s="135"/>
    </row>
    <row r="613" ht="13.5">
      <c r="A613" s="135"/>
    </row>
    <row r="614" ht="13.5">
      <c r="A614" s="135"/>
    </row>
    <row r="615" ht="13.5">
      <c r="A615" s="135"/>
    </row>
    <row r="616" ht="13.5">
      <c r="A616" s="135"/>
    </row>
    <row r="617" ht="13.5">
      <c r="A617" s="135"/>
    </row>
    <row r="618" ht="13.5">
      <c r="A618" s="135"/>
    </row>
    <row r="619" ht="13.5">
      <c r="A619" s="135"/>
    </row>
    <row r="620" ht="13.5">
      <c r="A620" s="135"/>
    </row>
    <row r="621" ht="13.5">
      <c r="A621" s="135"/>
    </row>
    <row r="622" ht="13.5">
      <c r="A622" s="135"/>
    </row>
    <row r="623" ht="13.5">
      <c r="A623" s="135"/>
    </row>
    <row r="624" ht="13.5">
      <c r="A624" s="135"/>
    </row>
    <row r="625" ht="13.5">
      <c r="A625" s="135"/>
    </row>
    <row r="626" ht="13.5">
      <c r="A626" s="135"/>
    </row>
    <row r="627" ht="13.5">
      <c r="A627" s="135"/>
    </row>
    <row r="628" ht="13.5">
      <c r="A628" s="135"/>
    </row>
    <row r="629" ht="13.5">
      <c r="A629" s="135"/>
    </row>
    <row r="630" ht="13.5">
      <c r="A630" s="135"/>
    </row>
    <row r="631" ht="13.5">
      <c r="A631" s="135"/>
    </row>
    <row r="632" ht="13.5">
      <c r="A632" s="135"/>
    </row>
    <row r="633" ht="13.5">
      <c r="A633" s="135"/>
    </row>
    <row r="634" ht="13.5">
      <c r="A634" s="135"/>
    </row>
    <row r="635" ht="13.5">
      <c r="A635" s="135"/>
    </row>
    <row r="636" ht="13.5">
      <c r="A636" s="135"/>
    </row>
    <row r="637" ht="13.5">
      <c r="A637" s="135"/>
    </row>
    <row r="638" ht="13.5">
      <c r="A638" s="135"/>
    </row>
    <row r="639" ht="13.5">
      <c r="A639" s="135"/>
    </row>
    <row r="640" ht="13.5">
      <c r="A640" s="135"/>
    </row>
    <row r="641" ht="13.5">
      <c r="A641" s="135"/>
    </row>
    <row r="642" ht="13.5">
      <c r="A642" s="135"/>
    </row>
    <row r="643" ht="13.5">
      <c r="A643" s="135"/>
    </row>
    <row r="644" ht="13.5">
      <c r="A644" s="135"/>
    </row>
    <row r="645" ht="13.5">
      <c r="A645" s="135"/>
    </row>
    <row r="646" ht="13.5">
      <c r="A646" s="135"/>
    </row>
    <row r="647" ht="13.5">
      <c r="A647" s="135"/>
    </row>
    <row r="648" ht="13.5">
      <c r="A648" s="135"/>
    </row>
    <row r="649" ht="13.5">
      <c r="A649" s="135"/>
    </row>
    <row r="650" ht="13.5">
      <c r="A650" s="135"/>
    </row>
    <row r="651" ht="13.5">
      <c r="A651" s="135"/>
    </row>
    <row r="652" ht="13.5">
      <c r="A652" s="135"/>
    </row>
    <row r="653" ht="13.5">
      <c r="A653" s="135"/>
    </row>
    <row r="654" ht="13.5">
      <c r="A654" s="135"/>
    </row>
    <row r="655" ht="13.5">
      <c r="A655" s="135"/>
    </row>
    <row r="656" ht="13.5">
      <c r="A656" s="135"/>
    </row>
    <row r="657" ht="13.5">
      <c r="A657" s="135"/>
    </row>
    <row r="658" ht="13.5">
      <c r="A658" s="135"/>
    </row>
    <row r="659" ht="13.5">
      <c r="A659" s="135"/>
    </row>
    <row r="660" ht="13.5">
      <c r="A660" s="135"/>
    </row>
    <row r="661" ht="13.5">
      <c r="A661" s="135"/>
    </row>
    <row r="662" ht="13.5">
      <c r="A662" s="135"/>
    </row>
    <row r="663" ht="13.5">
      <c r="A663" s="135"/>
    </row>
    <row r="664" ht="13.5">
      <c r="A664" s="135"/>
    </row>
    <row r="665" ht="13.5">
      <c r="A665" s="135"/>
    </row>
    <row r="666" ht="13.5">
      <c r="A666" s="135"/>
    </row>
    <row r="667" ht="13.5">
      <c r="A667" s="135"/>
    </row>
    <row r="668" ht="13.5">
      <c r="A668" s="135"/>
    </row>
    <row r="669" ht="13.5">
      <c r="A669" s="135"/>
    </row>
    <row r="670" ht="13.5">
      <c r="A670" s="135"/>
    </row>
    <row r="671" ht="13.5">
      <c r="A671" s="135"/>
    </row>
    <row r="672" ht="13.5">
      <c r="A672" s="135"/>
    </row>
    <row r="673" ht="13.5">
      <c r="A673" s="135"/>
    </row>
    <row r="674" ht="13.5">
      <c r="A674" s="135"/>
    </row>
    <row r="675" ht="13.5">
      <c r="A675" s="135"/>
    </row>
    <row r="676" ht="13.5">
      <c r="A676" s="135"/>
    </row>
    <row r="677" ht="13.5">
      <c r="A677" s="135"/>
    </row>
    <row r="678" ht="13.5">
      <c r="A678" s="135"/>
    </row>
    <row r="679" ht="13.5">
      <c r="A679" s="135"/>
    </row>
    <row r="680" ht="13.5">
      <c r="A680" s="135"/>
    </row>
    <row r="681" ht="13.5">
      <c r="A681" s="135"/>
    </row>
    <row r="682" ht="13.5">
      <c r="A682" s="135"/>
    </row>
    <row r="683" ht="13.5">
      <c r="A683" s="135"/>
    </row>
    <row r="684" ht="13.5">
      <c r="A684" s="135"/>
    </row>
    <row r="685" ht="13.5">
      <c r="A685" s="135"/>
    </row>
    <row r="686" ht="13.5">
      <c r="A686" s="135"/>
    </row>
    <row r="687" ht="13.5">
      <c r="A687" s="135"/>
    </row>
    <row r="688" ht="13.5">
      <c r="A688" s="135"/>
    </row>
    <row r="689" ht="13.5">
      <c r="A689" s="135"/>
    </row>
    <row r="690" ht="13.5">
      <c r="A690" s="135"/>
    </row>
    <row r="691" ht="13.5">
      <c r="A691" s="135"/>
    </row>
    <row r="692" ht="13.5">
      <c r="A692" s="135"/>
    </row>
    <row r="693" ht="13.5">
      <c r="A693" s="135"/>
    </row>
    <row r="694" ht="13.5">
      <c r="A694" s="135"/>
    </row>
    <row r="695" ht="13.5">
      <c r="A695" s="135"/>
    </row>
    <row r="696" ht="13.5">
      <c r="A696" s="135"/>
    </row>
    <row r="697" ht="13.5">
      <c r="A697" s="135"/>
    </row>
    <row r="698" ht="13.5">
      <c r="A698" s="135"/>
    </row>
    <row r="699" ht="13.5">
      <c r="A699" s="135"/>
    </row>
    <row r="700" ht="13.5">
      <c r="A700" s="135"/>
    </row>
    <row r="701" ht="13.5">
      <c r="A701" s="135"/>
    </row>
    <row r="702" ht="13.5">
      <c r="A702" s="135"/>
    </row>
    <row r="703" ht="13.5">
      <c r="A703" s="135"/>
    </row>
    <row r="704" ht="13.5">
      <c r="A704" s="135"/>
    </row>
    <row r="705" ht="13.5">
      <c r="A705" s="135"/>
    </row>
    <row r="706" ht="13.5">
      <c r="A706" s="135"/>
    </row>
    <row r="707" ht="13.5">
      <c r="A707" s="135"/>
    </row>
    <row r="708" ht="13.5">
      <c r="A708" s="135"/>
    </row>
    <row r="709" ht="13.5">
      <c r="A709" s="135"/>
    </row>
    <row r="710" ht="13.5">
      <c r="A710" s="135"/>
    </row>
    <row r="711" ht="13.5">
      <c r="A711" s="135"/>
    </row>
    <row r="712" ht="13.5">
      <c r="A712" s="135"/>
    </row>
    <row r="713" ht="13.5">
      <c r="A713" s="135"/>
    </row>
    <row r="714" ht="13.5">
      <c r="A714" s="135"/>
    </row>
    <row r="715" ht="13.5">
      <c r="A715" s="135"/>
    </row>
    <row r="716" ht="13.5">
      <c r="A716" s="135"/>
    </row>
    <row r="717" ht="13.5">
      <c r="A717" s="135"/>
    </row>
    <row r="718" ht="13.5">
      <c r="A718" s="135"/>
    </row>
  </sheetData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8" r:id="rId2"/>
  <colBreaks count="1" manualBreakCount="1">
    <brk id="12" min="1" max="2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25390625" style="2" customWidth="1"/>
    <col min="2" max="7" width="8.375" style="137" customWidth="1"/>
    <col min="8" max="9" width="8.375" style="2" customWidth="1"/>
    <col min="10" max="10" width="8.375" style="5" customWidth="1"/>
    <col min="11" max="11" width="7.75390625" style="2" customWidth="1"/>
    <col min="12" max="13" width="7.50390625" style="2" customWidth="1"/>
    <col min="14" max="14" width="7.75390625" style="2" customWidth="1"/>
    <col min="15" max="16" width="7.50390625" style="2" customWidth="1"/>
    <col min="17" max="17" width="8.00390625" style="2" customWidth="1"/>
    <col min="18" max="19" width="7.50390625" style="2" customWidth="1"/>
    <col min="20" max="20" width="8.125" style="2" customWidth="1"/>
    <col min="21" max="21" width="7.50390625" style="2" customWidth="1"/>
    <col min="22" max="22" width="7.50390625" style="5" customWidth="1"/>
    <col min="23" max="16384" width="9.00390625" style="2" customWidth="1"/>
  </cols>
  <sheetData>
    <row r="1" spans="1:22" ht="13.5">
      <c r="A1" s="288" t="s">
        <v>460</v>
      </c>
      <c r="B1" s="2"/>
      <c r="C1" s="2"/>
      <c r="D1" s="2"/>
      <c r="E1" s="2"/>
      <c r="F1" s="2"/>
      <c r="G1" s="2"/>
      <c r="J1" s="2"/>
      <c r="V1" s="2"/>
    </row>
    <row r="2" spans="1:21" ht="15" thickBot="1">
      <c r="A2" s="136" t="s">
        <v>181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U2" s="2" t="s">
        <v>182</v>
      </c>
    </row>
    <row r="3" spans="1:22" ht="17.25" customHeight="1" thickTop="1">
      <c r="A3" s="291" t="s">
        <v>142</v>
      </c>
      <c r="B3" s="342" t="s">
        <v>440</v>
      </c>
      <c r="C3" s="343"/>
      <c r="D3" s="344"/>
      <c r="E3" s="342" t="s">
        <v>441</v>
      </c>
      <c r="F3" s="343"/>
      <c r="G3" s="344"/>
      <c r="H3" s="339" t="s">
        <v>442</v>
      </c>
      <c r="I3" s="337"/>
      <c r="J3" s="337"/>
      <c r="K3" s="337" t="s">
        <v>443</v>
      </c>
      <c r="L3" s="337"/>
      <c r="M3" s="338"/>
      <c r="N3" s="339" t="s">
        <v>102</v>
      </c>
      <c r="O3" s="337"/>
      <c r="P3" s="338"/>
      <c r="Q3" s="339" t="s">
        <v>3</v>
      </c>
      <c r="R3" s="337"/>
      <c r="S3" s="337"/>
      <c r="T3" s="339" t="s">
        <v>444</v>
      </c>
      <c r="U3" s="337"/>
      <c r="V3" s="337"/>
    </row>
    <row r="4" spans="1:22" ht="17.25" customHeight="1">
      <c r="A4" s="293"/>
      <c r="B4" s="139" t="s">
        <v>4</v>
      </c>
      <c r="C4" s="140" t="s">
        <v>5</v>
      </c>
      <c r="D4" s="139" t="s">
        <v>6</v>
      </c>
      <c r="E4" s="140" t="s">
        <v>4</v>
      </c>
      <c r="F4" s="139" t="s">
        <v>5</v>
      </c>
      <c r="G4" s="140" t="s">
        <v>6</v>
      </c>
      <c r="H4" s="76" t="s">
        <v>4</v>
      </c>
      <c r="I4" s="75" t="s">
        <v>5</v>
      </c>
      <c r="J4" s="78" t="s">
        <v>6</v>
      </c>
      <c r="K4" s="75" t="s">
        <v>4</v>
      </c>
      <c r="L4" s="76" t="s">
        <v>5</v>
      </c>
      <c r="M4" s="75" t="s">
        <v>6</v>
      </c>
      <c r="N4" s="76" t="s">
        <v>4</v>
      </c>
      <c r="O4" s="75" t="s">
        <v>5</v>
      </c>
      <c r="P4" s="76" t="s">
        <v>6</v>
      </c>
      <c r="Q4" s="75" t="s">
        <v>4</v>
      </c>
      <c r="R4" s="76" t="s">
        <v>5</v>
      </c>
      <c r="S4" s="75" t="s">
        <v>6</v>
      </c>
      <c r="T4" s="76" t="s">
        <v>4</v>
      </c>
      <c r="U4" s="75" t="s">
        <v>5</v>
      </c>
      <c r="V4" s="78" t="s">
        <v>6</v>
      </c>
    </row>
    <row r="5" spans="1:23" s="86" customFormat="1" ht="22.5" customHeight="1">
      <c r="A5" s="141" t="s">
        <v>81</v>
      </c>
      <c r="B5" s="126">
        <v>390924</v>
      </c>
      <c r="C5" s="126">
        <v>221272</v>
      </c>
      <c r="D5" s="126">
        <v>169652</v>
      </c>
      <c r="E5" s="126">
        <v>381802</v>
      </c>
      <c r="F5" s="126">
        <v>228581</v>
      </c>
      <c r="G5" s="126">
        <v>153221</v>
      </c>
      <c r="H5" s="126">
        <v>398660</v>
      </c>
      <c r="I5" s="126">
        <v>238147</v>
      </c>
      <c r="J5" s="126">
        <v>160513</v>
      </c>
      <c r="K5" s="126">
        <v>418584</v>
      </c>
      <c r="L5" s="126">
        <v>250273</v>
      </c>
      <c r="M5" s="126">
        <v>168311</v>
      </c>
      <c r="N5" s="126">
        <v>440137</v>
      </c>
      <c r="O5" s="126">
        <v>262394</v>
      </c>
      <c r="P5" s="126">
        <v>177743</v>
      </c>
      <c r="Q5" s="126">
        <v>462446</v>
      </c>
      <c r="R5" s="126">
        <v>277035</v>
      </c>
      <c r="S5" s="126">
        <v>185411</v>
      </c>
      <c r="T5" s="126">
        <v>457688</v>
      </c>
      <c r="U5" s="126">
        <v>269638</v>
      </c>
      <c r="V5" s="126">
        <v>188050</v>
      </c>
      <c r="W5" s="113"/>
    </row>
    <row r="6" spans="1:23" ht="19.5" customHeight="1">
      <c r="A6" s="143" t="s">
        <v>183</v>
      </c>
      <c r="B6" s="128">
        <v>115652</v>
      </c>
      <c r="C6" s="128">
        <v>55506</v>
      </c>
      <c r="D6" s="128">
        <v>60146</v>
      </c>
      <c r="E6" s="128">
        <v>84156</v>
      </c>
      <c r="F6" s="128">
        <v>43057</v>
      </c>
      <c r="G6" s="128">
        <v>41099</v>
      </c>
      <c r="H6" s="128">
        <v>72775</v>
      </c>
      <c r="I6" s="128">
        <v>37667</v>
      </c>
      <c r="J6" s="128">
        <v>35108</v>
      </c>
      <c r="K6" s="128">
        <v>62973</v>
      </c>
      <c r="L6" s="128">
        <v>33404</v>
      </c>
      <c r="M6" s="128">
        <v>29569</v>
      </c>
      <c r="N6" s="128">
        <v>51454</v>
      </c>
      <c r="O6" s="128">
        <v>27572</v>
      </c>
      <c r="P6" s="128">
        <v>23882</v>
      </c>
      <c r="Q6" s="128">
        <v>45872</v>
      </c>
      <c r="R6" s="128">
        <v>25104</v>
      </c>
      <c r="S6" s="128">
        <v>20768</v>
      </c>
      <c r="T6" s="128">
        <v>40135</v>
      </c>
      <c r="U6" s="128">
        <v>21866</v>
      </c>
      <c r="V6" s="128">
        <v>18269</v>
      </c>
      <c r="W6" s="5"/>
    </row>
    <row r="7" spans="1:23" ht="19.5" customHeight="1">
      <c r="A7" s="145" t="s">
        <v>184</v>
      </c>
      <c r="B7" s="128">
        <v>113203</v>
      </c>
      <c r="C7" s="128">
        <v>53356</v>
      </c>
      <c r="D7" s="128">
        <v>59847</v>
      </c>
      <c r="E7" s="128">
        <v>82459</v>
      </c>
      <c r="F7" s="128">
        <v>41559</v>
      </c>
      <c r="G7" s="128">
        <v>40900</v>
      </c>
      <c r="H7" s="128">
        <v>71128</v>
      </c>
      <c r="I7" s="128">
        <v>36221</v>
      </c>
      <c r="J7" s="128">
        <v>34907</v>
      </c>
      <c r="K7" s="128">
        <v>61432</v>
      </c>
      <c r="L7" s="128">
        <v>32030</v>
      </c>
      <c r="M7" s="128">
        <v>29402</v>
      </c>
      <c r="N7" s="128">
        <v>50155</v>
      </c>
      <c r="O7" s="128">
        <v>26440</v>
      </c>
      <c r="P7" s="128">
        <v>23715</v>
      </c>
      <c r="Q7" s="128">
        <v>44700</v>
      </c>
      <c r="R7" s="128">
        <v>24108</v>
      </c>
      <c r="S7" s="128">
        <v>20592</v>
      </c>
      <c r="T7" s="128">
        <v>39023</v>
      </c>
      <c r="U7" s="128">
        <v>20918</v>
      </c>
      <c r="V7" s="128">
        <v>18105</v>
      </c>
      <c r="W7" s="5"/>
    </row>
    <row r="8" spans="1:23" ht="19.5" customHeight="1">
      <c r="A8" s="145" t="s">
        <v>185</v>
      </c>
      <c r="B8" s="128">
        <v>2339</v>
      </c>
      <c r="C8" s="128">
        <v>2067</v>
      </c>
      <c r="D8" s="128">
        <v>272</v>
      </c>
      <c r="E8" s="128">
        <v>1529</v>
      </c>
      <c r="F8" s="128">
        <v>1370</v>
      </c>
      <c r="G8" s="128">
        <v>159</v>
      </c>
      <c r="H8" s="128">
        <v>1475</v>
      </c>
      <c r="I8" s="128">
        <v>1322</v>
      </c>
      <c r="J8" s="128">
        <v>153</v>
      </c>
      <c r="K8" s="128">
        <v>1362</v>
      </c>
      <c r="L8" s="128">
        <v>1240</v>
      </c>
      <c r="M8" s="128">
        <v>122</v>
      </c>
      <c r="N8" s="128">
        <v>1125</v>
      </c>
      <c r="O8" s="128">
        <v>1012</v>
      </c>
      <c r="P8" s="128">
        <v>113</v>
      </c>
      <c r="Q8" s="128">
        <v>1044</v>
      </c>
      <c r="R8" s="128">
        <v>905</v>
      </c>
      <c r="S8" s="128">
        <v>139</v>
      </c>
      <c r="T8" s="128">
        <v>995</v>
      </c>
      <c r="U8" s="128">
        <v>862</v>
      </c>
      <c r="V8" s="128">
        <v>133</v>
      </c>
      <c r="W8" s="5"/>
    </row>
    <row r="9" spans="1:23" ht="19.5" customHeight="1">
      <c r="A9" s="145" t="s">
        <v>186</v>
      </c>
      <c r="B9" s="128">
        <v>110</v>
      </c>
      <c r="C9" s="128">
        <v>83</v>
      </c>
      <c r="D9" s="128">
        <v>27</v>
      </c>
      <c r="E9" s="128">
        <v>168</v>
      </c>
      <c r="F9" s="128">
        <v>128</v>
      </c>
      <c r="G9" s="128">
        <v>40</v>
      </c>
      <c r="H9" s="128">
        <v>172</v>
      </c>
      <c r="I9" s="128">
        <v>124</v>
      </c>
      <c r="J9" s="128">
        <v>48</v>
      </c>
      <c r="K9" s="128">
        <v>179</v>
      </c>
      <c r="L9" s="128">
        <v>134</v>
      </c>
      <c r="M9" s="128">
        <v>45</v>
      </c>
      <c r="N9" s="128">
        <v>174</v>
      </c>
      <c r="O9" s="128">
        <v>120</v>
      </c>
      <c r="P9" s="128">
        <v>54</v>
      </c>
      <c r="Q9" s="128">
        <v>128</v>
      </c>
      <c r="R9" s="128">
        <v>91</v>
      </c>
      <c r="S9" s="128">
        <v>37</v>
      </c>
      <c r="T9" s="128">
        <v>117</v>
      </c>
      <c r="U9" s="128">
        <v>86</v>
      </c>
      <c r="V9" s="128">
        <v>31</v>
      </c>
      <c r="W9" s="5"/>
    </row>
    <row r="10" spans="1:23" ht="19.5" customHeight="1">
      <c r="A10" s="143" t="s">
        <v>143</v>
      </c>
      <c r="B10" s="128">
        <v>120496</v>
      </c>
      <c r="C10" s="128">
        <v>74221</v>
      </c>
      <c r="D10" s="128">
        <v>46275</v>
      </c>
      <c r="E10" s="128">
        <v>124341</v>
      </c>
      <c r="F10" s="128">
        <v>82244</v>
      </c>
      <c r="G10" s="128">
        <v>42097</v>
      </c>
      <c r="H10" s="128">
        <v>130830</v>
      </c>
      <c r="I10" s="128">
        <v>86274</v>
      </c>
      <c r="J10" s="128">
        <v>44556</v>
      </c>
      <c r="K10" s="128">
        <v>146901</v>
      </c>
      <c r="L10" s="128">
        <v>97205</v>
      </c>
      <c r="M10" s="128">
        <v>49696</v>
      </c>
      <c r="N10" s="128">
        <v>159947</v>
      </c>
      <c r="O10" s="128">
        <v>107058</v>
      </c>
      <c r="P10" s="128">
        <v>52889</v>
      </c>
      <c r="Q10" s="128">
        <v>163436</v>
      </c>
      <c r="R10" s="128">
        <v>113848</v>
      </c>
      <c r="S10" s="128">
        <v>49588</v>
      </c>
      <c r="T10" s="128">
        <v>156116</v>
      </c>
      <c r="U10" s="128">
        <v>110430</v>
      </c>
      <c r="V10" s="128">
        <v>45686</v>
      </c>
      <c r="W10" s="5"/>
    </row>
    <row r="11" spans="1:23" ht="19.5" customHeight="1">
      <c r="A11" s="145" t="s">
        <v>187</v>
      </c>
      <c r="B11" s="128">
        <v>1233</v>
      </c>
      <c r="C11" s="128">
        <v>1082</v>
      </c>
      <c r="D11" s="128">
        <v>151</v>
      </c>
      <c r="E11" s="128">
        <v>1136</v>
      </c>
      <c r="F11" s="128">
        <v>969</v>
      </c>
      <c r="G11" s="128">
        <v>167</v>
      </c>
      <c r="H11" s="128">
        <v>973</v>
      </c>
      <c r="I11" s="128">
        <v>827</v>
      </c>
      <c r="J11" s="128">
        <v>146</v>
      </c>
      <c r="K11" s="128">
        <v>793</v>
      </c>
      <c r="L11" s="128">
        <v>669</v>
      </c>
      <c r="M11" s="128">
        <v>124</v>
      </c>
      <c r="N11" s="128">
        <v>657</v>
      </c>
      <c r="O11" s="128">
        <v>543</v>
      </c>
      <c r="P11" s="128">
        <v>114</v>
      </c>
      <c r="Q11" s="128">
        <v>611</v>
      </c>
      <c r="R11" s="128">
        <v>497</v>
      </c>
      <c r="S11" s="128">
        <v>114</v>
      </c>
      <c r="T11" s="128">
        <v>518</v>
      </c>
      <c r="U11" s="128">
        <v>419</v>
      </c>
      <c r="V11" s="128">
        <v>99</v>
      </c>
      <c r="W11" s="5"/>
    </row>
    <row r="12" spans="1:23" ht="19.5" customHeight="1">
      <c r="A12" s="145" t="s">
        <v>188</v>
      </c>
      <c r="B12" s="128">
        <v>25976</v>
      </c>
      <c r="C12" s="128">
        <v>24099</v>
      </c>
      <c r="D12" s="128">
        <v>1877</v>
      </c>
      <c r="E12" s="128">
        <v>32421</v>
      </c>
      <c r="F12" s="128">
        <v>29767</v>
      </c>
      <c r="G12" s="128">
        <v>2654</v>
      </c>
      <c r="H12" s="128">
        <v>37080</v>
      </c>
      <c r="I12" s="128">
        <v>33468</v>
      </c>
      <c r="J12" s="128">
        <v>3612</v>
      </c>
      <c r="K12" s="128">
        <v>38357</v>
      </c>
      <c r="L12" s="128">
        <v>34256</v>
      </c>
      <c r="M12" s="128">
        <v>4101</v>
      </c>
      <c r="N12" s="128">
        <v>42918</v>
      </c>
      <c r="O12" s="128">
        <v>37266</v>
      </c>
      <c r="P12" s="128">
        <v>5652</v>
      </c>
      <c r="Q12" s="128">
        <v>51331</v>
      </c>
      <c r="R12" s="128">
        <v>44088</v>
      </c>
      <c r="S12" s="128">
        <v>7243</v>
      </c>
      <c r="T12" s="128">
        <v>48950</v>
      </c>
      <c r="U12" s="128">
        <v>41994</v>
      </c>
      <c r="V12" s="128">
        <v>6956</v>
      </c>
      <c r="W12" s="5"/>
    </row>
    <row r="13" spans="1:23" ht="19.5" customHeight="1">
      <c r="A13" s="145" t="s">
        <v>189</v>
      </c>
      <c r="B13" s="128">
        <v>93287</v>
      </c>
      <c r="C13" s="128">
        <v>49040</v>
      </c>
      <c r="D13" s="128">
        <v>44247</v>
      </c>
      <c r="E13" s="128">
        <v>90784</v>
      </c>
      <c r="F13" s="128">
        <v>51508</v>
      </c>
      <c r="G13" s="128">
        <v>39276</v>
      </c>
      <c r="H13" s="128">
        <v>92777</v>
      </c>
      <c r="I13" s="128">
        <v>51979</v>
      </c>
      <c r="J13" s="128">
        <v>40798</v>
      </c>
      <c r="K13" s="128">
        <v>107751</v>
      </c>
      <c r="L13" s="128">
        <v>62280</v>
      </c>
      <c r="M13" s="128">
        <v>45471</v>
      </c>
      <c r="N13" s="128">
        <v>116372</v>
      </c>
      <c r="O13" s="128">
        <v>69249</v>
      </c>
      <c r="P13" s="128">
        <v>47123</v>
      </c>
      <c r="Q13" s="128">
        <v>111494</v>
      </c>
      <c r="R13" s="128">
        <v>69263</v>
      </c>
      <c r="S13" s="128">
        <v>42231</v>
      </c>
      <c r="T13" s="128">
        <v>106648</v>
      </c>
      <c r="U13" s="128">
        <v>68017</v>
      </c>
      <c r="V13" s="128">
        <v>38631</v>
      </c>
      <c r="W13" s="5"/>
    </row>
    <row r="14" spans="1:23" ht="19.5" customHeight="1">
      <c r="A14" s="143" t="s">
        <v>190</v>
      </c>
      <c r="B14" s="128">
        <v>154776</v>
      </c>
      <c r="C14" s="128">
        <v>91545</v>
      </c>
      <c r="D14" s="128">
        <v>63231</v>
      </c>
      <c r="E14" s="128">
        <v>172444</v>
      </c>
      <c r="F14" s="128">
        <v>102962</v>
      </c>
      <c r="G14" s="128">
        <v>69482</v>
      </c>
      <c r="H14" s="128">
        <v>194843</v>
      </c>
      <c r="I14" s="128">
        <v>114122</v>
      </c>
      <c r="J14" s="128">
        <v>80721</v>
      </c>
      <c r="K14" s="128">
        <v>208710</v>
      </c>
      <c r="L14" s="128">
        <v>119664</v>
      </c>
      <c r="M14" s="128">
        <v>89046</v>
      </c>
      <c r="N14" s="128">
        <v>228233</v>
      </c>
      <c r="O14" s="128">
        <v>127478</v>
      </c>
      <c r="P14" s="128">
        <v>100755</v>
      </c>
      <c r="Q14" s="128">
        <v>252757</v>
      </c>
      <c r="R14" s="128">
        <v>137879</v>
      </c>
      <c r="S14" s="128">
        <v>114878</v>
      </c>
      <c r="T14" s="128">
        <v>259940</v>
      </c>
      <c r="U14" s="128">
        <v>136520</v>
      </c>
      <c r="V14" s="128">
        <v>123420</v>
      </c>
      <c r="W14" s="5"/>
    </row>
    <row r="15" spans="1:23" ht="19.5" customHeight="1">
      <c r="A15" s="145" t="s">
        <v>144</v>
      </c>
      <c r="B15" s="128">
        <v>64122</v>
      </c>
      <c r="C15" s="128">
        <v>34873</v>
      </c>
      <c r="D15" s="128">
        <v>29249</v>
      </c>
      <c r="E15" s="128">
        <v>70497</v>
      </c>
      <c r="F15" s="128">
        <v>39811</v>
      </c>
      <c r="G15" s="128">
        <v>30686</v>
      </c>
      <c r="H15" s="128">
        <v>78420</v>
      </c>
      <c r="I15" s="128">
        <v>43472</v>
      </c>
      <c r="J15" s="128">
        <v>34948</v>
      </c>
      <c r="K15" s="128">
        <v>80788</v>
      </c>
      <c r="L15" s="128">
        <v>43683</v>
      </c>
      <c r="M15" s="128">
        <v>37105</v>
      </c>
      <c r="N15" s="128">
        <v>85757</v>
      </c>
      <c r="O15" s="128">
        <v>44878</v>
      </c>
      <c r="P15" s="128">
        <v>40879</v>
      </c>
      <c r="Q15" s="128">
        <v>92201</v>
      </c>
      <c r="R15" s="128">
        <v>47387</v>
      </c>
      <c r="S15" s="128">
        <v>44814</v>
      </c>
      <c r="T15" s="128">
        <v>90504</v>
      </c>
      <c r="U15" s="128">
        <v>43995</v>
      </c>
      <c r="V15" s="128">
        <v>46509</v>
      </c>
      <c r="W15" s="5"/>
    </row>
    <row r="16" spans="1:23" ht="19.5" customHeight="1">
      <c r="A16" s="145" t="s">
        <v>145</v>
      </c>
      <c r="B16" s="128">
        <v>6691</v>
      </c>
      <c r="C16" s="128">
        <v>3611</v>
      </c>
      <c r="D16" s="128">
        <v>3080</v>
      </c>
      <c r="E16" s="128">
        <v>8465</v>
      </c>
      <c r="F16" s="128">
        <v>4310</v>
      </c>
      <c r="G16" s="128">
        <v>4155</v>
      </c>
      <c r="H16" s="128">
        <v>9776</v>
      </c>
      <c r="I16" s="128">
        <v>5012</v>
      </c>
      <c r="J16" s="128">
        <v>4764</v>
      </c>
      <c r="K16" s="128">
        <v>10649</v>
      </c>
      <c r="L16" s="128">
        <v>5429</v>
      </c>
      <c r="M16" s="128">
        <v>5220</v>
      </c>
      <c r="N16" s="128">
        <v>11801</v>
      </c>
      <c r="O16" s="128">
        <v>5682</v>
      </c>
      <c r="P16" s="128">
        <v>6119</v>
      </c>
      <c r="Q16" s="128">
        <v>12077</v>
      </c>
      <c r="R16" s="128">
        <v>5950</v>
      </c>
      <c r="S16" s="128">
        <v>6127</v>
      </c>
      <c r="T16" s="128">
        <v>11107</v>
      </c>
      <c r="U16" s="128">
        <v>5607</v>
      </c>
      <c r="V16" s="128">
        <v>5500</v>
      </c>
      <c r="W16" s="5"/>
    </row>
    <row r="17" spans="1:23" ht="19.5" customHeight="1">
      <c r="A17" s="145" t="s">
        <v>146</v>
      </c>
      <c r="B17" s="128"/>
      <c r="C17" s="128"/>
      <c r="D17" s="128"/>
      <c r="E17" s="128">
        <v>1573</v>
      </c>
      <c r="F17" s="128">
        <v>1135</v>
      </c>
      <c r="G17" s="128">
        <v>438</v>
      </c>
      <c r="H17" s="128">
        <v>1135</v>
      </c>
      <c r="I17" s="128">
        <v>1326</v>
      </c>
      <c r="J17" s="128">
        <v>527</v>
      </c>
      <c r="K17" s="128">
        <v>2002</v>
      </c>
      <c r="L17" s="128">
        <v>1387</v>
      </c>
      <c r="M17" s="128">
        <v>615</v>
      </c>
      <c r="N17" s="128">
        <v>3297</v>
      </c>
      <c r="O17" s="128">
        <v>2154</v>
      </c>
      <c r="P17" s="128">
        <v>1143</v>
      </c>
      <c r="Q17" s="128">
        <v>3391</v>
      </c>
      <c r="R17" s="128">
        <v>2163</v>
      </c>
      <c r="S17" s="128">
        <v>1228</v>
      </c>
      <c r="T17" s="128">
        <v>3598</v>
      </c>
      <c r="U17" s="128">
        <v>2236</v>
      </c>
      <c r="V17" s="128">
        <v>1362</v>
      </c>
      <c r="W17" s="5"/>
    </row>
    <row r="18" spans="1:23" ht="19.5" customHeight="1">
      <c r="A18" s="145" t="s">
        <v>147</v>
      </c>
      <c r="B18" s="128">
        <v>16837</v>
      </c>
      <c r="C18" s="128">
        <v>14370</v>
      </c>
      <c r="D18" s="128">
        <v>2467</v>
      </c>
      <c r="E18" s="128">
        <v>17340</v>
      </c>
      <c r="F18" s="128">
        <v>15149</v>
      </c>
      <c r="G18" s="128">
        <v>2191</v>
      </c>
      <c r="H18" s="128">
        <v>18749</v>
      </c>
      <c r="I18" s="128">
        <v>16397</v>
      </c>
      <c r="J18" s="128">
        <v>2352</v>
      </c>
      <c r="K18" s="128">
        <v>18794</v>
      </c>
      <c r="L18" s="128">
        <v>16425</v>
      </c>
      <c r="M18" s="128">
        <v>2369</v>
      </c>
      <c r="N18" s="128">
        <v>19301</v>
      </c>
      <c r="O18" s="128">
        <v>16562</v>
      </c>
      <c r="P18" s="128">
        <v>2739</v>
      </c>
      <c r="Q18" s="128">
        <v>19978</v>
      </c>
      <c r="R18" s="128">
        <v>16779</v>
      </c>
      <c r="S18" s="128">
        <v>3199</v>
      </c>
      <c r="T18" s="128">
        <v>20206</v>
      </c>
      <c r="U18" s="128">
        <v>16523</v>
      </c>
      <c r="V18" s="128">
        <v>3683</v>
      </c>
      <c r="W18" s="5"/>
    </row>
    <row r="19" spans="1:23" ht="19.5" customHeight="1">
      <c r="A19" s="145" t="s">
        <v>191</v>
      </c>
      <c r="B19" s="128"/>
      <c r="C19" s="128"/>
      <c r="D19" s="128"/>
      <c r="E19" s="128">
        <v>2510</v>
      </c>
      <c r="F19" s="128">
        <v>2203</v>
      </c>
      <c r="G19" s="128">
        <v>307</v>
      </c>
      <c r="H19" s="128">
        <v>2567</v>
      </c>
      <c r="I19" s="128">
        <v>2235</v>
      </c>
      <c r="J19" s="128">
        <v>332</v>
      </c>
      <c r="K19" s="128">
        <v>2391</v>
      </c>
      <c r="L19" s="128">
        <v>2087</v>
      </c>
      <c r="M19" s="128">
        <v>304</v>
      </c>
      <c r="N19" s="128">
        <v>2493</v>
      </c>
      <c r="O19" s="128">
        <v>2137</v>
      </c>
      <c r="P19" s="128">
        <v>356</v>
      </c>
      <c r="Q19" s="128">
        <v>2684</v>
      </c>
      <c r="R19" s="128">
        <v>2249</v>
      </c>
      <c r="S19" s="128">
        <v>435</v>
      </c>
      <c r="T19" s="128">
        <v>2677</v>
      </c>
      <c r="U19" s="128">
        <v>2248</v>
      </c>
      <c r="V19" s="128">
        <v>429</v>
      </c>
      <c r="W19" s="5"/>
    </row>
    <row r="20" spans="1:23" ht="19.5" customHeight="1">
      <c r="A20" s="145" t="s">
        <v>149</v>
      </c>
      <c r="B20" s="128">
        <v>51623</v>
      </c>
      <c r="C20" s="128">
        <v>25990</v>
      </c>
      <c r="D20" s="128">
        <v>25633</v>
      </c>
      <c r="E20" s="128">
        <v>58492</v>
      </c>
      <c r="F20" s="128">
        <v>29325</v>
      </c>
      <c r="G20" s="128">
        <v>29167</v>
      </c>
      <c r="H20" s="128">
        <v>69590</v>
      </c>
      <c r="I20" s="128">
        <v>34379</v>
      </c>
      <c r="J20" s="128">
        <v>35211</v>
      </c>
      <c r="K20" s="128">
        <v>78938</v>
      </c>
      <c r="L20" s="128">
        <v>38641</v>
      </c>
      <c r="M20" s="128">
        <v>40297</v>
      </c>
      <c r="N20" s="128">
        <v>90592</v>
      </c>
      <c r="O20" s="128">
        <v>44208</v>
      </c>
      <c r="P20" s="128">
        <v>46384</v>
      </c>
      <c r="Q20" s="128">
        <v>106185</v>
      </c>
      <c r="R20" s="128">
        <v>50923</v>
      </c>
      <c r="S20" s="128">
        <v>55262</v>
      </c>
      <c r="T20" s="128">
        <v>115401</v>
      </c>
      <c r="U20" s="128">
        <v>53578</v>
      </c>
      <c r="V20" s="128">
        <v>61823</v>
      </c>
      <c r="W20" s="5"/>
    </row>
    <row r="21" spans="1:23" ht="19.5" customHeight="1">
      <c r="A21" s="145" t="s">
        <v>192</v>
      </c>
      <c r="B21" s="128">
        <v>12114</v>
      </c>
      <c r="C21" s="128">
        <v>9870</v>
      </c>
      <c r="D21" s="128">
        <v>2244</v>
      </c>
      <c r="E21" s="128">
        <v>13567</v>
      </c>
      <c r="F21" s="128">
        <v>11029</v>
      </c>
      <c r="G21" s="128">
        <v>2583</v>
      </c>
      <c r="H21" s="128">
        <v>13888</v>
      </c>
      <c r="I21" s="128">
        <v>11301</v>
      </c>
      <c r="J21" s="128">
        <v>2587</v>
      </c>
      <c r="K21" s="128">
        <v>14685</v>
      </c>
      <c r="L21" s="128">
        <v>11814</v>
      </c>
      <c r="M21" s="128">
        <v>2871</v>
      </c>
      <c r="N21" s="128">
        <v>14992</v>
      </c>
      <c r="O21" s="128">
        <v>11857</v>
      </c>
      <c r="P21" s="128">
        <v>3135</v>
      </c>
      <c r="Q21" s="128">
        <v>16241</v>
      </c>
      <c r="R21" s="128">
        <v>12428</v>
      </c>
      <c r="S21" s="128">
        <v>3813</v>
      </c>
      <c r="T21" s="128">
        <v>16447</v>
      </c>
      <c r="U21" s="128">
        <v>12333</v>
      </c>
      <c r="V21" s="128">
        <v>4114</v>
      </c>
      <c r="W21" s="5"/>
    </row>
    <row r="22" spans="1:23" ht="19.5" customHeight="1">
      <c r="A22" s="143" t="s">
        <v>193</v>
      </c>
      <c r="B22" s="128">
        <v>172</v>
      </c>
      <c r="C22" s="128">
        <v>89</v>
      </c>
      <c r="D22" s="128">
        <v>83</v>
      </c>
      <c r="E22" s="128">
        <v>861</v>
      </c>
      <c r="F22" s="128">
        <v>318</v>
      </c>
      <c r="G22" s="128">
        <v>543</v>
      </c>
      <c r="H22" s="128">
        <v>212</v>
      </c>
      <c r="I22" s="128">
        <v>84</v>
      </c>
      <c r="J22" s="128">
        <v>128</v>
      </c>
      <c r="K22" s="128">
        <v>463</v>
      </c>
      <c r="L22" s="128">
        <v>198</v>
      </c>
      <c r="M22" s="128">
        <v>265</v>
      </c>
      <c r="N22" s="128">
        <v>503</v>
      </c>
      <c r="O22" s="128">
        <v>286</v>
      </c>
      <c r="P22" s="128">
        <v>217</v>
      </c>
      <c r="Q22" s="128">
        <v>381</v>
      </c>
      <c r="R22" s="128">
        <v>204</v>
      </c>
      <c r="S22" s="128">
        <v>177</v>
      </c>
      <c r="T22" s="128">
        <v>1497</v>
      </c>
      <c r="U22" s="128">
        <v>822</v>
      </c>
      <c r="V22" s="128">
        <v>675</v>
      </c>
      <c r="W22" s="5"/>
    </row>
    <row r="23" spans="1:23" ht="43.5" customHeight="1">
      <c r="A23" s="143"/>
      <c r="B23" s="128"/>
      <c r="C23" s="128"/>
      <c r="D23" s="128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5"/>
    </row>
    <row r="24" spans="1:23" s="86" customFormat="1" ht="19.5" customHeight="1">
      <c r="A24" s="147" t="s">
        <v>194</v>
      </c>
      <c r="B24" s="126"/>
      <c r="C24" s="126"/>
      <c r="D24" s="126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13"/>
    </row>
    <row r="25" spans="1:23" s="86" customFormat="1" ht="19.5" customHeight="1">
      <c r="A25" s="141" t="s">
        <v>81</v>
      </c>
      <c r="B25" s="149">
        <v>100</v>
      </c>
      <c r="C25" s="149">
        <v>100</v>
      </c>
      <c r="D25" s="149">
        <v>100</v>
      </c>
      <c r="E25" s="149">
        <v>100</v>
      </c>
      <c r="F25" s="149">
        <v>100</v>
      </c>
      <c r="G25" s="149">
        <v>100</v>
      </c>
      <c r="H25" s="149">
        <v>100</v>
      </c>
      <c r="I25" s="149">
        <v>100</v>
      </c>
      <c r="J25" s="149">
        <v>100</v>
      </c>
      <c r="K25" s="149">
        <v>100</v>
      </c>
      <c r="L25" s="149">
        <v>100</v>
      </c>
      <c r="M25" s="149">
        <v>100</v>
      </c>
      <c r="N25" s="149">
        <v>100</v>
      </c>
      <c r="O25" s="149">
        <v>100</v>
      </c>
      <c r="P25" s="149">
        <v>100</v>
      </c>
      <c r="Q25" s="149">
        <v>100</v>
      </c>
      <c r="R25" s="149">
        <v>100</v>
      </c>
      <c r="S25" s="149">
        <v>100</v>
      </c>
      <c r="T25" s="149">
        <v>100</v>
      </c>
      <c r="U25" s="149">
        <v>100</v>
      </c>
      <c r="V25" s="149">
        <v>100</v>
      </c>
      <c r="W25" s="113"/>
    </row>
    <row r="26" spans="1:23" ht="19.5" customHeight="1">
      <c r="A26" s="143" t="s">
        <v>195</v>
      </c>
      <c r="B26" s="150">
        <v>29.584267018653243</v>
      </c>
      <c r="C26" s="150">
        <v>25.084963303083985</v>
      </c>
      <c r="D26" s="150">
        <v>35.452573503406974</v>
      </c>
      <c r="E26" s="150">
        <v>22.041791294964405</v>
      </c>
      <c r="F26" s="150">
        <v>18.836648715335045</v>
      </c>
      <c r="G26" s="150">
        <v>26.823346669190258</v>
      </c>
      <c r="H26" s="150">
        <v>18.254903928159333</v>
      </c>
      <c r="I26" s="150">
        <v>15.816701449104965</v>
      </c>
      <c r="J26" s="150">
        <v>21.87237170821055</v>
      </c>
      <c r="K26" s="150">
        <v>15.044292185081131</v>
      </c>
      <c r="L26" s="150">
        <v>13.347025048646877</v>
      </c>
      <c r="M26" s="150">
        <v>17.568073387954442</v>
      </c>
      <c r="N26" s="150">
        <v>11.690450927779306</v>
      </c>
      <c r="O26" s="150">
        <v>10.507862222459355</v>
      </c>
      <c r="P26" s="150">
        <v>13.4362534670845</v>
      </c>
      <c r="Q26" s="150">
        <v>9.919428430562704</v>
      </c>
      <c r="R26" s="150">
        <v>9.061670908008015</v>
      </c>
      <c r="S26" s="150">
        <v>11.201061425697505</v>
      </c>
      <c r="T26" s="150">
        <f>T6/T5*100</f>
        <v>8.769074129101046</v>
      </c>
      <c r="U26" s="150">
        <f>U6/U5*100</f>
        <v>8.10939110956171</v>
      </c>
      <c r="V26" s="150">
        <f>V6/V5*100</f>
        <v>9.71496942302579</v>
      </c>
      <c r="W26" s="5"/>
    </row>
    <row r="27" spans="1:23" ht="19.5" customHeight="1">
      <c r="A27" s="145" t="s">
        <v>184</v>
      </c>
      <c r="B27" s="150">
        <v>28.957802539624073</v>
      </c>
      <c r="C27" s="150">
        <v>24.113308507176686</v>
      </c>
      <c r="D27" s="150">
        <v>35.276330370405304</v>
      </c>
      <c r="E27" s="150">
        <v>21.597320076898498</v>
      </c>
      <c r="F27" s="150">
        <v>18.18130115801401</v>
      </c>
      <c r="G27" s="150">
        <v>26.69346891091952</v>
      </c>
      <c r="H27" s="150">
        <v>17.841769929263034</v>
      </c>
      <c r="I27" s="150">
        <v>15.209513451775583</v>
      </c>
      <c r="J27" s="150">
        <v>21.8</v>
      </c>
      <c r="K27" s="150">
        <v>14.676146245436996</v>
      </c>
      <c r="L27" s="150">
        <v>12.798024557183554</v>
      </c>
      <c r="M27" s="150">
        <v>17.468852303176856</v>
      </c>
      <c r="N27" s="150">
        <v>11.39531554947664</v>
      </c>
      <c r="O27" s="150">
        <v>10.076449918824364</v>
      </c>
      <c r="P27" s="150">
        <v>13.34229758696545</v>
      </c>
      <c r="Q27" s="150">
        <v>9.665993434909156</v>
      </c>
      <c r="R27" s="150">
        <v>8.70214954789106</v>
      </c>
      <c r="S27" s="150">
        <v>11.106137176327186</v>
      </c>
      <c r="T27" s="150">
        <f>T7/T5*100</f>
        <v>8.526113859222876</v>
      </c>
      <c r="U27" s="150">
        <f>U7/U5*100</f>
        <v>7.757808617479732</v>
      </c>
      <c r="V27" s="150">
        <f>V7/V5*100</f>
        <v>9.627758574847114</v>
      </c>
      <c r="W27" s="5"/>
    </row>
    <row r="28" spans="1:23" ht="19.5" customHeight="1">
      <c r="A28" s="145" t="s">
        <v>185</v>
      </c>
      <c r="B28" s="150">
        <v>0.5</v>
      </c>
      <c r="C28" s="150">
        <v>1</v>
      </c>
      <c r="D28" s="150">
        <v>0.16032820125904793</v>
      </c>
      <c r="E28" s="150">
        <v>0.40046935322497</v>
      </c>
      <c r="F28" s="150">
        <v>0.5993499022228445</v>
      </c>
      <c r="G28" s="150">
        <v>0.10377167620626415</v>
      </c>
      <c r="H28" s="150">
        <v>0.3699894647067677</v>
      </c>
      <c r="I28" s="150">
        <v>0.555119317060471</v>
      </c>
      <c r="J28" s="150">
        <v>0.09531938223072275</v>
      </c>
      <c r="K28" s="150">
        <v>0.3253827188807981</v>
      </c>
      <c r="L28" s="150">
        <v>0.49545895881697183</v>
      </c>
      <c r="M28" s="150">
        <v>0.07248486432853468</v>
      </c>
      <c r="N28" s="150">
        <v>0.255602232941107</v>
      </c>
      <c r="O28" s="150">
        <v>0.38567955059948017</v>
      </c>
      <c r="P28" s="150">
        <v>0.06357493684702069</v>
      </c>
      <c r="Q28" s="150">
        <v>0.22575608827841523</v>
      </c>
      <c r="R28" s="150">
        <v>0.32667352500586566</v>
      </c>
      <c r="S28" s="150">
        <v>0.07496858330951238</v>
      </c>
      <c r="T28" s="150">
        <f>T8/T5*100</f>
        <v>0.2173970040726434</v>
      </c>
      <c r="U28" s="150">
        <f>U8/U5*100</f>
        <v>0.3196878778213753</v>
      </c>
      <c r="V28" s="150">
        <f>V8/V5*100</f>
        <v>0.07072587077904813</v>
      </c>
      <c r="W28" s="5"/>
    </row>
    <row r="29" spans="1:23" ht="19.5" customHeight="1">
      <c r="A29" s="145" t="s">
        <v>186</v>
      </c>
      <c r="B29" s="150">
        <v>0.028138461695879507</v>
      </c>
      <c r="C29" s="150">
        <v>0.0375103944466539</v>
      </c>
      <c r="D29" s="150">
        <v>0.015914931742626082</v>
      </c>
      <c r="E29" s="150">
        <v>0.044001864840938494</v>
      </c>
      <c r="F29" s="150">
        <v>0.05599765509819276</v>
      </c>
      <c r="G29" s="150">
        <v>0.02610608206446897</v>
      </c>
      <c r="H29" s="150">
        <v>0.1</v>
      </c>
      <c r="I29" s="150">
        <v>0</v>
      </c>
      <c r="J29" s="150">
        <v>0.02990411991552086</v>
      </c>
      <c r="K29" s="150">
        <v>0.042763220763335434</v>
      </c>
      <c r="L29" s="150">
        <v>0</v>
      </c>
      <c r="M29" s="150">
        <v>0.026736220449049674</v>
      </c>
      <c r="N29" s="150">
        <v>0.03953314536155787</v>
      </c>
      <c r="O29" s="150">
        <v>0.045732753035511484</v>
      </c>
      <c r="P29" s="150">
        <v>0.03038094327202759</v>
      </c>
      <c r="Q29" s="150">
        <v>0.027678907375131366</v>
      </c>
      <c r="R29" s="150">
        <v>0.03284783511108705</v>
      </c>
      <c r="S29" s="150">
        <v>0.019955666060805455</v>
      </c>
      <c r="T29" s="150">
        <f>T9/T5*100</f>
        <v>0.025563265805526907</v>
      </c>
      <c r="U29" s="150">
        <f>U9/U5*100</f>
        <v>0.03189461426060125</v>
      </c>
      <c r="V29" s="150">
        <f>V9/V5*100</f>
        <v>0.01648497739962776</v>
      </c>
      <c r="W29" s="5"/>
    </row>
    <row r="30" spans="1:23" ht="19.5" customHeight="1">
      <c r="A30" s="143" t="s">
        <v>143</v>
      </c>
      <c r="B30" s="150">
        <v>30.82338255006088</v>
      </c>
      <c r="C30" s="150">
        <v>33.54287935210962</v>
      </c>
      <c r="D30" s="150">
        <v>27.276424681111923</v>
      </c>
      <c r="E30" s="150">
        <v>32.56688021539961</v>
      </c>
      <c r="F30" s="150">
        <v>35.98024332731067</v>
      </c>
      <c r="G30" s="150">
        <v>27.474693416698752</v>
      </c>
      <c r="H30" s="150">
        <v>32.81743841870266</v>
      </c>
      <c r="I30" s="150">
        <v>36.227204205805656</v>
      </c>
      <c r="J30" s="150">
        <v>27.75849931158224</v>
      </c>
      <c r="K30" s="150">
        <v>35.09474800756837</v>
      </c>
      <c r="L30" s="150">
        <v>38.9</v>
      </c>
      <c r="M30" s="150">
        <v>29.526293587466064</v>
      </c>
      <c r="N30" s="150">
        <v>36.34027586864999</v>
      </c>
      <c r="O30" s="150">
        <v>40.80047562063157</v>
      </c>
      <c r="P30" s="150">
        <v>29.75588349470865</v>
      </c>
      <c r="Q30" s="150">
        <v>35.34163988876539</v>
      </c>
      <c r="R30" s="150">
        <v>41.095168480516904</v>
      </c>
      <c r="S30" s="150">
        <v>26.744907260087047</v>
      </c>
      <c r="T30" s="150">
        <f>T10/T5*100</f>
        <v>34.10969918372341</v>
      </c>
      <c r="U30" s="150">
        <f>U10/U5*100</f>
        <v>40.95490991625809</v>
      </c>
      <c r="V30" s="150">
        <f>V10/V5*100</f>
        <v>24.294602499335284</v>
      </c>
      <c r="W30" s="5"/>
    </row>
    <row r="31" spans="1:23" ht="19.5" customHeight="1">
      <c r="A31" s="145" t="s">
        <v>187</v>
      </c>
      <c r="B31" s="150">
        <v>0.3154065751910857</v>
      </c>
      <c r="C31" s="150">
        <v>0.48899092519613874</v>
      </c>
      <c r="D31" s="150">
        <v>0.08900572937542735</v>
      </c>
      <c r="E31" s="150">
        <v>0.29753641940063175</v>
      </c>
      <c r="F31" s="150">
        <v>0.42391974836053736</v>
      </c>
      <c r="G31" s="150">
        <v>0.10899289261915796</v>
      </c>
      <c r="H31" s="150">
        <v>0.24406762654893893</v>
      </c>
      <c r="I31" s="150">
        <v>0.3472645046966789</v>
      </c>
      <c r="J31" s="150">
        <v>0.09095836474304261</v>
      </c>
      <c r="K31" s="150">
        <v>0.18944823500181565</v>
      </c>
      <c r="L31" s="150">
        <v>0.2673080995552856</v>
      </c>
      <c r="M31" s="150">
        <v>0.07367314079293688</v>
      </c>
      <c r="N31" s="150">
        <v>0.14927170403760648</v>
      </c>
      <c r="O31" s="150">
        <v>0.20694070748568946</v>
      </c>
      <c r="P31" s="150">
        <v>0.0641375469076138</v>
      </c>
      <c r="Q31" s="150">
        <v>0.13212353442347863</v>
      </c>
      <c r="R31" s="150">
        <v>0.1793997148374754</v>
      </c>
      <c r="S31" s="150">
        <v>0.06148502516031951</v>
      </c>
      <c r="T31" s="150">
        <f>T11/T5*100</f>
        <v>0.11317753578857213</v>
      </c>
      <c r="U31" s="150">
        <f>U11/U5*100</f>
        <v>0.15539352761851075</v>
      </c>
      <c r="V31" s="150">
        <f>V11/V5*100</f>
        <v>0.05264557298590801</v>
      </c>
      <c r="W31" s="5"/>
    </row>
    <row r="32" spans="1:23" ht="19.5" customHeight="1">
      <c r="A32" s="145" t="s">
        <v>188</v>
      </c>
      <c r="B32" s="150">
        <v>6.644769827383327</v>
      </c>
      <c r="C32" s="150">
        <v>10.891120430962797</v>
      </c>
      <c r="D32" s="150">
        <v>1.1063824770707096</v>
      </c>
      <c r="E32" s="150">
        <v>8.491574166714685</v>
      </c>
      <c r="F32" s="150">
        <v>13.022517182092999</v>
      </c>
      <c r="G32" s="150">
        <v>1.732138544977516</v>
      </c>
      <c r="H32" s="150">
        <v>9.301158882255557</v>
      </c>
      <c r="I32" s="150">
        <v>14.053504768063425</v>
      </c>
      <c r="J32" s="150">
        <v>2.250285023642945</v>
      </c>
      <c r="K32" s="150">
        <v>9.163513177761214</v>
      </c>
      <c r="L32" s="150">
        <v>13.687453300995314</v>
      </c>
      <c r="M32" s="150">
        <v>2.436560890256727</v>
      </c>
      <c r="N32" s="150">
        <v>9.751054785214604</v>
      </c>
      <c r="O32" s="150">
        <v>14.20230645517809</v>
      </c>
      <c r="P32" s="150">
        <v>3.179872062472221</v>
      </c>
      <c r="Q32" s="150">
        <v>11.099890581819283</v>
      </c>
      <c r="R32" s="150">
        <v>15.914234663490173</v>
      </c>
      <c r="S32" s="150">
        <v>3.9064564669841593</v>
      </c>
      <c r="T32" s="150">
        <f>T12/T5*100</f>
        <v>10.695058642568737</v>
      </c>
      <c r="U32" s="150">
        <f>U12/U5*100</f>
        <v>15.574214316973126</v>
      </c>
      <c r="V32" s="150">
        <f>V12/V5*100</f>
        <v>3.6990162190906672</v>
      </c>
      <c r="W32" s="5"/>
    </row>
    <row r="33" spans="1:23" ht="19.5" customHeight="1">
      <c r="A33" s="145" t="s">
        <v>189</v>
      </c>
      <c r="B33" s="150">
        <v>23.86320614748647</v>
      </c>
      <c r="C33" s="150">
        <v>22.162767995950684</v>
      </c>
      <c r="D33" s="150">
        <v>26.081036474665787</v>
      </c>
      <c r="E33" s="150">
        <v>23.77776962928429</v>
      </c>
      <c r="F33" s="150">
        <v>22.53380639685713</v>
      </c>
      <c r="G33" s="150">
        <v>25.633561979102083</v>
      </c>
      <c r="H33" s="150">
        <v>23.272211909898157</v>
      </c>
      <c r="I33" s="150">
        <v>21.826434933045554</v>
      </c>
      <c r="J33" s="150">
        <v>25.41725592319625</v>
      </c>
      <c r="K33" s="150">
        <v>25.741786594805344</v>
      </c>
      <c r="L33" s="150">
        <v>24.884825770258878</v>
      </c>
      <c r="M33" s="150">
        <v>27.016059556416394</v>
      </c>
      <c r="N33" s="150">
        <v>26.439949379397774</v>
      </c>
      <c r="O33" s="150">
        <v>26.39122845796779</v>
      </c>
      <c r="P33" s="150">
        <v>26.511873885328818</v>
      </c>
      <c r="Q33" s="150">
        <v>24.10962577252263</v>
      </c>
      <c r="R33" s="150">
        <v>25.001534102189254</v>
      </c>
      <c r="S33" s="150">
        <v>22.77696576794257</v>
      </c>
      <c r="T33" s="150">
        <f>T13/T5*100</f>
        <v>23.301463005366102</v>
      </c>
      <c r="U33" s="150">
        <f>U13/U5*100</f>
        <v>25.225302071666455</v>
      </c>
      <c r="V33" s="150">
        <f>V13/V5*100</f>
        <v>20.54294070725871</v>
      </c>
      <c r="W33" s="5"/>
    </row>
    <row r="34" spans="1:23" ht="19.5" customHeight="1">
      <c r="A34" s="143" t="s">
        <v>196</v>
      </c>
      <c r="B34" s="150">
        <v>39.59235043128588</v>
      </c>
      <c r="C34" s="150">
        <v>41.372157344806396</v>
      </c>
      <c r="D34" s="150">
        <v>37.2710018154811</v>
      </c>
      <c r="E34" s="150">
        <v>45.16581893232618</v>
      </c>
      <c r="F34" s="150">
        <v>45.04398878296971</v>
      </c>
      <c r="G34" s="150">
        <v>45.347569850085826</v>
      </c>
      <c r="H34" s="150">
        <v>48.874479506346255</v>
      </c>
      <c r="I34" s="150">
        <v>47.92082201329431</v>
      </c>
      <c r="J34" s="150">
        <v>50.28938466043249</v>
      </c>
      <c r="K34" s="150">
        <v>49.8609598073505</v>
      </c>
      <c r="L34" s="150">
        <v>47.81338778054365</v>
      </c>
      <c r="M34" s="150">
        <v>52.9056330245795</v>
      </c>
      <c r="N34" s="150">
        <v>51.854990605197926</v>
      </c>
      <c r="O34" s="150">
        <v>48.582665762174436</v>
      </c>
      <c r="P34" s="150">
        <v>56.68577665505815</v>
      </c>
      <c r="Q34" s="150">
        <v>54.65654368293812</v>
      </c>
      <c r="R34" s="150">
        <v>49.76952370639089</v>
      </c>
      <c r="S34" s="150">
        <v>61.95856772251916</v>
      </c>
      <c r="T34" s="150">
        <f>T14/T5*100</f>
        <v>56.79414797853559</v>
      </c>
      <c r="U34" s="150">
        <f>U14/U5*100</f>
        <v>50.63084580066608</v>
      </c>
      <c r="V34" s="150">
        <f>V14/V5*100</f>
        <v>65.63148098909865</v>
      </c>
      <c r="W34" s="5"/>
    </row>
    <row r="35" spans="1:23" ht="19.5" customHeight="1">
      <c r="A35" s="145" t="s">
        <v>144</v>
      </c>
      <c r="B35" s="150">
        <v>16.4</v>
      </c>
      <c r="C35" s="150">
        <v>15.8</v>
      </c>
      <c r="D35" s="150">
        <v>17.2</v>
      </c>
      <c r="E35" s="150">
        <v>18.5</v>
      </c>
      <c r="F35" s="150">
        <v>17.4</v>
      </c>
      <c r="G35" s="150">
        <v>20</v>
      </c>
      <c r="H35" s="150">
        <v>19.7</v>
      </c>
      <c r="I35" s="150">
        <v>18.3</v>
      </c>
      <c r="J35" s="150">
        <v>21.8</v>
      </c>
      <c r="K35" s="150">
        <v>19.3</v>
      </c>
      <c r="L35" s="150">
        <v>17.5</v>
      </c>
      <c r="M35" s="150">
        <v>22</v>
      </c>
      <c r="N35" s="150">
        <v>19.5</v>
      </c>
      <c r="O35" s="150">
        <v>17.1</v>
      </c>
      <c r="P35" s="150">
        <v>23</v>
      </c>
      <c r="Q35" s="150">
        <v>19.9</v>
      </c>
      <c r="R35" s="150">
        <v>17.1</v>
      </c>
      <c r="S35" s="150">
        <v>24.2</v>
      </c>
      <c r="T35" s="150">
        <f>T15/T5*100</f>
        <v>19.774169303106046</v>
      </c>
      <c r="U35" s="150">
        <f>U15/U5*100</f>
        <v>16.316320399943628</v>
      </c>
      <c r="V35" s="150">
        <f>V15/V5*100</f>
        <v>24.732252060622177</v>
      </c>
      <c r="W35" s="5"/>
    </row>
    <row r="36" spans="1:23" ht="19.5" customHeight="1">
      <c r="A36" s="145" t="s">
        <v>150</v>
      </c>
      <c r="B36" s="150">
        <f>B16/B5*100</f>
        <v>1.7115858837011797</v>
      </c>
      <c r="C36" s="150">
        <f>C16/C5*100</f>
        <v>1.6319281246610509</v>
      </c>
      <c r="D36" s="150">
        <f>D16/D5*100</f>
        <v>1.8154811024921602</v>
      </c>
      <c r="E36" s="150">
        <v>2.2</v>
      </c>
      <c r="F36" s="150">
        <v>1.9</v>
      </c>
      <c r="G36" s="150">
        <v>2.7</v>
      </c>
      <c r="H36" s="150">
        <v>2.4</v>
      </c>
      <c r="I36" s="150">
        <v>2.1</v>
      </c>
      <c r="J36" s="150">
        <v>2.9</v>
      </c>
      <c r="K36" s="150">
        <v>2.5</v>
      </c>
      <c r="L36" s="150">
        <v>2.2</v>
      </c>
      <c r="M36" s="150">
        <v>3.1</v>
      </c>
      <c r="N36" s="150">
        <v>2.7</v>
      </c>
      <c r="O36" s="150">
        <v>2.2</v>
      </c>
      <c r="P36" s="150">
        <v>3.4</v>
      </c>
      <c r="Q36" s="150">
        <v>2.6</v>
      </c>
      <c r="R36" s="150">
        <v>2.1</v>
      </c>
      <c r="S36" s="150">
        <v>3.3</v>
      </c>
      <c r="T36" s="150">
        <f>T16/T5*100</f>
        <v>2.426762335914422</v>
      </c>
      <c r="U36" s="150">
        <f>U16/U5*100</f>
        <v>2.0794546762696653</v>
      </c>
      <c r="V36" s="150">
        <f>V16/V5*100</f>
        <v>2.924754054772667</v>
      </c>
      <c r="W36" s="5"/>
    </row>
    <row r="37" spans="1:23" ht="19.5" customHeight="1">
      <c r="A37" s="145" t="s">
        <v>146</v>
      </c>
      <c r="B37" s="150"/>
      <c r="C37" s="150"/>
      <c r="D37" s="150"/>
      <c r="E37" s="150">
        <v>0.4</v>
      </c>
      <c r="F37" s="150">
        <v>0.5</v>
      </c>
      <c r="G37" s="150">
        <v>0.3</v>
      </c>
      <c r="H37" s="150">
        <v>0.5</v>
      </c>
      <c r="I37" s="150">
        <v>0.6</v>
      </c>
      <c r="J37" s="150">
        <v>0.3</v>
      </c>
      <c r="K37" s="150">
        <v>0.5</v>
      </c>
      <c r="L37" s="150">
        <v>0.6</v>
      </c>
      <c r="M37" s="150">
        <v>0.4</v>
      </c>
      <c r="N37" s="150">
        <v>0.7</v>
      </c>
      <c r="O37" s="150">
        <v>0.8</v>
      </c>
      <c r="P37" s="150">
        <v>0.6</v>
      </c>
      <c r="Q37" s="150">
        <v>0.7</v>
      </c>
      <c r="R37" s="150">
        <v>0.8</v>
      </c>
      <c r="S37" s="150">
        <v>0.7</v>
      </c>
      <c r="T37" s="150">
        <f>T17/T5*100</f>
        <v>0.7861250458827848</v>
      </c>
      <c r="U37" s="150">
        <f>U17/U5*100</f>
        <v>0.8292599707756325</v>
      </c>
      <c r="V37" s="150">
        <f>V17/V5*100</f>
        <v>0.7242754586546132</v>
      </c>
      <c r="W37" s="5"/>
    </row>
    <row r="38" spans="1:23" ht="19.5" customHeight="1">
      <c r="A38" s="145" t="s">
        <v>147</v>
      </c>
      <c r="B38" s="150">
        <f>B18/B5*100</f>
        <v>4.306975268850211</v>
      </c>
      <c r="C38" s="150">
        <f>C18/C5*100</f>
        <v>6.494269496366463</v>
      </c>
      <c r="D38" s="150">
        <f>D18/D5*100</f>
        <v>1.4541532077429091</v>
      </c>
      <c r="E38" s="150">
        <v>4.5</v>
      </c>
      <c r="F38" s="150">
        <v>6.6</v>
      </c>
      <c r="G38" s="150">
        <v>1.4</v>
      </c>
      <c r="H38" s="150">
        <v>4.7</v>
      </c>
      <c r="I38" s="150">
        <v>6.9</v>
      </c>
      <c r="J38" s="150">
        <v>1.5</v>
      </c>
      <c r="K38" s="150">
        <v>4.5</v>
      </c>
      <c r="L38" s="150">
        <v>6.5</v>
      </c>
      <c r="M38" s="150">
        <v>1.4</v>
      </c>
      <c r="N38" s="150">
        <v>4.4</v>
      </c>
      <c r="O38" s="150">
        <v>6.3</v>
      </c>
      <c r="P38" s="150">
        <v>1.5</v>
      </c>
      <c r="Q38" s="150">
        <v>4.3</v>
      </c>
      <c r="R38" s="150">
        <v>6.1</v>
      </c>
      <c r="S38" s="150">
        <v>1.7</v>
      </c>
      <c r="T38" s="150">
        <f>T18/T5*100</f>
        <v>4.41479785355963</v>
      </c>
      <c r="U38" s="150">
        <f>U18/U5*100</f>
        <v>6.127845481719936</v>
      </c>
      <c r="V38" s="150">
        <f>V18/V5*100</f>
        <v>1.9585216697686785</v>
      </c>
      <c r="W38" s="5"/>
    </row>
    <row r="39" spans="1:23" ht="19.5" customHeight="1">
      <c r="A39" s="145" t="s">
        <v>148</v>
      </c>
      <c r="B39" s="150"/>
      <c r="C39" s="150"/>
      <c r="D39" s="150"/>
      <c r="E39" s="150">
        <v>0.7</v>
      </c>
      <c r="F39" s="150">
        <v>1</v>
      </c>
      <c r="G39" s="150">
        <v>0.2</v>
      </c>
      <c r="H39" s="150">
        <v>0.6</v>
      </c>
      <c r="I39" s="150">
        <v>0.9</v>
      </c>
      <c r="J39" s="150">
        <v>0.2</v>
      </c>
      <c r="K39" s="150">
        <v>0.6</v>
      </c>
      <c r="L39" s="150">
        <v>0.8</v>
      </c>
      <c r="M39" s="150">
        <v>0.2</v>
      </c>
      <c r="N39" s="150">
        <v>0.6</v>
      </c>
      <c r="O39" s="150">
        <v>0.820902916987431</v>
      </c>
      <c r="P39" s="150">
        <v>0.2</v>
      </c>
      <c r="Q39" s="150">
        <v>0.6</v>
      </c>
      <c r="R39" s="150">
        <v>0.7807677730250691</v>
      </c>
      <c r="S39" s="150">
        <v>0.2</v>
      </c>
      <c r="T39" s="150">
        <f>T19/T5*100</f>
        <v>0.5848962612085088</v>
      </c>
      <c r="U39" s="150">
        <f>U19/U5*100</f>
        <v>0.8337103820678096</v>
      </c>
      <c r="V39" s="150">
        <f>V19/V5*100</f>
        <v>0.228130816272268</v>
      </c>
      <c r="W39" s="5"/>
    </row>
    <row r="40" spans="1:23" ht="19.5" customHeight="1">
      <c r="A40" s="145" t="s">
        <v>149</v>
      </c>
      <c r="B40" s="150">
        <v>13.2</v>
      </c>
      <c r="C40" s="150">
        <v>11.7</v>
      </c>
      <c r="D40" s="150">
        <v>15.1</v>
      </c>
      <c r="E40" s="150">
        <v>15.3</v>
      </c>
      <c r="F40" s="150">
        <v>12.8</v>
      </c>
      <c r="G40" s="150">
        <v>19</v>
      </c>
      <c r="H40" s="150">
        <v>17.5</v>
      </c>
      <c r="I40" s="150">
        <v>14.43604160455517</v>
      </c>
      <c r="J40" s="150">
        <v>21.9</v>
      </c>
      <c r="K40" s="150">
        <v>18.85834145595627</v>
      </c>
      <c r="L40" s="150">
        <v>15.439540022295652</v>
      </c>
      <c r="M40" s="150">
        <v>23.941988343007882</v>
      </c>
      <c r="N40" s="150">
        <v>20.58268221031179</v>
      </c>
      <c r="O40" s="150">
        <v>16.84794621828243</v>
      </c>
      <c r="P40" s="150">
        <v>26.096105050550516</v>
      </c>
      <c r="Q40" s="150">
        <v>22.961599840846283</v>
      </c>
      <c r="R40" s="150">
        <v>18.38143194903171</v>
      </c>
      <c r="S40" s="150">
        <v>29.805135617627865</v>
      </c>
      <c r="T40" s="150">
        <f>T20/T5*100</f>
        <v>25.213901172851376</v>
      </c>
      <c r="U40" s="150">
        <f>U20/U5*100</f>
        <v>19.870344684354578</v>
      </c>
      <c r="V40" s="150">
        <f>V20/V5*100</f>
        <v>32.87583089603829</v>
      </c>
      <c r="W40" s="5"/>
    </row>
    <row r="41" spans="1:23" ht="19.5" customHeight="1">
      <c r="A41" s="145" t="s">
        <v>197</v>
      </c>
      <c r="B41" s="150">
        <v>3.1</v>
      </c>
      <c r="C41" s="150">
        <v>4.5</v>
      </c>
      <c r="D41" s="150">
        <v>1.3</v>
      </c>
      <c r="E41" s="150">
        <v>3.6</v>
      </c>
      <c r="F41" s="150">
        <v>4.8</v>
      </c>
      <c r="G41" s="150">
        <v>1.7</v>
      </c>
      <c r="H41" s="150">
        <v>3.5</v>
      </c>
      <c r="I41" s="150">
        <v>4.745388352572151</v>
      </c>
      <c r="J41" s="150">
        <v>1.6117074629469264</v>
      </c>
      <c r="K41" s="150">
        <v>3.508256407316094</v>
      </c>
      <c r="L41" s="150">
        <v>4.720445273761053</v>
      </c>
      <c r="M41" s="150">
        <v>1.7057708646493692</v>
      </c>
      <c r="N41" s="150">
        <v>3.4062121566694006</v>
      </c>
      <c r="O41" s="150">
        <v>4.518777106183831</v>
      </c>
      <c r="P41" s="150">
        <v>1.7637825399593794</v>
      </c>
      <c r="Q41" s="150">
        <v>3.5119776146836603</v>
      </c>
      <c r="R41" s="150">
        <v>4.486075766599888</v>
      </c>
      <c r="S41" s="150">
        <v>2.056512288914897</v>
      </c>
      <c r="T41" s="150">
        <f>T21/T5*100</f>
        <v>3.59349600601283</v>
      </c>
      <c r="U41" s="150">
        <f>U21/U5*100</f>
        <v>4.573910205534829</v>
      </c>
      <c r="V41" s="150">
        <f>V21/V5*100</f>
        <v>2.1877160329699548</v>
      </c>
      <c r="W41" s="5"/>
    </row>
    <row r="42" spans="1:23" ht="19.5" customHeight="1">
      <c r="A42" s="151" t="s">
        <v>193</v>
      </c>
      <c r="B42" s="152">
        <v>0</v>
      </c>
      <c r="C42" s="152">
        <v>0</v>
      </c>
      <c r="D42" s="152">
        <v>0</v>
      </c>
      <c r="E42" s="152">
        <v>0.2</v>
      </c>
      <c r="F42" s="152">
        <v>0.1</v>
      </c>
      <c r="G42" s="152">
        <v>0.4</v>
      </c>
      <c r="H42" s="152">
        <v>0</v>
      </c>
      <c r="I42" s="152">
        <v>0.03527233179506775</v>
      </c>
      <c r="J42" s="152">
        <v>0.0797443197747223</v>
      </c>
      <c r="K42" s="152">
        <v>0.11061101236549892</v>
      </c>
      <c r="L42" s="152">
        <v>0.07911360794012938</v>
      </c>
      <c r="M42" s="152">
        <v>0.15744663153329255</v>
      </c>
      <c r="N42" s="152">
        <v>0.11428259837277938</v>
      </c>
      <c r="O42" s="152">
        <v>0.1089963947346357</v>
      </c>
      <c r="P42" s="152">
        <v>0.12208638314870346</v>
      </c>
      <c r="Q42" s="152">
        <v>0.08238799773378945</v>
      </c>
      <c r="R42" s="152">
        <v>0</v>
      </c>
      <c r="S42" s="152">
        <v>0.09546359169628554</v>
      </c>
      <c r="T42" s="152">
        <f>T22/T5*100</f>
        <v>0.32707870863994687</v>
      </c>
      <c r="U42" s="152">
        <f>U22/U5*100</f>
        <v>0.30485317351411895</v>
      </c>
      <c r="V42" s="152">
        <f>V22/V5*100</f>
        <v>0.35894708854028184</v>
      </c>
      <c r="W42" s="5"/>
    </row>
    <row r="43" spans="1:17" ht="13.5">
      <c r="A43" s="153" t="s">
        <v>198</v>
      </c>
      <c r="Q43" s="2" t="s">
        <v>151</v>
      </c>
    </row>
    <row r="44" ht="13.5">
      <c r="A44" s="153"/>
    </row>
  </sheetData>
  <mergeCells count="8">
    <mergeCell ref="A3:A4"/>
    <mergeCell ref="B3:D3"/>
    <mergeCell ref="E3:G3"/>
    <mergeCell ref="T3:V3"/>
    <mergeCell ref="H3:J3"/>
    <mergeCell ref="K3:M3"/>
    <mergeCell ref="N3:P3"/>
    <mergeCell ref="Q3:S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2"/>
  <colBreaks count="1" manualBreakCount="1">
    <brk id="10" min="1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88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2" customWidth="1"/>
    <col min="2" max="2" width="6.75390625" style="2" customWidth="1"/>
    <col min="3" max="3" width="6.625" style="2" customWidth="1"/>
    <col min="4" max="4" width="5.75390625" style="2" customWidth="1"/>
    <col min="5" max="5" width="6.00390625" style="2" customWidth="1"/>
    <col min="6" max="7" width="4.625" style="2" customWidth="1"/>
    <col min="8" max="9" width="5.375" style="2" customWidth="1"/>
    <col min="10" max="10" width="6.50390625" style="2" customWidth="1"/>
    <col min="11" max="11" width="5.75390625" style="2" customWidth="1"/>
    <col min="12" max="13" width="6.625" style="2" customWidth="1"/>
    <col min="14" max="14" width="6.50390625" style="2" customWidth="1"/>
    <col min="15" max="15" width="5.50390625" style="2" customWidth="1"/>
    <col min="16" max="16" width="7.25390625" style="2" customWidth="1"/>
    <col min="17" max="17" width="6.125" style="2" customWidth="1"/>
    <col min="18" max="18" width="8.125" style="2" customWidth="1"/>
    <col min="19" max="19" width="8.00390625" style="2" customWidth="1"/>
    <col min="20" max="20" width="7.00390625" style="2" customWidth="1"/>
    <col min="21" max="21" width="6.50390625" style="2" customWidth="1"/>
    <col min="22" max="23" width="6.25390625" style="2" customWidth="1"/>
    <col min="24" max="24" width="7.25390625" style="2" customWidth="1"/>
    <col min="25" max="25" width="7.75390625" style="2" customWidth="1"/>
    <col min="26" max="26" width="7.375" style="2" customWidth="1"/>
    <col min="27" max="27" width="6.625" style="2" customWidth="1"/>
    <col min="28" max="28" width="7.125" style="2" customWidth="1"/>
    <col min="29" max="16384" width="9.00390625" style="2" customWidth="1"/>
  </cols>
  <sheetData>
    <row r="1" ht="13.5">
      <c r="A1" s="288" t="s">
        <v>460</v>
      </c>
    </row>
    <row r="2" spans="1:26" ht="13.5" customHeight="1" thickBot="1">
      <c r="A2" s="4" t="s">
        <v>459</v>
      </c>
      <c r="Z2" s="2" t="s">
        <v>124</v>
      </c>
    </row>
    <row r="3" spans="1:32" ht="13.5" customHeight="1" thickTop="1">
      <c r="A3" s="361" t="s">
        <v>2</v>
      </c>
      <c r="B3" s="358" t="s">
        <v>152</v>
      </c>
      <c r="C3" s="359"/>
      <c r="D3" s="359"/>
      <c r="E3" s="359"/>
      <c r="F3" s="359"/>
      <c r="G3" s="360"/>
      <c r="H3" s="358" t="s">
        <v>153</v>
      </c>
      <c r="I3" s="359"/>
      <c r="J3" s="359"/>
      <c r="K3" s="359"/>
      <c r="L3" s="359"/>
      <c r="M3" s="360"/>
      <c r="N3" s="355" t="s">
        <v>154</v>
      </c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7"/>
      <c r="AB3" s="351" t="s">
        <v>155</v>
      </c>
      <c r="AC3" s="7"/>
      <c r="AD3" s="7"/>
      <c r="AE3" s="7"/>
      <c r="AF3" s="7"/>
    </row>
    <row r="4" spans="1:32" ht="33.75" customHeight="1">
      <c r="A4" s="362"/>
      <c r="B4" s="354" t="s">
        <v>156</v>
      </c>
      <c r="C4" s="348"/>
      <c r="D4" s="354" t="s">
        <v>157</v>
      </c>
      <c r="E4" s="348"/>
      <c r="F4" s="354" t="s">
        <v>158</v>
      </c>
      <c r="G4" s="348"/>
      <c r="H4" s="354" t="s">
        <v>159</v>
      </c>
      <c r="I4" s="348"/>
      <c r="J4" s="354" t="s">
        <v>160</v>
      </c>
      <c r="K4" s="348"/>
      <c r="L4" s="354" t="s">
        <v>161</v>
      </c>
      <c r="M4" s="348"/>
      <c r="N4" s="345" t="s">
        <v>162</v>
      </c>
      <c r="O4" s="346"/>
      <c r="P4" s="347" t="s">
        <v>147</v>
      </c>
      <c r="Q4" s="348"/>
      <c r="R4" s="354" t="s">
        <v>163</v>
      </c>
      <c r="S4" s="348"/>
      <c r="T4" s="354" t="s">
        <v>164</v>
      </c>
      <c r="U4" s="348"/>
      <c r="V4" s="354" t="s">
        <v>146</v>
      </c>
      <c r="W4" s="348"/>
      <c r="X4" s="354" t="s">
        <v>149</v>
      </c>
      <c r="Y4" s="348"/>
      <c r="Z4" s="349" t="s">
        <v>165</v>
      </c>
      <c r="AA4" s="350"/>
      <c r="AB4" s="352"/>
      <c r="AC4" s="7"/>
      <c r="AD4" s="7"/>
      <c r="AE4" s="7"/>
      <c r="AF4" s="7"/>
    </row>
    <row r="5" spans="1:28" ht="13.5" customHeight="1">
      <c r="A5" s="363"/>
      <c r="B5" s="156" t="s">
        <v>5</v>
      </c>
      <c r="C5" s="157" t="s">
        <v>6</v>
      </c>
      <c r="D5" s="156" t="s">
        <v>5</v>
      </c>
      <c r="E5" s="156" t="s">
        <v>6</v>
      </c>
      <c r="F5" s="156" t="s">
        <v>5</v>
      </c>
      <c r="G5" s="156" t="s">
        <v>6</v>
      </c>
      <c r="H5" s="157" t="s">
        <v>5</v>
      </c>
      <c r="I5" s="156" t="s">
        <v>6</v>
      </c>
      <c r="J5" s="156" t="s">
        <v>5</v>
      </c>
      <c r="K5" s="156" t="s">
        <v>6</v>
      </c>
      <c r="L5" s="157" t="s">
        <v>5</v>
      </c>
      <c r="M5" s="156" t="s">
        <v>6</v>
      </c>
      <c r="N5" s="156" t="s">
        <v>5</v>
      </c>
      <c r="O5" s="157" t="s">
        <v>6</v>
      </c>
      <c r="P5" s="157" t="s">
        <v>5</v>
      </c>
      <c r="Q5" s="156" t="s">
        <v>6</v>
      </c>
      <c r="R5" s="156" t="s">
        <v>5</v>
      </c>
      <c r="S5" s="157" t="s">
        <v>6</v>
      </c>
      <c r="T5" s="156" t="s">
        <v>5</v>
      </c>
      <c r="U5" s="156" t="s">
        <v>6</v>
      </c>
      <c r="V5" s="156" t="s">
        <v>5</v>
      </c>
      <c r="W5" s="157" t="s">
        <v>6</v>
      </c>
      <c r="X5" s="156" t="s">
        <v>5</v>
      </c>
      <c r="Y5" s="156" t="s">
        <v>6</v>
      </c>
      <c r="Z5" s="156" t="s">
        <v>5</v>
      </c>
      <c r="AA5" s="157" t="s">
        <v>6</v>
      </c>
      <c r="AB5" s="353"/>
    </row>
    <row r="6" spans="1:28" s="86" customFormat="1" ht="18" customHeight="1">
      <c r="A6" s="158" t="s">
        <v>81</v>
      </c>
      <c r="B6" s="159">
        <v>20918</v>
      </c>
      <c r="C6" s="124">
        <v>18105</v>
      </c>
      <c r="D6" s="124">
        <v>862</v>
      </c>
      <c r="E6" s="124">
        <v>133</v>
      </c>
      <c r="F6" s="124">
        <v>86</v>
      </c>
      <c r="G6" s="124">
        <v>31</v>
      </c>
      <c r="H6" s="124">
        <v>419</v>
      </c>
      <c r="I6" s="124">
        <v>99</v>
      </c>
      <c r="J6" s="124">
        <v>41994</v>
      </c>
      <c r="K6" s="124">
        <v>6956</v>
      </c>
      <c r="L6" s="124">
        <v>68017</v>
      </c>
      <c r="M6" s="124">
        <v>38631</v>
      </c>
      <c r="N6" s="124">
        <v>2248</v>
      </c>
      <c r="O6" s="124">
        <v>429</v>
      </c>
      <c r="P6" s="124">
        <v>16523</v>
      </c>
      <c r="Q6" s="124">
        <v>3683</v>
      </c>
      <c r="R6" s="124">
        <v>43995</v>
      </c>
      <c r="S6" s="124">
        <v>46509</v>
      </c>
      <c r="T6" s="124">
        <v>5607</v>
      </c>
      <c r="U6" s="124">
        <v>5500</v>
      </c>
      <c r="V6" s="124">
        <v>2236</v>
      </c>
      <c r="W6" s="124">
        <v>1362</v>
      </c>
      <c r="X6" s="124">
        <v>53578</v>
      </c>
      <c r="Y6" s="124">
        <v>61823</v>
      </c>
      <c r="Z6" s="124">
        <v>12333</v>
      </c>
      <c r="AA6" s="124">
        <v>4114</v>
      </c>
      <c r="AB6" s="124">
        <v>1497</v>
      </c>
    </row>
    <row r="7" spans="1:28" s="86" customFormat="1" ht="22.5" customHeight="1">
      <c r="A7" s="160"/>
      <c r="B7" s="14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</row>
    <row r="8" spans="1:28" s="86" customFormat="1" ht="17.25" customHeight="1">
      <c r="A8" s="161" t="s">
        <v>9</v>
      </c>
      <c r="B8" s="142">
        <v>1217</v>
      </c>
      <c r="C8" s="126">
        <v>1032</v>
      </c>
      <c r="D8" s="126">
        <v>48</v>
      </c>
      <c r="E8" s="126">
        <v>11</v>
      </c>
      <c r="F8" s="126">
        <v>7</v>
      </c>
      <c r="G8" s="126">
        <v>1</v>
      </c>
      <c r="H8" s="126">
        <v>23</v>
      </c>
      <c r="I8" s="126">
        <v>10</v>
      </c>
      <c r="J8" s="126">
        <v>7678</v>
      </c>
      <c r="K8" s="126">
        <v>1418</v>
      </c>
      <c r="L8" s="126">
        <v>12195</v>
      </c>
      <c r="M8" s="126">
        <v>6532</v>
      </c>
      <c r="N8" s="126">
        <v>556</v>
      </c>
      <c r="O8" s="126">
        <v>117</v>
      </c>
      <c r="P8" s="126">
        <v>3453</v>
      </c>
      <c r="Q8" s="126">
        <v>804</v>
      </c>
      <c r="R8" s="126">
        <v>13077</v>
      </c>
      <c r="S8" s="126">
        <v>12502</v>
      </c>
      <c r="T8" s="126">
        <v>1951</v>
      </c>
      <c r="U8" s="126">
        <v>1585</v>
      </c>
      <c r="V8" s="126">
        <v>743</v>
      </c>
      <c r="W8" s="126">
        <v>523</v>
      </c>
      <c r="X8" s="126">
        <v>13314</v>
      </c>
      <c r="Y8" s="126">
        <v>13628</v>
      </c>
      <c r="Z8" s="126">
        <v>2861</v>
      </c>
      <c r="AA8" s="126">
        <v>1084</v>
      </c>
      <c r="AB8" s="126">
        <v>705</v>
      </c>
    </row>
    <row r="9" spans="1:28" s="86" customFormat="1" ht="17.25" customHeight="1">
      <c r="A9" s="160" t="s">
        <v>10</v>
      </c>
      <c r="B9" s="142">
        <v>196</v>
      </c>
      <c r="C9" s="126">
        <v>57</v>
      </c>
      <c r="D9" s="126">
        <v>32</v>
      </c>
      <c r="E9" s="126">
        <v>7</v>
      </c>
      <c r="F9" s="126">
        <v>17</v>
      </c>
      <c r="G9" s="126">
        <v>5</v>
      </c>
      <c r="H9" s="126">
        <v>7</v>
      </c>
      <c r="I9" s="126">
        <v>2</v>
      </c>
      <c r="J9" s="126">
        <v>3442</v>
      </c>
      <c r="K9" s="126">
        <v>510</v>
      </c>
      <c r="L9" s="126">
        <v>4749</v>
      </c>
      <c r="M9" s="126">
        <v>3541</v>
      </c>
      <c r="N9" s="126">
        <v>111</v>
      </c>
      <c r="O9" s="126">
        <v>27</v>
      </c>
      <c r="P9" s="126">
        <v>753</v>
      </c>
      <c r="Q9" s="126">
        <v>188</v>
      </c>
      <c r="R9" s="126">
        <v>2762</v>
      </c>
      <c r="S9" s="126">
        <v>3021</v>
      </c>
      <c r="T9" s="126">
        <v>434</v>
      </c>
      <c r="U9" s="126">
        <v>400</v>
      </c>
      <c r="V9" s="126">
        <v>103</v>
      </c>
      <c r="W9" s="126">
        <v>65</v>
      </c>
      <c r="X9" s="126">
        <v>3206</v>
      </c>
      <c r="Y9" s="126">
        <v>3769</v>
      </c>
      <c r="Z9" s="126">
        <v>698</v>
      </c>
      <c r="AA9" s="126">
        <v>200</v>
      </c>
      <c r="AB9" s="126">
        <v>67</v>
      </c>
    </row>
    <row r="10" spans="1:28" s="86" customFormat="1" ht="17.25" customHeight="1">
      <c r="A10" s="161" t="s">
        <v>11</v>
      </c>
      <c r="B10" s="142">
        <v>1370</v>
      </c>
      <c r="C10" s="126">
        <v>1151</v>
      </c>
      <c r="D10" s="126">
        <v>45</v>
      </c>
      <c r="E10" s="126">
        <v>9</v>
      </c>
      <c r="F10" s="126">
        <v>1</v>
      </c>
      <c r="G10" s="126">
        <v>1</v>
      </c>
      <c r="H10" s="126">
        <v>5</v>
      </c>
      <c r="I10" s="126">
        <v>1</v>
      </c>
      <c r="J10" s="126">
        <v>1402</v>
      </c>
      <c r="K10" s="126">
        <v>229</v>
      </c>
      <c r="L10" s="126">
        <v>1339</v>
      </c>
      <c r="M10" s="126">
        <v>806</v>
      </c>
      <c r="N10" s="126">
        <v>95</v>
      </c>
      <c r="O10" s="126">
        <v>17</v>
      </c>
      <c r="P10" s="126">
        <v>493</v>
      </c>
      <c r="Q10" s="126">
        <v>97</v>
      </c>
      <c r="R10" s="126">
        <v>1223</v>
      </c>
      <c r="S10" s="126">
        <v>1271</v>
      </c>
      <c r="T10" s="126">
        <v>151</v>
      </c>
      <c r="U10" s="126">
        <v>157</v>
      </c>
      <c r="V10" s="126">
        <v>45</v>
      </c>
      <c r="W10" s="126">
        <v>26</v>
      </c>
      <c r="X10" s="126">
        <v>1418</v>
      </c>
      <c r="Y10" s="126">
        <v>1765</v>
      </c>
      <c r="Z10" s="126">
        <v>334</v>
      </c>
      <c r="AA10" s="126">
        <v>145</v>
      </c>
      <c r="AB10" s="126">
        <v>18</v>
      </c>
    </row>
    <row r="11" spans="1:28" s="86" customFormat="1" ht="17.25" customHeight="1">
      <c r="A11" s="161" t="s">
        <v>12</v>
      </c>
      <c r="B11" s="142">
        <v>219</v>
      </c>
      <c r="C11" s="126">
        <v>55</v>
      </c>
      <c r="D11" s="126">
        <v>46</v>
      </c>
      <c r="E11" s="126">
        <v>3</v>
      </c>
      <c r="F11" s="126">
        <v>8</v>
      </c>
      <c r="G11" s="126">
        <v>3</v>
      </c>
      <c r="H11" s="126">
        <v>21</v>
      </c>
      <c r="I11" s="126">
        <v>2</v>
      </c>
      <c r="J11" s="126">
        <v>1608</v>
      </c>
      <c r="K11" s="126">
        <v>253</v>
      </c>
      <c r="L11" s="126">
        <v>3409</v>
      </c>
      <c r="M11" s="126">
        <v>2185</v>
      </c>
      <c r="N11" s="126">
        <v>117</v>
      </c>
      <c r="O11" s="126">
        <v>17</v>
      </c>
      <c r="P11" s="126">
        <v>592</v>
      </c>
      <c r="Q11" s="126">
        <v>126</v>
      </c>
      <c r="R11" s="126">
        <v>1391</v>
      </c>
      <c r="S11" s="126">
        <v>1784</v>
      </c>
      <c r="T11" s="126">
        <v>193</v>
      </c>
      <c r="U11" s="126">
        <v>204</v>
      </c>
      <c r="V11" s="126">
        <v>59</v>
      </c>
      <c r="W11" s="126">
        <v>48</v>
      </c>
      <c r="X11" s="126">
        <v>2007</v>
      </c>
      <c r="Y11" s="126">
        <v>2197</v>
      </c>
      <c r="Z11" s="126">
        <v>331</v>
      </c>
      <c r="AA11" s="126">
        <v>139</v>
      </c>
      <c r="AB11" s="126">
        <v>32</v>
      </c>
    </row>
    <row r="12" spans="1:28" s="86" customFormat="1" ht="17.25" customHeight="1">
      <c r="A12" s="161" t="s">
        <v>13</v>
      </c>
      <c r="B12" s="142">
        <v>1600</v>
      </c>
      <c r="C12" s="126">
        <v>1418</v>
      </c>
      <c r="D12" s="126">
        <v>22</v>
      </c>
      <c r="E12" s="126">
        <v>3</v>
      </c>
      <c r="F12" s="126" t="s">
        <v>445</v>
      </c>
      <c r="G12" s="126" t="s">
        <v>445</v>
      </c>
      <c r="H12" s="126">
        <v>3</v>
      </c>
      <c r="I12" s="126" t="s">
        <v>140</v>
      </c>
      <c r="J12" s="126">
        <v>1355</v>
      </c>
      <c r="K12" s="126">
        <v>225</v>
      </c>
      <c r="L12" s="126">
        <v>1988</v>
      </c>
      <c r="M12" s="126">
        <v>1072</v>
      </c>
      <c r="N12" s="126">
        <v>79</v>
      </c>
      <c r="O12" s="126">
        <v>16</v>
      </c>
      <c r="P12" s="126">
        <v>624</v>
      </c>
      <c r="Q12" s="126">
        <v>145</v>
      </c>
      <c r="R12" s="126">
        <v>1400</v>
      </c>
      <c r="S12" s="126">
        <v>1557</v>
      </c>
      <c r="T12" s="126">
        <v>211</v>
      </c>
      <c r="U12" s="126">
        <v>205</v>
      </c>
      <c r="V12" s="126">
        <v>54</v>
      </c>
      <c r="W12" s="126">
        <v>28</v>
      </c>
      <c r="X12" s="126">
        <v>1943</v>
      </c>
      <c r="Y12" s="126">
        <v>2416</v>
      </c>
      <c r="Z12" s="126">
        <v>446</v>
      </c>
      <c r="AA12" s="126">
        <v>150</v>
      </c>
      <c r="AB12" s="126">
        <v>14</v>
      </c>
    </row>
    <row r="13" spans="1:28" s="86" customFormat="1" ht="17.25" customHeight="1">
      <c r="A13" s="161" t="s">
        <v>14</v>
      </c>
      <c r="B13" s="142">
        <v>149</v>
      </c>
      <c r="C13" s="126">
        <v>55</v>
      </c>
      <c r="D13" s="126">
        <v>93</v>
      </c>
      <c r="E13" s="126">
        <v>9</v>
      </c>
      <c r="F13" s="126">
        <v>1</v>
      </c>
      <c r="G13" s="126">
        <v>2</v>
      </c>
      <c r="H13" s="126">
        <v>35</v>
      </c>
      <c r="I13" s="126">
        <v>4</v>
      </c>
      <c r="J13" s="126">
        <v>1601</v>
      </c>
      <c r="K13" s="126">
        <v>222</v>
      </c>
      <c r="L13" s="126">
        <v>2693</v>
      </c>
      <c r="M13" s="126">
        <v>1590</v>
      </c>
      <c r="N13" s="126">
        <v>127</v>
      </c>
      <c r="O13" s="126">
        <v>19</v>
      </c>
      <c r="P13" s="126">
        <v>850</v>
      </c>
      <c r="Q13" s="126">
        <v>133</v>
      </c>
      <c r="R13" s="126">
        <v>1231</v>
      </c>
      <c r="S13" s="126">
        <v>1480</v>
      </c>
      <c r="T13" s="126">
        <v>153</v>
      </c>
      <c r="U13" s="126">
        <v>175</v>
      </c>
      <c r="V13" s="126">
        <v>63</v>
      </c>
      <c r="W13" s="126">
        <v>32</v>
      </c>
      <c r="X13" s="126">
        <v>1875</v>
      </c>
      <c r="Y13" s="126">
        <v>2013</v>
      </c>
      <c r="Z13" s="126">
        <v>530</v>
      </c>
      <c r="AA13" s="126">
        <v>129</v>
      </c>
      <c r="AB13" s="126">
        <v>38</v>
      </c>
    </row>
    <row r="14" spans="1:28" s="86" customFormat="1" ht="17.25" customHeight="1">
      <c r="A14" s="161" t="s">
        <v>15</v>
      </c>
      <c r="B14" s="142">
        <v>1153</v>
      </c>
      <c r="C14" s="126">
        <v>1058</v>
      </c>
      <c r="D14" s="126">
        <v>22</v>
      </c>
      <c r="E14" s="126">
        <v>5</v>
      </c>
      <c r="F14" s="126" t="s">
        <v>445</v>
      </c>
      <c r="G14" s="126" t="s">
        <v>140</v>
      </c>
      <c r="H14" s="126">
        <v>17</v>
      </c>
      <c r="I14" s="126">
        <v>2</v>
      </c>
      <c r="J14" s="126">
        <v>1546</v>
      </c>
      <c r="K14" s="126">
        <v>279</v>
      </c>
      <c r="L14" s="126">
        <v>3270</v>
      </c>
      <c r="M14" s="126">
        <v>1833</v>
      </c>
      <c r="N14" s="126">
        <v>61</v>
      </c>
      <c r="O14" s="126">
        <v>15</v>
      </c>
      <c r="P14" s="126">
        <v>665</v>
      </c>
      <c r="Q14" s="126">
        <v>146</v>
      </c>
      <c r="R14" s="126">
        <v>1263</v>
      </c>
      <c r="S14" s="126">
        <v>1400</v>
      </c>
      <c r="T14" s="126">
        <v>207</v>
      </c>
      <c r="U14" s="126">
        <v>187</v>
      </c>
      <c r="V14" s="126">
        <v>46</v>
      </c>
      <c r="W14" s="126">
        <v>33</v>
      </c>
      <c r="X14" s="126">
        <v>1645</v>
      </c>
      <c r="Y14" s="126">
        <v>2045</v>
      </c>
      <c r="Z14" s="126">
        <v>352</v>
      </c>
      <c r="AA14" s="126">
        <v>141</v>
      </c>
      <c r="AB14" s="126">
        <v>27</v>
      </c>
    </row>
    <row r="15" spans="1:28" s="86" customFormat="1" ht="17.25" customHeight="1">
      <c r="A15" s="162" t="s">
        <v>138</v>
      </c>
      <c r="B15" s="142">
        <v>5904</v>
      </c>
      <c r="C15" s="126">
        <v>4826</v>
      </c>
      <c r="D15" s="126">
        <v>308</v>
      </c>
      <c r="E15" s="126">
        <v>47</v>
      </c>
      <c r="F15" s="126">
        <v>35</v>
      </c>
      <c r="G15" s="126">
        <v>13</v>
      </c>
      <c r="H15" s="126">
        <v>111</v>
      </c>
      <c r="I15" s="126">
        <v>21</v>
      </c>
      <c r="J15" s="126">
        <v>18632</v>
      </c>
      <c r="K15" s="126">
        <v>3136</v>
      </c>
      <c r="L15" s="126">
        <v>29643</v>
      </c>
      <c r="M15" s="126">
        <v>17559</v>
      </c>
      <c r="N15" s="126">
        <v>1146</v>
      </c>
      <c r="O15" s="126">
        <v>228</v>
      </c>
      <c r="P15" s="126">
        <v>7430</v>
      </c>
      <c r="Q15" s="126">
        <v>1639</v>
      </c>
      <c r="R15" s="126">
        <v>22347</v>
      </c>
      <c r="S15" s="126">
        <v>23015</v>
      </c>
      <c r="T15" s="126">
        <v>3300</v>
      </c>
      <c r="U15" s="126">
        <v>3360</v>
      </c>
      <c r="V15" s="126">
        <v>1113</v>
      </c>
      <c r="W15" s="126">
        <v>749</v>
      </c>
      <c r="X15" s="126">
        <v>25408</v>
      </c>
      <c r="Y15" s="126">
        <v>27833</v>
      </c>
      <c r="Z15" s="126">
        <v>5552</v>
      </c>
      <c r="AA15" s="126">
        <v>1988</v>
      </c>
      <c r="AB15" s="126">
        <v>901</v>
      </c>
    </row>
    <row r="16" spans="1:28" s="86" customFormat="1" ht="22.5" customHeight="1">
      <c r="A16" s="160"/>
      <c r="B16" s="142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1:28" s="86" customFormat="1" ht="17.25" customHeight="1">
      <c r="A17" s="160" t="s">
        <v>16</v>
      </c>
      <c r="B17" s="142">
        <v>2221</v>
      </c>
      <c r="C17" s="126">
        <v>2112</v>
      </c>
      <c r="D17" s="126">
        <v>52</v>
      </c>
      <c r="E17" s="126">
        <v>1</v>
      </c>
      <c r="F17" s="126">
        <v>6</v>
      </c>
      <c r="G17" s="126">
        <v>5</v>
      </c>
      <c r="H17" s="126">
        <v>10</v>
      </c>
      <c r="I17" s="126">
        <v>1</v>
      </c>
      <c r="J17" s="126">
        <v>1127</v>
      </c>
      <c r="K17" s="126">
        <v>179</v>
      </c>
      <c r="L17" s="126">
        <v>1152</v>
      </c>
      <c r="M17" s="126">
        <v>641</v>
      </c>
      <c r="N17" s="126">
        <v>85</v>
      </c>
      <c r="O17" s="126">
        <v>16</v>
      </c>
      <c r="P17" s="126">
        <v>486</v>
      </c>
      <c r="Q17" s="126">
        <v>109</v>
      </c>
      <c r="R17" s="126">
        <v>1046</v>
      </c>
      <c r="S17" s="126">
        <v>1044</v>
      </c>
      <c r="T17" s="126">
        <v>137</v>
      </c>
      <c r="U17" s="126">
        <v>135</v>
      </c>
      <c r="V17" s="126">
        <v>34</v>
      </c>
      <c r="W17" s="126">
        <v>14</v>
      </c>
      <c r="X17" s="126">
        <v>1395</v>
      </c>
      <c r="Y17" s="126">
        <v>1798</v>
      </c>
      <c r="Z17" s="126">
        <v>350</v>
      </c>
      <c r="AA17" s="126">
        <v>122</v>
      </c>
      <c r="AB17" s="126">
        <v>13</v>
      </c>
    </row>
    <row r="18" spans="1:28" ht="17.25" customHeight="1">
      <c r="A18" s="163" t="s">
        <v>17</v>
      </c>
      <c r="B18" s="144">
        <v>378</v>
      </c>
      <c r="C18" s="128">
        <v>329</v>
      </c>
      <c r="D18" s="128">
        <v>2</v>
      </c>
      <c r="E18" s="128" t="s">
        <v>140</v>
      </c>
      <c r="F18" s="128">
        <v>2</v>
      </c>
      <c r="G18" s="128">
        <v>3</v>
      </c>
      <c r="H18" s="128">
        <v>3</v>
      </c>
      <c r="I18" s="128" t="s">
        <v>140</v>
      </c>
      <c r="J18" s="128">
        <v>271</v>
      </c>
      <c r="K18" s="128">
        <v>56</v>
      </c>
      <c r="L18" s="128">
        <v>332</v>
      </c>
      <c r="M18" s="128">
        <v>177</v>
      </c>
      <c r="N18" s="128">
        <v>43</v>
      </c>
      <c r="O18" s="128">
        <v>7</v>
      </c>
      <c r="P18" s="128">
        <v>118</v>
      </c>
      <c r="Q18" s="128">
        <v>29</v>
      </c>
      <c r="R18" s="128">
        <v>365</v>
      </c>
      <c r="S18" s="128">
        <v>351</v>
      </c>
      <c r="T18" s="128">
        <v>47</v>
      </c>
      <c r="U18" s="128">
        <v>49</v>
      </c>
      <c r="V18" s="128">
        <v>22</v>
      </c>
      <c r="W18" s="128">
        <v>9</v>
      </c>
      <c r="X18" s="128">
        <v>551</v>
      </c>
      <c r="Y18" s="128">
        <v>719</v>
      </c>
      <c r="Z18" s="128">
        <v>105</v>
      </c>
      <c r="AA18" s="128">
        <v>35</v>
      </c>
      <c r="AB18" s="128">
        <v>1</v>
      </c>
    </row>
    <row r="19" spans="1:28" ht="17.25" customHeight="1">
      <c r="A19" s="163" t="s">
        <v>18</v>
      </c>
      <c r="B19" s="144">
        <v>611</v>
      </c>
      <c r="C19" s="128">
        <v>610</v>
      </c>
      <c r="D19" s="128">
        <v>19</v>
      </c>
      <c r="E19" s="128" t="s">
        <v>445</v>
      </c>
      <c r="F19" s="128">
        <v>3</v>
      </c>
      <c r="G19" s="128">
        <v>2</v>
      </c>
      <c r="H19" s="128">
        <v>1</v>
      </c>
      <c r="I19" s="128">
        <v>1</v>
      </c>
      <c r="J19" s="128">
        <v>343</v>
      </c>
      <c r="K19" s="128">
        <v>50</v>
      </c>
      <c r="L19" s="128">
        <v>268</v>
      </c>
      <c r="M19" s="128">
        <v>179</v>
      </c>
      <c r="N19" s="128">
        <v>17</v>
      </c>
      <c r="O19" s="128">
        <v>4</v>
      </c>
      <c r="P19" s="128">
        <v>122</v>
      </c>
      <c r="Q19" s="128">
        <v>23</v>
      </c>
      <c r="R19" s="128">
        <v>195</v>
      </c>
      <c r="S19" s="128">
        <v>228</v>
      </c>
      <c r="T19" s="128">
        <v>22</v>
      </c>
      <c r="U19" s="128">
        <v>22</v>
      </c>
      <c r="V19" s="128">
        <v>3</v>
      </c>
      <c r="W19" s="128">
        <v>2</v>
      </c>
      <c r="X19" s="128">
        <v>235</v>
      </c>
      <c r="Y19" s="128">
        <v>355</v>
      </c>
      <c r="Z19" s="128">
        <v>80</v>
      </c>
      <c r="AA19" s="128">
        <v>36</v>
      </c>
      <c r="AB19" s="128">
        <v>7</v>
      </c>
    </row>
    <row r="20" spans="1:28" ht="17.25" customHeight="1">
      <c r="A20" s="163" t="s">
        <v>19</v>
      </c>
      <c r="B20" s="144">
        <v>42</v>
      </c>
      <c r="C20" s="128">
        <v>25</v>
      </c>
      <c r="D20" s="128">
        <v>13</v>
      </c>
      <c r="E20" s="128" t="s">
        <v>445</v>
      </c>
      <c r="F20" s="128">
        <v>1</v>
      </c>
      <c r="G20" s="128" t="s">
        <v>140</v>
      </c>
      <c r="H20" s="128">
        <v>1</v>
      </c>
      <c r="I20" s="128" t="s">
        <v>140</v>
      </c>
      <c r="J20" s="128">
        <v>85</v>
      </c>
      <c r="K20" s="128">
        <v>11</v>
      </c>
      <c r="L20" s="128">
        <v>45</v>
      </c>
      <c r="M20" s="128">
        <v>25</v>
      </c>
      <c r="N20" s="128">
        <v>3</v>
      </c>
      <c r="O20" s="128">
        <v>1</v>
      </c>
      <c r="P20" s="128">
        <v>28</v>
      </c>
      <c r="Q20" s="128">
        <v>5</v>
      </c>
      <c r="R20" s="128">
        <v>46</v>
      </c>
      <c r="S20" s="128">
        <v>54</v>
      </c>
      <c r="T20" s="128">
        <v>2</v>
      </c>
      <c r="U20" s="128">
        <v>5</v>
      </c>
      <c r="V20" s="128" t="s">
        <v>140</v>
      </c>
      <c r="W20" s="128">
        <v>1</v>
      </c>
      <c r="X20" s="128">
        <v>82</v>
      </c>
      <c r="Y20" s="128">
        <v>120</v>
      </c>
      <c r="Z20" s="128">
        <v>29</v>
      </c>
      <c r="AA20" s="128">
        <v>6</v>
      </c>
      <c r="AB20" s="128">
        <v>2</v>
      </c>
    </row>
    <row r="21" spans="1:28" ht="17.25" customHeight="1">
      <c r="A21" s="163" t="s">
        <v>20</v>
      </c>
      <c r="B21" s="144">
        <v>1144</v>
      </c>
      <c r="C21" s="128">
        <v>1121</v>
      </c>
      <c r="D21" s="128">
        <v>5</v>
      </c>
      <c r="E21" s="128" t="s">
        <v>140</v>
      </c>
      <c r="F21" s="128" t="s">
        <v>140</v>
      </c>
      <c r="G21" s="128" t="s">
        <v>140</v>
      </c>
      <c r="H21" s="128">
        <v>2</v>
      </c>
      <c r="I21" s="128" t="s">
        <v>140</v>
      </c>
      <c r="J21" s="128">
        <v>291</v>
      </c>
      <c r="K21" s="128">
        <v>49</v>
      </c>
      <c r="L21" s="128">
        <v>410</v>
      </c>
      <c r="M21" s="128">
        <v>208</v>
      </c>
      <c r="N21" s="128">
        <v>20</v>
      </c>
      <c r="O21" s="128">
        <v>4</v>
      </c>
      <c r="P21" s="128">
        <v>173</v>
      </c>
      <c r="Q21" s="128">
        <v>44</v>
      </c>
      <c r="R21" s="128">
        <v>385</v>
      </c>
      <c r="S21" s="128">
        <v>332</v>
      </c>
      <c r="T21" s="128">
        <v>59</v>
      </c>
      <c r="U21" s="128">
        <v>55</v>
      </c>
      <c r="V21" s="128">
        <v>8</v>
      </c>
      <c r="W21" s="128">
        <v>2</v>
      </c>
      <c r="X21" s="128">
        <v>459</v>
      </c>
      <c r="Y21" s="128">
        <v>507</v>
      </c>
      <c r="Z21" s="128">
        <v>112</v>
      </c>
      <c r="AA21" s="128">
        <v>28</v>
      </c>
      <c r="AB21" s="128">
        <v>3</v>
      </c>
    </row>
    <row r="22" spans="1:28" ht="17.25" customHeight="1">
      <c r="A22" s="163" t="s">
        <v>21</v>
      </c>
      <c r="B22" s="144">
        <v>46</v>
      </c>
      <c r="C22" s="128">
        <v>27</v>
      </c>
      <c r="D22" s="128">
        <v>13</v>
      </c>
      <c r="E22" s="128">
        <v>1</v>
      </c>
      <c r="F22" s="128" t="s">
        <v>140</v>
      </c>
      <c r="G22" s="128" t="s">
        <v>140</v>
      </c>
      <c r="H22" s="128">
        <v>3</v>
      </c>
      <c r="I22" s="128" t="s">
        <v>445</v>
      </c>
      <c r="J22" s="128">
        <v>137</v>
      </c>
      <c r="K22" s="128">
        <v>13</v>
      </c>
      <c r="L22" s="128">
        <v>97</v>
      </c>
      <c r="M22" s="128">
        <v>52</v>
      </c>
      <c r="N22" s="128">
        <v>2</v>
      </c>
      <c r="O22" s="128" t="s">
        <v>140</v>
      </c>
      <c r="P22" s="128">
        <v>45</v>
      </c>
      <c r="Q22" s="128">
        <v>8</v>
      </c>
      <c r="R22" s="128">
        <v>55</v>
      </c>
      <c r="S22" s="128">
        <v>79</v>
      </c>
      <c r="T22" s="128">
        <v>7</v>
      </c>
      <c r="U22" s="128">
        <v>4</v>
      </c>
      <c r="V22" s="128">
        <v>1</v>
      </c>
      <c r="W22" s="128" t="s">
        <v>445</v>
      </c>
      <c r="X22" s="128">
        <v>68</v>
      </c>
      <c r="Y22" s="128">
        <v>97</v>
      </c>
      <c r="Z22" s="128">
        <v>24</v>
      </c>
      <c r="AA22" s="128">
        <v>17</v>
      </c>
      <c r="AB22" s="128" t="s">
        <v>140</v>
      </c>
    </row>
    <row r="23" spans="1:28" ht="22.5" customHeight="1">
      <c r="A23" s="164"/>
      <c r="B23" s="144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</row>
    <row r="24" spans="1:28" s="86" customFormat="1" ht="17.25" customHeight="1">
      <c r="A24" s="160" t="s">
        <v>22</v>
      </c>
      <c r="B24" s="142">
        <v>4495</v>
      </c>
      <c r="C24" s="126">
        <v>4102</v>
      </c>
      <c r="D24" s="126">
        <v>37</v>
      </c>
      <c r="E24" s="126">
        <v>3</v>
      </c>
      <c r="F24" s="126">
        <v>9</v>
      </c>
      <c r="G24" s="126">
        <v>4</v>
      </c>
      <c r="H24" s="126">
        <v>10</v>
      </c>
      <c r="I24" s="126">
        <v>2</v>
      </c>
      <c r="J24" s="126">
        <v>3422</v>
      </c>
      <c r="K24" s="126">
        <v>543</v>
      </c>
      <c r="L24" s="126">
        <v>3999</v>
      </c>
      <c r="M24" s="126">
        <v>2455</v>
      </c>
      <c r="N24" s="126">
        <v>141</v>
      </c>
      <c r="O24" s="126">
        <v>29</v>
      </c>
      <c r="P24" s="126">
        <v>1435</v>
      </c>
      <c r="Q24" s="126">
        <v>329</v>
      </c>
      <c r="R24" s="126">
        <v>3661</v>
      </c>
      <c r="S24" s="126">
        <v>3570</v>
      </c>
      <c r="T24" s="126">
        <v>298</v>
      </c>
      <c r="U24" s="126">
        <v>362</v>
      </c>
      <c r="V24" s="126">
        <v>159</v>
      </c>
      <c r="W24" s="126">
        <v>88</v>
      </c>
      <c r="X24" s="126">
        <v>4345</v>
      </c>
      <c r="Y24" s="126">
        <v>5323</v>
      </c>
      <c r="Z24" s="126">
        <v>892</v>
      </c>
      <c r="AA24" s="126">
        <v>301</v>
      </c>
      <c r="AB24" s="126">
        <v>72</v>
      </c>
    </row>
    <row r="25" spans="1:28" ht="17.25" customHeight="1">
      <c r="A25" s="163" t="s">
        <v>23</v>
      </c>
      <c r="B25" s="144">
        <v>626</v>
      </c>
      <c r="C25" s="128">
        <v>540</v>
      </c>
      <c r="D25" s="128">
        <v>10</v>
      </c>
      <c r="E25" s="128" t="s">
        <v>140</v>
      </c>
      <c r="F25" s="128">
        <v>9</v>
      </c>
      <c r="G25" s="128">
        <v>4</v>
      </c>
      <c r="H25" s="128">
        <v>3</v>
      </c>
      <c r="I25" s="128">
        <v>1</v>
      </c>
      <c r="J25" s="128">
        <v>1165</v>
      </c>
      <c r="K25" s="128">
        <v>187</v>
      </c>
      <c r="L25" s="128">
        <v>1483</v>
      </c>
      <c r="M25" s="128">
        <v>781</v>
      </c>
      <c r="N25" s="128">
        <v>58</v>
      </c>
      <c r="O25" s="128">
        <v>12</v>
      </c>
      <c r="P25" s="128">
        <v>610</v>
      </c>
      <c r="Q25" s="128">
        <v>126</v>
      </c>
      <c r="R25" s="128">
        <v>1751</v>
      </c>
      <c r="S25" s="128">
        <v>1727</v>
      </c>
      <c r="T25" s="128">
        <v>103</v>
      </c>
      <c r="U25" s="128">
        <v>144</v>
      </c>
      <c r="V25" s="128">
        <v>96</v>
      </c>
      <c r="W25" s="128">
        <v>56</v>
      </c>
      <c r="X25" s="128">
        <v>2036</v>
      </c>
      <c r="Y25" s="128">
        <v>2513</v>
      </c>
      <c r="Z25" s="128">
        <v>274</v>
      </c>
      <c r="AA25" s="128">
        <v>76</v>
      </c>
      <c r="AB25" s="128">
        <v>10</v>
      </c>
    </row>
    <row r="26" spans="1:28" ht="17.25" customHeight="1">
      <c r="A26" s="163" t="s">
        <v>24</v>
      </c>
      <c r="B26" s="144">
        <v>959</v>
      </c>
      <c r="C26" s="128">
        <v>839</v>
      </c>
      <c r="D26" s="128">
        <v>16</v>
      </c>
      <c r="E26" s="128">
        <v>1</v>
      </c>
      <c r="F26" s="128" t="s">
        <v>140</v>
      </c>
      <c r="G26" s="128" t="s">
        <v>140</v>
      </c>
      <c r="H26" s="128">
        <v>1</v>
      </c>
      <c r="I26" s="128" t="s">
        <v>140</v>
      </c>
      <c r="J26" s="128">
        <v>573</v>
      </c>
      <c r="K26" s="128">
        <v>90</v>
      </c>
      <c r="L26" s="128">
        <v>644</v>
      </c>
      <c r="M26" s="128">
        <v>376</v>
      </c>
      <c r="N26" s="128">
        <v>24</v>
      </c>
      <c r="O26" s="128">
        <v>7</v>
      </c>
      <c r="P26" s="128">
        <v>223</v>
      </c>
      <c r="Q26" s="128">
        <v>50</v>
      </c>
      <c r="R26" s="128">
        <v>551</v>
      </c>
      <c r="S26" s="128">
        <v>544</v>
      </c>
      <c r="T26" s="128">
        <v>45</v>
      </c>
      <c r="U26" s="128">
        <v>58</v>
      </c>
      <c r="V26" s="128">
        <v>20</v>
      </c>
      <c r="W26" s="128">
        <v>13</v>
      </c>
      <c r="X26" s="128">
        <v>601</v>
      </c>
      <c r="Y26" s="128">
        <v>824</v>
      </c>
      <c r="Z26" s="128">
        <v>145</v>
      </c>
      <c r="AA26" s="128">
        <v>55</v>
      </c>
      <c r="AB26" s="128">
        <v>7</v>
      </c>
    </row>
    <row r="27" spans="1:28" ht="17.25" customHeight="1">
      <c r="A27" s="163" t="s">
        <v>25</v>
      </c>
      <c r="B27" s="144">
        <v>1137</v>
      </c>
      <c r="C27" s="128">
        <v>1170</v>
      </c>
      <c r="D27" s="128">
        <v>5</v>
      </c>
      <c r="E27" s="128" t="s">
        <v>445</v>
      </c>
      <c r="F27" s="128" t="s">
        <v>140</v>
      </c>
      <c r="G27" s="128" t="s">
        <v>140</v>
      </c>
      <c r="H27" s="128">
        <v>2</v>
      </c>
      <c r="I27" s="128" t="s">
        <v>140</v>
      </c>
      <c r="J27" s="128">
        <v>401</v>
      </c>
      <c r="K27" s="128">
        <v>67</v>
      </c>
      <c r="L27" s="128">
        <v>541</v>
      </c>
      <c r="M27" s="128">
        <v>306</v>
      </c>
      <c r="N27" s="128">
        <v>18</v>
      </c>
      <c r="O27" s="128">
        <v>3</v>
      </c>
      <c r="P27" s="128">
        <v>191</v>
      </c>
      <c r="Q27" s="128">
        <v>43</v>
      </c>
      <c r="R27" s="128">
        <v>443</v>
      </c>
      <c r="S27" s="128">
        <v>426</v>
      </c>
      <c r="T27" s="128">
        <v>52</v>
      </c>
      <c r="U27" s="128">
        <v>58</v>
      </c>
      <c r="V27" s="128">
        <v>11</v>
      </c>
      <c r="W27" s="128">
        <v>7</v>
      </c>
      <c r="X27" s="128">
        <v>624</v>
      </c>
      <c r="Y27" s="128">
        <v>687</v>
      </c>
      <c r="Z27" s="128">
        <v>125</v>
      </c>
      <c r="AA27" s="128">
        <v>48</v>
      </c>
      <c r="AB27" s="128">
        <v>9</v>
      </c>
    </row>
    <row r="28" spans="1:28" ht="17.25" customHeight="1">
      <c r="A28" s="163" t="s">
        <v>26</v>
      </c>
      <c r="B28" s="144">
        <v>724</v>
      </c>
      <c r="C28" s="128">
        <v>674</v>
      </c>
      <c r="D28" s="128" t="s">
        <v>445</v>
      </c>
      <c r="E28" s="128" t="s">
        <v>140</v>
      </c>
      <c r="F28" s="128" t="s">
        <v>140</v>
      </c>
      <c r="G28" s="128" t="s">
        <v>140</v>
      </c>
      <c r="H28" s="128" t="s">
        <v>445</v>
      </c>
      <c r="I28" s="128" t="s">
        <v>140</v>
      </c>
      <c r="J28" s="128">
        <v>425</v>
      </c>
      <c r="K28" s="128">
        <v>62</v>
      </c>
      <c r="L28" s="128">
        <v>465</v>
      </c>
      <c r="M28" s="128">
        <v>345</v>
      </c>
      <c r="N28" s="128">
        <v>11</v>
      </c>
      <c r="O28" s="128">
        <v>3</v>
      </c>
      <c r="P28" s="128">
        <v>139</v>
      </c>
      <c r="Q28" s="128">
        <v>35</v>
      </c>
      <c r="R28" s="128">
        <v>371</v>
      </c>
      <c r="S28" s="128">
        <v>319</v>
      </c>
      <c r="T28" s="128">
        <v>32</v>
      </c>
      <c r="U28" s="128">
        <v>41</v>
      </c>
      <c r="V28" s="128">
        <v>11</v>
      </c>
      <c r="W28" s="128">
        <v>7</v>
      </c>
      <c r="X28" s="128">
        <v>420</v>
      </c>
      <c r="Y28" s="128">
        <v>468</v>
      </c>
      <c r="Z28" s="128">
        <v>99</v>
      </c>
      <c r="AA28" s="128">
        <v>41</v>
      </c>
      <c r="AB28" s="128">
        <v>44</v>
      </c>
    </row>
    <row r="29" spans="1:28" ht="17.25" customHeight="1">
      <c r="A29" s="163" t="s">
        <v>27</v>
      </c>
      <c r="B29" s="144">
        <v>327</v>
      </c>
      <c r="C29" s="128">
        <v>289</v>
      </c>
      <c r="D29" s="128">
        <v>1</v>
      </c>
      <c r="E29" s="128">
        <v>1</v>
      </c>
      <c r="F29" s="128" t="s">
        <v>140</v>
      </c>
      <c r="G29" s="128" t="s">
        <v>140</v>
      </c>
      <c r="H29" s="128">
        <v>1</v>
      </c>
      <c r="I29" s="128" t="s">
        <v>140</v>
      </c>
      <c r="J29" s="128">
        <v>341</v>
      </c>
      <c r="K29" s="128">
        <v>50</v>
      </c>
      <c r="L29" s="128">
        <v>258</v>
      </c>
      <c r="M29" s="128">
        <v>175</v>
      </c>
      <c r="N29" s="128">
        <v>2</v>
      </c>
      <c r="O29" s="128">
        <v>1</v>
      </c>
      <c r="P29" s="128">
        <v>102</v>
      </c>
      <c r="Q29" s="128">
        <v>25</v>
      </c>
      <c r="R29" s="128">
        <v>188</v>
      </c>
      <c r="S29" s="128">
        <v>187</v>
      </c>
      <c r="T29" s="128">
        <v>19</v>
      </c>
      <c r="U29" s="128">
        <v>21</v>
      </c>
      <c r="V29" s="128">
        <v>7</v>
      </c>
      <c r="W29" s="128">
        <v>2</v>
      </c>
      <c r="X29" s="128">
        <v>191</v>
      </c>
      <c r="Y29" s="128">
        <v>269</v>
      </c>
      <c r="Z29" s="128">
        <v>59</v>
      </c>
      <c r="AA29" s="128">
        <v>27</v>
      </c>
      <c r="AB29" s="128">
        <v>1</v>
      </c>
    </row>
    <row r="30" spans="1:28" ht="17.25" customHeight="1">
      <c r="A30" s="163" t="s">
        <v>28</v>
      </c>
      <c r="B30" s="144">
        <v>422</v>
      </c>
      <c r="C30" s="128">
        <v>342</v>
      </c>
      <c r="D30" s="128">
        <v>1</v>
      </c>
      <c r="E30" s="128">
        <v>1</v>
      </c>
      <c r="F30" s="128" t="s">
        <v>140</v>
      </c>
      <c r="G30" s="128" t="s">
        <v>140</v>
      </c>
      <c r="H30" s="128">
        <v>1</v>
      </c>
      <c r="I30" s="128">
        <v>1</v>
      </c>
      <c r="J30" s="128">
        <v>263</v>
      </c>
      <c r="K30" s="128">
        <v>41</v>
      </c>
      <c r="L30" s="128">
        <v>321</v>
      </c>
      <c r="M30" s="128">
        <v>261</v>
      </c>
      <c r="N30" s="128">
        <v>12</v>
      </c>
      <c r="O30" s="128">
        <v>3</v>
      </c>
      <c r="P30" s="128">
        <v>102</v>
      </c>
      <c r="Q30" s="128">
        <v>33</v>
      </c>
      <c r="R30" s="128">
        <v>200</v>
      </c>
      <c r="S30" s="128">
        <v>212</v>
      </c>
      <c r="T30" s="128">
        <v>31</v>
      </c>
      <c r="U30" s="128">
        <v>27</v>
      </c>
      <c r="V30" s="128">
        <v>3</v>
      </c>
      <c r="W30" s="128">
        <v>2</v>
      </c>
      <c r="X30" s="128">
        <v>293</v>
      </c>
      <c r="Y30" s="128">
        <v>338</v>
      </c>
      <c r="Z30" s="128">
        <v>102</v>
      </c>
      <c r="AA30" s="128">
        <v>24</v>
      </c>
      <c r="AB30" s="128">
        <v>1</v>
      </c>
    </row>
    <row r="31" spans="1:28" ht="17.25" customHeight="1">
      <c r="A31" s="163" t="s">
        <v>29</v>
      </c>
      <c r="B31" s="144">
        <v>54</v>
      </c>
      <c r="C31" s="128">
        <v>50</v>
      </c>
      <c r="D31" s="128">
        <v>4</v>
      </c>
      <c r="E31" s="128" t="s">
        <v>445</v>
      </c>
      <c r="F31" s="128" t="s">
        <v>140</v>
      </c>
      <c r="G31" s="128" t="s">
        <v>140</v>
      </c>
      <c r="H31" s="128" t="s">
        <v>140</v>
      </c>
      <c r="I31" s="128" t="s">
        <v>140</v>
      </c>
      <c r="J31" s="128">
        <v>47</v>
      </c>
      <c r="K31" s="128">
        <v>8</v>
      </c>
      <c r="L31" s="128">
        <v>22</v>
      </c>
      <c r="M31" s="128">
        <v>22</v>
      </c>
      <c r="N31" s="128" t="s">
        <v>445</v>
      </c>
      <c r="O31" s="128" t="s">
        <v>140</v>
      </c>
      <c r="P31" s="128">
        <v>5</v>
      </c>
      <c r="Q31" s="128">
        <v>1</v>
      </c>
      <c r="R31" s="128">
        <v>12</v>
      </c>
      <c r="S31" s="128">
        <v>17</v>
      </c>
      <c r="T31" s="128" t="s">
        <v>445</v>
      </c>
      <c r="U31" s="128" t="s">
        <v>445</v>
      </c>
      <c r="V31" s="128">
        <v>2</v>
      </c>
      <c r="W31" s="128" t="s">
        <v>140</v>
      </c>
      <c r="X31" s="128">
        <v>26</v>
      </c>
      <c r="Y31" s="128">
        <v>29</v>
      </c>
      <c r="Z31" s="128">
        <v>15</v>
      </c>
      <c r="AA31" s="128">
        <v>8</v>
      </c>
      <c r="AB31" s="128" t="s">
        <v>140</v>
      </c>
    </row>
    <row r="32" spans="1:28" ht="17.25" customHeight="1">
      <c r="A32" s="163" t="s">
        <v>30</v>
      </c>
      <c r="B32" s="144">
        <v>246</v>
      </c>
      <c r="C32" s="128">
        <v>198</v>
      </c>
      <c r="D32" s="128" t="s">
        <v>140</v>
      </c>
      <c r="E32" s="128" t="s">
        <v>140</v>
      </c>
      <c r="F32" s="128" t="s">
        <v>140</v>
      </c>
      <c r="G32" s="128" t="s">
        <v>140</v>
      </c>
      <c r="H32" s="128">
        <v>2</v>
      </c>
      <c r="I32" s="128" t="s">
        <v>140</v>
      </c>
      <c r="J32" s="128">
        <v>207</v>
      </c>
      <c r="K32" s="128">
        <v>38</v>
      </c>
      <c r="L32" s="128">
        <v>265</v>
      </c>
      <c r="M32" s="128">
        <v>189</v>
      </c>
      <c r="N32" s="128">
        <v>16</v>
      </c>
      <c r="O32" s="128" t="s">
        <v>140</v>
      </c>
      <c r="P32" s="128">
        <v>63</v>
      </c>
      <c r="Q32" s="128">
        <v>16</v>
      </c>
      <c r="R32" s="128">
        <v>145</v>
      </c>
      <c r="S32" s="128">
        <v>138</v>
      </c>
      <c r="T32" s="128">
        <v>16</v>
      </c>
      <c r="U32" s="128">
        <v>13</v>
      </c>
      <c r="V32" s="128">
        <v>9</v>
      </c>
      <c r="W32" s="128">
        <v>1</v>
      </c>
      <c r="X32" s="128">
        <v>154</v>
      </c>
      <c r="Y32" s="128">
        <v>195</v>
      </c>
      <c r="Z32" s="128">
        <v>73</v>
      </c>
      <c r="AA32" s="128">
        <v>22</v>
      </c>
      <c r="AB32" s="128" t="s">
        <v>140</v>
      </c>
    </row>
    <row r="33" spans="1:28" ht="22.5" customHeight="1">
      <c r="A33" s="164"/>
      <c r="B33" s="144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1:28" s="86" customFormat="1" ht="17.25" customHeight="1">
      <c r="A34" s="160" t="s">
        <v>31</v>
      </c>
      <c r="B34" s="142">
        <v>513</v>
      </c>
      <c r="C34" s="126">
        <v>387</v>
      </c>
      <c r="D34" s="126">
        <v>26</v>
      </c>
      <c r="E34" s="126">
        <v>4</v>
      </c>
      <c r="F34" s="126">
        <v>3</v>
      </c>
      <c r="G34" s="126">
        <v>2</v>
      </c>
      <c r="H34" s="126">
        <v>30</v>
      </c>
      <c r="I34" s="126">
        <v>3</v>
      </c>
      <c r="J34" s="126">
        <v>1402</v>
      </c>
      <c r="K34" s="126">
        <v>216</v>
      </c>
      <c r="L34" s="126">
        <v>2081</v>
      </c>
      <c r="M34" s="126">
        <v>1544</v>
      </c>
      <c r="N34" s="126">
        <v>43</v>
      </c>
      <c r="O34" s="126">
        <v>6</v>
      </c>
      <c r="P34" s="126">
        <v>475</v>
      </c>
      <c r="Q34" s="126">
        <v>90</v>
      </c>
      <c r="R34" s="126">
        <v>1069</v>
      </c>
      <c r="S34" s="126">
        <v>1199</v>
      </c>
      <c r="T34" s="126">
        <v>108</v>
      </c>
      <c r="U34" s="126">
        <v>120</v>
      </c>
      <c r="V34" s="126">
        <v>45</v>
      </c>
      <c r="W34" s="126">
        <v>14</v>
      </c>
      <c r="X34" s="126">
        <v>1325</v>
      </c>
      <c r="Y34" s="126">
        <v>1704</v>
      </c>
      <c r="Z34" s="126">
        <v>399</v>
      </c>
      <c r="AA34" s="126">
        <v>134</v>
      </c>
      <c r="AB34" s="126">
        <v>36</v>
      </c>
    </row>
    <row r="35" spans="1:28" ht="17.25" customHeight="1">
      <c r="A35" s="163" t="s">
        <v>32</v>
      </c>
      <c r="B35" s="144">
        <v>125</v>
      </c>
      <c r="C35" s="128">
        <v>101</v>
      </c>
      <c r="D35" s="128" t="s">
        <v>140</v>
      </c>
      <c r="E35" s="128" t="s">
        <v>140</v>
      </c>
      <c r="F35" s="128" t="s">
        <v>140</v>
      </c>
      <c r="G35" s="128" t="s">
        <v>140</v>
      </c>
      <c r="H35" s="128" t="s">
        <v>140</v>
      </c>
      <c r="I35" s="128" t="s">
        <v>140</v>
      </c>
      <c r="J35" s="128">
        <v>58</v>
      </c>
      <c r="K35" s="128">
        <v>10</v>
      </c>
      <c r="L35" s="128">
        <v>48</v>
      </c>
      <c r="M35" s="128">
        <v>22</v>
      </c>
      <c r="N35" s="128">
        <v>2</v>
      </c>
      <c r="O35" s="128" t="s">
        <v>140</v>
      </c>
      <c r="P35" s="128">
        <v>37</v>
      </c>
      <c r="Q35" s="128">
        <v>12</v>
      </c>
      <c r="R35" s="128">
        <v>61</v>
      </c>
      <c r="S35" s="128">
        <v>81</v>
      </c>
      <c r="T35" s="128">
        <v>6</v>
      </c>
      <c r="U35" s="128">
        <v>1</v>
      </c>
      <c r="V35" s="128">
        <v>13</v>
      </c>
      <c r="W35" s="128">
        <v>4</v>
      </c>
      <c r="X35" s="128">
        <v>147</v>
      </c>
      <c r="Y35" s="128">
        <v>156</v>
      </c>
      <c r="Z35" s="128">
        <v>29</v>
      </c>
      <c r="AA35" s="128">
        <v>2</v>
      </c>
      <c r="AB35" s="128">
        <v>31</v>
      </c>
    </row>
    <row r="36" spans="1:28" ht="17.25" customHeight="1">
      <c r="A36" s="163" t="s">
        <v>33</v>
      </c>
      <c r="B36" s="144">
        <v>212</v>
      </c>
      <c r="C36" s="128">
        <v>171</v>
      </c>
      <c r="D36" s="128">
        <v>4</v>
      </c>
      <c r="E36" s="128" t="s">
        <v>140</v>
      </c>
      <c r="F36" s="128">
        <v>1</v>
      </c>
      <c r="G36" s="128" t="s">
        <v>140</v>
      </c>
      <c r="H36" s="128">
        <v>1</v>
      </c>
      <c r="I36" s="128" t="s">
        <v>140</v>
      </c>
      <c r="J36" s="128">
        <v>221</v>
      </c>
      <c r="K36" s="128">
        <v>41</v>
      </c>
      <c r="L36" s="128">
        <v>308</v>
      </c>
      <c r="M36" s="128">
        <v>216</v>
      </c>
      <c r="N36" s="128">
        <v>6</v>
      </c>
      <c r="O36" s="128" t="s">
        <v>140</v>
      </c>
      <c r="P36" s="128">
        <v>60</v>
      </c>
      <c r="Q36" s="128">
        <v>13</v>
      </c>
      <c r="R36" s="128">
        <v>144</v>
      </c>
      <c r="S36" s="128">
        <v>163</v>
      </c>
      <c r="T36" s="128">
        <v>25</v>
      </c>
      <c r="U36" s="128">
        <v>26</v>
      </c>
      <c r="V36" s="128">
        <v>6</v>
      </c>
      <c r="W36" s="128">
        <v>2</v>
      </c>
      <c r="X36" s="128">
        <v>173</v>
      </c>
      <c r="Y36" s="128">
        <v>258</v>
      </c>
      <c r="Z36" s="128">
        <v>70</v>
      </c>
      <c r="AA36" s="128">
        <v>21</v>
      </c>
      <c r="AB36" s="128">
        <v>1</v>
      </c>
    </row>
    <row r="37" spans="1:28" ht="17.25" customHeight="1">
      <c r="A37" s="163" t="s">
        <v>34</v>
      </c>
      <c r="B37" s="144">
        <v>81</v>
      </c>
      <c r="C37" s="128">
        <v>51</v>
      </c>
      <c r="D37" s="128">
        <v>3</v>
      </c>
      <c r="E37" s="128" t="s">
        <v>140</v>
      </c>
      <c r="F37" s="128" t="s">
        <v>140</v>
      </c>
      <c r="G37" s="128" t="s">
        <v>140</v>
      </c>
      <c r="H37" s="128">
        <v>4</v>
      </c>
      <c r="I37" s="128" t="s">
        <v>140</v>
      </c>
      <c r="J37" s="128">
        <v>508</v>
      </c>
      <c r="K37" s="128">
        <v>90</v>
      </c>
      <c r="L37" s="128">
        <v>1054</v>
      </c>
      <c r="M37" s="128">
        <v>760</v>
      </c>
      <c r="N37" s="128">
        <v>19</v>
      </c>
      <c r="O37" s="128">
        <v>2</v>
      </c>
      <c r="P37" s="128">
        <v>214</v>
      </c>
      <c r="Q37" s="128">
        <v>27</v>
      </c>
      <c r="R37" s="128">
        <v>487</v>
      </c>
      <c r="S37" s="128">
        <v>511</v>
      </c>
      <c r="T37" s="128">
        <v>53</v>
      </c>
      <c r="U37" s="128">
        <v>47</v>
      </c>
      <c r="V37" s="128">
        <v>22</v>
      </c>
      <c r="W37" s="128">
        <v>6</v>
      </c>
      <c r="X37" s="128">
        <v>565</v>
      </c>
      <c r="Y37" s="128">
        <v>652</v>
      </c>
      <c r="Z37" s="128">
        <v>171</v>
      </c>
      <c r="AA37" s="128">
        <v>58</v>
      </c>
      <c r="AB37" s="128">
        <v>1</v>
      </c>
    </row>
    <row r="38" spans="1:28" ht="17.25" customHeight="1">
      <c r="A38" s="163" t="s">
        <v>35</v>
      </c>
      <c r="B38" s="144">
        <v>68</v>
      </c>
      <c r="C38" s="128">
        <v>51</v>
      </c>
      <c r="D38" s="128">
        <v>8</v>
      </c>
      <c r="E38" s="128">
        <v>2</v>
      </c>
      <c r="F38" s="128" t="s">
        <v>140</v>
      </c>
      <c r="G38" s="128" t="s">
        <v>140</v>
      </c>
      <c r="H38" s="128">
        <v>4</v>
      </c>
      <c r="I38" s="128" t="s">
        <v>140</v>
      </c>
      <c r="J38" s="128">
        <v>217</v>
      </c>
      <c r="K38" s="128">
        <v>33</v>
      </c>
      <c r="L38" s="128">
        <v>384</v>
      </c>
      <c r="M38" s="128">
        <v>298</v>
      </c>
      <c r="N38" s="128">
        <v>9</v>
      </c>
      <c r="O38" s="128" t="s">
        <v>140</v>
      </c>
      <c r="P38" s="128">
        <v>65</v>
      </c>
      <c r="Q38" s="128">
        <v>14</v>
      </c>
      <c r="R38" s="128">
        <v>191</v>
      </c>
      <c r="S38" s="128">
        <v>234</v>
      </c>
      <c r="T38" s="128">
        <v>12</v>
      </c>
      <c r="U38" s="128">
        <v>27</v>
      </c>
      <c r="V38" s="128">
        <v>1</v>
      </c>
      <c r="W38" s="128" t="s">
        <v>445</v>
      </c>
      <c r="X38" s="128">
        <v>164</v>
      </c>
      <c r="Y38" s="128">
        <v>223</v>
      </c>
      <c r="Z38" s="128">
        <v>49</v>
      </c>
      <c r="AA38" s="128">
        <v>16</v>
      </c>
      <c r="AB38" s="128" t="s">
        <v>445</v>
      </c>
    </row>
    <row r="39" spans="1:28" ht="17.25" customHeight="1">
      <c r="A39" s="163" t="s">
        <v>36</v>
      </c>
      <c r="B39" s="144">
        <v>27</v>
      </c>
      <c r="C39" s="128">
        <v>13</v>
      </c>
      <c r="D39" s="128">
        <v>11</v>
      </c>
      <c r="E39" s="128">
        <v>2</v>
      </c>
      <c r="F39" s="128">
        <v>2</v>
      </c>
      <c r="G39" s="128">
        <v>2</v>
      </c>
      <c r="H39" s="128">
        <v>21</v>
      </c>
      <c r="I39" s="128">
        <v>3</v>
      </c>
      <c r="J39" s="128">
        <v>398</v>
      </c>
      <c r="K39" s="128">
        <v>42</v>
      </c>
      <c r="L39" s="128">
        <v>287</v>
      </c>
      <c r="M39" s="128">
        <v>248</v>
      </c>
      <c r="N39" s="128">
        <v>7</v>
      </c>
      <c r="O39" s="128">
        <v>4</v>
      </c>
      <c r="P39" s="128">
        <v>99</v>
      </c>
      <c r="Q39" s="128">
        <v>24</v>
      </c>
      <c r="R39" s="128">
        <v>186</v>
      </c>
      <c r="S39" s="128">
        <v>210</v>
      </c>
      <c r="T39" s="128">
        <v>12</v>
      </c>
      <c r="U39" s="128">
        <v>19</v>
      </c>
      <c r="V39" s="128">
        <v>3</v>
      </c>
      <c r="W39" s="128">
        <v>2</v>
      </c>
      <c r="X39" s="128">
        <v>276</v>
      </c>
      <c r="Y39" s="128">
        <v>415</v>
      </c>
      <c r="Z39" s="128">
        <v>80</v>
      </c>
      <c r="AA39" s="128">
        <v>37</v>
      </c>
      <c r="AB39" s="128">
        <v>3</v>
      </c>
    </row>
    <row r="40" spans="1:28" ht="22.5" customHeight="1">
      <c r="A40" s="164"/>
      <c r="B40" s="144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</row>
    <row r="41" spans="1:28" s="86" customFormat="1" ht="17.25" customHeight="1">
      <c r="A41" s="160" t="s">
        <v>37</v>
      </c>
      <c r="B41" s="142">
        <v>582</v>
      </c>
      <c r="C41" s="126">
        <v>435</v>
      </c>
      <c r="D41" s="126">
        <v>159</v>
      </c>
      <c r="E41" s="126">
        <v>39</v>
      </c>
      <c r="F41" s="126">
        <v>5</v>
      </c>
      <c r="G41" s="126">
        <v>2</v>
      </c>
      <c r="H41" s="126">
        <v>126</v>
      </c>
      <c r="I41" s="126">
        <v>51</v>
      </c>
      <c r="J41" s="126">
        <v>2538</v>
      </c>
      <c r="K41" s="126">
        <v>385</v>
      </c>
      <c r="L41" s="126">
        <v>3114</v>
      </c>
      <c r="M41" s="126">
        <v>2084</v>
      </c>
      <c r="N41" s="126">
        <v>147</v>
      </c>
      <c r="O41" s="126">
        <v>20</v>
      </c>
      <c r="P41" s="126">
        <v>822</v>
      </c>
      <c r="Q41" s="126">
        <v>196</v>
      </c>
      <c r="R41" s="126">
        <v>1579</v>
      </c>
      <c r="S41" s="126">
        <v>2004</v>
      </c>
      <c r="T41" s="126">
        <v>156</v>
      </c>
      <c r="U41" s="126">
        <v>183</v>
      </c>
      <c r="V41" s="126">
        <v>24</v>
      </c>
      <c r="W41" s="126">
        <v>9</v>
      </c>
      <c r="X41" s="126">
        <v>2337</v>
      </c>
      <c r="Y41" s="126">
        <v>2852</v>
      </c>
      <c r="Z41" s="126">
        <v>666</v>
      </c>
      <c r="AA41" s="126">
        <v>216</v>
      </c>
      <c r="AB41" s="126">
        <v>58</v>
      </c>
    </row>
    <row r="42" spans="1:28" ht="17.25" customHeight="1">
      <c r="A42" s="163" t="s">
        <v>38</v>
      </c>
      <c r="B42" s="144">
        <v>328</v>
      </c>
      <c r="C42" s="128">
        <v>237</v>
      </c>
      <c r="D42" s="128">
        <v>23</v>
      </c>
      <c r="E42" s="128">
        <v>4</v>
      </c>
      <c r="F42" s="128" t="s">
        <v>446</v>
      </c>
      <c r="G42" s="128" t="s">
        <v>140</v>
      </c>
      <c r="H42" s="128">
        <v>3</v>
      </c>
      <c r="I42" s="128">
        <v>1</v>
      </c>
      <c r="J42" s="128">
        <v>792</v>
      </c>
      <c r="K42" s="128">
        <v>120</v>
      </c>
      <c r="L42" s="128">
        <v>1086</v>
      </c>
      <c r="M42" s="128">
        <v>812</v>
      </c>
      <c r="N42" s="128">
        <v>29</v>
      </c>
      <c r="O42" s="128">
        <v>7</v>
      </c>
      <c r="P42" s="128">
        <v>262</v>
      </c>
      <c r="Q42" s="128">
        <v>69</v>
      </c>
      <c r="R42" s="128">
        <v>566</v>
      </c>
      <c r="S42" s="128">
        <v>657</v>
      </c>
      <c r="T42" s="128">
        <v>58</v>
      </c>
      <c r="U42" s="128">
        <v>64</v>
      </c>
      <c r="V42" s="128">
        <v>5</v>
      </c>
      <c r="W42" s="128">
        <v>3</v>
      </c>
      <c r="X42" s="128">
        <v>708</v>
      </c>
      <c r="Y42" s="128">
        <v>845</v>
      </c>
      <c r="Z42" s="128">
        <v>185</v>
      </c>
      <c r="AA42" s="128">
        <v>69</v>
      </c>
      <c r="AB42" s="128">
        <v>51</v>
      </c>
    </row>
    <row r="43" spans="1:28" ht="17.25" customHeight="1">
      <c r="A43" s="163" t="s">
        <v>39</v>
      </c>
      <c r="B43" s="144">
        <v>15</v>
      </c>
      <c r="C43" s="128">
        <v>16</v>
      </c>
      <c r="D43" s="128">
        <v>10</v>
      </c>
      <c r="E43" s="128">
        <v>4</v>
      </c>
      <c r="F43" s="128" t="s">
        <v>140</v>
      </c>
      <c r="G43" s="128" t="s">
        <v>140</v>
      </c>
      <c r="H43" s="128">
        <v>5</v>
      </c>
      <c r="I43" s="128">
        <v>1</v>
      </c>
      <c r="J43" s="128">
        <v>223</v>
      </c>
      <c r="K43" s="128">
        <v>36</v>
      </c>
      <c r="L43" s="128">
        <v>307</v>
      </c>
      <c r="M43" s="128">
        <v>192</v>
      </c>
      <c r="N43" s="128">
        <v>12</v>
      </c>
      <c r="O43" s="128" t="s">
        <v>446</v>
      </c>
      <c r="P43" s="128">
        <v>97</v>
      </c>
      <c r="Q43" s="128">
        <v>27</v>
      </c>
      <c r="R43" s="128">
        <v>228</v>
      </c>
      <c r="S43" s="128">
        <v>230</v>
      </c>
      <c r="T43" s="128">
        <v>21</v>
      </c>
      <c r="U43" s="128">
        <v>19</v>
      </c>
      <c r="V43" s="128">
        <v>2</v>
      </c>
      <c r="W43" s="128">
        <v>2</v>
      </c>
      <c r="X43" s="128">
        <v>234</v>
      </c>
      <c r="Y43" s="128">
        <v>288</v>
      </c>
      <c r="Z43" s="128">
        <v>83</v>
      </c>
      <c r="AA43" s="128">
        <v>31</v>
      </c>
      <c r="AB43" s="128">
        <v>4</v>
      </c>
    </row>
    <row r="44" spans="1:28" ht="17.25" customHeight="1">
      <c r="A44" s="163" t="s">
        <v>40</v>
      </c>
      <c r="B44" s="144">
        <v>80</v>
      </c>
      <c r="C44" s="128">
        <v>74</v>
      </c>
      <c r="D44" s="128">
        <v>8</v>
      </c>
      <c r="E44" s="128">
        <v>4</v>
      </c>
      <c r="F44" s="128" t="s">
        <v>140</v>
      </c>
      <c r="G44" s="128" t="s">
        <v>140</v>
      </c>
      <c r="H44" s="128">
        <v>16</v>
      </c>
      <c r="I44" s="128">
        <v>4</v>
      </c>
      <c r="J44" s="128">
        <v>270</v>
      </c>
      <c r="K44" s="128">
        <v>33</v>
      </c>
      <c r="L44" s="128">
        <v>286</v>
      </c>
      <c r="M44" s="128">
        <v>231</v>
      </c>
      <c r="N44" s="128">
        <v>9</v>
      </c>
      <c r="O44" s="128">
        <v>1</v>
      </c>
      <c r="P44" s="128">
        <v>80</v>
      </c>
      <c r="Q44" s="128">
        <v>14</v>
      </c>
      <c r="R44" s="128">
        <v>166</v>
      </c>
      <c r="S44" s="128">
        <v>185</v>
      </c>
      <c r="T44" s="128">
        <v>22</v>
      </c>
      <c r="U44" s="128">
        <v>21</v>
      </c>
      <c r="V44" s="128">
        <v>2</v>
      </c>
      <c r="W44" s="128">
        <v>1</v>
      </c>
      <c r="X44" s="128">
        <v>228</v>
      </c>
      <c r="Y44" s="128">
        <v>287</v>
      </c>
      <c r="Z44" s="128">
        <v>66</v>
      </c>
      <c r="AA44" s="128">
        <v>26</v>
      </c>
      <c r="AB44" s="128">
        <v>1</v>
      </c>
    </row>
    <row r="45" spans="1:28" ht="17.25" customHeight="1">
      <c r="A45" s="163" t="s">
        <v>41</v>
      </c>
      <c r="B45" s="144">
        <v>7</v>
      </c>
      <c r="C45" s="128">
        <v>3</v>
      </c>
      <c r="D45" s="128">
        <v>14</v>
      </c>
      <c r="E45" s="128">
        <v>6</v>
      </c>
      <c r="F45" s="128">
        <v>1</v>
      </c>
      <c r="G45" s="128">
        <v>1</v>
      </c>
      <c r="H45" s="128">
        <v>31</v>
      </c>
      <c r="I45" s="128">
        <v>21</v>
      </c>
      <c r="J45" s="128">
        <v>123</v>
      </c>
      <c r="K45" s="128">
        <v>33</v>
      </c>
      <c r="L45" s="128">
        <v>40</v>
      </c>
      <c r="M45" s="128">
        <v>18</v>
      </c>
      <c r="N45" s="128">
        <v>53</v>
      </c>
      <c r="O45" s="128">
        <v>3</v>
      </c>
      <c r="P45" s="128">
        <v>29</v>
      </c>
      <c r="Q45" s="128">
        <v>8</v>
      </c>
      <c r="R45" s="128">
        <v>21</v>
      </c>
      <c r="S45" s="128">
        <v>47</v>
      </c>
      <c r="T45" s="128" t="s">
        <v>140</v>
      </c>
      <c r="U45" s="128">
        <v>4</v>
      </c>
      <c r="V45" s="128">
        <v>2</v>
      </c>
      <c r="W45" s="128" t="s">
        <v>140</v>
      </c>
      <c r="X45" s="128">
        <v>119</v>
      </c>
      <c r="Y45" s="128">
        <v>148</v>
      </c>
      <c r="Z45" s="128">
        <v>48</v>
      </c>
      <c r="AA45" s="128">
        <v>12</v>
      </c>
      <c r="AB45" s="128" t="s">
        <v>140</v>
      </c>
    </row>
    <row r="46" spans="1:28" ht="17.25" customHeight="1">
      <c r="A46" s="163" t="s">
        <v>42</v>
      </c>
      <c r="B46" s="144">
        <v>62</v>
      </c>
      <c r="C46" s="128">
        <v>39</v>
      </c>
      <c r="D46" s="128">
        <v>46</v>
      </c>
      <c r="E46" s="128">
        <v>10</v>
      </c>
      <c r="F46" s="128" t="s">
        <v>140</v>
      </c>
      <c r="G46" s="128">
        <v>1</v>
      </c>
      <c r="H46" s="128">
        <v>43</v>
      </c>
      <c r="I46" s="128">
        <v>14</v>
      </c>
      <c r="J46" s="128">
        <v>538</v>
      </c>
      <c r="K46" s="128">
        <v>82</v>
      </c>
      <c r="L46" s="128">
        <v>453</v>
      </c>
      <c r="M46" s="128">
        <v>287</v>
      </c>
      <c r="N46" s="128">
        <v>20</v>
      </c>
      <c r="O46" s="128">
        <v>5</v>
      </c>
      <c r="P46" s="128">
        <v>153</v>
      </c>
      <c r="Q46" s="128">
        <v>42</v>
      </c>
      <c r="R46" s="128">
        <v>291</v>
      </c>
      <c r="S46" s="128">
        <v>422</v>
      </c>
      <c r="T46" s="128">
        <v>29</v>
      </c>
      <c r="U46" s="128">
        <v>43</v>
      </c>
      <c r="V46" s="128">
        <v>6</v>
      </c>
      <c r="W46" s="128">
        <v>1</v>
      </c>
      <c r="X46" s="128">
        <v>501</v>
      </c>
      <c r="Y46" s="128">
        <v>563</v>
      </c>
      <c r="Z46" s="128">
        <v>109</v>
      </c>
      <c r="AA46" s="128">
        <v>29</v>
      </c>
      <c r="AB46" s="128">
        <v>1</v>
      </c>
    </row>
    <row r="47" spans="1:28" ht="17.25" customHeight="1">
      <c r="A47" s="163" t="s">
        <v>43</v>
      </c>
      <c r="B47" s="144">
        <v>18</v>
      </c>
      <c r="C47" s="128">
        <v>9</v>
      </c>
      <c r="D47" s="128">
        <v>43</v>
      </c>
      <c r="E47" s="128">
        <v>7</v>
      </c>
      <c r="F47" s="128">
        <v>2</v>
      </c>
      <c r="G47" s="128" t="s">
        <v>140</v>
      </c>
      <c r="H47" s="128">
        <v>21</v>
      </c>
      <c r="I47" s="128">
        <v>7</v>
      </c>
      <c r="J47" s="128">
        <v>357</v>
      </c>
      <c r="K47" s="128">
        <v>48</v>
      </c>
      <c r="L47" s="128">
        <v>566</v>
      </c>
      <c r="M47" s="128">
        <v>318</v>
      </c>
      <c r="N47" s="128">
        <v>16</v>
      </c>
      <c r="O47" s="128">
        <v>3</v>
      </c>
      <c r="P47" s="128">
        <v>115</v>
      </c>
      <c r="Q47" s="128">
        <v>19</v>
      </c>
      <c r="R47" s="128">
        <v>187</v>
      </c>
      <c r="S47" s="128">
        <v>272</v>
      </c>
      <c r="T47" s="128">
        <v>20</v>
      </c>
      <c r="U47" s="128">
        <v>16</v>
      </c>
      <c r="V47" s="128">
        <v>4</v>
      </c>
      <c r="W47" s="128">
        <v>1</v>
      </c>
      <c r="X47" s="128">
        <v>339</v>
      </c>
      <c r="Y47" s="128">
        <v>446</v>
      </c>
      <c r="Z47" s="128">
        <v>113</v>
      </c>
      <c r="AA47" s="128">
        <v>22</v>
      </c>
      <c r="AB47" s="128" t="s">
        <v>446</v>
      </c>
    </row>
    <row r="48" spans="1:28" s="5" customFormat="1" ht="17.25" customHeight="1">
      <c r="A48" s="165" t="s">
        <v>44</v>
      </c>
      <c r="B48" s="166">
        <v>72</v>
      </c>
      <c r="C48" s="132">
        <v>57</v>
      </c>
      <c r="D48" s="132">
        <v>15</v>
      </c>
      <c r="E48" s="132">
        <v>4</v>
      </c>
      <c r="F48" s="132">
        <v>2</v>
      </c>
      <c r="G48" s="132" t="s">
        <v>140</v>
      </c>
      <c r="H48" s="132">
        <v>7</v>
      </c>
      <c r="I48" s="132">
        <v>3</v>
      </c>
      <c r="J48" s="132">
        <v>235</v>
      </c>
      <c r="K48" s="132">
        <v>33</v>
      </c>
      <c r="L48" s="132">
        <v>376</v>
      </c>
      <c r="M48" s="132">
        <v>226</v>
      </c>
      <c r="N48" s="132">
        <v>8</v>
      </c>
      <c r="O48" s="132">
        <v>1</v>
      </c>
      <c r="P48" s="132">
        <v>86</v>
      </c>
      <c r="Q48" s="132">
        <v>17</v>
      </c>
      <c r="R48" s="132">
        <v>120</v>
      </c>
      <c r="S48" s="132">
        <v>191</v>
      </c>
      <c r="T48" s="132">
        <v>6</v>
      </c>
      <c r="U48" s="132">
        <v>16</v>
      </c>
      <c r="V48" s="132">
        <v>3</v>
      </c>
      <c r="W48" s="132">
        <v>1</v>
      </c>
      <c r="X48" s="132">
        <v>208</v>
      </c>
      <c r="Y48" s="132">
        <v>275</v>
      </c>
      <c r="Z48" s="132">
        <v>62</v>
      </c>
      <c r="AA48" s="132">
        <v>27</v>
      </c>
      <c r="AB48" s="132">
        <v>1</v>
      </c>
    </row>
    <row r="49" spans="1:28" s="86" customFormat="1" ht="19.5" customHeight="1">
      <c r="A49" s="160" t="s">
        <v>45</v>
      </c>
      <c r="B49" s="142">
        <v>3778</v>
      </c>
      <c r="C49" s="126">
        <v>3460</v>
      </c>
      <c r="D49" s="126">
        <v>60</v>
      </c>
      <c r="E49" s="126">
        <v>8</v>
      </c>
      <c r="F49" s="126">
        <v>6</v>
      </c>
      <c r="G49" s="126">
        <v>2</v>
      </c>
      <c r="H49" s="126">
        <v>77</v>
      </c>
      <c r="I49" s="126">
        <v>13</v>
      </c>
      <c r="J49" s="126">
        <v>8219</v>
      </c>
      <c r="K49" s="126">
        <v>1368</v>
      </c>
      <c r="L49" s="126">
        <v>16840</v>
      </c>
      <c r="M49" s="126">
        <v>8325</v>
      </c>
      <c r="N49" s="126">
        <v>447</v>
      </c>
      <c r="O49" s="126">
        <v>86</v>
      </c>
      <c r="P49" s="126">
        <v>3429</v>
      </c>
      <c r="Q49" s="126">
        <v>859</v>
      </c>
      <c r="R49" s="126">
        <v>8932</v>
      </c>
      <c r="S49" s="126">
        <v>9385</v>
      </c>
      <c r="T49" s="126">
        <v>976</v>
      </c>
      <c r="U49" s="126">
        <v>1146</v>
      </c>
      <c r="V49" s="126">
        <v>400</v>
      </c>
      <c r="W49" s="126">
        <v>245</v>
      </c>
      <c r="X49" s="126">
        <v>9442</v>
      </c>
      <c r="Y49" s="126">
        <v>11341</v>
      </c>
      <c r="Z49" s="126">
        <v>2154</v>
      </c>
      <c r="AA49" s="126">
        <v>725</v>
      </c>
      <c r="AB49" s="126">
        <v>247</v>
      </c>
    </row>
    <row r="50" spans="1:28" ht="19.5" customHeight="1">
      <c r="A50" s="163" t="s">
        <v>46</v>
      </c>
      <c r="B50" s="144">
        <v>270</v>
      </c>
      <c r="C50" s="128">
        <v>214</v>
      </c>
      <c r="D50" s="128">
        <v>11</v>
      </c>
      <c r="E50" s="128">
        <v>1</v>
      </c>
      <c r="F50" s="128" t="s">
        <v>140</v>
      </c>
      <c r="G50" s="128" t="s">
        <v>140</v>
      </c>
      <c r="H50" s="128">
        <v>12</v>
      </c>
      <c r="I50" s="128">
        <v>1</v>
      </c>
      <c r="J50" s="128">
        <v>2232</v>
      </c>
      <c r="K50" s="128">
        <v>368</v>
      </c>
      <c r="L50" s="128">
        <v>4019</v>
      </c>
      <c r="M50" s="128">
        <v>1816</v>
      </c>
      <c r="N50" s="128">
        <v>84</v>
      </c>
      <c r="O50" s="128">
        <v>16</v>
      </c>
      <c r="P50" s="128">
        <v>892</v>
      </c>
      <c r="Q50" s="128">
        <v>205</v>
      </c>
      <c r="R50" s="128">
        <v>2410</v>
      </c>
      <c r="S50" s="128">
        <v>2559</v>
      </c>
      <c r="T50" s="128">
        <v>223</v>
      </c>
      <c r="U50" s="128">
        <v>325</v>
      </c>
      <c r="V50" s="128">
        <v>113</v>
      </c>
      <c r="W50" s="128">
        <v>86</v>
      </c>
      <c r="X50" s="128">
        <v>2218</v>
      </c>
      <c r="Y50" s="128">
        <v>2574</v>
      </c>
      <c r="Z50" s="128">
        <v>529</v>
      </c>
      <c r="AA50" s="128">
        <v>157</v>
      </c>
      <c r="AB50" s="128">
        <v>133</v>
      </c>
    </row>
    <row r="51" spans="1:28" ht="19.5" customHeight="1">
      <c r="A51" s="163" t="s">
        <v>47</v>
      </c>
      <c r="B51" s="144">
        <v>190</v>
      </c>
      <c r="C51" s="128">
        <v>152</v>
      </c>
      <c r="D51" s="128">
        <v>11</v>
      </c>
      <c r="E51" s="128">
        <v>1</v>
      </c>
      <c r="F51" s="128" t="s">
        <v>140</v>
      </c>
      <c r="G51" s="128" t="s">
        <v>140</v>
      </c>
      <c r="H51" s="128">
        <v>3</v>
      </c>
      <c r="I51" s="128" t="s">
        <v>140</v>
      </c>
      <c r="J51" s="128">
        <v>974</v>
      </c>
      <c r="K51" s="128">
        <v>176</v>
      </c>
      <c r="L51" s="128">
        <v>1430</v>
      </c>
      <c r="M51" s="128">
        <v>690</v>
      </c>
      <c r="N51" s="128">
        <v>55</v>
      </c>
      <c r="O51" s="128">
        <v>9</v>
      </c>
      <c r="P51" s="128">
        <v>361</v>
      </c>
      <c r="Q51" s="128">
        <v>67</v>
      </c>
      <c r="R51" s="128">
        <v>1067</v>
      </c>
      <c r="S51" s="128">
        <v>1034</v>
      </c>
      <c r="T51" s="128">
        <v>144</v>
      </c>
      <c r="U51" s="128">
        <v>139</v>
      </c>
      <c r="V51" s="128">
        <v>77</v>
      </c>
      <c r="W51" s="128">
        <v>35</v>
      </c>
      <c r="X51" s="128">
        <v>1247</v>
      </c>
      <c r="Y51" s="128">
        <v>1401</v>
      </c>
      <c r="Z51" s="128">
        <v>282</v>
      </c>
      <c r="AA51" s="128">
        <v>87</v>
      </c>
      <c r="AB51" s="128">
        <v>27</v>
      </c>
    </row>
    <row r="52" spans="1:28" ht="19.5" customHeight="1">
      <c r="A52" s="163" t="s">
        <v>48</v>
      </c>
      <c r="B52" s="144">
        <v>202</v>
      </c>
      <c r="C52" s="128">
        <v>178</v>
      </c>
      <c r="D52" s="128">
        <v>3</v>
      </c>
      <c r="E52" s="128" t="s">
        <v>446</v>
      </c>
      <c r="F52" s="128" t="s">
        <v>140</v>
      </c>
      <c r="G52" s="128" t="s">
        <v>140</v>
      </c>
      <c r="H52" s="128">
        <v>2</v>
      </c>
      <c r="I52" s="128" t="s">
        <v>140</v>
      </c>
      <c r="J52" s="128">
        <v>378</v>
      </c>
      <c r="K52" s="128">
        <v>62</v>
      </c>
      <c r="L52" s="128">
        <v>1119</v>
      </c>
      <c r="M52" s="128">
        <v>483</v>
      </c>
      <c r="N52" s="128">
        <v>24</v>
      </c>
      <c r="O52" s="128">
        <v>3</v>
      </c>
      <c r="P52" s="128">
        <v>217</v>
      </c>
      <c r="Q52" s="128">
        <v>45</v>
      </c>
      <c r="R52" s="128">
        <v>517</v>
      </c>
      <c r="S52" s="128">
        <v>488</v>
      </c>
      <c r="T52" s="128">
        <v>56</v>
      </c>
      <c r="U52" s="128">
        <v>52</v>
      </c>
      <c r="V52" s="128">
        <v>27</v>
      </c>
      <c r="W52" s="128">
        <v>24</v>
      </c>
      <c r="X52" s="128">
        <v>724</v>
      </c>
      <c r="Y52" s="128">
        <v>800</v>
      </c>
      <c r="Z52" s="128">
        <v>151</v>
      </c>
      <c r="AA52" s="128">
        <v>53</v>
      </c>
      <c r="AB52" s="128" t="s">
        <v>140</v>
      </c>
    </row>
    <row r="53" spans="1:28" ht="19.5" customHeight="1">
      <c r="A53" s="163" t="s">
        <v>49</v>
      </c>
      <c r="B53" s="144">
        <v>211</v>
      </c>
      <c r="C53" s="128">
        <v>207</v>
      </c>
      <c r="D53" s="128">
        <v>8</v>
      </c>
      <c r="E53" s="128">
        <v>1</v>
      </c>
      <c r="F53" s="128" t="s">
        <v>140</v>
      </c>
      <c r="G53" s="128" t="s">
        <v>140</v>
      </c>
      <c r="H53" s="128">
        <v>7</v>
      </c>
      <c r="I53" s="128" t="s">
        <v>140</v>
      </c>
      <c r="J53" s="128">
        <v>655</v>
      </c>
      <c r="K53" s="128">
        <v>120</v>
      </c>
      <c r="L53" s="128">
        <v>1492</v>
      </c>
      <c r="M53" s="128">
        <v>630</v>
      </c>
      <c r="N53" s="128">
        <v>43</v>
      </c>
      <c r="O53" s="128">
        <v>6</v>
      </c>
      <c r="P53" s="128">
        <v>335</v>
      </c>
      <c r="Q53" s="128">
        <v>72</v>
      </c>
      <c r="R53" s="128">
        <v>1157</v>
      </c>
      <c r="S53" s="128">
        <v>1091</v>
      </c>
      <c r="T53" s="128">
        <v>117</v>
      </c>
      <c r="U53" s="128">
        <v>102</v>
      </c>
      <c r="V53" s="128">
        <v>52</v>
      </c>
      <c r="W53" s="128">
        <v>35</v>
      </c>
      <c r="X53" s="128">
        <v>1031</v>
      </c>
      <c r="Y53" s="128">
        <v>1029</v>
      </c>
      <c r="Z53" s="128">
        <v>191</v>
      </c>
      <c r="AA53" s="128">
        <v>87</v>
      </c>
      <c r="AB53" s="128">
        <v>22</v>
      </c>
    </row>
    <row r="54" spans="1:28" ht="19.5" customHeight="1">
      <c r="A54" s="163" t="s">
        <v>50</v>
      </c>
      <c r="B54" s="144">
        <v>302</v>
      </c>
      <c r="C54" s="128">
        <v>296</v>
      </c>
      <c r="D54" s="128">
        <v>8</v>
      </c>
      <c r="E54" s="128">
        <v>2</v>
      </c>
      <c r="F54" s="128">
        <v>1</v>
      </c>
      <c r="G54" s="128" t="s">
        <v>140</v>
      </c>
      <c r="H54" s="128">
        <v>8</v>
      </c>
      <c r="I54" s="128">
        <v>1</v>
      </c>
      <c r="J54" s="128">
        <v>718</v>
      </c>
      <c r="K54" s="128">
        <v>119</v>
      </c>
      <c r="L54" s="128">
        <v>1725</v>
      </c>
      <c r="M54" s="128">
        <v>935</v>
      </c>
      <c r="N54" s="128">
        <v>62</v>
      </c>
      <c r="O54" s="128">
        <v>14</v>
      </c>
      <c r="P54" s="128">
        <v>364</v>
      </c>
      <c r="Q54" s="128">
        <v>109</v>
      </c>
      <c r="R54" s="128">
        <v>840</v>
      </c>
      <c r="S54" s="128">
        <v>1000</v>
      </c>
      <c r="T54" s="128">
        <v>90</v>
      </c>
      <c r="U54" s="128">
        <v>118</v>
      </c>
      <c r="V54" s="128">
        <v>43</v>
      </c>
      <c r="W54" s="128">
        <v>20</v>
      </c>
      <c r="X54" s="128">
        <v>798</v>
      </c>
      <c r="Y54" s="128">
        <v>999</v>
      </c>
      <c r="Z54" s="128">
        <v>180</v>
      </c>
      <c r="AA54" s="128">
        <v>59</v>
      </c>
      <c r="AB54" s="128">
        <v>26</v>
      </c>
    </row>
    <row r="55" spans="1:28" ht="19.5" customHeight="1">
      <c r="A55" s="163" t="s">
        <v>51</v>
      </c>
      <c r="B55" s="144">
        <v>240</v>
      </c>
      <c r="C55" s="128">
        <v>237</v>
      </c>
      <c r="D55" s="128" t="s">
        <v>446</v>
      </c>
      <c r="E55" s="128" t="s">
        <v>140</v>
      </c>
      <c r="F55" s="128" t="s">
        <v>140</v>
      </c>
      <c r="G55" s="128" t="s">
        <v>140</v>
      </c>
      <c r="H55" s="128">
        <v>13</v>
      </c>
      <c r="I55" s="128">
        <v>2</v>
      </c>
      <c r="J55" s="128">
        <v>309</v>
      </c>
      <c r="K55" s="128">
        <v>54</v>
      </c>
      <c r="L55" s="128">
        <v>705</v>
      </c>
      <c r="M55" s="128">
        <v>409</v>
      </c>
      <c r="N55" s="128">
        <v>10</v>
      </c>
      <c r="O55" s="128">
        <v>2</v>
      </c>
      <c r="P55" s="128">
        <v>152</v>
      </c>
      <c r="Q55" s="128">
        <v>24</v>
      </c>
      <c r="R55" s="128">
        <v>331</v>
      </c>
      <c r="S55" s="128">
        <v>298</v>
      </c>
      <c r="T55" s="128">
        <v>40</v>
      </c>
      <c r="U55" s="128">
        <v>53</v>
      </c>
      <c r="V55" s="128">
        <v>11</v>
      </c>
      <c r="W55" s="128">
        <v>3</v>
      </c>
      <c r="X55" s="128">
        <v>363</v>
      </c>
      <c r="Y55" s="128">
        <v>419</v>
      </c>
      <c r="Z55" s="128">
        <v>107</v>
      </c>
      <c r="AA55" s="128">
        <v>57</v>
      </c>
      <c r="AB55" s="128">
        <v>5</v>
      </c>
    </row>
    <row r="56" spans="1:28" ht="19.5" customHeight="1">
      <c r="A56" s="163" t="s">
        <v>52</v>
      </c>
      <c r="B56" s="144">
        <v>905</v>
      </c>
      <c r="C56" s="128">
        <v>878</v>
      </c>
      <c r="D56" s="128">
        <v>5</v>
      </c>
      <c r="E56" s="128" t="s">
        <v>140</v>
      </c>
      <c r="F56" s="128" t="s">
        <v>140</v>
      </c>
      <c r="G56" s="128" t="s">
        <v>140</v>
      </c>
      <c r="H56" s="128">
        <v>19</v>
      </c>
      <c r="I56" s="128">
        <v>8</v>
      </c>
      <c r="J56" s="128">
        <v>825</v>
      </c>
      <c r="K56" s="128">
        <v>133</v>
      </c>
      <c r="L56" s="128">
        <v>1937</v>
      </c>
      <c r="M56" s="128">
        <v>968</v>
      </c>
      <c r="N56" s="128">
        <v>64</v>
      </c>
      <c r="O56" s="128">
        <v>13</v>
      </c>
      <c r="P56" s="128">
        <v>360</v>
      </c>
      <c r="Q56" s="128">
        <v>100</v>
      </c>
      <c r="R56" s="128">
        <v>734</v>
      </c>
      <c r="S56" s="128">
        <v>832</v>
      </c>
      <c r="T56" s="128">
        <v>79</v>
      </c>
      <c r="U56" s="128">
        <v>94</v>
      </c>
      <c r="V56" s="128">
        <v>17</v>
      </c>
      <c r="W56" s="128">
        <v>12</v>
      </c>
      <c r="X56" s="128">
        <v>932</v>
      </c>
      <c r="Y56" s="128">
        <v>1251</v>
      </c>
      <c r="Z56" s="128">
        <v>245</v>
      </c>
      <c r="AA56" s="128">
        <v>82</v>
      </c>
      <c r="AB56" s="128">
        <v>13</v>
      </c>
    </row>
    <row r="57" spans="1:28" ht="19.5" customHeight="1">
      <c r="A57" s="163" t="s">
        <v>53</v>
      </c>
      <c r="B57" s="144" t="s">
        <v>446</v>
      </c>
      <c r="C57" s="128">
        <v>1</v>
      </c>
      <c r="D57" s="128">
        <v>1</v>
      </c>
      <c r="E57" s="128" t="s">
        <v>140</v>
      </c>
      <c r="F57" s="128" t="s">
        <v>140</v>
      </c>
      <c r="G57" s="128" t="s">
        <v>140</v>
      </c>
      <c r="H57" s="128">
        <v>1</v>
      </c>
      <c r="I57" s="128">
        <v>1</v>
      </c>
      <c r="J57" s="128">
        <v>50</v>
      </c>
      <c r="K57" s="128">
        <v>5</v>
      </c>
      <c r="L57" s="128">
        <v>29</v>
      </c>
      <c r="M57" s="128">
        <v>25</v>
      </c>
      <c r="N57" s="128" t="s">
        <v>446</v>
      </c>
      <c r="O57" s="128" t="s">
        <v>140</v>
      </c>
      <c r="P57" s="128">
        <v>15</v>
      </c>
      <c r="Q57" s="128">
        <v>2</v>
      </c>
      <c r="R57" s="128">
        <v>12</v>
      </c>
      <c r="S57" s="128">
        <v>11</v>
      </c>
      <c r="T57" s="128">
        <v>1</v>
      </c>
      <c r="U57" s="128">
        <v>4</v>
      </c>
      <c r="V57" s="128" t="s">
        <v>140</v>
      </c>
      <c r="W57" s="128" t="s">
        <v>140</v>
      </c>
      <c r="X57" s="128">
        <v>52</v>
      </c>
      <c r="Y57" s="128">
        <v>62</v>
      </c>
      <c r="Z57" s="128">
        <v>13</v>
      </c>
      <c r="AA57" s="128">
        <v>1</v>
      </c>
      <c r="AB57" s="128">
        <v>3</v>
      </c>
    </row>
    <row r="58" spans="1:28" ht="19.5" customHeight="1">
      <c r="A58" s="163" t="s">
        <v>54</v>
      </c>
      <c r="B58" s="144">
        <v>364</v>
      </c>
      <c r="C58" s="128">
        <v>315</v>
      </c>
      <c r="D58" s="128">
        <v>4</v>
      </c>
      <c r="E58" s="128">
        <v>1</v>
      </c>
      <c r="F58" s="128" t="s">
        <v>140</v>
      </c>
      <c r="G58" s="128" t="s">
        <v>140</v>
      </c>
      <c r="H58" s="128">
        <v>2</v>
      </c>
      <c r="I58" s="128" t="s">
        <v>140</v>
      </c>
      <c r="J58" s="128">
        <v>551</v>
      </c>
      <c r="K58" s="128">
        <v>101</v>
      </c>
      <c r="L58" s="128">
        <v>1128</v>
      </c>
      <c r="M58" s="128">
        <v>595</v>
      </c>
      <c r="N58" s="128">
        <v>27</v>
      </c>
      <c r="O58" s="128">
        <v>4</v>
      </c>
      <c r="P58" s="128">
        <v>225</v>
      </c>
      <c r="Q58" s="128">
        <v>57</v>
      </c>
      <c r="R58" s="128">
        <v>466</v>
      </c>
      <c r="S58" s="128">
        <v>607</v>
      </c>
      <c r="T58" s="128">
        <v>66</v>
      </c>
      <c r="U58" s="128">
        <v>68</v>
      </c>
      <c r="V58" s="128">
        <v>14</v>
      </c>
      <c r="W58" s="128">
        <v>7</v>
      </c>
      <c r="X58" s="128">
        <v>506</v>
      </c>
      <c r="Y58" s="128">
        <v>670</v>
      </c>
      <c r="Z58" s="128">
        <v>115</v>
      </c>
      <c r="AA58" s="128">
        <v>29</v>
      </c>
      <c r="AB58" s="128">
        <v>7</v>
      </c>
    </row>
    <row r="59" spans="1:28" ht="19.5" customHeight="1">
      <c r="A59" s="163" t="s">
        <v>55</v>
      </c>
      <c r="B59" s="144">
        <v>646</v>
      </c>
      <c r="C59" s="128">
        <v>573</v>
      </c>
      <c r="D59" s="128">
        <v>8</v>
      </c>
      <c r="E59" s="128">
        <v>2</v>
      </c>
      <c r="F59" s="128">
        <v>1</v>
      </c>
      <c r="G59" s="128" t="s">
        <v>140</v>
      </c>
      <c r="H59" s="128">
        <v>4</v>
      </c>
      <c r="I59" s="128" t="s">
        <v>446</v>
      </c>
      <c r="J59" s="128">
        <v>792</v>
      </c>
      <c r="K59" s="128">
        <v>125</v>
      </c>
      <c r="L59" s="128">
        <v>1742</v>
      </c>
      <c r="M59" s="128">
        <v>915</v>
      </c>
      <c r="N59" s="128">
        <v>39</v>
      </c>
      <c r="O59" s="128">
        <v>14</v>
      </c>
      <c r="P59" s="128">
        <v>309</v>
      </c>
      <c r="Q59" s="128">
        <v>102</v>
      </c>
      <c r="R59" s="128">
        <v>827</v>
      </c>
      <c r="S59" s="128">
        <v>889</v>
      </c>
      <c r="T59" s="128">
        <v>103</v>
      </c>
      <c r="U59" s="128">
        <v>112</v>
      </c>
      <c r="V59" s="128">
        <v>32</v>
      </c>
      <c r="W59" s="128">
        <v>13</v>
      </c>
      <c r="X59" s="128">
        <v>988</v>
      </c>
      <c r="Y59" s="128">
        <v>1335</v>
      </c>
      <c r="Z59" s="128">
        <v>220</v>
      </c>
      <c r="AA59" s="128">
        <v>68</v>
      </c>
      <c r="AB59" s="128">
        <v>5</v>
      </c>
    </row>
    <row r="60" spans="1:28" ht="19.5" customHeight="1">
      <c r="A60" s="163" t="s">
        <v>56</v>
      </c>
      <c r="B60" s="144">
        <v>448</v>
      </c>
      <c r="C60" s="128">
        <v>409</v>
      </c>
      <c r="D60" s="128">
        <v>1</v>
      </c>
      <c r="E60" s="128" t="s">
        <v>140</v>
      </c>
      <c r="F60" s="128">
        <v>4</v>
      </c>
      <c r="G60" s="128">
        <v>2</v>
      </c>
      <c r="H60" s="128">
        <v>6</v>
      </c>
      <c r="I60" s="128" t="s">
        <v>140</v>
      </c>
      <c r="J60" s="128">
        <v>735</v>
      </c>
      <c r="K60" s="128">
        <v>105</v>
      </c>
      <c r="L60" s="128">
        <v>1514</v>
      </c>
      <c r="M60" s="128">
        <v>859</v>
      </c>
      <c r="N60" s="128">
        <v>39</v>
      </c>
      <c r="O60" s="128">
        <v>5</v>
      </c>
      <c r="P60" s="128">
        <v>199</v>
      </c>
      <c r="Q60" s="128">
        <v>76</v>
      </c>
      <c r="R60" s="128">
        <v>571</v>
      </c>
      <c r="S60" s="128">
        <v>576</v>
      </c>
      <c r="T60" s="128">
        <v>57</v>
      </c>
      <c r="U60" s="128">
        <v>79</v>
      </c>
      <c r="V60" s="128">
        <v>14</v>
      </c>
      <c r="W60" s="128">
        <v>10</v>
      </c>
      <c r="X60" s="128">
        <v>583</v>
      </c>
      <c r="Y60" s="128">
        <v>801</v>
      </c>
      <c r="Z60" s="128">
        <v>121</v>
      </c>
      <c r="AA60" s="128">
        <v>45</v>
      </c>
      <c r="AB60" s="128">
        <v>6</v>
      </c>
    </row>
    <row r="61" spans="1:28" ht="19.5" customHeight="1">
      <c r="A61" s="164"/>
      <c r="B61" s="14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</row>
    <row r="62" spans="1:28" s="86" customFormat="1" ht="19.5" customHeight="1">
      <c r="A62" s="160" t="s">
        <v>57</v>
      </c>
      <c r="B62" s="142">
        <v>2862</v>
      </c>
      <c r="C62" s="126">
        <v>2441</v>
      </c>
      <c r="D62" s="126">
        <v>38</v>
      </c>
      <c r="E62" s="126">
        <v>9</v>
      </c>
      <c r="F62" s="126">
        <v>5</v>
      </c>
      <c r="G62" s="126">
        <v>0</v>
      </c>
      <c r="H62" s="126">
        <v>25</v>
      </c>
      <c r="I62" s="126">
        <v>4</v>
      </c>
      <c r="J62" s="126">
        <v>2476</v>
      </c>
      <c r="K62" s="126">
        <v>513</v>
      </c>
      <c r="L62" s="126">
        <v>4691</v>
      </c>
      <c r="M62" s="126">
        <v>2619</v>
      </c>
      <c r="N62" s="126">
        <v>104</v>
      </c>
      <c r="O62" s="126">
        <v>24</v>
      </c>
      <c r="P62" s="126">
        <v>1170</v>
      </c>
      <c r="Q62" s="126">
        <v>197</v>
      </c>
      <c r="R62" s="126">
        <v>2211</v>
      </c>
      <c r="S62" s="126">
        <v>2663</v>
      </c>
      <c r="T62" s="126">
        <v>271</v>
      </c>
      <c r="U62" s="126">
        <v>282</v>
      </c>
      <c r="V62" s="126">
        <v>197</v>
      </c>
      <c r="W62" s="126">
        <v>97</v>
      </c>
      <c r="X62" s="126">
        <v>3769</v>
      </c>
      <c r="Y62" s="126">
        <v>4540</v>
      </c>
      <c r="Z62" s="126">
        <v>801</v>
      </c>
      <c r="AA62" s="126">
        <v>310</v>
      </c>
      <c r="AB62" s="126">
        <v>157</v>
      </c>
    </row>
    <row r="63" spans="1:28" ht="19.5" customHeight="1">
      <c r="A63" s="163" t="s">
        <v>58</v>
      </c>
      <c r="B63" s="144">
        <v>258</v>
      </c>
      <c r="C63" s="128">
        <v>229</v>
      </c>
      <c r="D63" s="128">
        <v>1</v>
      </c>
      <c r="E63" s="128">
        <v>2</v>
      </c>
      <c r="F63" s="128" t="s">
        <v>140</v>
      </c>
      <c r="G63" s="128" t="s">
        <v>140</v>
      </c>
      <c r="H63" s="128">
        <v>4</v>
      </c>
      <c r="I63" s="128" t="s">
        <v>140</v>
      </c>
      <c r="J63" s="128">
        <v>577</v>
      </c>
      <c r="K63" s="128">
        <v>111</v>
      </c>
      <c r="L63" s="128">
        <v>967</v>
      </c>
      <c r="M63" s="128">
        <v>526</v>
      </c>
      <c r="N63" s="128">
        <v>19</v>
      </c>
      <c r="O63" s="128">
        <v>6</v>
      </c>
      <c r="P63" s="128">
        <v>274</v>
      </c>
      <c r="Q63" s="128">
        <v>45</v>
      </c>
      <c r="R63" s="128">
        <v>535</v>
      </c>
      <c r="S63" s="128">
        <v>574</v>
      </c>
      <c r="T63" s="128">
        <v>78</v>
      </c>
      <c r="U63" s="128">
        <v>99</v>
      </c>
      <c r="V63" s="128">
        <v>36</v>
      </c>
      <c r="W63" s="128">
        <v>20</v>
      </c>
      <c r="X63" s="128">
        <v>756</v>
      </c>
      <c r="Y63" s="128">
        <v>900</v>
      </c>
      <c r="Z63" s="128">
        <v>194</v>
      </c>
      <c r="AA63" s="128">
        <v>49</v>
      </c>
      <c r="AB63" s="128">
        <v>84</v>
      </c>
    </row>
    <row r="64" spans="1:28" ht="19.5" customHeight="1">
      <c r="A64" s="163" t="s">
        <v>59</v>
      </c>
      <c r="B64" s="144">
        <v>386</v>
      </c>
      <c r="C64" s="128">
        <v>338</v>
      </c>
      <c r="D64" s="128">
        <v>1</v>
      </c>
      <c r="E64" s="128" t="s">
        <v>140</v>
      </c>
      <c r="F64" s="128" t="s">
        <v>140</v>
      </c>
      <c r="G64" s="128" t="s">
        <v>140</v>
      </c>
      <c r="H64" s="128">
        <v>1</v>
      </c>
      <c r="I64" s="128">
        <v>1</v>
      </c>
      <c r="J64" s="128">
        <v>223</v>
      </c>
      <c r="K64" s="128">
        <v>29</v>
      </c>
      <c r="L64" s="128">
        <v>331</v>
      </c>
      <c r="M64" s="128">
        <v>202</v>
      </c>
      <c r="N64" s="128">
        <v>1</v>
      </c>
      <c r="O64" s="128">
        <v>2</v>
      </c>
      <c r="P64" s="128">
        <v>113</v>
      </c>
      <c r="Q64" s="128">
        <v>19</v>
      </c>
      <c r="R64" s="128">
        <v>112</v>
      </c>
      <c r="S64" s="128">
        <v>162</v>
      </c>
      <c r="T64" s="128">
        <v>22</v>
      </c>
      <c r="U64" s="128">
        <v>22</v>
      </c>
      <c r="V64" s="128">
        <v>7</v>
      </c>
      <c r="W64" s="128">
        <v>2</v>
      </c>
      <c r="X64" s="128">
        <v>280</v>
      </c>
      <c r="Y64" s="128">
        <v>377</v>
      </c>
      <c r="Z64" s="128">
        <v>66</v>
      </c>
      <c r="AA64" s="128">
        <v>36</v>
      </c>
      <c r="AB64" s="128" t="s">
        <v>140</v>
      </c>
    </row>
    <row r="65" spans="1:28" ht="19.5" customHeight="1">
      <c r="A65" s="163" t="s">
        <v>60</v>
      </c>
      <c r="B65" s="144">
        <v>479</v>
      </c>
      <c r="C65" s="128">
        <v>383</v>
      </c>
      <c r="D65" s="128">
        <v>15</v>
      </c>
      <c r="E65" s="128">
        <v>5</v>
      </c>
      <c r="F65" s="128" t="s">
        <v>140</v>
      </c>
      <c r="G65" s="128" t="s">
        <v>140</v>
      </c>
      <c r="H65" s="128">
        <v>3</v>
      </c>
      <c r="I65" s="128" t="s">
        <v>140</v>
      </c>
      <c r="J65" s="128">
        <v>279</v>
      </c>
      <c r="K65" s="128">
        <v>59</v>
      </c>
      <c r="L65" s="128">
        <v>546</v>
      </c>
      <c r="M65" s="128">
        <v>312</v>
      </c>
      <c r="N65" s="128">
        <v>17</v>
      </c>
      <c r="O65" s="128">
        <v>2</v>
      </c>
      <c r="P65" s="128">
        <v>127</v>
      </c>
      <c r="Q65" s="128">
        <v>25</v>
      </c>
      <c r="R65" s="128">
        <v>285</v>
      </c>
      <c r="S65" s="128">
        <v>311</v>
      </c>
      <c r="T65" s="128">
        <v>28</v>
      </c>
      <c r="U65" s="128">
        <v>23</v>
      </c>
      <c r="V65" s="128">
        <v>2</v>
      </c>
      <c r="W65" s="128">
        <v>1</v>
      </c>
      <c r="X65" s="128">
        <v>381</v>
      </c>
      <c r="Y65" s="128">
        <v>534</v>
      </c>
      <c r="Z65" s="128">
        <v>116</v>
      </c>
      <c r="AA65" s="128">
        <v>42</v>
      </c>
      <c r="AB65" s="128">
        <v>2</v>
      </c>
    </row>
    <row r="66" spans="1:28" ht="19.5" customHeight="1">
      <c r="A66" s="163" t="s">
        <v>61</v>
      </c>
      <c r="B66" s="144">
        <v>498</v>
      </c>
      <c r="C66" s="128">
        <v>436</v>
      </c>
      <c r="D66" s="128">
        <v>3</v>
      </c>
      <c r="E66" s="128" t="s">
        <v>140</v>
      </c>
      <c r="F66" s="128" t="s">
        <v>140</v>
      </c>
      <c r="G66" s="128" t="s">
        <v>140</v>
      </c>
      <c r="H66" s="128">
        <v>5</v>
      </c>
      <c r="I66" s="128" t="s">
        <v>140</v>
      </c>
      <c r="J66" s="128">
        <v>413</v>
      </c>
      <c r="K66" s="128">
        <v>82</v>
      </c>
      <c r="L66" s="128">
        <v>543</v>
      </c>
      <c r="M66" s="128">
        <v>360</v>
      </c>
      <c r="N66" s="128">
        <v>17</v>
      </c>
      <c r="O66" s="128">
        <v>3</v>
      </c>
      <c r="P66" s="128">
        <v>173</v>
      </c>
      <c r="Q66" s="128">
        <v>29</v>
      </c>
      <c r="R66" s="128">
        <v>389</v>
      </c>
      <c r="S66" s="128">
        <v>515</v>
      </c>
      <c r="T66" s="128">
        <v>42</v>
      </c>
      <c r="U66" s="128">
        <v>35</v>
      </c>
      <c r="V66" s="128">
        <v>56</v>
      </c>
      <c r="W66" s="128">
        <v>25</v>
      </c>
      <c r="X66" s="128">
        <v>722</v>
      </c>
      <c r="Y66" s="128">
        <v>819</v>
      </c>
      <c r="Z66" s="128">
        <v>109</v>
      </c>
      <c r="AA66" s="128">
        <v>45</v>
      </c>
      <c r="AB66" s="128">
        <v>39</v>
      </c>
    </row>
    <row r="67" spans="1:28" ht="19.5" customHeight="1">
      <c r="A67" s="163" t="s">
        <v>62</v>
      </c>
      <c r="B67" s="144">
        <v>356</v>
      </c>
      <c r="C67" s="128">
        <v>309</v>
      </c>
      <c r="D67" s="128">
        <v>4</v>
      </c>
      <c r="E67" s="128">
        <v>1</v>
      </c>
      <c r="F67" s="128">
        <v>2</v>
      </c>
      <c r="G67" s="128" t="s">
        <v>140</v>
      </c>
      <c r="H67" s="128">
        <v>2</v>
      </c>
      <c r="I67" s="128" t="s">
        <v>140</v>
      </c>
      <c r="J67" s="128">
        <v>298</v>
      </c>
      <c r="K67" s="128">
        <v>84</v>
      </c>
      <c r="L67" s="128">
        <v>880</v>
      </c>
      <c r="M67" s="128">
        <v>382</v>
      </c>
      <c r="N67" s="128">
        <v>22</v>
      </c>
      <c r="O67" s="128">
        <v>4</v>
      </c>
      <c r="P67" s="128">
        <v>151</v>
      </c>
      <c r="Q67" s="128">
        <v>32</v>
      </c>
      <c r="R67" s="128">
        <v>352</v>
      </c>
      <c r="S67" s="128">
        <v>418</v>
      </c>
      <c r="T67" s="128">
        <v>48</v>
      </c>
      <c r="U67" s="128">
        <v>41</v>
      </c>
      <c r="V67" s="128">
        <v>38</v>
      </c>
      <c r="W67" s="128">
        <v>23</v>
      </c>
      <c r="X67" s="128">
        <v>541</v>
      </c>
      <c r="Y67" s="128">
        <v>640</v>
      </c>
      <c r="Z67" s="128">
        <v>105</v>
      </c>
      <c r="AA67" s="128">
        <v>38</v>
      </c>
      <c r="AB67" s="128">
        <v>27</v>
      </c>
    </row>
    <row r="68" spans="1:28" ht="19.5" customHeight="1">
      <c r="A68" s="163" t="s">
        <v>63</v>
      </c>
      <c r="B68" s="144">
        <v>235</v>
      </c>
      <c r="C68" s="128">
        <v>191</v>
      </c>
      <c r="D68" s="128">
        <v>4</v>
      </c>
      <c r="E68" s="128" t="s">
        <v>140</v>
      </c>
      <c r="F68" s="128">
        <v>2</v>
      </c>
      <c r="G68" s="128" t="s">
        <v>140</v>
      </c>
      <c r="H68" s="128">
        <v>1</v>
      </c>
      <c r="I68" s="128" t="s">
        <v>140</v>
      </c>
      <c r="J68" s="128">
        <v>145</v>
      </c>
      <c r="K68" s="128">
        <v>24</v>
      </c>
      <c r="L68" s="128">
        <v>263</v>
      </c>
      <c r="M68" s="128">
        <v>149</v>
      </c>
      <c r="N68" s="128">
        <v>7</v>
      </c>
      <c r="O68" s="128">
        <v>1</v>
      </c>
      <c r="P68" s="128">
        <v>88</v>
      </c>
      <c r="Q68" s="128">
        <v>12</v>
      </c>
      <c r="R68" s="128">
        <v>162</v>
      </c>
      <c r="S68" s="128">
        <v>188</v>
      </c>
      <c r="T68" s="128">
        <v>14</v>
      </c>
      <c r="U68" s="128">
        <v>16</v>
      </c>
      <c r="V68" s="128">
        <v>27</v>
      </c>
      <c r="W68" s="128">
        <v>16</v>
      </c>
      <c r="X68" s="128">
        <v>281</v>
      </c>
      <c r="Y68" s="128">
        <v>328</v>
      </c>
      <c r="Z68" s="128">
        <v>46</v>
      </c>
      <c r="AA68" s="128">
        <v>23</v>
      </c>
      <c r="AB68" s="128">
        <v>3</v>
      </c>
    </row>
    <row r="69" spans="1:28" ht="19.5" customHeight="1">
      <c r="A69" s="163" t="s">
        <v>64</v>
      </c>
      <c r="B69" s="144">
        <v>211</v>
      </c>
      <c r="C69" s="128">
        <v>201</v>
      </c>
      <c r="D69" s="128">
        <v>4</v>
      </c>
      <c r="E69" s="128">
        <v>1</v>
      </c>
      <c r="F69" s="128">
        <v>1</v>
      </c>
      <c r="G69" s="128" t="s">
        <v>140</v>
      </c>
      <c r="H69" s="128">
        <v>2</v>
      </c>
      <c r="I69" s="128" t="s">
        <v>140</v>
      </c>
      <c r="J69" s="128">
        <v>226</v>
      </c>
      <c r="K69" s="128">
        <v>54</v>
      </c>
      <c r="L69" s="128">
        <v>489</v>
      </c>
      <c r="M69" s="128">
        <v>276</v>
      </c>
      <c r="N69" s="128">
        <v>11</v>
      </c>
      <c r="O69" s="128">
        <v>3</v>
      </c>
      <c r="P69" s="128">
        <v>91</v>
      </c>
      <c r="Q69" s="128">
        <v>15</v>
      </c>
      <c r="R69" s="128">
        <v>186</v>
      </c>
      <c r="S69" s="128">
        <v>241</v>
      </c>
      <c r="T69" s="128">
        <v>20</v>
      </c>
      <c r="U69" s="128">
        <v>16</v>
      </c>
      <c r="V69" s="128">
        <v>17</v>
      </c>
      <c r="W69" s="128">
        <v>6</v>
      </c>
      <c r="X69" s="128">
        <v>395</v>
      </c>
      <c r="Y69" s="128">
        <v>468</v>
      </c>
      <c r="Z69" s="128">
        <v>51</v>
      </c>
      <c r="AA69" s="128">
        <v>31</v>
      </c>
      <c r="AB69" s="128" t="s">
        <v>446</v>
      </c>
    </row>
    <row r="70" spans="1:28" ht="19.5" customHeight="1">
      <c r="A70" s="163" t="s">
        <v>65</v>
      </c>
      <c r="B70" s="144">
        <v>262</v>
      </c>
      <c r="C70" s="128">
        <v>213</v>
      </c>
      <c r="D70" s="128">
        <v>5</v>
      </c>
      <c r="E70" s="128" t="s">
        <v>140</v>
      </c>
      <c r="F70" s="128" t="s">
        <v>140</v>
      </c>
      <c r="G70" s="128" t="s">
        <v>140</v>
      </c>
      <c r="H70" s="128">
        <v>6</v>
      </c>
      <c r="I70" s="128">
        <v>3</v>
      </c>
      <c r="J70" s="128">
        <v>152</v>
      </c>
      <c r="K70" s="128">
        <v>41</v>
      </c>
      <c r="L70" s="128">
        <v>371</v>
      </c>
      <c r="M70" s="128">
        <v>231</v>
      </c>
      <c r="N70" s="128">
        <v>8</v>
      </c>
      <c r="O70" s="128">
        <v>2</v>
      </c>
      <c r="P70" s="128">
        <v>96</v>
      </c>
      <c r="Q70" s="128">
        <v>9</v>
      </c>
      <c r="R70" s="128">
        <v>97</v>
      </c>
      <c r="S70" s="128">
        <v>127</v>
      </c>
      <c r="T70" s="128">
        <v>8</v>
      </c>
      <c r="U70" s="128">
        <v>15</v>
      </c>
      <c r="V70" s="128">
        <v>10</v>
      </c>
      <c r="W70" s="128">
        <v>2</v>
      </c>
      <c r="X70" s="128">
        <v>200</v>
      </c>
      <c r="Y70" s="128">
        <v>261</v>
      </c>
      <c r="Z70" s="128">
        <v>62</v>
      </c>
      <c r="AA70" s="128">
        <v>20</v>
      </c>
      <c r="AB70" s="128" t="s">
        <v>446</v>
      </c>
    </row>
    <row r="71" spans="1:28" ht="19.5" customHeight="1">
      <c r="A71" s="163" t="s">
        <v>66</v>
      </c>
      <c r="B71" s="144">
        <v>177</v>
      </c>
      <c r="C71" s="128">
        <v>141</v>
      </c>
      <c r="D71" s="128">
        <v>1</v>
      </c>
      <c r="E71" s="128" t="s">
        <v>140</v>
      </c>
      <c r="F71" s="128" t="s">
        <v>140</v>
      </c>
      <c r="G71" s="128" t="s">
        <v>140</v>
      </c>
      <c r="H71" s="128">
        <v>1</v>
      </c>
      <c r="I71" s="128" t="s">
        <v>140</v>
      </c>
      <c r="J71" s="128">
        <v>163</v>
      </c>
      <c r="K71" s="128">
        <v>29</v>
      </c>
      <c r="L71" s="128">
        <v>301</v>
      </c>
      <c r="M71" s="128">
        <v>181</v>
      </c>
      <c r="N71" s="128">
        <v>2</v>
      </c>
      <c r="O71" s="128">
        <v>1</v>
      </c>
      <c r="P71" s="128">
        <v>57</v>
      </c>
      <c r="Q71" s="128">
        <v>11</v>
      </c>
      <c r="R71" s="128">
        <v>93</v>
      </c>
      <c r="S71" s="128">
        <v>127</v>
      </c>
      <c r="T71" s="128">
        <v>11</v>
      </c>
      <c r="U71" s="128">
        <v>15</v>
      </c>
      <c r="V71" s="128">
        <v>4</v>
      </c>
      <c r="W71" s="128">
        <v>2</v>
      </c>
      <c r="X71" s="128">
        <v>213</v>
      </c>
      <c r="Y71" s="128">
        <v>213</v>
      </c>
      <c r="Z71" s="128">
        <v>52</v>
      </c>
      <c r="AA71" s="128">
        <v>26</v>
      </c>
      <c r="AB71" s="128">
        <v>2</v>
      </c>
    </row>
    <row r="72" spans="1:28" ht="19.5" customHeight="1">
      <c r="A72" s="164"/>
      <c r="B72" s="144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</row>
    <row r="73" spans="1:28" s="86" customFormat="1" ht="19.5" customHeight="1">
      <c r="A73" s="160" t="s">
        <v>67</v>
      </c>
      <c r="B73" s="142">
        <v>445</v>
      </c>
      <c r="C73" s="126">
        <v>300</v>
      </c>
      <c r="D73" s="126">
        <v>132</v>
      </c>
      <c r="E73" s="126">
        <v>18</v>
      </c>
      <c r="F73" s="126">
        <v>6</v>
      </c>
      <c r="G73" s="126">
        <v>1</v>
      </c>
      <c r="H73" s="126">
        <v>10</v>
      </c>
      <c r="I73" s="126">
        <v>2</v>
      </c>
      <c r="J73" s="126">
        <v>2632</v>
      </c>
      <c r="K73" s="126">
        <v>443</v>
      </c>
      <c r="L73" s="126">
        <v>4064</v>
      </c>
      <c r="M73" s="126">
        <v>2212</v>
      </c>
      <c r="N73" s="126">
        <v>59</v>
      </c>
      <c r="O73" s="126">
        <v>12</v>
      </c>
      <c r="P73" s="126">
        <v>668</v>
      </c>
      <c r="Q73" s="126">
        <v>150</v>
      </c>
      <c r="R73" s="126">
        <v>2021</v>
      </c>
      <c r="S73" s="126">
        <v>2350</v>
      </c>
      <c r="T73" s="126">
        <v>265</v>
      </c>
      <c r="U73" s="126">
        <v>231</v>
      </c>
      <c r="V73" s="126">
        <v>181</v>
      </c>
      <c r="W73" s="126">
        <v>103</v>
      </c>
      <c r="X73" s="126">
        <v>3769</v>
      </c>
      <c r="Y73" s="126">
        <v>4473</v>
      </c>
      <c r="Z73" s="126">
        <v>948</v>
      </c>
      <c r="AA73" s="126">
        <v>172</v>
      </c>
      <c r="AB73" s="126">
        <v>9</v>
      </c>
    </row>
    <row r="74" spans="1:28" ht="19.5" customHeight="1">
      <c r="A74" s="163" t="s">
        <v>68</v>
      </c>
      <c r="B74" s="144">
        <v>4</v>
      </c>
      <c r="C74" s="128" t="s">
        <v>140</v>
      </c>
      <c r="D74" s="128">
        <v>13</v>
      </c>
      <c r="E74" s="128">
        <v>4</v>
      </c>
      <c r="F74" s="128" t="s">
        <v>140</v>
      </c>
      <c r="G74" s="128" t="s">
        <v>140</v>
      </c>
      <c r="H74" s="128" t="s">
        <v>140</v>
      </c>
      <c r="I74" s="128" t="s">
        <v>140</v>
      </c>
      <c r="J74" s="128">
        <v>183</v>
      </c>
      <c r="K74" s="128">
        <v>21</v>
      </c>
      <c r="L74" s="128">
        <v>194</v>
      </c>
      <c r="M74" s="128">
        <v>125</v>
      </c>
      <c r="N74" s="128" t="s">
        <v>140</v>
      </c>
      <c r="O74" s="128" t="s">
        <v>140</v>
      </c>
      <c r="P74" s="128">
        <v>30</v>
      </c>
      <c r="Q74" s="128">
        <v>7</v>
      </c>
      <c r="R74" s="128">
        <v>75</v>
      </c>
      <c r="S74" s="128">
        <v>77</v>
      </c>
      <c r="T74" s="128">
        <v>4</v>
      </c>
      <c r="U74" s="128">
        <v>8</v>
      </c>
      <c r="V74" s="128" t="s">
        <v>140</v>
      </c>
      <c r="W74" s="128" t="s">
        <v>140</v>
      </c>
      <c r="X74" s="128">
        <v>121</v>
      </c>
      <c r="Y74" s="128">
        <v>176</v>
      </c>
      <c r="Z74" s="128">
        <v>56</v>
      </c>
      <c r="AA74" s="128">
        <v>10</v>
      </c>
      <c r="AB74" s="128" t="s">
        <v>140</v>
      </c>
    </row>
    <row r="75" spans="1:28" ht="19.5" customHeight="1">
      <c r="A75" s="163" t="s">
        <v>69</v>
      </c>
      <c r="B75" s="144">
        <v>35</v>
      </c>
      <c r="C75" s="128">
        <v>28</v>
      </c>
      <c r="D75" s="128">
        <v>33</v>
      </c>
      <c r="E75" s="128">
        <v>2</v>
      </c>
      <c r="F75" s="128">
        <v>1</v>
      </c>
      <c r="G75" s="128" t="s">
        <v>140</v>
      </c>
      <c r="H75" s="128">
        <v>1</v>
      </c>
      <c r="I75" s="128">
        <v>2</v>
      </c>
      <c r="J75" s="128">
        <v>156</v>
      </c>
      <c r="K75" s="128">
        <v>28</v>
      </c>
      <c r="L75" s="128">
        <v>145</v>
      </c>
      <c r="M75" s="128">
        <v>125</v>
      </c>
      <c r="N75" s="128">
        <v>4</v>
      </c>
      <c r="O75" s="128">
        <v>2</v>
      </c>
      <c r="P75" s="128">
        <v>18</v>
      </c>
      <c r="Q75" s="128">
        <v>3</v>
      </c>
      <c r="R75" s="128">
        <v>48</v>
      </c>
      <c r="S75" s="128">
        <v>70</v>
      </c>
      <c r="T75" s="128">
        <v>3</v>
      </c>
      <c r="U75" s="128">
        <v>7</v>
      </c>
      <c r="V75" s="128">
        <v>2</v>
      </c>
      <c r="W75" s="128">
        <v>1</v>
      </c>
      <c r="X75" s="128">
        <v>114</v>
      </c>
      <c r="Y75" s="128">
        <v>151</v>
      </c>
      <c r="Z75" s="128">
        <v>48</v>
      </c>
      <c r="AA75" s="128">
        <v>16</v>
      </c>
      <c r="AB75" s="128">
        <v>3</v>
      </c>
    </row>
    <row r="76" spans="1:28" ht="19.5" customHeight="1">
      <c r="A76" s="163" t="s">
        <v>70</v>
      </c>
      <c r="B76" s="144">
        <v>25</v>
      </c>
      <c r="C76" s="128">
        <v>9</v>
      </c>
      <c r="D76" s="128">
        <v>14</v>
      </c>
      <c r="E76" s="128">
        <v>1</v>
      </c>
      <c r="F76" s="128">
        <v>1</v>
      </c>
      <c r="G76" s="128" t="s">
        <v>140</v>
      </c>
      <c r="H76" s="128">
        <v>4</v>
      </c>
      <c r="I76" s="128" t="s">
        <v>140</v>
      </c>
      <c r="J76" s="128">
        <v>181</v>
      </c>
      <c r="K76" s="128">
        <v>34</v>
      </c>
      <c r="L76" s="128">
        <v>619</v>
      </c>
      <c r="M76" s="128">
        <v>442</v>
      </c>
      <c r="N76" s="128">
        <v>13</v>
      </c>
      <c r="O76" s="128">
        <v>2</v>
      </c>
      <c r="P76" s="128">
        <v>73</v>
      </c>
      <c r="Q76" s="128">
        <v>12</v>
      </c>
      <c r="R76" s="128">
        <v>197</v>
      </c>
      <c r="S76" s="128">
        <v>190</v>
      </c>
      <c r="T76" s="128">
        <v>35</v>
      </c>
      <c r="U76" s="128">
        <v>40</v>
      </c>
      <c r="V76" s="128">
        <v>8</v>
      </c>
      <c r="W76" s="128" t="s">
        <v>140</v>
      </c>
      <c r="X76" s="128">
        <v>223</v>
      </c>
      <c r="Y76" s="128">
        <v>260</v>
      </c>
      <c r="Z76" s="128">
        <v>54</v>
      </c>
      <c r="AA76" s="128">
        <v>16</v>
      </c>
      <c r="AB76" s="128" t="s">
        <v>140</v>
      </c>
    </row>
    <row r="77" spans="1:28" ht="19.5" customHeight="1">
      <c r="A77" s="163" t="s">
        <v>71</v>
      </c>
      <c r="B77" s="144">
        <v>82</v>
      </c>
      <c r="C77" s="128">
        <v>55</v>
      </c>
      <c r="D77" s="128">
        <v>13</v>
      </c>
      <c r="E77" s="128">
        <v>1</v>
      </c>
      <c r="F77" s="128" t="s">
        <v>140</v>
      </c>
      <c r="G77" s="128" t="s">
        <v>140</v>
      </c>
      <c r="H77" s="128" t="s">
        <v>140</v>
      </c>
      <c r="I77" s="128" t="s">
        <v>140</v>
      </c>
      <c r="J77" s="128">
        <v>591</v>
      </c>
      <c r="K77" s="128">
        <v>97</v>
      </c>
      <c r="L77" s="128">
        <v>1214</v>
      </c>
      <c r="M77" s="128">
        <v>438</v>
      </c>
      <c r="N77" s="128">
        <v>8</v>
      </c>
      <c r="O77" s="128" t="s">
        <v>140</v>
      </c>
      <c r="P77" s="128">
        <v>94</v>
      </c>
      <c r="Q77" s="128">
        <v>24</v>
      </c>
      <c r="R77" s="128">
        <v>228</v>
      </c>
      <c r="S77" s="128">
        <v>338</v>
      </c>
      <c r="T77" s="128">
        <v>22</v>
      </c>
      <c r="U77" s="128">
        <v>30</v>
      </c>
      <c r="V77" s="128">
        <v>31</v>
      </c>
      <c r="W77" s="128">
        <v>11</v>
      </c>
      <c r="X77" s="128">
        <v>338</v>
      </c>
      <c r="Y77" s="128">
        <v>569</v>
      </c>
      <c r="Z77" s="128">
        <v>393</v>
      </c>
      <c r="AA77" s="128">
        <v>36</v>
      </c>
      <c r="AB77" s="128" t="s">
        <v>140</v>
      </c>
    </row>
    <row r="78" spans="1:28" ht="19.5" customHeight="1">
      <c r="A78" s="163" t="s">
        <v>72</v>
      </c>
      <c r="B78" s="144">
        <v>16</v>
      </c>
      <c r="C78" s="128">
        <v>4</v>
      </c>
      <c r="D78" s="128">
        <v>19</v>
      </c>
      <c r="E78" s="128">
        <v>2</v>
      </c>
      <c r="F78" s="128">
        <v>1</v>
      </c>
      <c r="G78" s="128" t="s">
        <v>140</v>
      </c>
      <c r="H78" s="128" t="s">
        <v>140</v>
      </c>
      <c r="I78" s="128" t="s">
        <v>140</v>
      </c>
      <c r="J78" s="128">
        <v>249</v>
      </c>
      <c r="K78" s="128">
        <v>33</v>
      </c>
      <c r="L78" s="128">
        <v>157</v>
      </c>
      <c r="M78" s="128">
        <v>67</v>
      </c>
      <c r="N78" s="128">
        <v>4</v>
      </c>
      <c r="O78" s="128">
        <v>1</v>
      </c>
      <c r="P78" s="128">
        <v>58</v>
      </c>
      <c r="Q78" s="128">
        <v>16</v>
      </c>
      <c r="R78" s="128">
        <v>245</v>
      </c>
      <c r="S78" s="128">
        <v>230</v>
      </c>
      <c r="T78" s="128">
        <v>27</v>
      </c>
      <c r="U78" s="128">
        <v>23</v>
      </c>
      <c r="V78" s="128">
        <v>49</v>
      </c>
      <c r="W78" s="128">
        <v>30</v>
      </c>
      <c r="X78" s="128">
        <v>753</v>
      </c>
      <c r="Y78" s="128">
        <v>771</v>
      </c>
      <c r="Z78" s="128">
        <v>89</v>
      </c>
      <c r="AA78" s="128">
        <v>15</v>
      </c>
      <c r="AB78" s="128" t="s">
        <v>140</v>
      </c>
    </row>
    <row r="79" spans="1:28" ht="19.5" customHeight="1">
      <c r="A79" s="163" t="s">
        <v>73</v>
      </c>
      <c r="B79" s="144">
        <v>124</v>
      </c>
      <c r="C79" s="128">
        <v>82</v>
      </c>
      <c r="D79" s="128">
        <v>20</v>
      </c>
      <c r="E79" s="128">
        <v>5</v>
      </c>
      <c r="F79" s="128">
        <v>3</v>
      </c>
      <c r="G79" s="128">
        <v>1</v>
      </c>
      <c r="H79" s="128">
        <v>4</v>
      </c>
      <c r="I79" s="128" t="s">
        <v>140</v>
      </c>
      <c r="J79" s="128">
        <v>926</v>
      </c>
      <c r="K79" s="128">
        <v>177</v>
      </c>
      <c r="L79" s="128">
        <v>1257</v>
      </c>
      <c r="M79" s="128">
        <v>741</v>
      </c>
      <c r="N79" s="128">
        <v>23</v>
      </c>
      <c r="O79" s="128">
        <v>6</v>
      </c>
      <c r="P79" s="128">
        <v>286</v>
      </c>
      <c r="Q79" s="128">
        <v>54</v>
      </c>
      <c r="R79" s="128">
        <v>959</v>
      </c>
      <c r="S79" s="128">
        <v>1154</v>
      </c>
      <c r="T79" s="128">
        <v>128</v>
      </c>
      <c r="U79" s="128">
        <v>87</v>
      </c>
      <c r="V79" s="128">
        <v>77</v>
      </c>
      <c r="W79" s="128">
        <v>51</v>
      </c>
      <c r="X79" s="128">
        <v>1634</v>
      </c>
      <c r="Y79" s="128">
        <v>1841</v>
      </c>
      <c r="Z79" s="128">
        <v>199</v>
      </c>
      <c r="AA79" s="128">
        <v>49</v>
      </c>
      <c r="AB79" s="128">
        <v>6</v>
      </c>
    </row>
    <row r="80" spans="1:28" ht="19.5" customHeight="1">
      <c r="A80" s="163" t="s">
        <v>74</v>
      </c>
      <c r="B80" s="144">
        <v>26</v>
      </c>
      <c r="C80" s="128">
        <v>10</v>
      </c>
      <c r="D80" s="128">
        <v>2</v>
      </c>
      <c r="E80" s="128" t="s">
        <v>140</v>
      </c>
      <c r="F80" s="128" t="s">
        <v>140</v>
      </c>
      <c r="G80" s="128" t="s">
        <v>140</v>
      </c>
      <c r="H80" s="128" t="s">
        <v>140</v>
      </c>
      <c r="I80" s="128" t="s">
        <v>140</v>
      </c>
      <c r="J80" s="128">
        <v>103</v>
      </c>
      <c r="K80" s="128">
        <v>16</v>
      </c>
      <c r="L80" s="128">
        <v>193</v>
      </c>
      <c r="M80" s="128">
        <v>112</v>
      </c>
      <c r="N80" s="128">
        <v>3</v>
      </c>
      <c r="O80" s="128">
        <v>1</v>
      </c>
      <c r="P80" s="128">
        <v>40</v>
      </c>
      <c r="Q80" s="128">
        <v>16</v>
      </c>
      <c r="R80" s="128">
        <v>116</v>
      </c>
      <c r="S80" s="128">
        <v>107</v>
      </c>
      <c r="T80" s="128">
        <v>32</v>
      </c>
      <c r="U80" s="128">
        <v>15</v>
      </c>
      <c r="V80" s="128">
        <v>6</v>
      </c>
      <c r="W80" s="128">
        <v>3</v>
      </c>
      <c r="X80" s="128">
        <v>215</v>
      </c>
      <c r="Y80" s="128">
        <v>249</v>
      </c>
      <c r="Z80" s="128">
        <v>36</v>
      </c>
      <c r="AA80" s="128">
        <v>8</v>
      </c>
      <c r="AB80" s="128" t="s">
        <v>140</v>
      </c>
    </row>
    <row r="81" spans="1:28" ht="19.5" customHeight="1">
      <c r="A81" s="163" t="s">
        <v>75</v>
      </c>
      <c r="B81" s="144">
        <v>17</v>
      </c>
      <c r="C81" s="128">
        <v>9</v>
      </c>
      <c r="D81" s="128">
        <v>8</v>
      </c>
      <c r="E81" s="128" t="s">
        <v>140</v>
      </c>
      <c r="F81" s="128" t="s">
        <v>140</v>
      </c>
      <c r="G81" s="128" t="s">
        <v>140</v>
      </c>
      <c r="H81" s="128" t="s">
        <v>140</v>
      </c>
      <c r="I81" s="128" t="s">
        <v>140</v>
      </c>
      <c r="J81" s="128">
        <v>85</v>
      </c>
      <c r="K81" s="128">
        <v>7</v>
      </c>
      <c r="L81" s="128">
        <v>95</v>
      </c>
      <c r="M81" s="128">
        <v>61</v>
      </c>
      <c r="N81" s="128">
        <v>2</v>
      </c>
      <c r="O81" s="128" t="s">
        <v>140</v>
      </c>
      <c r="P81" s="128">
        <v>37</v>
      </c>
      <c r="Q81" s="128">
        <v>6</v>
      </c>
      <c r="R81" s="128">
        <v>55</v>
      </c>
      <c r="S81" s="128">
        <v>64</v>
      </c>
      <c r="T81" s="128">
        <v>5</v>
      </c>
      <c r="U81" s="128">
        <v>7</v>
      </c>
      <c r="V81" s="128" t="s">
        <v>140</v>
      </c>
      <c r="W81" s="128" t="s">
        <v>140</v>
      </c>
      <c r="X81" s="128">
        <v>160</v>
      </c>
      <c r="Y81" s="128">
        <v>183</v>
      </c>
      <c r="Z81" s="128">
        <v>28</v>
      </c>
      <c r="AA81" s="128">
        <v>9</v>
      </c>
      <c r="AB81" s="128" t="s">
        <v>140</v>
      </c>
    </row>
    <row r="82" spans="1:28" ht="19.5" customHeight="1">
      <c r="A82" s="163" t="s">
        <v>76</v>
      </c>
      <c r="B82" s="144">
        <v>116</v>
      </c>
      <c r="C82" s="128">
        <v>103</v>
      </c>
      <c r="D82" s="128">
        <v>10</v>
      </c>
      <c r="E82" s="128">
        <v>3</v>
      </c>
      <c r="F82" s="128" t="s">
        <v>140</v>
      </c>
      <c r="G82" s="128" t="s">
        <v>140</v>
      </c>
      <c r="H82" s="128">
        <v>1</v>
      </c>
      <c r="I82" s="128" t="s">
        <v>140</v>
      </c>
      <c r="J82" s="128">
        <v>158</v>
      </c>
      <c r="K82" s="128">
        <v>30</v>
      </c>
      <c r="L82" s="128">
        <v>190</v>
      </c>
      <c r="M82" s="128">
        <v>101</v>
      </c>
      <c r="N82" s="128">
        <v>2</v>
      </c>
      <c r="O82" s="128" t="s">
        <v>140</v>
      </c>
      <c r="P82" s="128">
        <v>32</v>
      </c>
      <c r="Q82" s="128">
        <v>12</v>
      </c>
      <c r="R82" s="128">
        <v>98</v>
      </c>
      <c r="S82" s="128">
        <v>120</v>
      </c>
      <c r="T82" s="128">
        <v>9</v>
      </c>
      <c r="U82" s="128">
        <v>14</v>
      </c>
      <c r="V82" s="128">
        <v>8</v>
      </c>
      <c r="W82" s="128">
        <v>7</v>
      </c>
      <c r="X82" s="128">
        <v>211</v>
      </c>
      <c r="Y82" s="128">
        <v>273</v>
      </c>
      <c r="Z82" s="128">
        <v>45</v>
      </c>
      <c r="AA82" s="128">
        <v>13</v>
      </c>
      <c r="AB82" s="128" t="s">
        <v>140</v>
      </c>
    </row>
    <row r="83" spans="1:28" ht="15.75" customHeight="1">
      <c r="A83" s="164"/>
      <c r="B83" s="14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</row>
    <row r="84" spans="1:28" s="86" customFormat="1" ht="19.5" customHeight="1">
      <c r="A84" s="160" t="s">
        <v>77</v>
      </c>
      <c r="B84" s="142">
        <v>118</v>
      </c>
      <c r="C84" s="126">
        <v>42</v>
      </c>
      <c r="D84" s="126">
        <v>50</v>
      </c>
      <c r="E84" s="126">
        <v>4</v>
      </c>
      <c r="F84" s="126">
        <v>11</v>
      </c>
      <c r="G84" s="126">
        <v>4</v>
      </c>
      <c r="H84" s="126">
        <v>20</v>
      </c>
      <c r="I84" s="126">
        <v>2</v>
      </c>
      <c r="J84" s="126">
        <v>1546</v>
      </c>
      <c r="K84" s="126">
        <v>173</v>
      </c>
      <c r="L84" s="126">
        <v>2433</v>
      </c>
      <c r="M84" s="126">
        <v>1192</v>
      </c>
      <c r="N84" s="126">
        <v>76</v>
      </c>
      <c r="O84" s="126">
        <v>8</v>
      </c>
      <c r="P84" s="126">
        <v>608</v>
      </c>
      <c r="Q84" s="126">
        <v>114</v>
      </c>
      <c r="R84" s="126">
        <v>1129</v>
      </c>
      <c r="S84" s="126">
        <v>1279</v>
      </c>
      <c r="T84" s="126">
        <v>96</v>
      </c>
      <c r="U84" s="126">
        <v>128</v>
      </c>
      <c r="V84" s="126">
        <v>83</v>
      </c>
      <c r="W84" s="126">
        <v>37</v>
      </c>
      <c r="X84" s="126">
        <v>1788</v>
      </c>
      <c r="Y84" s="126">
        <v>1959</v>
      </c>
      <c r="Z84" s="126">
        <v>571</v>
      </c>
      <c r="AA84" s="126">
        <v>146</v>
      </c>
      <c r="AB84" s="126">
        <v>4</v>
      </c>
    </row>
    <row r="85" spans="1:28" ht="19.5" customHeight="1">
      <c r="A85" s="163" t="s">
        <v>78</v>
      </c>
      <c r="B85" s="144">
        <v>88</v>
      </c>
      <c r="C85" s="128">
        <v>27</v>
      </c>
      <c r="D85" s="128">
        <v>20</v>
      </c>
      <c r="E85" s="128">
        <v>2</v>
      </c>
      <c r="F85" s="128">
        <v>3</v>
      </c>
      <c r="G85" s="128">
        <v>1</v>
      </c>
      <c r="H85" s="128">
        <v>14</v>
      </c>
      <c r="I85" s="128">
        <v>1</v>
      </c>
      <c r="J85" s="128">
        <v>1375</v>
      </c>
      <c r="K85" s="128">
        <v>157</v>
      </c>
      <c r="L85" s="128">
        <v>2366</v>
      </c>
      <c r="M85" s="128">
        <v>1109</v>
      </c>
      <c r="N85" s="128">
        <v>70</v>
      </c>
      <c r="O85" s="128">
        <v>8</v>
      </c>
      <c r="P85" s="128">
        <v>584</v>
      </c>
      <c r="Q85" s="128">
        <v>112</v>
      </c>
      <c r="R85" s="128">
        <v>1086</v>
      </c>
      <c r="S85" s="128">
        <v>1215</v>
      </c>
      <c r="T85" s="128">
        <v>94</v>
      </c>
      <c r="U85" s="128">
        <v>127</v>
      </c>
      <c r="V85" s="128">
        <v>81</v>
      </c>
      <c r="W85" s="128">
        <v>37</v>
      </c>
      <c r="X85" s="128">
        <v>1655</v>
      </c>
      <c r="Y85" s="128">
        <v>1810</v>
      </c>
      <c r="Z85" s="128">
        <v>515</v>
      </c>
      <c r="AA85" s="128">
        <v>133</v>
      </c>
      <c r="AB85" s="128">
        <v>4</v>
      </c>
    </row>
    <row r="86" spans="1:28" ht="19.5" customHeight="1">
      <c r="A86" s="163" t="s">
        <v>79</v>
      </c>
      <c r="B86" s="144">
        <v>15</v>
      </c>
      <c r="C86" s="128">
        <v>14</v>
      </c>
      <c r="D86" s="128">
        <v>17</v>
      </c>
      <c r="E86" s="128">
        <v>1</v>
      </c>
      <c r="F86" s="128">
        <v>8</v>
      </c>
      <c r="G86" s="128">
        <v>3</v>
      </c>
      <c r="H86" s="128">
        <v>1</v>
      </c>
      <c r="I86" s="128">
        <v>1</v>
      </c>
      <c r="J86" s="128">
        <v>97</v>
      </c>
      <c r="K86" s="128">
        <v>8</v>
      </c>
      <c r="L86" s="128">
        <v>51</v>
      </c>
      <c r="M86" s="128">
        <v>68</v>
      </c>
      <c r="N86" s="128">
        <v>2</v>
      </c>
      <c r="O86" s="128" t="s">
        <v>140</v>
      </c>
      <c r="P86" s="128">
        <v>11</v>
      </c>
      <c r="Q86" s="128">
        <v>2</v>
      </c>
      <c r="R86" s="128">
        <v>22</v>
      </c>
      <c r="S86" s="128">
        <v>29</v>
      </c>
      <c r="T86" s="128">
        <v>2</v>
      </c>
      <c r="U86" s="128" t="s">
        <v>140</v>
      </c>
      <c r="V86" s="128">
        <v>1</v>
      </c>
      <c r="W86" s="128" t="s">
        <v>140</v>
      </c>
      <c r="X86" s="128">
        <v>71</v>
      </c>
      <c r="Y86" s="128">
        <v>92</v>
      </c>
      <c r="Z86" s="128">
        <v>29</v>
      </c>
      <c r="AA86" s="128">
        <v>5</v>
      </c>
      <c r="AB86" s="128" t="s">
        <v>140</v>
      </c>
    </row>
    <row r="87" spans="1:28" ht="19.5" customHeight="1">
      <c r="A87" s="165" t="s">
        <v>80</v>
      </c>
      <c r="B87" s="166">
        <v>15</v>
      </c>
      <c r="C87" s="132">
        <v>1</v>
      </c>
      <c r="D87" s="132">
        <v>13</v>
      </c>
      <c r="E87" s="132">
        <v>1</v>
      </c>
      <c r="F87" s="132" t="s">
        <v>140</v>
      </c>
      <c r="G87" s="132" t="s">
        <v>140</v>
      </c>
      <c r="H87" s="132">
        <v>5</v>
      </c>
      <c r="I87" s="132" t="s">
        <v>140</v>
      </c>
      <c r="J87" s="132">
        <v>74</v>
      </c>
      <c r="K87" s="132">
        <v>8</v>
      </c>
      <c r="L87" s="132">
        <v>16</v>
      </c>
      <c r="M87" s="132">
        <v>15</v>
      </c>
      <c r="N87" s="132">
        <v>4</v>
      </c>
      <c r="O87" s="132" t="s">
        <v>140</v>
      </c>
      <c r="P87" s="132">
        <v>13</v>
      </c>
      <c r="Q87" s="132" t="s">
        <v>140</v>
      </c>
      <c r="R87" s="132">
        <v>21</v>
      </c>
      <c r="S87" s="132">
        <v>35</v>
      </c>
      <c r="T87" s="132" t="s">
        <v>140</v>
      </c>
      <c r="U87" s="132">
        <v>1</v>
      </c>
      <c r="V87" s="132">
        <v>1</v>
      </c>
      <c r="W87" s="132" t="s">
        <v>140</v>
      </c>
      <c r="X87" s="132">
        <v>62</v>
      </c>
      <c r="Y87" s="132">
        <v>57</v>
      </c>
      <c r="Z87" s="132">
        <v>27</v>
      </c>
      <c r="AA87" s="132">
        <v>8</v>
      </c>
      <c r="AB87" s="132" t="s">
        <v>140</v>
      </c>
    </row>
    <row r="88" ht="13.5">
      <c r="X88" s="2" t="s">
        <v>141</v>
      </c>
    </row>
  </sheetData>
  <mergeCells count="18">
    <mergeCell ref="A3:A5"/>
    <mergeCell ref="B3:G3"/>
    <mergeCell ref="B4:C4"/>
    <mergeCell ref="D4:E4"/>
    <mergeCell ref="F4:G4"/>
    <mergeCell ref="L4:M4"/>
    <mergeCell ref="J4:K4"/>
    <mergeCell ref="H4:I4"/>
    <mergeCell ref="H3:M3"/>
    <mergeCell ref="N4:O4"/>
    <mergeCell ref="P4:Q4"/>
    <mergeCell ref="Z4:AA4"/>
    <mergeCell ref="AB3:AB5"/>
    <mergeCell ref="X4:Y4"/>
    <mergeCell ref="V4:W4"/>
    <mergeCell ref="T4:U4"/>
    <mergeCell ref="R4:S4"/>
    <mergeCell ref="N3:AA3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7" r:id="rId2"/>
  <colBreaks count="1" manualBreakCount="1">
    <brk id="13" min="1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375" style="2" customWidth="1"/>
    <col min="2" max="6" width="7.75390625" style="137" customWidth="1"/>
    <col min="7" max="11" width="7.75390625" style="2" customWidth="1"/>
    <col min="12" max="16384" width="9.00390625" style="2" customWidth="1"/>
  </cols>
  <sheetData>
    <row r="1" spans="1:6" ht="13.5">
      <c r="A1" s="288" t="s">
        <v>460</v>
      </c>
      <c r="B1" s="2"/>
      <c r="C1" s="2"/>
      <c r="D1" s="2"/>
      <c r="E1" s="2"/>
      <c r="F1" s="2"/>
    </row>
    <row r="2" ht="14.25" thickBot="1">
      <c r="A2" s="4" t="s">
        <v>447</v>
      </c>
    </row>
    <row r="3" spans="1:11" ht="14.25" thickTop="1">
      <c r="A3" s="364" t="s">
        <v>199</v>
      </c>
      <c r="B3" s="167" t="s">
        <v>200</v>
      </c>
      <c r="C3" s="168"/>
      <c r="D3" s="168"/>
      <c r="E3" s="168"/>
      <c r="F3" s="169"/>
      <c r="G3" s="170" t="s">
        <v>201</v>
      </c>
      <c r="H3" s="170"/>
      <c r="I3" s="170"/>
      <c r="J3" s="170"/>
      <c r="K3" s="171"/>
    </row>
    <row r="4" spans="1:11" ht="27">
      <c r="A4" s="365"/>
      <c r="B4" s="172" t="s">
        <v>166</v>
      </c>
      <c r="C4" s="172" t="s">
        <v>202</v>
      </c>
      <c r="D4" s="172" t="s">
        <v>167</v>
      </c>
      <c r="E4" s="172" t="s">
        <v>203</v>
      </c>
      <c r="F4" s="173" t="s">
        <v>204</v>
      </c>
      <c r="G4" s="174" t="s">
        <v>168</v>
      </c>
      <c r="H4" s="174" t="s">
        <v>169</v>
      </c>
      <c r="I4" s="174" t="s">
        <v>170</v>
      </c>
      <c r="J4" s="174" t="s">
        <v>171</v>
      </c>
      <c r="K4" s="175" t="s">
        <v>204</v>
      </c>
    </row>
    <row r="5" spans="1:11" s="35" customFormat="1" ht="30.75" customHeight="1">
      <c r="A5" s="176" t="s">
        <v>172</v>
      </c>
      <c r="B5" s="177">
        <v>398660</v>
      </c>
      <c r="C5" s="178">
        <v>72775</v>
      </c>
      <c r="D5" s="178">
        <v>130830</v>
      </c>
      <c r="E5" s="178">
        <v>194843</v>
      </c>
      <c r="F5" s="178">
        <v>212</v>
      </c>
      <c r="G5" s="179">
        <v>100</v>
      </c>
      <c r="H5" s="179">
        <v>18.254903928159333</v>
      </c>
      <c r="I5" s="179">
        <v>32.81743841870266</v>
      </c>
      <c r="J5" s="179">
        <v>48.874479506346255</v>
      </c>
      <c r="K5" s="179">
        <v>0.05317814679175237</v>
      </c>
    </row>
    <row r="6" spans="1:11" s="35" customFormat="1" ht="30.75" customHeight="1">
      <c r="A6" s="176" t="s">
        <v>173</v>
      </c>
      <c r="B6" s="177">
        <v>418584</v>
      </c>
      <c r="C6" s="178">
        <v>62973</v>
      </c>
      <c r="D6" s="178">
        <v>146901</v>
      </c>
      <c r="E6" s="178">
        <v>208247</v>
      </c>
      <c r="F6" s="178">
        <v>463</v>
      </c>
      <c r="G6" s="179">
        <v>100</v>
      </c>
      <c r="H6" s="179">
        <v>15.044292185081131</v>
      </c>
      <c r="I6" s="179">
        <v>35.09474800756837</v>
      </c>
      <c r="J6" s="179">
        <v>49.750348794984994</v>
      </c>
      <c r="K6" s="179">
        <v>0.11061101236549892</v>
      </c>
    </row>
    <row r="7" spans="1:11" s="35" customFormat="1" ht="30.75" customHeight="1">
      <c r="A7" s="176" t="s">
        <v>174</v>
      </c>
      <c r="B7" s="177">
        <v>440137</v>
      </c>
      <c r="C7" s="178">
        <v>51454</v>
      </c>
      <c r="D7" s="178">
        <v>159947</v>
      </c>
      <c r="E7" s="178">
        <v>228233</v>
      </c>
      <c r="F7" s="178">
        <v>503</v>
      </c>
      <c r="G7" s="179">
        <v>100</v>
      </c>
      <c r="H7" s="179">
        <v>11.690450927779306</v>
      </c>
      <c r="I7" s="179">
        <v>36.34027586864999</v>
      </c>
      <c r="J7" s="179">
        <v>51.854990605197926</v>
      </c>
      <c r="K7" s="179">
        <v>0.11428259837277938</v>
      </c>
    </row>
    <row r="8" spans="1:11" s="35" customFormat="1" ht="30.75" customHeight="1">
      <c r="A8" s="176" t="s">
        <v>449</v>
      </c>
      <c r="B8" s="177">
        <v>462446</v>
      </c>
      <c r="C8" s="178">
        <v>45872</v>
      </c>
      <c r="D8" s="178">
        <v>163436</v>
      </c>
      <c r="E8" s="178">
        <v>252757</v>
      </c>
      <c r="F8" s="178">
        <v>381</v>
      </c>
      <c r="G8" s="179">
        <v>100</v>
      </c>
      <c r="H8" s="179">
        <v>9.9</v>
      </c>
      <c r="I8" s="179">
        <v>35.3</v>
      </c>
      <c r="J8" s="179">
        <v>54.7</v>
      </c>
      <c r="K8" s="179">
        <v>0.1</v>
      </c>
    </row>
    <row r="9" spans="1:11" s="42" customFormat="1" ht="30.75" customHeight="1">
      <c r="A9" s="176"/>
      <c r="B9" s="177"/>
      <c r="C9" s="178"/>
      <c r="D9" s="178"/>
      <c r="E9" s="178"/>
      <c r="F9" s="178"/>
      <c r="G9" s="179"/>
      <c r="H9" s="179"/>
      <c r="I9" s="179"/>
      <c r="J9" s="179"/>
      <c r="K9" s="179"/>
    </row>
    <row r="10" spans="1:11" s="100" customFormat="1" ht="30.75" customHeight="1">
      <c r="A10" s="147" t="s">
        <v>448</v>
      </c>
      <c r="B10" s="142">
        <v>457688</v>
      </c>
      <c r="C10" s="180">
        <v>40135</v>
      </c>
      <c r="D10" s="180">
        <v>156116</v>
      </c>
      <c r="E10" s="180">
        <v>259940</v>
      </c>
      <c r="F10" s="180">
        <v>1497</v>
      </c>
      <c r="G10" s="181">
        <v>100</v>
      </c>
      <c r="H10" s="181">
        <v>8.8</v>
      </c>
      <c r="I10" s="181">
        <v>34.1</v>
      </c>
      <c r="J10" s="181">
        <v>56.8</v>
      </c>
      <c r="K10" s="181">
        <v>0.3</v>
      </c>
    </row>
    <row r="11" spans="1:11" s="100" customFormat="1" ht="30.75" customHeight="1">
      <c r="A11" s="141" t="s">
        <v>175</v>
      </c>
      <c r="B11" s="142">
        <v>205801</v>
      </c>
      <c r="C11" s="126">
        <v>11131</v>
      </c>
      <c r="D11" s="180">
        <v>69102</v>
      </c>
      <c r="E11" s="180">
        <v>124667</v>
      </c>
      <c r="F11" s="180">
        <v>901</v>
      </c>
      <c r="G11" s="181">
        <v>100</v>
      </c>
      <c r="H11" s="181">
        <v>5.4</v>
      </c>
      <c r="I11" s="181">
        <v>33.6</v>
      </c>
      <c r="J11" s="181">
        <v>60.6</v>
      </c>
      <c r="K11" s="181">
        <v>0.4</v>
      </c>
    </row>
    <row r="12" spans="1:11" s="100" customFormat="1" ht="30.75" customHeight="1">
      <c r="A12" s="141" t="s">
        <v>205</v>
      </c>
      <c r="B12" s="182">
        <v>251887</v>
      </c>
      <c r="C12" s="180">
        <v>29004</v>
      </c>
      <c r="D12" s="180">
        <v>87014</v>
      </c>
      <c r="E12" s="180">
        <v>135273</v>
      </c>
      <c r="F12" s="180">
        <v>596</v>
      </c>
      <c r="G12" s="181">
        <v>100</v>
      </c>
      <c r="H12" s="181">
        <v>11.5</v>
      </c>
      <c r="I12" s="181">
        <v>34.5</v>
      </c>
      <c r="J12" s="181">
        <v>53.7</v>
      </c>
      <c r="K12" s="181">
        <v>0.2</v>
      </c>
    </row>
    <row r="13" spans="1:11" s="42" customFormat="1" ht="30.75" customHeight="1">
      <c r="A13" s="176"/>
      <c r="B13" s="177"/>
      <c r="C13" s="178"/>
      <c r="D13" s="178"/>
      <c r="E13" s="178"/>
      <c r="F13" s="178"/>
      <c r="G13" s="179"/>
      <c r="H13" s="179"/>
      <c r="I13" s="179"/>
      <c r="J13" s="179"/>
      <c r="K13" s="179"/>
    </row>
    <row r="14" spans="1:11" s="35" customFormat="1" ht="30.75" customHeight="1">
      <c r="A14" s="176" t="s">
        <v>9</v>
      </c>
      <c r="B14" s="144">
        <v>97075</v>
      </c>
      <c r="C14" s="128">
        <v>2316</v>
      </c>
      <c r="D14" s="178">
        <v>27856</v>
      </c>
      <c r="E14" s="178">
        <v>66198</v>
      </c>
      <c r="F14" s="178">
        <v>705</v>
      </c>
      <c r="G14" s="179">
        <v>100</v>
      </c>
      <c r="H14" s="179">
        <v>2.4</v>
      </c>
      <c r="I14" s="179">
        <v>28.7</v>
      </c>
      <c r="J14" s="179">
        <v>68.2</v>
      </c>
      <c r="K14" s="179">
        <v>0.7</v>
      </c>
    </row>
    <row r="15" spans="1:11" s="35" customFormat="1" ht="30.75" customHeight="1">
      <c r="A15" s="143" t="s">
        <v>10</v>
      </c>
      <c r="B15" s="144">
        <v>28369</v>
      </c>
      <c r="C15" s="128">
        <v>314</v>
      </c>
      <c r="D15" s="178">
        <v>12251</v>
      </c>
      <c r="E15" s="178">
        <v>15737</v>
      </c>
      <c r="F15" s="178">
        <v>67</v>
      </c>
      <c r="G15" s="179">
        <v>100</v>
      </c>
      <c r="H15" s="179">
        <v>1.1</v>
      </c>
      <c r="I15" s="179">
        <v>43.2</v>
      </c>
      <c r="J15" s="179">
        <v>55.5</v>
      </c>
      <c r="K15" s="179">
        <v>0.2</v>
      </c>
    </row>
    <row r="16" spans="1:11" s="35" customFormat="1" ht="30.75" customHeight="1">
      <c r="A16" s="176" t="s">
        <v>11</v>
      </c>
      <c r="B16" s="144">
        <v>13614</v>
      </c>
      <c r="C16" s="128">
        <v>2577</v>
      </c>
      <c r="D16" s="178">
        <v>3782</v>
      </c>
      <c r="E16" s="178">
        <v>7237</v>
      </c>
      <c r="F16" s="178">
        <v>18</v>
      </c>
      <c r="G16" s="179">
        <v>100</v>
      </c>
      <c r="H16" s="179">
        <v>18.9</v>
      </c>
      <c r="I16" s="179">
        <v>27.8</v>
      </c>
      <c r="J16" s="179">
        <v>53.2</v>
      </c>
      <c r="K16" s="179">
        <v>0.1</v>
      </c>
    </row>
    <row r="17" spans="1:11" s="35" customFormat="1" ht="30.75" customHeight="1">
      <c r="A17" s="176" t="s">
        <v>12</v>
      </c>
      <c r="B17" s="144">
        <v>17049</v>
      </c>
      <c r="C17" s="128">
        <v>334</v>
      </c>
      <c r="D17" s="178">
        <v>7478</v>
      </c>
      <c r="E17" s="178">
        <v>9205</v>
      </c>
      <c r="F17" s="178">
        <v>32</v>
      </c>
      <c r="G17" s="179">
        <v>100</v>
      </c>
      <c r="H17" s="179">
        <v>1.9839449541284404</v>
      </c>
      <c r="I17" s="179">
        <v>43.9</v>
      </c>
      <c r="J17" s="179">
        <v>54</v>
      </c>
      <c r="K17" s="179">
        <v>0.1</v>
      </c>
    </row>
    <row r="18" spans="1:11" s="35" customFormat="1" ht="30.75" customHeight="1">
      <c r="A18" s="176" t="s">
        <v>13</v>
      </c>
      <c r="B18" s="144">
        <v>16974</v>
      </c>
      <c r="C18" s="128">
        <v>3043</v>
      </c>
      <c r="D18" s="178">
        <v>4643</v>
      </c>
      <c r="E18" s="178">
        <v>9274</v>
      </c>
      <c r="F18" s="178">
        <v>14</v>
      </c>
      <c r="G18" s="179">
        <v>100</v>
      </c>
      <c r="H18" s="179">
        <v>17.9</v>
      </c>
      <c r="I18" s="179">
        <v>27.4</v>
      </c>
      <c r="J18" s="179">
        <v>54.6</v>
      </c>
      <c r="K18" s="179">
        <v>0.1</v>
      </c>
    </row>
    <row r="19" spans="1:11" s="35" customFormat="1" ht="30.75" customHeight="1">
      <c r="A19" s="176" t="s">
        <v>14</v>
      </c>
      <c r="B19" s="144">
        <v>15301</v>
      </c>
      <c r="C19" s="128">
        <v>308</v>
      </c>
      <c r="D19" s="178">
        <v>6145</v>
      </c>
      <c r="E19" s="178">
        <v>8810</v>
      </c>
      <c r="F19" s="178">
        <v>38</v>
      </c>
      <c r="G19" s="179">
        <v>100</v>
      </c>
      <c r="H19" s="179">
        <v>2</v>
      </c>
      <c r="I19" s="179">
        <v>40.2</v>
      </c>
      <c r="J19" s="179">
        <v>57.6</v>
      </c>
      <c r="K19" s="179">
        <v>0.2</v>
      </c>
    </row>
    <row r="20" spans="1:11" s="35" customFormat="1" ht="30.75" customHeight="1">
      <c r="A20" s="176" t="s">
        <v>15</v>
      </c>
      <c r="B20" s="144">
        <v>17419</v>
      </c>
      <c r="C20" s="128">
        <v>2239</v>
      </c>
      <c r="D20" s="178">
        <v>6947</v>
      </c>
      <c r="E20" s="178">
        <v>8206</v>
      </c>
      <c r="F20" s="178">
        <v>27</v>
      </c>
      <c r="G20" s="179">
        <v>100</v>
      </c>
      <c r="H20" s="179">
        <v>12.9</v>
      </c>
      <c r="I20" s="179">
        <v>39.9</v>
      </c>
      <c r="J20" s="179">
        <v>47.1</v>
      </c>
      <c r="K20" s="179">
        <v>0.1</v>
      </c>
    </row>
    <row r="21" spans="1:11" s="42" customFormat="1" ht="30.75" customHeight="1">
      <c r="A21" s="176"/>
      <c r="B21" s="177"/>
      <c r="C21" s="178"/>
      <c r="D21" s="178"/>
      <c r="E21" s="178"/>
      <c r="F21" s="178"/>
      <c r="G21" s="179"/>
      <c r="H21" s="179"/>
      <c r="I21" s="179"/>
      <c r="J21" s="179"/>
      <c r="K21" s="179"/>
    </row>
    <row r="22" spans="1:11" s="35" customFormat="1" ht="30.75" customHeight="1">
      <c r="A22" s="176" t="s">
        <v>206</v>
      </c>
      <c r="B22" s="177">
        <v>14291</v>
      </c>
      <c r="C22" s="178">
        <v>4397</v>
      </c>
      <c r="D22" s="178">
        <v>3110</v>
      </c>
      <c r="E22" s="178">
        <v>6771</v>
      </c>
      <c r="F22" s="178">
        <v>13</v>
      </c>
      <c r="G22" s="179">
        <v>100</v>
      </c>
      <c r="H22" s="179">
        <v>30.8</v>
      </c>
      <c r="I22" s="179">
        <v>21.8</v>
      </c>
      <c r="J22" s="179">
        <v>47.4</v>
      </c>
      <c r="K22" s="179">
        <v>0</v>
      </c>
    </row>
    <row r="23" spans="1:11" s="35" customFormat="1" ht="30.75" customHeight="1">
      <c r="A23" s="176" t="s">
        <v>207</v>
      </c>
      <c r="B23" s="177">
        <v>40086</v>
      </c>
      <c r="C23" s="178">
        <v>8650</v>
      </c>
      <c r="D23" s="178">
        <v>10431</v>
      </c>
      <c r="E23" s="178">
        <v>20933</v>
      </c>
      <c r="F23" s="178">
        <v>72</v>
      </c>
      <c r="G23" s="179">
        <v>100</v>
      </c>
      <c r="H23" s="179">
        <v>21.6</v>
      </c>
      <c r="I23" s="179">
        <v>26.00370438003809</v>
      </c>
      <c r="J23" s="179">
        <v>52.2</v>
      </c>
      <c r="K23" s="179">
        <v>0.2</v>
      </c>
    </row>
    <row r="24" spans="1:11" s="35" customFormat="1" ht="30.75" customHeight="1">
      <c r="A24" s="176" t="s">
        <v>176</v>
      </c>
      <c r="B24" s="177">
        <v>12978</v>
      </c>
      <c r="C24" s="178">
        <v>935</v>
      </c>
      <c r="D24" s="178">
        <v>5276</v>
      </c>
      <c r="E24" s="178">
        <v>6731</v>
      </c>
      <c r="F24" s="178">
        <v>36</v>
      </c>
      <c r="G24" s="179">
        <v>100</v>
      </c>
      <c r="H24" s="179">
        <v>7.2</v>
      </c>
      <c r="I24" s="179">
        <v>40.7</v>
      </c>
      <c r="J24" s="179">
        <v>51.9</v>
      </c>
      <c r="K24" s="179">
        <v>0.2</v>
      </c>
    </row>
    <row r="25" spans="1:11" s="35" customFormat="1" ht="30.75" customHeight="1">
      <c r="A25" s="176" t="s">
        <v>177</v>
      </c>
      <c r="B25" s="177">
        <v>20789</v>
      </c>
      <c r="C25" s="178">
        <v>1222</v>
      </c>
      <c r="D25" s="178">
        <v>8298</v>
      </c>
      <c r="E25" s="178">
        <v>11211</v>
      </c>
      <c r="F25" s="178">
        <v>58</v>
      </c>
      <c r="G25" s="179">
        <v>100</v>
      </c>
      <c r="H25" s="179">
        <v>5.9</v>
      </c>
      <c r="I25" s="179">
        <v>39.9</v>
      </c>
      <c r="J25" s="179">
        <v>53.9</v>
      </c>
      <c r="K25" s="179">
        <v>0.3</v>
      </c>
    </row>
    <row r="26" spans="1:11" s="35" customFormat="1" ht="30.75" customHeight="1">
      <c r="A26" s="176" t="s">
        <v>178</v>
      </c>
      <c r="B26" s="177">
        <v>91970</v>
      </c>
      <c r="C26" s="178">
        <v>7314</v>
      </c>
      <c r="D26" s="178">
        <v>34842</v>
      </c>
      <c r="E26" s="178">
        <v>49567</v>
      </c>
      <c r="F26" s="178">
        <v>247</v>
      </c>
      <c r="G26" s="179">
        <v>100</v>
      </c>
      <c r="H26" s="179">
        <v>8</v>
      </c>
      <c r="I26" s="179">
        <v>37.9</v>
      </c>
      <c r="J26" s="179">
        <v>53.9</v>
      </c>
      <c r="K26" s="179">
        <v>0.2</v>
      </c>
    </row>
    <row r="27" spans="1:11" s="35" customFormat="1" ht="30.75" customHeight="1">
      <c r="A27" s="176" t="s">
        <v>179</v>
      </c>
      <c r="B27" s="177">
        <v>32476</v>
      </c>
      <c r="C27" s="178">
        <v>5355</v>
      </c>
      <c r="D27" s="178">
        <v>10328</v>
      </c>
      <c r="E27" s="178">
        <v>16636</v>
      </c>
      <c r="F27" s="178">
        <v>157</v>
      </c>
      <c r="G27" s="179">
        <v>100</v>
      </c>
      <c r="H27" s="179">
        <v>16.5</v>
      </c>
      <c r="I27" s="179">
        <v>31.8</v>
      </c>
      <c r="J27" s="179">
        <v>51.2</v>
      </c>
      <c r="K27" s="179">
        <v>0.5</v>
      </c>
    </row>
    <row r="28" spans="1:11" s="35" customFormat="1" ht="30.75" customHeight="1">
      <c r="A28" s="176" t="s">
        <v>208</v>
      </c>
      <c r="B28" s="177">
        <v>25676</v>
      </c>
      <c r="C28" s="178">
        <v>902</v>
      </c>
      <c r="D28" s="178">
        <v>9363</v>
      </c>
      <c r="E28" s="178">
        <v>15402</v>
      </c>
      <c r="F28" s="178">
        <v>9</v>
      </c>
      <c r="G28" s="179">
        <v>100</v>
      </c>
      <c r="H28" s="179">
        <v>3.5</v>
      </c>
      <c r="I28" s="179">
        <v>36.5</v>
      </c>
      <c r="J28" s="179">
        <v>60</v>
      </c>
      <c r="K28" s="179">
        <v>0.023604390416617493</v>
      </c>
    </row>
    <row r="29" spans="1:11" s="35" customFormat="1" ht="30.75" customHeight="1">
      <c r="A29" s="183" t="s">
        <v>180</v>
      </c>
      <c r="B29" s="184">
        <v>13621</v>
      </c>
      <c r="C29" s="185">
        <v>229</v>
      </c>
      <c r="D29" s="185">
        <v>5366</v>
      </c>
      <c r="E29" s="185">
        <v>8022</v>
      </c>
      <c r="F29" s="132">
        <v>4</v>
      </c>
      <c r="G29" s="186">
        <v>100</v>
      </c>
      <c r="H29" s="186">
        <v>1.7</v>
      </c>
      <c r="I29" s="186">
        <v>39.4</v>
      </c>
      <c r="J29" s="186">
        <v>58.9</v>
      </c>
      <c r="K29" s="186">
        <v>0</v>
      </c>
    </row>
    <row r="30" ht="13.5">
      <c r="G30" s="2" t="s">
        <v>209</v>
      </c>
    </row>
  </sheetData>
  <mergeCells count="1">
    <mergeCell ref="A3:A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9.00390625" style="2" customWidth="1"/>
    <col min="2" max="8" width="11.375" style="2" customWidth="1"/>
    <col min="9" max="15" width="11.875" style="2" customWidth="1"/>
    <col min="16" max="16384" width="9.00390625" style="2" customWidth="1"/>
  </cols>
  <sheetData>
    <row r="1" ht="13.5">
      <c r="A1" s="288" t="s">
        <v>460</v>
      </c>
    </row>
    <row r="2" ht="14.25" thickBot="1">
      <c r="A2" s="4" t="s">
        <v>450</v>
      </c>
    </row>
    <row r="3" spans="1:15" ht="42" customHeight="1" thickTop="1">
      <c r="A3" s="120" t="s">
        <v>105</v>
      </c>
      <c r="B3" s="155" t="s">
        <v>210</v>
      </c>
      <c r="C3" s="187" t="s">
        <v>211</v>
      </c>
      <c r="D3" s="121" t="s">
        <v>212</v>
      </c>
      <c r="E3" s="187" t="s">
        <v>213</v>
      </c>
      <c r="F3" s="155" t="s">
        <v>214</v>
      </c>
      <c r="G3" s="187" t="s">
        <v>215</v>
      </c>
      <c r="H3" s="280" t="s">
        <v>216</v>
      </c>
      <c r="I3" s="189" t="s">
        <v>217</v>
      </c>
      <c r="J3" s="189" t="s">
        <v>218</v>
      </c>
      <c r="K3" s="188" t="s">
        <v>219</v>
      </c>
      <c r="L3" s="189" t="s">
        <v>220</v>
      </c>
      <c r="M3" s="188" t="s">
        <v>221</v>
      </c>
      <c r="N3" s="189" t="s">
        <v>222</v>
      </c>
      <c r="O3" s="190" t="s">
        <v>223</v>
      </c>
    </row>
    <row r="4" spans="1:15" s="35" customFormat="1" ht="15.75" customHeight="1">
      <c r="A4" s="127" t="s">
        <v>372</v>
      </c>
      <c r="B4" s="177">
        <v>8801</v>
      </c>
      <c r="C4" s="178">
        <v>6330</v>
      </c>
      <c r="D4" s="178">
        <v>32</v>
      </c>
      <c r="E4" s="178">
        <v>363</v>
      </c>
      <c r="F4" s="178">
        <v>4759</v>
      </c>
      <c r="G4" s="178">
        <v>903</v>
      </c>
      <c r="H4" s="178">
        <v>2471</v>
      </c>
      <c r="I4" s="179">
        <v>10.4</v>
      </c>
      <c r="J4" s="179">
        <v>7.5</v>
      </c>
      <c r="K4" s="179">
        <v>3.6</v>
      </c>
      <c r="L4" s="179">
        <v>39.6</v>
      </c>
      <c r="M4" s="179">
        <v>5.6</v>
      </c>
      <c r="N4" s="191">
        <v>1.07</v>
      </c>
      <c r="O4" s="179">
        <v>2.9</v>
      </c>
    </row>
    <row r="5" spans="1:15" s="35" customFormat="1" ht="15.75" customHeight="1">
      <c r="A5" s="127">
        <v>2</v>
      </c>
      <c r="B5" s="177">
        <v>8582</v>
      </c>
      <c r="C5" s="178">
        <v>6606</v>
      </c>
      <c r="D5" s="178">
        <v>42</v>
      </c>
      <c r="E5" s="178">
        <v>339</v>
      </c>
      <c r="F5" s="178">
        <v>4855</v>
      </c>
      <c r="G5" s="178">
        <v>848</v>
      </c>
      <c r="H5" s="178">
        <v>1976</v>
      </c>
      <c r="I5" s="179">
        <v>10.1</v>
      </c>
      <c r="J5" s="179">
        <v>7.7</v>
      </c>
      <c r="K5" s="179">
        <v>4.9</v>
      </c>
      <c r="L5" s="179">
        <v>38</v>
      </c>
      <c r="M5" s="179">
        <v>5.7</v>
      </c>
      <c r="N5" s="191">
        <v>1</v>
      </c>
      <c r="O5" s="179">
        <v>2.3</v>
      </c>
    </row>
    <row r="6" spans="1:15" s="35" customFormat="1" ht="15.75" customHeight="1">
      <c r="A6" s="127">
        <v>3</v>
      </c>
      <c r="B6" s="177">
        <v>8957</v>
      </c>
      <c r="C6" s="178">
        <v>6477</v>
      </c>
      <c r="D6" s="178">
        <v>31</v>
      </c>
      <c r="E6" s="178">
        <v>331</v>
      </c>
      <c r="F6" s="178">
        <v>5041</v>
      </c>
      <c r="G6" s="178">
        <v>950</v>
      </c>
      <c r="H6" s="178">
        <v>2480</v>
      </c>
      <c r="I6" s="179">
        <v>10.5</v>
      </c>
      <c r="J6" s="179">
        <v>7.6</v>
      </c>
      <c r="K6" s="179">
        <v>3.5</v>
      </c>
      <c r="L6" s="179">
        <v>35.6</v>
      </c>
      <c r="M6" s="179">
        <v>5.9</v>
      </c>
      <c r="N6" s="191">
        <v>1.11</v>
      </c>
      <c r="O6" s="179">
        <v>2.9</v>
      </c>
    </row>
    <row r="7" spans="1:15" s="35" customFormat="1" ht="15.75" customHeight="1">
      <c r="A7" s="127">
        <v>4</v>
      </c>
      <c r="B7" s="177">
        <v>8891</v>
      </c>
      <c r="C7" s="178">
        <v>6663</v>
      </c>
      <c r="D7" s="178">
        <v>47</v>
      </c>
      <c r="E7" s="178">
        <v>341</v>
      </c>
      <c r="F7" s="178">
        <v>5167</v>
      </c>
      <c r="G7" s="178">
        <v>1030</v>
      </c>
      <c r="H7" s="178">
        <v>2228</v>
      </c>
      <c r="I7" s="179">
        <v>10.4</v>
      </c>
      <c r="J7" s="179">
        <v>7.8</v>
      </c>
      <c r="K7" s="179">
        <v>5.3</v>
      </c>
      <c r="L7" s="179">
        <v>36.9</v>
      </c>
      <c r="M7" s="179">
        <v>6</v>
      </c>
      <c r="N7" s="191">
        <v>1.2</v>
      </c>
      <c r="O7" s="179">
        <v>2.6</v>
      </c>
    </row>
    <row r="8" spans="1:15" s="35" customFormat="1" ht="15.75" customHeight="1">
      <c r="A8" s="127">
        <v>5</v>
      </c>
      <c r="B8" s="177">
        <v>8811</v>
      </c>
      <c r="C8" s="178">
        <v>7001</v>
      </c>
      <c r="D8" s="178">
        <v>47</v>
      </c>
      <c r="E8" s="178">
        <v>300</v>
      </c>
      <c r="F8" s="178">
        <v>5458</v>
      </c>
      <c r="G8" s="178">
        <v>1105</v>
      </c>
      <c r="H8" s="178">
        <v>1810</v>
      </c>
      <c r="I8" s="179">
        <v>10.2</v>
      </c>
      <c r="J8" s="179">
        <v>8.1</v>
      </c>
      <c r="K8" s="179">
        <v>5.3</v>
      </c>
      <c r="L8" s="179">
        <v>32.9</v>
      </c>
      <c r="M8" s="179">
        <v>6.3</v>
      </c>
      <c r="N8" s="191">
        <v>1.28</v>
      </c>
      <c r="O8" s="179">
        <v>2.1</v>
      </c>
    </row>
    <row r="9" spans="1:15" s="35" customFormat="1" ht="15.75" customHeight="1">
      <c r="A9" s="127">
        <v>6</v>
      </c>
      <c r="B9" s="177">
        <v>9292</v>
      </c>
      <c r="C9" s="178">
        <v>6877</v>
      </c>
      <c r="D9" s="178">
        <v>46</v>
      </c>
      <c r="E9" s="178">
        <v>266</v>
      </c>
      <c r="F9" s="178">
        <v>5321</v>
      </c>
      <c r="G9" s="178">
        <v>1190</v>
      </c>
      <c r="H9" s="178">
        <v>2415</v>
      </c>
      <c r="I9" s="179">
        <v>10.7</v>
      </c>
      <c r="J9" s="179">
        <v>7.9</v>
      </c>
      <c r="K9" s="179">
        <v>5</v>
      </c>
      <c r="L9" s="179">
        <v>27.8</v>
      </c>
      <c r="M9" s="179">
        <v>6.1</v>
      </c>
      <c r="N9" s="191">
        <v>1.37</v>
      </c>
      <c r="O9" s="179">
        <v>2.8</v>
      </c>
    </row>
    <row r="10" spans="1:15" s="35" customFormat="1" ht="15.75" customHeight="1">
      <c r="A10" s="127">
        <v>7</v>
      </c>
      <c r="B10" s="177">
        <v>8833</v>
      </c>
      <c r="C10" s="178">
        <v>7168</v>
      </c>
      <c r="D10" s="178">
        <v>52</v>
      </c>
      <c r="E10" s="178">
        <v>239</v>
      </c>
      <c r="F10" s="178">
        <v>5314</v>
      </c>
      <c r="G10" s="178">
        <v>1112</v>
      </c>
      <c r="H10" s="178">
        <v>1665</v>
      </c>
      <c r="I10" s="179">
        <v>10.1</v>
      </c>
      <c r="J10" s="179">
        <v>8.2</v>
      </c>
      <c r="K10" s="179">
        <v>5.9</v>
      </c>
      <c r="L10" s="179">
        <v>26.3</v>
      </c>
      <c r="M10" s="179">
        <v>6.1</v>
      </c>
      <c r="N10" s="191">
        <v>1.27</v>
      </c>
      <c r="O10" s="179">
        <v>1.9</v>
      </c>
    </row>
    <row r="11" spans="1:15" s="35" customFormat="1" ht="15.75" customHeight="1">
      <c r="A11" s="127">
        <v>8</v>
      </c>
      <c r="B11" s="177">
        <v>8949</v>
      </c>
      <c r="C11" s="178">
        <v>7014</v>
      </c>
      <c r="D11" s="178">
        <v>40</v>
      </c>
      <c r="E11" s="178">
        <v>246</v>
      </c>
      <c r="F11" s="178">
        <v>5311</v>
      </c>
      <c r="G11" s="178">
        <v>1258</v>
      </c>
      <c r="H11" s="178">
        <v>1935</v>
      </c>
      <c r="I11" s="179">
        <v>10.2</v>
      </c>
      <c r="J11" s="179">
        <v>8</v>
      </c>
      <c r="K11" s="179">
        <v>4.5</v>
      </c>
      <c r="L11" s="179">
        <v>26.8</v>
      </c>
      <c r="M11" s="179">
        <v>6.1</v>
      </c>
      <c r="N11" s="191">
        <v>1.43</v>
      </c>
      <c r="O11" s="179">
        <v>2.2</v>
      </c>
    </row>
    <row r="12" spans="1:15" s="35" customFormat="1" ht="15.75" customHeight="1">
      <c r="A12" s="127">
        <v>9</v>
      </c>
      <c r="B12" s="177">
        <v>8754</v>
      </c>
      <c r="C12" s="178">
        <v>7005</v>
      </c>
      <c r="D12" s="178">
        <v>39</v>
      </c>
      <c r="E12" s="178">
        <v>257</v>
      </c>
      <c r="F12" s="178">
        <v>5045</v>
      </c>
      <c r="G12" s="178">
        <v>1295</v>
      </c>
      <c r="H12" s="178">
        <v>1749</v>
      </c>
      <c r="I12" s="179">
        <v>10</v>
      </c>
      <c r="J12" s="179">
        <v>8</v>
      </c>
      <c r="K12" s="179">
        <v>4.5</v>
      </c>
      <c r="L12" s="179">
        <v>28.5</v>
      </c>
      <c r="M12" s="179">
        <v>5.7</v>
      </c>
      <c r="N12" s="191">
        <v>1.47</v>
      </c>
      <c r="O12" s="179">
        <v>2</v>
      </c>
    </row>
    <row r="13" spans="1:15" s="35" customFormat="1" ht="15.75" customHeight="1">
      <c r="A13" s="127">
        <v>10</v>
      </c>
      <c r="B13" s="177">
        <v>8578</v>
      </c>
      <c r="C13" s="178">
        <v>7311</v>
      </c>
      <c r="D13" s="178">
        <v>35</v>
      </c>
      <c r="E13" s="178">
        <v>270</v>
      </c>
      <c r="F13" s="178">
        <v>5061</v>
      </c>
      <c r="G13" s="178">
        <v>1408</v>
      </c>
      <c r="H13" s="178">
        <v>1267</v>
      </c>
      <c r="I13" s="179">
        <v>9.6</v>
      </c>
      <c r="J13" s="179">
        <v>8.2</v>
      </c>
      <c r="K13" s="179">
        <v>4.1</v>
      </c>
      <c r="L13" s="179">
        <v>30.5</v>
      </c>
      <c r="M13" s="179">
        <v>5.7</v>
      </c>
      <c r="N13" s="191">
        <v>1.58</v>
      </c>
      <c r="O13" s="179">
        <v>1.4</v>
      </c>
    </row>
    <row r="14" spans="1:15" s="35" customFormat="1" ht="15.75" customHeight="1">
      <c r="A14" s="127">
        <v>11</v>
      </c>
      <c r="B14" s="177">
        <v>8318</v>
      </c>
      <c r="C14" s="178">
        <v>7581</v>
      </c>
      <c r="D14" s="178">
        <v>38</v>
      </c>
      <c r="E14" s="178">
        <v>222</v>
      </c>
      <c r="F14" s="178">
        <v>5094</v>
      </c>
      <c r="G14" s="178">
        <v>1509</v>
      </c>
      <c r="H14" s="178">
        <v>737</v>
      </c>
      <c r="I14" s="179">
        <v>9.3</v>
      </c>
      <c r="J14" s="179">
        <v>8.5</v>
      </c>
      <c r="K14" s="179">
        <v>4.6</v>
      </c>
      <c r="L14" s="179">
        <v>26</v>
      </c>
      <c r="M14" s="179">
        <v>5.7</v>
      </c>
      <c r="N14" s="191">
        <v>1.58</v>
      </c>
      <c r="O14" s="179">
        <v>0.8</v>
      </c>
    </row>
    <row r="15" spans="1:15" s="100" customFormat="1" ht="15.75" customHeight="1">
      <c r="A15" s="285">
        <v>12</v>
      </c>
      <c r="B15" s="192">
        <v>8374</v>
      </c>
      <c r="C15" s="192">
        <v>7297</v>
      </c>
      <c r="D15" s="192">
        <v>33</v>
      </c>
      <c r="E15" s="192">
        <v>16</v>
      </c>
      <c r="F15" s="192">
        <v>5353</v>
      </c>
      <c r="G15" s="192">
        <v>1638</v>
      </c>
      <c r="H15" s="192">
        <v>1077</v>
      </c>
      <c r="I15" s="193">
        <v>9.4</v>
      </c>
      <c r="J15" s="193">
        <v>8.2</v>
      </c>
      <c r="K15" s="193">
        <v>3.9</v>
      </c>
      <c r="L15" s="282">
        <v>30.8</v>
      </c>
      <c r="M15" s="193">
        <v>6</v>
      </c>
      <c r="N15" s="193">
        <v>1.84</v>
      </c>
      <c r="O15" s="193">
        <v>1.2</v>
      </c>
    </row>
    <row r="16" ht="13.5">
      <c r="M16" s="2" t="s">
        <v>224</v>
      </c>
    </row>
    <row r="17" ht="12" customHeight="1"/>
    <row r="18" ht="12" customHeight="1"/>
    <row r="19" spans="2:8" ht="13.5">
      <c r="B19" s="5"/>
      <c r="C19" s="5"/>
      <c r="D19" s="5"/>
      <c r="E19" s="5"/>
      <c r="F19" s="5"/>
      <c r="G19" s="5"/>
      <c r="H19" s="5"/>
    </row>
    <row r="46" ht="13.5" customHeight="1">
      <c r="E46" s="194"/>
    </row>
  </sheetData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2005-04-25T00:06:21Z</cp:lastPrinted>
  <dcterms:created xsi:type="dcterms:W3CDTF">1997-08-20T10:49:02Z</dcterms:created>
  <dcterms:modified xsi:type="dcterms:W3CDTF">2012-05-14T04:35:46Z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