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保健統計調査\R3学校保健統計調査\9.速報\学校保健統計調査 HP用データ\"/>
    </mc:Choice>
  </mc:AlternateContent>
  <bookViews>
    <workbookView xWindow="0" yWindow="0" windowWidth="17256" windowHeight="5484"/>
  </bookViews>
  <sheets>
    <sheet name="表１" sheetId="1" r:id="rId1"/>
  </sheets>
  <calcPr calcId="162913"/>
</workbook>
</file>

<file path=xl/calcChain.xml><?xml version="1.0" encoding="utf-8"?>
<calcChain xmlns="http://schemas.openxmlformats.org/spreadsheetml/2006/main">
  <c r="G19" i="1" l="1"/>
  <c r="D19" i="1"/>
  <c r="G18" i="1"/>
  <c r="D18" i="1"/>
  <c r="G17" i="1"/>
  <c r="D17" i="1"/>
  <c r="G16" i="1"/>
  <c r="D16" i="1"/>
  <c r="G15" i="1"/>
  <c r="D15" i="1"/>
  <c r="G14" i="1"/>
  <c r="D14" i="1"/>
  <c r="G11" i="1"/>
  <c r="G10" i="1"/>
  <c r="D10" i="1"/>
  <c r="G9" i="1"/>
  <c r="D9" i="1"/>
  <c r="G8" i="1"/>
  <c r="D8" i="1"/>
  <c r="G7" i="1"/>
  <c r="D7" i="1"/>
  <c r="J17" i="1" l="1"/>
  <c r="K17" i="1"/>
  <c r="J18" i="1"/>
  <c r="K18" i="1"/>
  <c r="J19" i="1"/>
  <c r="K19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</calcChain>
</file>

<file path=xl/sharedStrings.xml><?xml version="1.0" encoding="utf-8"?>
<sst xmlns="http://schemas.openxmlformats.org/spreadsheetml/2006/main" count="31" uniqueCount="28">
  <si>
    <t>身長　（cm）</t>
    <rPh sb="0" eb="2">
      <t>シンチョウ</t>
    </rPh>
    <phoneticPr fontId="1"/>
  </si>
  <si>
    <t>体重　（kg）</t>
    <rPh sb="0" eb="2">
      <t>タイジュウ</t>
    </rPh>
    <phoneticPr fontId="1"/>
  </si>
  <si>
    <t>座高　（cm）</t>
    <rPh sb="0" eb="2">
      <t>ザコウ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</si>
  <si>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</si>
  <si>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</si>
  <si>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差</t>
    <rPh sb="0" eb="1">
      <t>サ</t>
    </rPh>
    <phoneticPr fontId="1"/>
  </si>
  <si>
    <t>５歳</t>
    <rPh sb="1" eb="2">
      <t>サイ</t>
    </rPh>
    <phoneticPr fontId="1"/>
  </si>
  <si>
    <t>６歳</t>
    <rPh sb="1" eb="2">
      <t>サイ</t>
    </rPh>
    <phoneticPr fontId="1"/>
  </si>
  <si>
    <t>７歳</t>
    <rPh sb="1" eb="2">
      <t>サイ</t>
    </rPh>
    <phoneticPr fontId="1"/>
  </si>
  <si>
    <t>８歳</t>
    <rPh sb="1" eb="2">
      <t>サイ</t>
    </rPh>
    <phoneticPr fontId="1"/>
  </si>
  <si>
    <t>９歳</t>
    <rPh sb="1" eb="2">
      <t>サイ</t>
    </rPh>
    <phoneticPr fontId="1"/>
  </si>
  <si>
    <t>１０歳</t>
    <rPh sb="2" eb="3">
      <t>サイ</t>
    </rPh>
    <phoneticPr fontId="1"/>
  </si>
  <si>
    <t>１１歳</t>
    <rPh sb="2" eb="3">
      <t>サイ</t>
    </rPh>
    <phoneticPr fontId="1"/>
  </si>
  <si>
    <t>１２歳</t>
    <rPh sb="2" eb="3">
      <t>サイ</t>
    </rPh>
    <phoneticPr fontId="1"/>
  </si>
  <si>
    <t>１３歳</t>
    <rPh sb="2" eb="3">
      <t>サイ</t>
    </rPh>
    <phoneticPr fontId="1"/>
  </si>
  <si>
    <t>１４歳</t>
    <rPh sb="2" eb="3">
      <t>サイ</t>
    </rPh>
    <phoneticPr fontId="1"/>
  </si>
  <si>
    <t>１５歳</t>
    <rPh sb="2" eb="3">
      <t>サイ</t>
    </rPh>
    <phoneticPr fontId="1"/>
  </si>
  <si>
    <t>１６歳</t>
    <rPh sb="2" eb="3">
      <t>サイ</t>
    </rPh>
    <phoneticPr fontId="1"/>
  </si>
  <si>
    <t>１７歳</t>
    <rPh sb="2" eb="3">
      <t>サイ</t>
    </rPh>
    <phoneticPr fontId="1"/>
  </si>
  <si>
    <t>※Ｈ２８より座高は調査から除外された。</t>
    <rPh sb="6" eb="8">
      <t>ザコウ</t>
    </rPh>
    <rPh sb="9" eb="11">
      <t>チョウサ</t>
    </rPh>
    <rPh sb="13" eb="15">
      <t>ジョガイ</t>
    </rPh>
    <phoneticPr fontId="1"/>
  </si>
  <si>
    <t>男子</t>
    <rPh sb="0" eb="1">
      <t>オトコ</t>
    </rPh>
    <rPh sb="1" eb="2">
      <t>コ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</si>
  <si>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</si>
  <si>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</si>
  <si>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区分</t>
    <rPh sb="0" eb="2">
      <t>クブン</t>
    </rPh>
    <phoneticPr fontId="1"/>
  </si>
  <si>
    <t>※黄色で塗りつぶされている箇所は女子が男子を上回っている</t>
    <rPh sb="1" eb="3">
      <t>キイロ</t>
    </rPh>
    <rPh sb="4" eb="5">
      <t>ヌ</t>
    </rPh>
    <rPh sb="13" eb="15">
      <t>カショ</t>
    </rPh>
    <rPh sb="16" eb="18">
      <t>ジョシ</t>
    </rPh>
    <rPh sb="19" eb="21">
      <t>ダンシ</t>
    </rPh>
    <rPh sb="22" eb="24">
      <t>ウワマワ</t>
    </rPh>
    <phoneticPr fontId="1"/>
  </si>
  <si>
    <t xml:space="preserve">　表１　年齢別　身長及び体重の県平均値及び男女差 </t>
    <rPh sb="1" eb="2">
      <t>ヒョウ</t>
    </rPh>
    <rPh sb="4" eb="7">
      <t>ネンレイベツ</t>
    </rPh>
    <rPh sb="8" eb="10">
      <t>シンチョウ</t>
    </rPh>
    <rPh sb="10" eb="11">
      <t>オヨ</t>
    </rPh>
    <rPh sb="12" eb="14">
      <t>タイジュウ</t>
    </rPh>
    <rPh sb="15" eb="16">
      <t>ケン</t>
    </rPh>
    <rPh sb="16" eb="18">
      <t>ヘイキン</t>
    </rPh>
    <rPh sb="18" eb="19">
      <t>アタイ</t>
    </rPh>
    <rPh sb="19" eb="20">
      <t>オヨ</t>
    </rPh>
    <rPh sb="21" eb="24">
      <t>ダンジョサ</t>
    </rPh>
    <phoneticPr fontId="1"/>
  </si>
  <si>
    <t>令和３年学校保健統計調査（速報）</t>
    <rPh sb="13" eb="15">
      <t>ソクホウ</t>
    </rPh>
    <phoneticPr fontId="1"/>
  </si>
  <si>
    <t>令和３年学校保健統計調査結果速報ページ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</si>
</sst>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176" fontId="4" fillId="0" borderId="4" xfId="0" applyNumberFormat="1" applyFont="1" applyFill="1" applyBorder="1"/>
    <xf numFmtId="176" fontId="4" fillId="0" borderId="5" xfId="0" applyNumberFormat="1" applyFont="1" applyFill="1" applyBorder="1"/>
    <xf numFmtId="176" fontId="4" fillId="0" borderId="1" xfId="0" applyNumberFormat="1" applyFont="1" applyFill="1" applyBorder="1"/>
    <xf numFmtId="176" fontId="4" fillId="0" borderId="2" xfId="0" applyNumberFormat="1" applyFont="1" applyFill="1" applyBorder="1"/>
    <xf numFmtId="176" fontId="4" fillId="0" borderId="6" xfId="0" applyNumberFormat="1" applyFont="1" applyFill="1" applyBorder="1"/>
    <xf numFmtId="176" fontId="4" fillId="0" borderId="7" xfId="0" applyNumberFormat="1" applyFont="1" applyFill="1" applyBorder="1"/>
    <xf numFmtId="0" fontId="2" fillId="0" borderId="8" xfId="0" applyFont="1" applyFill="1" applyBorder="1" applyAlignment="1">
      <alignment horizontal="right"/>
    </xf>
    <xf numFmtId="176" fontId="4" fillId="0" borderId="9" xfId="0" applyNumberFormat="1" applyFont="1" applyFill="1" applyBorder="1"/>
    <xf numFmtId="176" fontId="4" fillId="0" borderId="10" xfId="0" applyNumberFormat="1" applyFont="1" applyFill="1" applyBorder="1"/>
    <xf numFmtId="176" fontId="4" fillId="0" borderId="11" xfId="0" applyNumberFormat="1" applyFont="1" applyFill="1" applyBorder="1"/>
    <xf numFmtId="176" fontId="4" fillId="0" borderId="12" xfId="0" applyNumberFormat="1" applyFont="1" applyFill="1" applyBorder="1"/>
    <xf numFmtId="176" fontId="4" fillId="0" borderId="13" xfId="0" applyNumberFormat="1" applyFont="1" applyFill="1" applyBorder="1"/>
    <xf numFmtId="176" fontId="4" fillId="0" borderId="14" xfId="0" applyNumberFormat="1" applyFont="1" applyFill="1" applyBorder="1"/>
    <xf numFmtId="176" fontId="4" fillId="0" borderId="15" xfId="0" applyNumberFormat="1" applyFont="1" applyFill="1" applyBorder="1"/>
    <xf numFmtId="0" fontId="3" fillId="0" borderId="0" xfId="0" applyFont="1" applyFill="1" applyBorder="1"/>
    <xf numFmtId="176" fontId="4" fillId="2" borderId="16" xfId="0" applyNumberFormat="1" applyFont="1" applyFill="1" applyBorder="1"/>
    <xf numFmtId="176" fontId="4" fillId="2" borderId="17" xfId="0" applyNumberFormat="1" applyFont="1" applyFill="1" applyBorder="1"/>
    <xf numFmtId="0" fontId="2" fillId="0" borderId="18" xfId="0" applyFont="1" applyFill="1" applyBorder="1" applyAlignment="1">
      <alignment horizontal="right"/>
    </xf>
    <xf numFmtId="176" fontId="4" fillId="0" borderId="19" xfId="0" applyNumberFormat="1" applyFont="1" applyFill="1" applyBorder="1"/>
    <xf numFmtId="176" fontId="4" fillId="0" borderId="20" xfId="0" applyNumberFormat="1" applyFont="1" applyFill="1" applyBorder="1"/>
    <xf numFmtId="176" fontId="4" fillId="0" borderId="21" xfId="0" applyNumberFormat="1" applyFont="1" applyFill="1" applyBorder="1"/>
    <xf numFmtId="176" fontId="4" fillId="0" borderId="22" xfId="0" applyNumberFormat="1" applyFont="1" applyFill="1" applyBorder="1"/>
    <xf numFmtId="176" fontId="4" fillId="0" borderId="0" xfId="0" applyNumberFormat="1" applyFont="1" applyFill="1" applyBorder="1"/>
    <xf numFmtId="0" fontId="2" fillId="0" borderId="23" xfId="0" applyFont="1" applyFill="1" applyBorder="1" applyAlignment="1">
      <alignment horizontal="center" vertical="center"/>
    </xf>
    <xf numFmtId="176" fontId="4" fillId="3" borderId="5" xfId="0" applyNumberFormat="1" applyFont="1" applyFill="1" applyBorder="1"/>
    <xf numFmtId="176" fontId="4" fillId="0" borderId="26" xfId="0" applyNumberFormat="1" applyFont="1" applyFill="1" applyBorder="1"/>
    <xf numFmtId="176" fontId="4" fillId="3" borderId="26" xfId="0" applyNumberFormat="1" applyFont="1" applyFill="1" applyBorder="1"/>
    <xf numFmtId="0" fontId="5" fillId="0" borderId="0" xfId="1" applyFill="1"/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28575</xdr:rowOff>
    </xdr:from>
    <xdr:ext cx="364715" cy="168508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810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幼稚園</a:t>
          </a:r>
        </a:p>
      </xdr:txBody>
    </xdr:sp>
    <xdr:clientData/>
  </xdr:oneCellAnchor>
  <xdr:oneCellAnchor>
    <xdr:from>
      <xdr:col>0</xdr:col>
      <xdr:colOff>0</xdr:colOff>
      <xdr:row>7</xdr:row>
      <xdr:rowOff>28575</xdr:rowOff>
    </xdr:from>
    <xdr:ext cx="364715" cy="16850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13620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小学校</a:t>
          </a:r>
        </a:p>
      </xdr:txBody>
    </xdr:sp>
    <xdr:clientData/>
  </xdr:oneCellAnchor>
  <xdr:oneCellAnchor>
    <xdr:from>
      <xdr:col>0</xdr:col>
      <xdr:colOff>0</xdr:colOff>
      <xdr:row>13</xdr:row>
      <xdr:rowOff>28575</xdr:rowOff>
    </xdr:from>
    <xdr:ext cx="364715" cy="168508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26955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</a:t>
          </a:r>
        </a:p>
      </xdr:txBody>
    </xdr:sp>
    <xdr:clientData/>
  </xdr:oneCellAnchor>
  <xdr:oneCellAnchor>
    <xdr:from>
      <xdr:col>0</xdr:col>
      <xdr:colOff>0</xdr:colOff>
      <xdr:row>16</xdr:row>
      <xdr:rowOff>28575</xdr:rowOff>
    </xdr:from>
    <xdr:ext cx="428835" cy="151836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0" y="2886075"/>
          <a:ext cx="42883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</a:t>
          </a:r>
        </a:p>
      </xdr:txBody>
    </xdr:sp>
    <xdr:clientData/>
  </xdr:oneCellAnchor>
  <xdr:oneCellAnchor>
    <xdr:from>
      <xdr:col>0</xdr:col>
      <xdr:colOff>0</xdr:colOff>
      <xdr:row>6</xdr:row>
      <xdr:rowOff>28575</xdr:rowOff>
    </xdr:from>
    <xdr:ext cx="364715" cy="168508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4095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幼稚園</a:t>
          </a:r>
        </a:p>
      </xdr:txBody>
    </xdr:sp>
    <xdr:clientData/>
  </xdr:oneCellAnchor>
  <xdr:oneCellAnchor>
    <xdr:from>
      <xdr:col>0</xdr:col>
      <xdr:colOff>0</xdr:colOff>
      <xdr:row>7</xdr:row>
      <xdr:rowOff>28575</xdr:rowOff>
    </xdr:from>
    <xdr:ext cx="364715" cy="168508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0" y="7905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小学校</a:t>
          </a:r>
        </a:p>
      </xdr:txBody>
    </xdr:sp>
    <xdr:clientData/>
  </xdr:oneCellAnchor>
  <xdr:oneCellAnchor>
    <xdr:from>
      <xdr:col>0</xdr:col>
      <xdr:colOff>0</xdr:colOff>
      <xdr:row>13</xdr:row>
      <xdr:rowOff>28575</xdr:rowOff>
    </xdr:from>
    <xdr:ext cx="364715" cy="168508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0" y="21240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</a:t>
          </a:r>
        </a:p>
      </xdr:txBody>
    </xdr:sp>
    <xdr:clientData/>
  </xdr:oneCellAnchor>
  <xdr:oneCellAnchor>
    <xdr:from>
      <xdr:col>0</xdr:col>
      <xdr:colOff>0</xdr:colOff>
      <xdr:row>16</xdr:row>
      <xdr:rowOff>28575</xdr:rowOff>
    </xdr:from>
    <xdr:ext cx="438365" cy="151836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0" y="2886075"/>
          <a:ext cx="43836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yamanashi.jp/toukei_2/HP/3gakkouhok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topLeftCell="A13" zoomScale="140" zoomScaleNormal="140" zoomScaleSheetLayoutView="100" workbookViewId="0">
      <selection activeCell="N8" sqref="N8"/>
    </sheetView>
  </sheetViews>
  <sheetFormatPr defaultColWidth="9" defaultRowHeight="10.8" x14ac:dyDescent="0.15"/>
  <cols>
    <col min="1" max="1" width="6.6640625" style="1" customWidth="1"/>
    <col min="2" max="3" width="6.88671875" style="1" customWidth="1"/>
    <col min="4" max="4" width="5.6640625" style="1" customWidth="1"/>
    <col min="5" max="6" width="6.88671875" style="1" customWidth="1"/>
    <col min="7" max="7" width="5.6640625" style="1" customWidth="1"/>
    <col min="8" max="9" width="6.109375" style="1" hidden="1" customWidth="1"/>
    <col min="10" max="10" width="2.6640625" style="1" hidden="1" customWidth="1"/>
    <col min="11" max="11" width="0.109375" style="1" hidden="1" customWidth="1"/>
    <col min="12" max="16384" width="9" style="1"/>
  </cols>
  <sheetData>
    <row r="1" spans="1:11" ht="13.2" x14ac:dyDescent="0.2">
      <c r="A1" s="32" t="s">
        <v>27</v>
      </c>
    </row>
    <row r="2" spans="1:11" x14ac:dyDescent="0.15">
      <c r="A2" s="1" t="s">
        <v>26</v>
      </c>
    </row>
    <row r="3" spans="1:11" x14ac:dyDescent="0.15">
      <c r="A3" s="1" t="s">
        <v>25</v>
      </c>
    </row>
    <row r="5" spans="1:11" ht="15" customHeight="1" x14ac:dyDescent="0.15">
      <c r="A5" s="33" t="s">
        <v>23</v>
      </c>
      <c r="B5" s="35" t="s">
        <v>0</v>
      </c>
      <c r="C5" s="36"/>
      <c r="D5" s="37"/>
      <c r="E5" s="35" t="s">
        <v>1</v>
      </c>
      <c r="F5" s="36"/>
      <c r="G5" s="37"/>
      <c r="H5" s="33" t="s">
        <v>2</v>
      </c>
      <c r="I5" s="33"/>
      <c r="J5" s="33"/>
      <c r="K5" s="33"/>
    </row>
    <row r="6" spans="1:11" ht="15" customHeight="1" x14ac:dyDescent="0.15">
      <c r="A6" s="34"/>
      <c r="B6" s="2" t="s">
        <v>20</v>
      </c>
      <c r="C6" s="3" t="s">
        <v>21</v>
      </c>
      <c r="D6" s="28" t="s">
        <v>5</v>
      </c>
      <c r="E6" s="2" t="s">
        <v>22</v>
      </c>
      <c r="F6" s="3" t="s">
        <v>21</v>
      </c>
      <c r="G6" s="28" t="s">
        <v>5</v>
      </c>
      <c r="H6" s="2" t="s">
        <v>3</v>
      </c>
      <c r="I6" s="3" t="s">
        <v>4</v>
      </c>
      <c r="J6" s="38" t="s">
        <v>5</v>
      </c>
      <c r="K6" s="39"/>
    </row>
    <row r="7" spans="1:11" ht="30" customHeight="1" x14ac:dyDescent="0.15">
      <c r="A7" s="4" t="s">
        <v>6</v>
      </c>
      <c r="B7" s="30">
        <v>110.4</v>
      </c>
      <c r="C7" s="30">
        <v>109.5</v>
      </c>
      <c r="D7" s="30">
        <f>B7-C7</f>
        <v>0.90000000000000568</v>
      </c>
      <c r="E7" s="6">
        <v>19.2</v>
      </c>
      <c r="F7" s="6">
        <v>18.8</v>
      </c>
      <c r="G7" s="6">
        <f>E7-F7</f>
        <v>0.39999999999999858</v>
      </c>
      <c r="H7" s="7"/>
      <c r="I7" s="8"/>
      <c r="J7" s="9" t="str">
        <f>IF(H7&gt;I7,"Ｍ",IF(H7&lt;I7,"Ｆ",""))</f>
        <v/>
      </c>
      <c r="K7" s="6">
        <f>IF(J7="Ｍ",H7-I7,IF(J7="Ｆ",I7-H7,0))</f>
        <v>0</v>
      </c>
    </row>
    <row r="8" spans="1:11" ht="30" customHeight="1" x14ac:dyDescent="0.15">
      <c r="A8" s="22" t="s">
        <v>7</v>
      </c>
      <c r="B8" s="30">
        <v>116.9</v>
      </c>
      <c r="C8" s="30">
        <v>115.8</v>
      </c>
      <c r="D8" s="30">
        <f t="shared" ref="D8:D19" si="0">B8-C8</f>
        <v>1.1000000000000085</v>
      </c>
      <c r="E8" s="6">
        <v>21.8</v>
      </c>
      <c r="F8" s="6">
        <v>21.1</v>
      </c>
      <c r="G8" s="6">
        <f t="shared" ref="G8:G19" si="1">E8-F8</f>
        <v>0.69999999999999929</v>
      </c>
      <c r="H8" s="23"/>
      <c r="I8" s="24"/>
      <c r="J8" s="25" t="str">
        <f t="shared" ref="J8:J13" si="2">IF(H8&gt;I8,"Ｍ",IF(H8&lt;I8,"Ｆ",""))</f>
        <v/>
      </c>
      <c r="K8" s="10">
        <f t="shared" ref="K8:K13" si="3">IF(J8="Ｍ",H8-I8,IF(J8="Ｆ",I8-H8,0))</f>
        <v>0</v>
      </c>
    </row>
    <row r="9" spans="1:11" ht="15" customHeight="1" x14ac:dyDescent="0.15">
      <c r="A9" s="11" t="s">
        <v>8</v>
      </c>
      <c r="B9" s="30">
        <v>122.4</v>
      </c>
      <c r="C9" s="30">
        <v>122.1</v>
      </c>
      <c r="D9" s="30">
        <f t="shared" si="0"/>
        <v>0.30000000000001137</v>
      </c>
      <c r="E9" s="6">
        <v>24.5</v>
      </c>
      <c r="F9" s="6">
        <v>23.9</v>
      </c>
      <c r="G9" s="6">
        <f t="shared" si="1"/>
        <v>0.60000000000000142</v>
      </c>
      <c r="H9" s="12"/>
      <c r="I9" s="13"/>
      <c r="J9" s="15" t="str">
        <f t="shared" si="2"/>
        <v/>
      </c>
      <c r="K9" s="14">
        <f t="shared" si="3"/>
        <v>0</v>
      </c>
    </row>
    <row r="10" spans="1:11" ht="15" customHeight="1" x14ac:dyDescent="0.15">
      <c r="A10" s="11" t="s">
        <v>9</v>
      </c>
      <c r="B10" s="30">
        <v>128.1</v>
      </c>
      <c r="C10" s="30">
        <v>127.7</v>
      </c>
      <c r="D10" s="30">
        <f t="shared" si="0"/>
        <v>0.39999999999999147</v>
      </c>
      <c r="E10" s="6">
        <v>28</v>
      </c>
      <c r="F10" s="6">
        <v>27.3</v>
      </c>
      <c r="G10" s="6">
        <f t="shared" si="1"/>
        <v>0.69999999999999929</v>
      </c>
      <c r="H10" s="12"/>
      <c r="I10" s="13"/>
      <c r="J10" s="15" t="str">
        <f t="shared" si="2"/>
        <v/>
      </c>
      <c r="K10" s="14">
        <f t="shared" si="3"/>
        <v>0</v>
      </c>
    </row>
    <row r="11" spans="1:11" ht="15" customHeight="1" x14ac:dyDescent="0.15">
      <c r="A11" s="11" t="s">
        <v>10</v>
      </c>
      <c r="B11" s="30">
        <v>133.6</v>
      </c>
      <c r="C11" s="30">
        <v>134.30000000000001</v>
      </c>
      <c r="D11" s="31">
        <v>0.72999999999998999</v>
      </c>
      <c r="E11" s="6">
        <v>31.4</v>
      </c>
      <c r="F11" s="6">
        <v>30.9</v>
      </c>
      <c r="G11" s="6">
        <f t="shared" si="1"/>
        <v>0.5</v>
      </c>
      <c r="H11" s="12"/>
      <c r="I11" s="13"/>
      <c r="J11" s="15" t="str">
        <f t="shared" si="2"/>
        <v/>
      </c>
      <c r="K11" s="14">
        <f t="shared" si="3"/>
        <v>0</v>
      </c>
    </row>
    <row r="12" spans="1:11" ht="15" customHeight="1" x14ac:dyDescent="0.15">
      <c r="A12" s="11" t="s">
        <v>11</v>
      </c>
      <c r="B12" s="30">
        <v>139</v>
      </c>
      <c r="C12" s="30">
        <v>141.30000000000001</v>
      </c>
      <c r="D12" s="31">
        <v>2.2700000000000098</v>
      </c>
      <c r="E12" s="6">
        <v>34.700000000000003</v>
      </c>
      <c r="F12" s="6">
        <v>35.4</v>
      </c>
      <c r="G12" s="29">
        <v>0.7</v>
      </c>
      <c r="H12" s="12"/>
      <c r="I12" s="13"/>
      <c r="J12" s="15" t="str">
        <f t="shared" si="2"/>
        <v/>
      </c>
      <c r="K12" s="14">
        <f t="shared" si="3"/>
        <v>0</v>
      </c>
    </row>
    <row r="13" spans="1:11" ht="15" customHeight="1" x14ac:dyDescent="0.15">
      <c r="A13" s="4" t="s">
        <v>12</v>
      </c>
      <c r="B13" s="30">
        <v>145.4</v>
      </c>
      <c r="C13" s="30">
        <v>147.30000000000001</v>
      </c>
      <c r="D13" s="31">
        <v>1.91</v>
      </c>
      <c r="E13" s="6">
        <v>39.6</v>
      </c>
      <c r="F13" s="6">
        <v>40</v>
      </c>
      <c r="G13" s="29">
        <v>0.42000000000000198</v>
      </c>
      <c r="H13" s="7"/>
      <c r="I13" s="8"/>
      <c r="J13" s="9" t="str">
        <f t="shared" si="2"/>
        <v/>
      </c>
      <c r="K13" s="6">
        <f t="shared" si="3"/>
        <v>0</v>
      </c>
    </row>
    <row r="14" spans="1:11" ht="30" customHeight="1" x14ac:dyDescent="0.15">
      <c r="A14" s="22" t="s">
        <v>13</v>
      </c>
      <c r="B14" s="30">
        <v>153.1</v>
      </c>
      <c r="C14" s="30">
        <v>151.19999999999999</v>
      </c>
      <c r="D14" s="30">
        <f t="shared" si="0"/>
        <v>1.9000000000000057</v>
      </c>
      <c r="E14" s="6">
        <v>45.5</v>
      </c>
      <c r="F14" s="6">
        <v>44.1</v>
      </c>
      <c r="G14" s="6">
        <f t="shared" si="1"/>
        <v>1.3999999999999986</v>
      </c>
      <c r="H14" s="23"/>
      <c r="I14" s="24"/>
      <c r="J14" s="25" t="str">
        <f t="shared" ref="J14:J19" si="4">IF(H14&gt;I14,"Ｍ",IF(H14&lt;I14,"Ｆ",""))</f>
        <v/>
      </c>
      <c r="K14" s="10">
        <f t="shared" ref="K14:K19" si="5">IF(J14="Ｍ",H14-I14,IF(J14="Ｆ",I14-H14,0))</f>
        <v>0</v>
      </c>
    </row>
    <row r="15" spans="1:11" ht="15" customHeight="1" x14ac:dyDescent="0.15">
      <c r="A15" s="11" t="s">
        <v>14</v>
      </c>
      <c r="B15" s="30">
        <v>160.69999999999999</v>
      </c>
      <c r="C15" s="30">
        <v>154.69999999999999</v>
      </c>
      <c r="D15" s="30">
        <f t="shared" si="0"/>
        <v>6</v>
      </c>
      <c r="E15" s="6">
        <v>50.6</v>
      </c>
      <c r="F15" s="6">
        <v>48.1</v>
      </c>
      <c r="G15" s="6">
        <f t="shared" si="1"/>
        <v>2.5</v>
      </c>
      <c r="H15" s="12"/>
      <c r="I15" s="13"/>
      <c r="J15" s="15" t="str">
        <f t="shared" si="4"/>
        <v/>
      </c>
      <c r="K15" s="14">
        <f t="shared" si="5"/>
        <v>0</v>
      </c>
    </row>
    <row r="16" spans="1:11" ht="15" customHeight="1" x14ac:dyDescent="0.15">
      <c r="A16" s="4" t="s">
        <v>15</v>
      </c>
      <c r="B16" s="30">
        <v>165.2</v>
      </c>
      <c r="C16" s="30">
        <v>156.4</v>
      </c>
      <c r="D16" s="30">
        <f t="shared" si="0"/>
        <v>8.7999999999999829</v>
      </c>
      <c r="E16" s="6">
        <v>55.2</v>
      </c>
      <c r="F16" s="6">
        <v>50.3</v>
      </c>
      <c r="G16" s="6">
        <f t="shared" si="1"/>
        <v>4.9000000000000057</v>
      </c>
      <c r="H16" s="7"/>
      <c r="I16" s="8"/>
      <c r="J16" s="9" t="str">
        <f t="shared" si="4"/>
        <v/>
      </c>
      <c r="K16" s="6">
        <f t="shared" si="5"/>
        <v>0</v>
      </c>
    </row>
    <row r="17" spans="1:11" ht="30" customHeight="1" x14ac:dyDescent="0.15">
      <c r="A17" s="22" t="s">
        <v>16</v>
      </c>
      <c r="B17" s="30">
        <v>168.3</v>
      </c>
      <c r="C17" s="30">
        <v>157.4</v>
      </c>
      <c r="D17" s="30">
        <f t="shared" si="0"/>
        <v>10.900000000000006</v>
      </c>
      <c r="E17" s="6">
        <v>61.1</v>
      </c>
      <c r="F17" s="6">
        <v>51</v>
      </c>
      <c r="G17" s="6">
        <f>E17-F17</f>
        <v>10.100000000000001</v>
      </c>
      <c r="H17" s="23"/>
      <c r="I17" s="24"/>
      <c r="J17" s="27" t="str">
        <f t="shared" si="4"/>
        <v/>
      </c>
      <c r="K17" s="26">
        <f t="shared" si="5"/>
        <v>0</v>
      </c>
    </row>
    <row r="18" spans="1:11" ht="15" customHeight="1" thickBot="1" x14ac:dyDescent="0.2">
      <c r="A18" s="11" t="s">
        <v>17</v>
      </c>
      <c r="B18" s="30">
        <v>169.7</v>
      </c>
      <c r="C18" s="30">
        <v>156.9</v>
      </c>
      <c r="D18" s="30">
        <f t="shared" si="0"/>
        <v>12.799999999999983</v>
      </c>
      <c r="E18" s="6">
        <v>61.8</v>
      </c>
      <c r="F18" s="6">
        <v>52.2</v>
      </c>
      <c r="G18" s="6">
        <f t="shared" si="1"/>
        <v>9.5999999999999943</v>
      </c>
      <c r="H18" s="12"/>
      <c r="I18" s="13"/>
      <c r="J18" s="16" t="str">
        <f t="shared" si="4"/>
        <v/>
      </c>
      <c r="K18" s="17">
        <f t="shared" si="5"/>
        <v>0</v>
      </c>
    </row>
    <row r="19" spans="1:11" ht="15" customHeight="1" thickBot="1" x14ac:dyDescent="0.2">
      <c r="A19" s="4" t="s">
        <v>18</v>
      </c>
      <c r="B19" s="30">
        <v>170.9</v>
      </c>
      <c r="C19" s="30">
        <v>158.1</v>
      </c>
      <c r="D19" s="30">
        <f t="shared" si="0"/>
        <v>12.800000000000011</v>
      </c>
      <c r="E19" s="6">
        <v>63.6</v>
      </c>
      <c r="F19" s="6">
        <v>53.1</v>
      </c>
      <c r="G19" s="6">
        <f t="shared" si="1"/>
        <v>10.5</v>
      </c>
      <c r="H19" s="18"/>
      <c r="I19" s="5"/>
      <c r="J19" s="21" t="str">
        <f t="shared" si="4"/>
        <v/>
      </c>
      <c r="K19" s="20">
        <f t="shared" si="5"/>
        <v>0</v>
      </c>
    </row>
    <row r="20" spans="1:11" ht="15" customHeight="1" x14ac:dyDescent="0.15">
      <c r="D20" s="19"/>
      <c r="H20" s="1" t="s">
        <v>19</v>
      </c>
    </row>
    <row r="21" spans="1:11" x14ac:dyDescent="0.15">
      <c r="A21" s="1" t="s">
        <v>24</v>
      </c>
    </row>
  </sheetData>
  <mergeCells count="5">
    <mergeCell ref="A5:A6"/>
    <mergeCell ref="B5:D5"/>
    <mergeCell ref="E5:G5"/>
    <mergeCell ref="H5:K5"/>
    <mergeCell ref="J6:K6"/>
  </mergeCells>
  <phoneticPr fontId="1"/>
  <conditionalFormatting sqref="D1:D4 D20:D65536">
    <cfRule type="cellIs" priority="5" stopIfTrue="1" operator="lessThan">
      <formula>0</formula>
    </cfRule>
    <cfRule type="cellIs" priority="6" stopIfTrue="1" operator="lessThan">
      <formula>0</formula>
    </cfRule>
  </conditionalFormatting>
  <conditionalFormatting sqref="D5:D6">
    <cfRule type="cellIs" priority="3" stopIfTrue="1" operator="lessThan">
      <formula>0</formula>
    </cfRule>
    <cfRule type="cellIs" priority="4" stopIfTrue="1" operator="lessThan">
      <formula>0</formula>
    </cfRule>
  </conditionalFormatting>
  <conditionalFormatting sqref="D7:D19">
    <cfRule type="cellIs" priority="1" stopIfTrue="1" operator="lessThan">
      <formula>0</formula>
    </cfRule>
    <cfRule type="cellIs" priority="2" stopIfTrue="1" operator="lessThan">
      <formula>0</formula>
    </cfRule>
  </conditionalFormatting>
  <hyperlinks>
    <hyperlink ref="A1" r:id="rId1" display="令和３年学校保健統計調査結果確報速報ページ"/>
  </hyperlinks>
  <pageMargins left="0.75" right="0.75" top="1" bottom="1" header="0.51200000000000001" footer="0.51200000000000001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敏樹</dc:creator>
  <cp:lastModifiedBy>山梨県</cp:lastModifiedBy>
  <cp:lastPrinted>2018-12-12T06:38:54Z</cp:lastPrinted>
  <dcterms:created xsi:type="dcterms:W3CDTF">2001-12-03T05:05:45Z</dcterms:created>
  <dcterms:modified xsi:type="dcterms:W3CDTF">2022-07-13T08:32:21Z</dcterms:modified>
</cp:coreProperties>
</file>