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76" tabRatio="599" activeTab="0"/>
  </bookViews>
  <sheets>
    <sheet name="高等学校" sheetId="1" r:id="rId1"/>
  </sheets>
  <definedNames>
    <definedName name="_xlnm.Print_Area" localSheetId="0">'高等学校'!$A$1:$Z$50</definedName>
    <definedName name="Z_953F6A3A_9CF3_4EB5_952F_66F4A9179409_.wvu.PrintArea" localSheetId="0" hidden="1">'高等学校'!$A$1:$Z$50</definedName>
  </definedNames>
  <calcPr fullCalcOnLoad="1"/>
</workbook>
</file>

<file path=xl/sharedStrings.xml><?xml version="1.0" encoding="utf-8"?>
<sst xmlns="http://schemas.openxmlformats.org/spreadsheetml/2006/main" count="235" uniqueCount="71">
  <si>
    <t>南アルプス市</t>
  </si>
  <si>
    <t>情　報</t>
  </si>
  <si>
    <t>福　祉</t>
  </si>
  <si>
    <t>市町村名</t>
  </si>
  <si>
    <t>計</t>
  </si>
  <si>
    <t>男</t>
  </si>
  <si>
    <t>女</t>
  </si>
  <si>
    <t>１学年</t>
  </si>
  <si>
    <t>２学年</t>
  </si>
  <si>
    <t>３学年</t>
  </si>
  <si>
    <t>４学年</t>
  </si>
  <si>
    <t>富士河口湖町</t>
  </si>
  <si>
    <t>都留市</t>
  </si>
  <si>
    <t>学　校　数</t>
  </si>
  <si>
    <t>公　立　計</t>
  </si>
  <si>
    <t>私　立　計</t>
  </si>
  <si>
    <t>甲府市</t>
  </si>
  <si>
    <t>富士吉田市</t>
  </si>
  <si>
    <t>山梨市</t>
  </si>
  <si>
    <t>大月市</t>
  </si>
  <si>
    <t>韮崎市</t>
  </si>
  <si>
    <t>身延町</t>
  </si>
  <si>
    <t>昭和町</t>
  </si>
  <si>
    <t>生　　　　　　　　　　徒　　　　　　　　　　数</t>
  </si>
  <si>
    <t>全　　日　　制</t>
  </si>
  <si>
    <t>定　　時　　制</t>
  </si>
  <si>
    <t>公立</t>
  </si>
  <si>
    <t>私立</t>
  </si>
  <si>
    <t>（内　訳）</t>
  </si>
  <si>
    <t>市町村別</t>
  </si>
  <si>
    <t>学科別</t>
  </si>
  <si>
    <t>農　業</t>
  </si>
  <si>
    <t>工　業</t>
  </si>
  <si>
    <t>商　業</t>
  </si>
  <si>
    <t>家　庭</t>
  </si>
  <si>
    <t>看　護</t>
  </si>
  <si>
    <t>その他</t>
  </si>
  <si>
    <t>総　合</t>
  </si>
  <si>
    <t>男　女　別</t>
  </si>
  <si>
    <t>公立・私立別</t>
  </si>
  <si>
    <t>年　　度</t>
  </si>
  <si>
    <t>北杜市</t>
  </si>
  <si>
    <t>甲斐市</t>
  </si>
  <si>
    <t>笛吹市</t>
  </si>
  <si>
    <t>上野原市</t>
  </si>
  <si>
    <t>－</t>
  </si>
  <si>
    <t>…</t>
  </si>
  <si>
    <t>…</t>
  </si>
  <si>
    <t>専攻科</t>
  </si>
  <si>
    <t>本　　　　　　　　　　　　　科</t>
  </si>
  <si>
    <t>全　日</t>
  </si>
  <si>
    <t>定　時</t>
  </si>
  <si>
    <t>併　置</t>
  </si>
  <si>
    <t>計のうち分校</t>
  </si>
  <si>
    <t>甲州市</t>
  </si>
  <si>
    <t>市川三郷町</t>
  </si>
  <si>
    <t>（公立の本科）
学　級　数</t>
  </si>
  <si>
    <t>（本科のみ）</t>
  </si>
  <si>
    <t>普　通</t>
  </si>
  <si>
    <t>水　産</t>
  </si>
  <si>
    <t>学科名</t>
  </si>
  <si>
    <t>平成28年度</t>
  </si>
  <si>
    <t>平成29年度</t>
  </si>
  <si>
    <t>（単位：校，学級，人）</t>
  </si>
  <si>
    <t>平成30年度</t>
  </si>
  <si>
    <t>令和元年度</t>
  </si>
  <si>
    <t>令和２年度</t>
  </si>
  <si>
    <t>教員数（本務者）</t>
  </si>
  <si>
    <t>職員数（本務者）</t>
  </si>
  <si>
    <t>（７）　学校数・学級数・生徒数・教職員数（高等学校　全日制・定時制）　　　　　　</t>
  </si>
  <si>
    <t>令和３年度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</si>
</sst>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  <numFmt numFmtId="197" formatCode="#,##0;&quot;△ &quot;#,##0;&quot;－&quot;"/>
    <numFmt numFmtId="198" formatCode="_(* #,##0_);_(* \(#,##0\);_(* &quot;-&quot;_);_(@_)"/>
    <numFmt numFmtId="199" formatCode="_(* #,##0.00_);_(* \(#,##0.00\);_(* &quot;-&quot;??_);_(@_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200" fontId="8" fillId="0" borderId="0" applyFill="0" applyBorder="0" applyAlignment="0">
      <protection/>
    </xf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9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0" borderId="3" applyNumberFormat="0" applyBorder="0" applyAlignment="0" applyProtection="0"/>
    <xf numFmtId="203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8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7" borderId="4" applyNumberFormat="0" applyAlignment="0" applyProtection="0"/>
    <xf numFmtId="0" fontId="43" fillId="2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46" fillId="31" borderId="7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1" borderId="12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2" borderId="7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55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38" fontId="3" fillId="0" borderId="13" xfId="68" applyFont="1" applyFill="1" applyBorder="1" applyAlignment="1">
      <alignment vertical="center" shrinkToFit="1"/>
    </xf>
    <xf numFmtId="195" fontId="3" fillId="0" borderId="13" xfId="68" applyNumberFormat="1" applyFont="1" applyFill="1" applyBorder="1" applyAlignment="1">
      <alignment horizontal="right" vertical="center"/>
    </xf>
    <xf numFmtId="196" fontId="3" fillId="0" borderId="13" xfId="68" applyNumberFormat="1" applyFont="1" applyFill="1" applyBorder="1" applyAlignment="1">
      <alignment horizontal="right" vertical="center"/>
    </xf>
    <xf numFmtId="195" fontId="7" fillId="0" borderId="13" xfId="68" applyNumberFormat="1" applyFont="1" applyFill="1" applyBorder="1" applyAlignment="1">
      <alignment horizontal="right" vertical="center"/>
    </xf>
    <xf numFmtId="195" fontId="3" fillId="0" borderId="14" xfId="68" applyNumberFormat="1" applyFont="1" applyFill="1" applyBorder="1" applyAlignment="1">
      <alignment horizontal="right" vertical="center"/>
    </xf>
    <xf numFmtId="196" fontId="3" fillId="0" borderId="13" xfId="68" applyNumberFormat="1" applyFont="1" applyFill="1" applyBorder="1" applyAlignment="1">
      <alignment vertical="center" shrinkToFit="1"/>
    </xf>
    <xf numFmtId="196" fontId="3" fillId="0" borderId="13" xfId="0" applyNumberFormat="1" applyFont="1" applyFill="1" applyBorder="1" applyAlignment="1">
      <alignment vertical="center" shrinkToFit="1"/>
    </xf>
    <xf numFmtId="196" fontId="3" fillId="0" borderId="15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0" fontId="20" fillId="0" borderId="13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96" fontId="3" fillId="0" borderId="14" xfId="68" applyNumberFormat="1" applyFont="1" applyFill="1" applyBorder="1" applyAlignment="1">
      <alignment vertical="center" shrinkToFit="1"/>
    </xf>
    <xf numFmtId="195" fontId="7" fillId="0" borderId="14" xfId="68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distributed" textRotation="255" wrapText="1"/>
    </xf>
    <xf numFmtId="0" fontId="3" fillId="0" borderId="16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textRotation="255" wrapText="1"/>
    </xf>
    <xf numFmtId="0" fontId="21" fillId="0" borderId="16" xfId="0" applyFont="1" applyFill="1" applyBorder="1" applyAlignment="1">
      <alignment horizontal="center" vertical="center" textRotation="255" wrapText="1"/>
    </xf>
    <xf numFmtId="0" fontId="21" fillId="0" borderId="18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vertical="center" textRotation="255" shrinkToFit="1"/>
    </xf>
    <xf numFmtId="0" fontId="3" fillId="0" borderId="23" xfId="0" applyFont="1" applyFill="1" applyBorder="1" applyAlignment="1">
      <alignment vertical="center" textRotation="255" shrinkToFit="1"/>
    </xf>
    <xf numFmtId="0" fontId="3" fillId="0" borderId="24" xfId="0" applyFont="1" applyFill="1" applyBorder="1" applyAlignment="1">
      <alignment vertical="center" textRotation="255" shrinkToFit="1"/>
    </xf>
    <xf numFmtId="0" fontId="3" fillId="0" borderId="17" xfId="0" applyFont="1" applyFill="1" applyBorder="1" applyAlignment="1">
      <alignment horizontal="center" vertical="distributed" textRotation="255" wrapText="1" shrinkToFit="1"/>
    </xf>
    <xf numFmtId="0" fontId="3" fillId="0" borderId="16" xfId="0" applyFont="1" applyFill="1" applyBorder="1" applyAlignment="1">
      <alignment horizontal="center" vertical="distributed" textRotation="255" wrapText="1" shrinkToFit="1"/>
    </xf>
    <xf numFmtId="0" fontId="3" fillId="0" borderId="18" xfId="0" applyFont="1" applyFill="1" applyBorder="1" applyAlignment="1">
      <alignment horizontal="center" vertical="distributed" textRotation="255" wrapText="1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F17" sqref="AF17"/>
    </sheetView>
  </sheetViews>
  <sheetFormatPr defaultColWidth="9.00390625" defaultRowHeight="13.5"/>
  <cols>
    <col min="1" max="1" width="8.50390625" style="3" customWidth="1"/>
    <col min="2" max="6" width="2.625" style="3" customWidth="1"/>
    <col min="7" max="7" width="3.25390625" style="3" customWidth="1"/>
    <col min="8" max="9" width="5.50390625" style="3" customWidth="1"/>
    <col min="10" max="10" width="5.375" style="3" customWidth="1"/>
    <col min="11" max="11" width="5.50390625" style="3" customWidth="1"/>
    <col min="12" max="12" width="4.625" style="3" customWidth="1"/>
    <col min="13" max="13" width="5.125" style="3" customWidth="1"/>
    <col min="14" max="16" width="4.625" style="3" customWidth="1"/>
    <col min="17" max="17" width="3.375" style="3" customWidth="1"/>
    <col min="18" max="21" width="3.125" style="3" customWidth="1"/>
    <col min="22" max="22" width="2.75390625" style="3" customWidth="1"/>
    <col min="23" max="24" width="4.25390625" style="3" customWidth="1"/>
    <col min="25" max="25" width="3.625" style="3" customWidth="1"/>
    <col min="26" max="26" width="3.125" style="3" customWidth="1"/>
    <col min="27" max="27" width="3.625" style="3" customWidth="1"/>
    <col min="28" max="16384" width="9.00390625" style="3" customWidth="1"/>
  </cols>
  <sheetData>
    <row r="1" spans="1:26" ht="16.5" customHeight="1">
      <c r="A1" s="2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9" t="s">
        <v>63</v>
      </c>
      <c r="V2" s="39"/>
      <c r="W2" s="39"/>
      <c r="X2" s="39"/>
      <c r="Y2" s="39"/>
      <c r="Z2" s="39"/>
    </row>
    <row r="3" spans="1:26" s="5" customFormat="1" ht="17.25" customHeight="1">
      <c r="A3" s="18" t="s">
        <v>40</v>
      </c>
      <c r="B3" s="40" t="s">
        <v>13</v>
      </c>
      <c r="C3" s="41"/>
      <c r="D3" s="41"/>
      <c r="E3" s="41"/>
      <c r="F3" s="45" t="s">
        <v>53</v>
      </c>
      <c r="G3" s="42" t="s">
        <v>56</v>
      </c>
      <c r="H3" s="40" t="s">
        <v>23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8"/>
      <c r="W3" s="29" t="s">
        <v>67</v>
      </c>
      <c r="X3" s="29"/>
      <c r="Y3" s="29"/>
      <c r="Z3" s="33" t="s">
        <v>68</v>
      </c>
    </row>
    <row r="4" spans="1:26" s="5" customFormat="1" ht="17.25" customHeight="1">
      <c r="A4" s="20"/>
      <c r="B4" s="33" t="s">
        <v>4</v>
      </c>
      <c r="C4" s="33" t="s">
        <v>50</v>
      </c>
      <c r="D4" s="33" t="s">
        <v>51</v>
      </c>
      <c r="E4" s="33" t="s">
        <v>52</v>
      </c>
      <c r="F4" s="46"/>
      <c r="G4" s="43"/>
      <c r="H4" s="29" t="s">
        <v>4</v>
      </c>
      <c r="I4" s="29" t="s">
        <v>38</v>
      </c>
      <c r="J4" s="29"/>
      <c r="K4" s="29" t="s">
        <v>39</v>
      </c>
      <c r="L4" s="29"/>
      <c r="M4" s="29" t="s">
        <v>49</v>
      </c>
      <c r="N4" s="29"/>
      <c r="O4" s="29"/>
      <c r="P4" s="29"/>
      <c r="Q4" s="29"/>
      <c r="R4" s="29"/>
      <c r="S4" s="29"/>
      <c r="T4" s="29"/>
      <c r="U4" s="29"/>
      <c r="V4" s="48" t="s">
        <v>48</v>
      </c>
      <c r="W4" s="36" t="s">
        <v>4</v>
      </c>
      <c r="X4" s="36" t="s">
        <v>5</v>
      </c>
      <c r="Y4" s="30" t="s">
        <v>6</v>
      </c>
      <c r="Z4" s="34"/>
    </row>
    <row r="5" spans="1:26" s="5" customFormat="1" ht="17.25" customHeight="1">
      <c r="A5" s="20" t="s">
        <v>3</v>
      </c>
      <c r="B5" s="34"/>
      <c r="C5" s="34"/>
      <c r="D5" s="34"/>
      <c r="E5" s="34"/>
      <c r="F5" s="46"/>
      <c r="G5" s="43"/>
      <c r="H5" s="29"/>
      <c r="I5" s="29"/>
      <c r="J5" s="29"/>
      <c r="K5" s="29"/>
      <c r="L5" s="29"/>
      <c r="M5" s="29" t="s">
        <v>24</v>
      </c>
      <c r="N5" s="29"/>
      <c r="O5" s="29"/>
      <c r="P5" s="29"/>
      <c r="Q5" s="29" t="s">
        <v>25</v>
      </c>
      <c r="R5" s="29"/>
      <c r="S5" s="29"/>
      <c r="T5" s="29"/>
      <c r="U5" s="29"/>
      <c r="V5" s="49"/>
      <c r="W5" s="37"/>
      <c r="X5" s="37"/>
      <c r="Y5" s="31"/>
      <c r="Z5" s="34"/>
    </row>
    <row r="6" spans="1:26" s="5" customFormat="1" ht="17.25" customHeight="1">
      <c r="A6" s="21" t="s">
        <v>60</v>
      </c>
      <c r="B6" s="35"/>
      <c r="C6" s="35"/>
      <c r="D6" s="35"/>
      <c r="E6" s="35"/>
      <c r="F6" s="47"/>
      <c r="G6" s="44"/>
      <c r="H6" s="29"/>
      <c r="I6" s="19" t="s">
        <v>5</v>
      </c>
      <c r="J6" s="19" t="s">
        <v>6</v>
      </c>
      <c r="K6" s="19" t="s">
        <v>26</v>
      </c>
      <c r="L6" s="19" t="s">
        <v>27</v>
      </c>
      <c r="M6" s="19" t="s">
        <v>4</v>
      </c>
      <c r="N6" s="19" t="s">
        <v>7</v>
      </c>
      <c r="O6" s="19" t="s">
        <v>8</v>
      </c>
      <c r="P6" s="19" t="s">
        <v>9</v>
      </c>
      <c r="Q6" s="19" t="s">
        <v>4</v>
      </c>
      <c r="R6" s="22" t="s">
        <v>7</v>
      </c>
      <c r="S6" s="22" t="s">
        <v>8</v>
      </c>
      <c r="T6" s="22" t="s">
        <v>9</v>
      </c>
      <c r="U6" s="22" t="s">
        <v>10</v>
      </c>
      <c r="V6" s="50"/>
      <c r="W6" s="38"/>
      <c r="X6" s="38"/>
      <c r="Y6" s="32"/>
      <c r="Z6" s="35"/>
    </row>
    <row r="7" spans="1:26" s="5" customFormat="1" ht="16.5" customHeight="1">
      <c r="A7" s="17" t="s">
        <v>61</v>
      </c>
      <c r="B7" s="7">
        <v>42</v>
      </c>
      <c r="C7" s="7">
        <v>35</v>
      </c>
      <c r="D7" s="7">
        <v>2</v>
      </c>
      <c r="E7" s="7">
        <v>5</v>
      </c>
      <c r="F7" s="7">
        <v>0</v>
      </c>
      <c r="G7" s="7">
        <v>587</v>
      </c>
      <c r="H7" s="7">
        <v>25501</v>
      </c>
      <c r="I7" s="7">
        <v>13617</v>
      </c>
      <c r="J7" s="7">
        <v>11884</v>
      </c>
      <c r="K7" s="7">
        <v>18983</v>
      </c>
      <c r="L7" s="7">
        <v>6518</v>
      </c>
      <c r="M7" s="7">
        <v>24739</v>
      </c>
      <c r="N7" s="7">
        <v>8252</v>
      </c>
      <c r="O7" s="7">
        <v>8378</v>
      </c>
      <c r="P7" s="7">
        <v>8109</v>
      </c>
      <c r="Q7" s="7">
        <v>738</v>
      </c>
      <c r="R7" s="7">
        <v>220</v>
      </c>
      <c r="S7" s="7">
        <v>198</v>
      </c>
      <c r="T7" s="7">
        <v>190</v>
      </c>
      <c r="U7" s="7">
        <v>130</v>
      </c>
      <c r="V7" s="7">
        <v>24</v>
      </c>
      <c r="W7" s="7">
        <v>1933</v>
      </c>
      <c r="X7" s="7">
        <f>W7-Y7</f>
        <v>1286</v>
      </c>
      <c r="Y7" s="7">
        <v>647</v>
      </c>
      <c r="Z7" s="7">
        <v>448</v>
      </c>
    </row>
    <row r="8" spans="1:26" s="5" customFormat="1" ht="16.5" customHeight="1">
      <c r="A8" s="17" t="s">
        <v>62</v>
      </c>
      <c r="B8" s="7">
        <v>42</v>
      </c>
      <c r="C8" s="7">
        <v>35</v>
      </c>
      <c r="D8" s="7">
        <v>2</v>
      </c>
      <c r="E8" s="7">
        <v>5</v>
      </c>
      <c r="F8" s="7">
        <v>0</v>
      </c>
      <c r="G8" s="7">
        <v>580</v>
      </c>
      <c r="H8" s="7">
        <v>25206</v>
      </c>
      <c r="I8" s="7">
        <v>13317</v>
      </c>
      <c r="J8" s="7">
        <v>11889</v>
      </c>
      <c r="K8" s="7">
        <v>18724</v>
      </c>
      <c r="L8" s="7">
        <v>6482</v>
      </c>
      <c r="M8" s="7">
        <v>24447</v>
      </c>
      <c r="N8" s="7">
        <v>8178</v>
      </c>
      <c r="O8" s="7">
        <v>8053</v>
      </c>
      <c r="P8" s="7">
        <v>8216</v>
      </c>
      <c r="Q8" s="7">
        <v>745</v>
      </c>
      <c r="R8" s="7">
        <v>212</v>
      </c>
      <c r="S8" s="7">
        <v>217</v>
      </c>
      <c r="T8" s="7">
        <v>166</v>
      </c>
      <c r="U8" s="7">
        <v>150</v>
      </c>
      <c r="V8" s="7">
        <v>14</v>
      </c>
      <c r="W8" s="7">
        <v>1915</v>
      </c>
      <c r="X8" s="7">
        <f>W8-Y8</f>
        <v>1289</v>
      </c>
      <c r="Y8" s="7">
        <v>626</v>
      </c>
      <c r="Z8" s="7">
        <v>447</v>
      </c>
    </row>
    <row r="9" spans="1:26" s="5" customFormat="1" ht="16.5" customHeight="1">
      <c r="A9" s="17" t="s">
        <v>64</v>
      </c>
      <c r="B9" s="7">
        <v>42</v>
      </c>
      <c r="C9" s="7">
        <v>35</v>
      </c>
      <c r="D9" s="7">
        <v>2</v>
      </c>
      <c r="E9" s="7">
        <v>5</v>
      </c>
      <c r="F9" s="7">
        <v>0</v>
      </c>
      <c r="G9" s="7">
        <v>570</v>
      </c>
      <c r="H9" s="7">
        <v>24592</v>
      </c>
      <c r="I9" s="7">
        <v>13152</v>
      </c>
      <c r="J9" s="7">
        <v>11440</v>
      </c>
      <c r="K9" s="7">
        <v>18174</v>
      </c>
      <c r="L9" s="7">
        <v>6418</v>
      </c>
      <c r="M9" s="7">
        <v>23905</v>
      </c>
      <c r="N9" s="7">
        <v>8025</v>
      </c>
      <c r="O9" s="7">
        <v>7977</v>
      </c>
      <c r="P9" s="7">
        <v>7903</v>
      </c>
      <c r="Q9" s="7">
        <v>672</v>
      </c>
      <c r="R9" s="7">
        <v>170</v>
      </c>
      <c r="S9" s="7">
        <v>194</v>
      </c>
      <c r="T9" s="7">
        <v>191</v>
      </c>
      <c r="U9" s="7">
        <v>117</v>
      </c>
      <c r="V9" s="7">
        <v>15</v>
      </c>
      <c r="W9" s="7">
        <v>1888</v>
      </c>
      <c r="X9" s="7">
        <f>W9-Y9</f>
        <v>1278</v>
      </c>
      <c r="Y9" s="7">
        <v>610</v>
      </c>
      <c r="Z9" s="7">
        <v>451</v>
      </c>
    </row>
    <row r="10" spans="1:26" s="5" customFormat="1" ht="16.5" customHeight="1">
      <c r="A10" s="17" t="s">
        <v>65</v>
      </c>
      <c r="B10" s="7">
        <v>42</v>
      </c>
      <c r="C10" s="7">
        <v>35</v>
      </c>
      <c r="D10" s="7">
        <v>2</v>
      </c>
      <c r="E10" s="7">
        <v>5</v>
      </c>
      <c r="F10" s="7">
        <v>0</v>
      </c>
      <c r="G10" s="7">
        <v>567</v>
      </c>
      <c r="H10" s="7">
        <v>24070</v>
      </c>
      <c r="I10" s="7">
        <v>12932</v>
      </c>
      <c r="J10" s="7">
        <v>11138</v>
      </c>
      <c r="K10" s="7">
        <v>17678</v>
      </c>
      <c r="L10" s="7">
        <v>6392</v>
      </c>
      <c r="M10" s="7">
        <v>23407</v>
      </c>
      <c r="N10" s="7">
        <v>7789</v>
      </c>
      <c r="O10" s="7">
        <v>7821</v>
      </c>
      <c r="P10" s="7">
        <v>7797</v>
      </c>
      <c r="Q10" s="7">
        <v>646</v>
      </c>
      <c r="R10" s="7">
        <v>180</v>
      </c>
      <c r="S10" s="7">
        <v>164</v>
      </c>
      <c r="T10" s="7">
        <v>171</v>
      </c>
      <c r="U10" s="7">
        <v>131</v>
      </c>
      <c r="V10" s="7">
        <v>17</v>
      </c>
      <c r="W10" s="7">
        <v>1829</v>
      </c>
      <c r="X10" s="7">
        <v>1228</v>
      </c>
      <c r="Y10" s="7">
        <v>601</v>
      </c>
      <c r="Z10" s="7">
        <v>443</v>
      </c>
    </row>
    <row r="11" spans="1:26" s="5" customFormat="1" ht="16.5" customHeight="1">
      <c r="A11" s="17" t="s">
        <v>66</v>
      </c>
      <c r="B11" s="7">
        <v>43</v>
      </c>
      <c r="C11" s="7">
        <v>36</v>
      </c>
      <c r="D11" s="7">
        <v>2</v>
      </c>
      <c r="E11" s="7">
        <v>5</v>
      </c>
      <c r="F11" s="7">
        <v>0</v>
      </c>
      <c r="G11" s="7">
        <v>558</v>
      </c>
      <c r="H11" s="7">
        <v>23384</v>
      </c>
      <c r="I11" s="7">
        <v>12571</v>
      </c>
      <c r="J11" s="7">
        <v>10813</v>
      </c>
      <c r="K11" s="7">
        <v>16936</v>
      </c>
      <c r="L11" s="7">
        <v>6448</v>
      </c>
      <c r="M11" s="7">
        <v>22764</v>
      </c>
      <c r="N11" s="7">
        <v>7510</v>
      </c>
      <c r="O11" s="7">
        <v>7610</v>
      </c>
      <c r="P11" s="7">
        <v>7644</v>
      </c>
      <c r="Q11" s="7">
        <v>582</v>
      </c>
      <c r="R11" s="7">
        <v>160</v>
      </c>
      <c r="S11" s="7">
        <v>165</v>
      </c>
      <c r="T11" s="7">
        <v>147</v>
      </c>
      <c r="U11" s="7">
        <v>110</v>
      </c>
      <c r="V11" s="7">
        <v>38</v>
      </c>
      <c r="W11" s="7">
        <v>1827</v>
      </c>
      <c r="X11" s="7">
        <v>1222</v>
      </c>
      <c r="Y11" s="7">
        <v>605</v>
      </c>
      <c r="Z11" s="7">
        <v>386</v>
      </c>
    </row>
    <row r="12" spans="1:26" s="5" customFormat="1" ht="16.5" customHeight="1">
      <c r="A12" s="1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5" customFormat="1" ht="16.5" customHeight="1">
      <c r="A13" s="17" t="s">
        <v>70</v>
      </c>
      <c r="B13" s="7">
        <f>SUM(B15:B16)</f>
        <v>43</v>
      </c>
      <c r="C13" s="7">
        <f>SUM(C15:C16)</f>
        <v>36</v>
      </c>
      <c r="D13" s="7">
        <f>SUM(D15:D16)</f>
        <v>2</v>
      </c>
      <c r="E13" s="7">
        <f>SUM(E15:E16)</f>
        <v>5</v>
      </c>
      <c r="F13" s="7">
        <f>SUM(F15:F16)</f>
        <v>0</v>
      </c>
      <c r="G13" s="7">
        <v>545</v>
      </c>
      <c r="H13" s="7">
        <f aca="true" t="shared" si="0" ref="H13:P13">SUM(H15:H16)</f>
        <v>22717</v>
      </c>
      <c r="I13" s="7">
        <f t="shared" si="0"/>
        <v>12159</v>
      </c>
      <c r="J13" s="7">
        <f t="shared" si="0"/>
        <v>10558</v>
      </c>
      <c r="K13" s="7">
        <f t="shared" si="0"/>
        <v>16268</v>
      </c>
      <c r="L13" s="7">
        <f t="shared" si="0"/>
        <v>6449</v>
      </c>
      <c r="M13" s="7">
        <f t="shared" si="0"/>
        <v>22122</v>
      </c>
      <c r="N13" s="7">
        <f t="shared" si="0"/>
        <v>7331</v>
      </c>
      <c r="O13" s="7">
        <f t="shared" si="0"/>
        <v>7327</v>
      </c>
      <c r="P13" s="7">
        <f t="shared" si="0"/>
        <v>7464</v>
      </c>
      <c r="Q13" s="7">
        <f aca="true" t="shared" si="1" ref="Q13:Z13">SUM(Q15:Q16)</f>
        <v>529</v>
      </c>
      <c r="R13" s="7">
        <f t="shared" si="1"/>
        <v>134</v>
      </c>
      <c r="S13" s="7">
        <f t="shared" si="1"/>
        <v>144</v>
      </c>
      <c r="T13" s="7">
        <f t="shared" si="1"/>
        <v>155</v>
      </c>
      <c r="U13" s="7">
        <f t="shared" si="1"/>
        <v>96</v>
      </c>
      <c r="V13" s="7">
        <f t="shared" si="1"/>
        <v>66</v>
      </c>
      <c r="W13" s="7">
        <f t="shared" si="1"/>
        <v>1820</v>
      </c>
      <c r="X13" s="7">
        <f t="shared" si="1"/>
        <v>1209</v>
      </c>
      <c r="Y13" s="7">
        <f t="shared" si="1"/>
        <v>611</v>
      </c>
      <c r="Z13" s="7">
        <f t="shared" si="1"/>
        <v>382</v>
      </c>
    </row>
    <row r="14" spans="1:26" s="5" customFormat="1" ht="16.5" customHeight="1">
      <c r="A14" s="1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5" customFormat="1" ht="16.5" customHeight="1">
      <c r="A15" s="17" t="s">
        <v>14</v>
      </c>
      <c r="B15" s="7">
        <v>32</v>
      </c>
      <c r="C15" s="7">
        <v>25</v>
      </c>
      <c r="D15" s="7">
        <v>2</v>
      </c>
      <c r="E15" s="7">
        <v>5</v>
      </c>
      <c r="F15" s="7" t="s">
        <v>45</v>
      </c>
      <c r="G15" s="7">
        <v>545</v>
      </c>
      <c r="H15" s="7">
        <v>16268</v>
      </c>
      <c r="I15" s="7">
        <v>8443</v>
      </c>
      <c r="J15" s="7">
        <v>7825</v>
      </c>
      <c r="K15" s="7">
        <v>16268</v>
      </c>
      <c r="L15" s="7" t="s">
        <v>46</v>
      </c>
      <c r="M15" s="7">
        <v>15673</v>
      </c>
      <c r="N15" s="7">
        <v>5105</v>
      </c>
      <c r="O15" s="7">
        <v>5182</v>
      </c>
      <c r="P15" s="7">
        <v>5386</v>
      </c>
      <c r="Q15" s="7">
        <v>529</v>
      </c>
      <c r="R15" s="7">
        <v>134</v>
      </c>
      <c r="S15" s="7">
        <v>144</v>
      </c>
      <c r="T15" s="7">
        <v>155</v>
      </c>
      <c r="U15" s="7">
        <v>96</v>
      </c>
      <c r="V15" s="7">
        <v>66</v>
      </c>
      <c r="W15" s="7">
        <v>1437</v>
      </c>
      <c r="X15" s="7">
        <v>931</v>
      </c>
      <c r="Y15" s="7">
        <v>506</v>
      </c>
      <c r="Z15" s="7">
        <v>250</v>
      </c>
    </row>
    <row r="16" spans="1:26" s="5" customFormat="1" ht="16.5" customHeight="1">
      <c r="A16" s="17" t="s">
        <v>15</v>
      </c>
      <c r="B16" s="7">
        <v>11</v>
      </c>
      <c r="C16" s="7">
        <v>11</v>
      </c>
      <c r="D16" s="7">
        <v>0</v>
      </c>
      <c r="E16" s="7">
        <v>0</v>
      </c>
      <c r="F16" s="7" t="s">
        <v>45</v>
      </c>
      <c r="G16" s="7" t="s">
        <v>46</v>
      </c>
      <c r="H16" s="7">
        <v>6449</v>
      </c>
      <c r="I16" s="7">
        <v>3716</v>
      </c>
      <c r="J16" s="7">
        <v>2733</v>
      </c>
      <c r="K16" s="7" t="s">
        <v>46</v>
      </c>
      <c r="L16" s="7">
        <v>6449</v>
      </c>
      <c r="M16" s="7">
        <v>6449</v>
      </c>
      <c r="N16" s="7">
        <v>2226</v>
      </c>
      <c r="O16" s="7">
        <v>2145</v>
      </c>
      <c r="P16" s="7">
        <v>2078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383</v>
      </c>
      <c r="X16" s="7">
        <v>278</v>
      </c>
      <c r="Y16" s="7">
        <v>105</v>
      </c>
      <c r="Z16" s="7">
        <v>132</v>
      </c>
    </row>
    <row r="17" spans="1:26" s="5" customFormat="1" ht="16.5" customHeight="1">
      <c r="A17" s="17"/>
      <c r="B17" s="7"/>
      <c r="C17" s="7"/>
      <c r="D17" s="7"/>
      <c r="E17" s="7"/>
      <c r="F17" s="7"/>
      <c r="G17" s="7"/>
      <c r="H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5" customFormat="1" ht="16.5" customHeight="1">
      <c r="A18" s="17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5" customFormat="1" ht="16.5" customHeight="1">
      <c r="A19" s="17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5" customFormat="1" ht="16.5" customHeight="1">
      <c r="A20" s="1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5" customFormat="1" ht="16.5" customHeight="1">
      <c r="A21" s="23" t="s">
        <v>16</v>
      </c>
      <c r="B21" s="7">
        <v>13</v>
      </c>
      <c r="C21" s="7">
        <v>11</v>
      </c>
      <c r="D21" s="7">
        <v>1</v>
      </c>
      <c r="E21" s="7">
        <v>1</v>
      </c>
      <c r="F21" s="7" t="s">
        <v>45</v>
      </c>
      <c r="G21" s="7" t="s">
        <v>46</v>
      </c>
      <c r="H21" s="11">
        <v>9220</v>
      </c>
      <c r="I21" s="7">
        <v>4917</v>
      </c>
      <c r="J21" s="7">
        <v>4303</v>
      </c>
      <c r="K21" s="7">
        <v>5511</v>
      </c>
      <c r="L21" s="7">
        <v>3709</v>
      </c>
      <c r="M21" s="11">
        <v>8832</v>
      </c>
      <c r="N21" s="8">
        <v>2984</v>
      </c>
      <c r="O21" s="6">
        <v>2936</v>
      </c>
      <c r="P21" s="6">
        <v>2912</v>
      </c>
      <c r="Q21" s="12">
        <v>322</v>
      </c>
      <c r="R21" s="16">
        <v>74</v>
      </c>
      <c r="S21" s="15">
        <v>82</v>
      </c>
      <c r="T21" s="14">
        <v>106</v>
      </c>
      <c r="U21" s="16">
        <v>60</v>
      </c>
      <c r="V21" s="7">
        <v>66</v>
      </c>
      <c r="W21" s="16">
        <v>687</v>
      </c>
      <c r="X21" s="16">
        <v>458</v>
      </c>
      <c r="Y21" s="15">
        <v>229</v>
      </c>
      <c r="Z21" s="16">
        <v>125</v>
      </c>
    </row>
    <row r="22" spans="1:26" s="5" customFormat="1" ht="16.5" customHeight="1">
      <c r="A22" s="23" t="s">
        <v>17</v>
      </c>
      <c r="B22" s="7">
        <v>4</v>
      </c>
      <c r="C22" s="7">
        <v>3</v>
      </c>
      <c r="D22" s="7">
        <v>1</v>
      </c>
      <c r="E22" s="7">
        <v>0</v>
      </c>
      <c r="F22" s="7" t="s">
        <v>45</v>
      </c>
      <c r="G22" s="7" t="s">
        <v>46</v>
      </c>
      <c r="H22" s="11">
        <v>1851</v>
      </c>
      <c r="I22" s="7">
        <v>905</v>
      </c>
      <c r="J22" s="7">
        <v>946</v>
      </c>
      <c r="K22" s="7">
        <v>1480</v>
      </c>
      <c r="L22" s="7">
        <v>371</v>
      </c>
      <c r="M22" s="11">
        <v>1759</v>
      </c>
      <c r="N22" s="8">
        <v>556</v>
      </c>
      <c r="O22" s="6">
        <v>604</v>
      </c>
      <c r="P22" s="6">
        <v>599</v>
      </c>
      <c r="Q22" s="12">
        <v>92</v>
      </c>
      <c r="R22" s="14">
        <v>26</v>
      </c>
      <c r="S22" s="15">
        <v>33</v>
      </c>
      <c r="T22" s="15">
        <v>21</v>
      </c>
      <c r="U22" s="15">
        <v>12</v>
      </c>
      <c r="V22" s="7">
        <v>0</v>
      </c>
      <c r="W22" s="7">
        <v>158</v>
      </c>
      <c r="X22" s="7">
        <v>108</v>
      </c>
      <c r="Y22" s="7">
        <v>50</v>
      </c>
      <c r="Z22" s="7">
        <v>29</v>
      </c>
    </row>
    <row r="23" spans="1:26" s="5" customFormat="1" ht="16.5" customHeight="1">
      <c r="A23" s="23" t="s">
        <v>12</v>
      </c>
      <c r="B23" s="7">
        <v>1</v>
      </c>
      <c r="C23" s="7">
        <v>1</v>
      </c>
      <c r="D23" s="7">
        <v>0</v>
      </c>
      <c r="E23" s="7">
        <v>0</v>
      </c>
      <c r="F23" s="7" t="s">
        <v>45</v>
      </c>
      <c r="G23" s="7" t="s">
        <v>46</v>
      </c>
      <c r="H23" s="11">
        <v>506</v>
      </c>
      <c r="I23" s="7">
        <v>300</v>
      </c>
      <c r="J23" s="7">
        <v>206</v>
      </c>
      <c r="K23" s="7">
        <v>506</v>
      </c>
      <c r="L23" s="7">
        <v>0</v>
      </c>
      <c r="M23" s="11">
        <v>506</v>
      </c>
      <c r="N23" s="8">
        <v>159</v>
      </c>
      <c r="O23" s="6">
        <v>183</v>
      </c>
      <c r="P23" s="6">
        <v>164</v>
      </c>
      <c r="Q23" s="12">
        <v>0</v>
      </c>
      <c r="R23" s="7">
        <v>0</v>
      </c>
      <c r="S23" s="7">
        <v>0</v>
      </c>
      <c r="T23" s="13">
        <v>0</v>
      </c>
      <c r="U23" s="13">
        <v>0</v>
      </c>
      <c r="V23" s="7">
        <v>0</v>
      </c>
      <c r="W23" s="7">
        <v>62</v>
      </c>
      <c r="X23" s="7">
        <v>50</v>
      </c>
      <c r="Y23" s="7">
        <v>12</v>
      </c>
      <c r="Z23" s="7">
        <v>15</v>
      </c>
    </row>
    <row r="24" spans="1:26" s="5" customFormat="1" ht="16.5" customHeight="1">
      <c r="A24" s="23" t="s">
        <v>18</v>
      </c>
      <c r="B24" s="7">
        <v>2</v>
      </c>
      <c r="C24" s="7">
        <v>1</v>
      </c>
      <c r="D24" s="7">
        <v>0</v>
      </c>
      <c r="E24" s="7">
        <v>1</v>
      </c>
      <c r="F24" s="7" t="s">
        <v>45</v>
      </c>
      <c r="G24" s="7" t="s">
        <v>46</v>
      </c>
      <c r="H24" s="11">
        <v>1099</v>
      </c>
      <c r="I24" s="7">
        <v>551</v>
      </c>
      <c r="J24" s="7">
        <v>548</v>
      </c>
      <c r="K24" s="7">
        <v>1099</v>
      </c>
      <c r="L24" s="7">
        <v>0</v>
      </c>
      <c r="M24" s="11">
        <v>1083</v>
      </c>
      <c r="N24" s="8">
        <v>336</v>
      </c>
      <c r="O24" s="6">
        <v>363</v>
      </c>
      <c r="P24" s="6">
        <v>384</v>
      </c>
      <c r="Q24" s="12">
        <v>16</v>
      </c>
      <c r="R24" s="16">
        <v>5</v>
      </c>
      <c r="S24" s="15">
        <v>4</v>
      </c>
      <c r="T24" s="15">
        <v>5</v>
      </c>
      <c r="U24" s="15">
        <v>2</v>
      </c>
      <c r="V24" s="7">
        <v>0</v>
      </c>
      <c r="W24" s="7">
        <v>86</v>
      </c>
      <c r="X24" s="7">
        <v>51</v>
      </c>
      <c r="Y24" s="7">
        <v>35</v>
      </c>
      <c r="Z24" s="7">
        <v>13</v>
      </c>
    </row>
    <row r="25" spans="1:26" s="5" customFormat="1" ht="16.5" customHeight="1">
      <c r="A25" s="23" t="s">
        <v>19</v>
      </c>
      <c r="B25" s="7">
        <v>1</v>
      </c>
      <c r="C25" s="7">
        <v>0</v>
      </c>
      <c r="D25" s="7">
        <v>0</v>
      </c>
      <c r="E25" s="7">
        <v>1</v>
      </c>
      <c r="F25" s="7" t="s">
        <v>45</v>
      </c>
      <c r="G25" s="7" t="s">
        <v>46</v>
      </c>
      <c r="H25" s="11">
        <v>554</v>
      </c>
      <c r="I25" s="7">
        <v>281</v>
      </c>
      <c r="J25" s="7">
        <v>273</v>
      </c>
      <c r="K25" s="7">
        <v>554</v>
      </c>
      <c r="L25" s="7">
        <v>0</v>
      </c>
      <c r="M25" s="11">
        <v>546</v>
      </c>
      <c r="N25" s="8">
        <v>159</v>
      </c>
      <c r="O25" s="6">
        <v>171</v>
      </c>
      <c r="P25" s="6">
        <v>216</v>
      </c>
      <c r="Q25" s="12">
        <v>8</v>
      </c>
      <c r="R25" s="15">
        <v>3</v>
      </c>
      <c r="S25" s="14">
        <v>2</v>
      </c>
      <c r="T25" s="14">
        <v>1</v>
      </c>
      <c r="U25" s="15">
        <v>2</v>
      </c>
      <c r="V25" s="7">
        <v>0</v>
      </c>
      <c r="W25" s="7">
        <v>51</v>
      </c>
      <c r="X25" s="7">
        <v>32</v>
      </c>
      <c r="Y25" s="7">
        <v>19</v>
      </c>
      <c r="Z25" s="7">
        <v>5</v>
      </c>
    </row>
    <row r="26" spans="1:26" s="5" customFormat="1" ht="16.5" customHeight="1">
      <c r="A26" s="23" t="s">
        <v>20</v>
      </c>
      <c r="B26" s="7">
        <v>2</v>
      </c>
      <c r="C26" s="7">
        <v>1</v>
      </c>
      <c r="D26" s="7">
        <v>0</v>
      </c>
      <c r="E26" s="7">
        <v>1</v>
      </c>
      <c r="F26" s="7" t="s">
        <v>45</v>
      </c>
      <c r="G26" s="7" t="s">
        <v>46</v>
      </c>
      <c r="H26" s="11">
        <v>1223</v>
      </c>
      <c r="I26" s="7">
        <v>809</v>
      </c>
      <c r="J26" s="7">
        <v>414</v>
      </c>
      <c r="K26" s="7">
        <v>1223</v>
      </c>
      <c r="L26" s="7">
        <v>0</v>
      </c>
      <c r="M26" s="11">
        <v>1156</v>
      </c>
      <c r="N26" s="8">
        <v>387</v>
      </c>
      <c r="O26" s="6">
        <v>383</v>
      </c>
      <c r="P26" s="6">
        <v>386</v>
      </c>
      <c r="Q26" s="12">
        <v>67</v>
      </c>
      <c r="R26" s="15">
        <v>19</v>
      </c>
      <c r="S26" s="16">
        <v>17</v>
      </c>
      <c r="T26" s="14">
        <v>16</v>
      </c>
      <c r="U26" s="15">
        <v>15</v>
      </c>
      <c r="V26" s="7">
        <v>0</v>
      </c>
      <c r="W26" s="7">
        <v>105</v>
      </c>
      <c r="X26" s="7">
        <v>71</v>
      </c>
      <c r="Y26" s="7">
        <v>34</v>
      </c>
      <c r="Z26" s="7">
        <v>22</v>
      </c>
    </row>
    <row r="27" spans="1:26" s="5" customFormat="1" ht="16.5" customHeight="1">
      <c r="A27" s="24" t="s">
        <v>0</v>
      </c>
      <c r="B27" s="7">
        <v>2</v>
      </c>
      <c r="C27" s="7">
        <v>1</v>
      </c>
      <c r="D27" s="7">
        <v>0</v>
      </c>
      <c r="E27" s="7">
        <v>1</v>
      </c>
      <c r="F27" s="7" t="s">
        <v>45</v>
      </c>
      <c r="G27" s="7" t="s">
        <v>46</v>
      </c>
      <c r="H27" s="11">
        <v>1020</v>
      </c>
      <c r="I27" s="7">
        <v>484</v>
      </c>
      <c r="J27" s="7">
        <v>536</v>
      </c>
      <c r="K27" s="7">
        <v>1020</v>
      </c>
      <c r="L27" s="7">
        <v>0</v>
      </c>
      <c r="M27" s="11">
        <v>996</v>
      </c>
      <c r="N27" s="8">
        <v>330</v>
      </c>
      <c r="O27" s="6">
        <v>329</v>
      </c>
      <c r="P27" s="6">
        <v>337</v>
      </c>
      <c r="Q27" s="12">
        <v>24</v>
      </c>
      <c r="R27" s="14">
        <v>7</v>
      </c>
      <c r="S27" s="14">
        <v>6</v>
      </c>
      <c r="T27" s="14">
        <v>6</v>
      </c>
      <c r="U27" s="14">
        <v>5</v>
      </c>
      <c r="V27" s="7">
        <v>0</v>
      </c>
      <c r="W27" s="7">
        <v>80</v>
      </c>
      <c r="X27" s="7">
        <v>46</v>
      </c>
      <c r="Y27" s="7">
        <v>34</v>
      </c>
      <c r="Z27" s="7">
        <v>12</v>
      </c>
    </row>
    <row r="28" spans="1:26" s="5" customFormat="1" ht="16.5" customHeight="1">
      <c r="A28" s="23" t="s">
        <v>41</v>
      </c>
      <c r="B28" s="7">
        <v>4</v>
      </c>
      <c r="C28" s="7">
        <v>4</v>
      </c>
      <c r="D28" s="7">
        <v>0</v>
      </c>
      <c r="E28" s="7">
        <v>0</v>
      </c>
      <c r="F28" s="7" t="s">
        <v>45</v>
      </c>
      <c r="G28" s="7" t="s">
        <v>46</v>
      </c>
      <c r="H28" s="11">
        <v>1411</v>
      </c>
      <c r="I28" s="7">
        <v>691</v>
      </c>
      <c r="J28" s="7">
        <v>720</v>
      </c>
      <c r="K28" s="7">
        <v>898</v>
      </c>
      <c r="L28" s="7">
        <v>513</v>
      </c>
      <c r="M28" s="11">
        <v>1411</v>
      </c>
      <c r="N28" s="8">
        <v>453</v>
      </c>
      <c r="O28" s="6">
        <v>421</v>
      </c>
      <c r="P28" s="6">
        <v>537</v>
      </c>
      <c r="Q28" s="12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125</v>
      </c>
      <c r="X28" s="7">
        <v>81</v>
      </c>
      <c r="Y28" s="7">
        <v>44</v>
      </c>
      <c r="Z28" s="7">
        <v>25</v>
      </c>
    </row>
    <row r="29" spans="1:26" s="5" customFormat="1" ht="16.5" customHeight="1">
      <c r="A29" s="23" t="s">
        <v>42</v>
      </c>
      <c r="B29" s="7">
        <v>2</v>
      </c>
      <c r="C29" s="7">
        <v>2</v>
      </c>
      <c r="D29" s="7">
        <v>0</v>
      </c>
      <c r="E29" s="7">
        <v>0</v>
      </c>
      <c r="F29" s="7" t="s">
        <v>45</v>
      </c>
      <c r="G29" s="7" t="s">
        <v>46</v>
      </c>
      <c r="H29" s="11">
        <v>1114</v>
      </c>
      <c r="I29" s="7">
        <v>699</v>
      </c>
      <c r="J29" s="7">
        <v>415</v>
      </c>
      <c r="K29" s="7">
        <v>435</v>
      </c>
      <c r="L29" s="7">
        <v>679</v>
      </c>
      <c r="M29" s="11">
        <v>1114</v>
      </c>
      <c r="N29" s="8">
        <v>406</v>
      </c>
      <c r="O29" s="6">
        <v>348</v>
      </c>
      <c r="P29" s="6">
        <v>360</v>
      </c>
      <c r="Q29" s="12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77</v>
      </c>
      <c r="X29" s="7">
        <v>49</v>
      </c>
      <c r="Y29" s="7">
        <v>28</v>
      </c>
      <c r="Z29" s="7">
        <v>65</v>
      </c>
    </row>
    <row r="30" spans="1:26" s="5" customFormat="1" ht="16.5" customHeight="1">
      <c r="A30" s="23" t="s">
        <v>43</v>
      </c>
      <c r="B30" s="7">
        <v>1</v>
      </c>
      <c r="C30" s="7">
        <v>1</v>
      </c>
      <c r="D30" s="7">
        <v>0</v>
      </c>
      <c r="E30" s="7">
        <v>0</v>
      </c>
      <c r="F30" s="7" t="s">
        <v>45</v>
      </c>
      <c r="G30" s="7" t="s">
        <v>46</v>
      </c>
      <c r="H30" s="11">
        <v>757</v>
      </c>
      <c r="I30" s="7">
        <v>394</v>
      </c>
      <c r="J30" s="7">
        <v>363</v>
      </c>
      <c r="K30" s="7">
        <v>757</v>
      </c>
      <c r="L30" s="7">
        <v>0</v>
      </c>
      <c r="M30" s="11">
        <v>757</v>
      </c>
      <c r="N30" s="8">
        <v>244</v>
      </c>
      <c r="O30" s="6">
        <v>254</v>
      </c>
      <c r="P30" s="6">
        <v>259</v>
      </c>
      <c r="Q30" s="12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60</v>
      </c>
      <c r="X30" s="7">
        <v>37</v>
      </c>
      <c r="Y30" s="7">
        <v>23</v>
      </c>
      <c r="Z30" s="7">
        <v>16</v>
      </c>
    </row>
    <row r="31" spans="1:26" s="5" customFormat="1" ht="16.5" customHeight="1">
      <c r="A31" s="23" t="s">
        <v>44</v>
      </c>
      <c r="B31" s="7">
        <v>2</v>
      </c>
      <c r="C31" s="7">
        <v>2</v>
      </c>
      <c r="D31" s="7">
        <v>0</v>
      </c>
      <c r="E31" s="7">
        <v>0</v>
      </c>
      <c r="F31" s="7" t="s">
        <v>45</v>
      </c>
      <c r="G31" s="7" t="s">
        <v>46</v>
      </c>
      <c r="H31" s="11">
        <v>1373</v>
      </c>
      <c r="I31" s="7">
        <v>884</v>
      </c>
      <c r="J31" s="7">
        <v>489</v>
      </c>
      <c r="K31" s="7">
        <v>285</v>
      </c>
      <c r="L31" s="7">
        <v>1088</v>
      </c>
      <c r="M31" s="11">
        <v>1373</v>
      </c>
      <c r="N31" s="8">
        <v>455</v>
      </c>
      <c r="O31" s="6">
        <v>467</v>
      </c>
      <c r="P31" s="6">
        <v>451</v>
      </c>
      <c r="Q31" s="12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76</v>
      </c>
      <c r="X31" s="7">
        <v>49</v>
      </c>
      <c r="Y31" s="7">
        <v>27</v>
      </c>
      <c r="Z31" s="7">
        <v>15</v>
      </c>
    </row>
    <row r="32" spans="1:26" s="5" customFormat="1" ht="16.5" customHeight="1">
      <c r="A32" s="23" t="s">
        <v>54</v>
      </c>
      <c r="B32" s="7">
        <v>1</v>
      </c>
      <c r="C32" s="7">
        <v>1</v>
      </c>
      <c r="D32" s="7">
        <v>0</v>
      </c>
      <c r="E32" s="7">
        <v>0</v>
      </c>
      <c r="F32" s="7" t="s">
        <v>45</v>
      </c>
      <c r="G32" s="7" t="s">
        <v>46</v>
      </c>
      <c r="H32" s="11">
        <v>282</v>
      </c>
      <c r="I32" s="7">
        <v>152</v>
      </c>
      <c r="J32" s="7">
        <v>130</v>
      </c>
      <c r="K32" s="7">
        <v>282</v>
      </c>
      <c r="L32" s="7">
        <v>0</v>
      </c>
      <c r="M32" s="11">
        <v>282</v>
      </c>
      <c r="N32" s="8">
        <v>97</v>
      </c>
      <c r="O32" s="6">
        <v>84</v>
      </c>
      <c r="P32" s="6">
        <v>101</v>
      </c>
      <c r="Q32" s="12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35</v>
      </c>
      <c r="X32" s="7">
        <v>23</v>
      </c>
      <c r="Y32" s="7">
        <v>12</v>
      </c>
      <c r="Z32" s="7">
        <v>7</v>
      </c>
    </row>
    <row r="33" spans="1:26" s="5" customFormat="1" ht="16.5" customHeight="1">
      <c r="A33" s="23" t="s">
        <v>55</v>
      </c>
      <c r="B33" s="7">
        <v>4</v>
      </c>
      <c r="C33" s="7">
        <v>4</v>
      </c>
      <c r="D33" s="7">
        <v>0</v>
      </c>
      <c r="E33" s="7">
        <v>0</v>
      </c>
      <c r="F33" s="7" t="s">
        <v>45</v>
      </c>
      <c r="G33" s="7" t="s">
        <v>46</v>
      </c>
      <c r="H33" s="11">
        <v>782</v>
      </c>
      <c r="I33" s="7">
        <v>381</v>
      </c>
      <c r="J33" s="7">
        <v>401</v>
      </c>
      <c r="K33" s="7">
        <v>782</v>
      </c>
      <c r="L33" s="7">
        <v>0</v>
      </c>
      <c r="M33" s="11">
        <v>782</v>
      </c>
      <c r="N33" s="8">
        <v>272</v>
      </c>
      <c r="O33" s="6">
        <v>267</v>
      </c>
      <c r="P33" s="6">
        <v>243</v>
      </c>
      <c r="Q33" s="12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93</v>
      </c>
      <c r="X33" s="7">
        <v>71</v>
      </c>
      <c r="Y33" s="7">
        <v>22</v>
      </c>
      <c r="Z33" s="7">
        <v>17</v>
      </c>
    </row>
    <row r="34" spans="1:26" s="5" customFormat="1" ht="16.5" customHeight="1">
      <c r="A34" s="23" t="s">
        <v>21</v>
      </c>
      <c r="B34" s="7">
        <v>2</v>
      </c>
      <c r="C34" s="7">
        <v>2</v>
      </c>
      <c r="D34" s="7">
        <v>0</v>
      </c>
      <c r="E34" s="7">
        <v>0</v>
      </c>
      <c r="F34" s="7" t="s">
        <v>45</v>
      </c>
      <c r="G34" s="7" t="s">
        <v>46</v>
      </c>
      <c r="H34" s="11">
        <v>298</v>
      </c>
      <c r="I34" s="7">
        <v>172</v>
      </c>
      <c r="J34" s="7">
        <v>126</v>
      </c>
      <c r="K34" s="7">
        <v>209</v>
      </c>
      <c r="L34" s="7">
        <v>89</v>
      </c>
      <c r="M34" s="11">
        <v>298</v>
      </c>
      <c r="N34" s="8">
        <v>99</v>
      </c>
      <c r="O34" s="6">
        <v>95</v>
      </c>
      <c r="P34" s="6">
        <v>104</v>
      </c>
      <c r="Q34" s="12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41</v>
      </c>
      <c r="X34" s="7">
        <v>26</v>
      </c>
      <c r="Y34" s="7">
        <v>15</v>
      </c>
      <c r="Z34" s="7">
        <v>6</v>
      </c>
    </row>
    <row r="35" spans="1:26" s="5" customFormat="1" ht="16.5" customHeight="1">
      <c r="A35" s="23" t="s">
        <v>22</v>
      </c>
      <c r="B35" s="7">
        <v>1</v>
      </c>
      <c r="C35" s="7">
        <v>1</v>
      </c>
      <c r="D35" s="7">
        <v>0</v>
      </c>
      <c r="E35" s="7">
        <v>0</v>
      </c>
      <c r="F35" s="7" t="s">
        <v>45</v>
      </c>
      <c r="G35" s="7" t="s">
        <v>46</v>
      </c>
      <c r="H35" s="11">
        <v>711</v>
      </c>
      <c r="I35" s="7">
        <v>298</v>
      </c>
      <c r="J35" s="7">
        <v>413</v>
      </c>
      <c r="K35" s="7">
        <v>711</v>
      </c>
      <c r="L35" s="7">
        <v>0</v>
      </c>
      <c r="M35" s="11">
        <v>711</v>
      </c>
      <c r="N35" s="8">
        <v>234</v>
      </c>
      <c r="O35" s="6">
        <v>240</v>
      </c>
      <c r="P35" s="6">
        <v>237</v>
      </c>
      <c r="Q35" s="12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48</v>
      </c>
      <c r="X35" s="7">
        <v>28</v>
      </c>
      <c r="Y35" s="7">
        <v>20</v>
      </c>
      <c r="Z35" s="7">
        <v>4</v>
      </c>
    </row>
    <row r="36" spans="1:26" s="5" customFormat="1" ht="16.5" customHeight="1">
      <c r="A36" s="17" t="s">
        <v>11</v>
      </c>
      <c r="B36" s="7">
        <v>1</v>
      </c>
      <c r="C36" s="7">
        <v>1</v>
      </c>
      <c r="D36" s="7">
        <v>0</v>
      </c>
      <c r="E36" s="7">
        <v>0</v>
      </c>
      <c r="F36" s="7" t="s">
        <v>45</v>
      </c>
      <c r="G36" s="7" t="s">
        <v>46</v>
      </c>
      <c r="H36" s="11">
        <v>516</v>
      </c>
      <c r="I36" s="7">
        <v>241</v>
      </c>
      <c r="J36" s="7">
        <v>275</v>
      </c>
      <c r="K36" s="7">
        <v>516</v>
      </c>
      <c r="L36" s="7">
        <v>0</v>
      </c>
      <c r="M36" s="11">
        <v>516</v>
      </c>
      <c r="N36" s="8">
        <v>160</v>
      </c>
      <c r="O36" s="6">
        <v>182</v>
      </c>
      <c r="P36" s="6">
        <v>174</v>
      </c>
      <c r="Q36" s="12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36</v>
      </c>
      <c r="X36" s="7">
        <v>29</v>
      </c>
      <c r="Y36" s="7">
        <v>7</v>
      </c>
      <c r="Z36" s="7">
        <v>6</v>
      </c>
    </row>
    <row r="37" spans="1:26" s="5" customFormat="1" ht="16.5" customHeight="1">
      <c r="A37" s="17"/>
      <c r="B37" s="7"/>
      <c r="C37" s="7"/>
      <c r="D37" s="7"/>
      <c r="E37" s="7"/>
      <c r="F37" s="7"/>
      <c r="G37" s="7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5" customFormat="1" ht="16.5" customHeight="1">
      <c r="A38" s="17" t="s">
        <v>30</v>
      </c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5" customFormat="1" ht="16.5" customHeight="1">
      <c r="A39" s="17" t="s">
        <v>57</v>
      </c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5" customFormat="1" ht="16.5" customHeight="1">
      <c r="A40" s="17" t="s">
        <v>58</v>
      </c>
      <c r="B40" s="7" t="s">
        <v>46</v>
      </c>
      <c r="C40" s="7" t="s">
        <v>46</v>
      </c>
      <c r="D40" s="7" t="s">
        <v>46</v>
      </c>
      <c r="E40" s="7" t="s">
        <v>46</v>
      </c>
      <c r="F40" s="7" t="s">
        <v>46</v>
      </c>
      <c r="G40" s="7" t="s">
        <v>47</v>
      </c>
      <c r="H40" s="11">
        <v>15837</v>
      </c>
      <c r="I40" s="7">
        <v>8290</v>
      </c>
      <c r="J40" s="7">
        <v>7547</v>
      </c>
      <c r="K40" s="7">
        <v>9671</v>
      </c>
      <c r="L40" s="7">
        <v>6166</v>
      </c>
      <c r="M40" s="11">
        <v>15452</v>
      </c>
      <c r="N40" s="7">
        <v>5121</v>
      </c>
      <c r="O40" s="7">
        <v>5147</v>
      </c>
      <c r="P40" s="7">
        <v>5184</v>
      </c>
      <c r="Q40" s="12">
        <v>385</v>
      </c>
      <c r="R40" s="7">
        <v>99</v>
      </c>
      <c r="S40" s="7">
        <v>104</v>
      </c>
      <c r="T40" s="7">
        <v>115</v>
      </c>
      <c r="U40" s="7">
        <v>67</v>
      </c>
      <c r="V40" s="7" t="s">
        <v>46</v>
      </c>
      <c r="W40" s="7" t="s">
        <v>46</v>
      </c>
      <c r="X40" s="7" t="s">
        <v>46</v>
      </c>
      <c r="Y40" s="7" t="s">
        <v>46</v>
      </c>
      <c r="Z40" s="7" t="s">
        <v>46</v>
      </c>
    </row>
    <row r="41" spans="1:26" s="5" customFormat="1" ht="16.5" customHeight="1">
      <c r="A41" s="17" t="s">
        <v>31</v>
      </c>
      <c r="B41" s="7" t="s">
        <v>46</v>
      </c>
      <c r="C41" s="7" t="s">
        <v>46</v>
      </c>
      <c r="D41" s="7" t="s">
        <v>46</v>
      </c>
      <c r="E41" s="7" t="s">
        <v>46</v>
      </c>
      <c r="F41" s="7" t="s">
        <v>46</v>
      </c>
      <c r="G41" s="7" t="s">
        <v>46</v>
      </c>
      <c r="H41" s="11">
        <v>605</v>
      </c>
      <c r="I41" s="7">
        <v>354</v>
      </c>
      <c r="J41" s="7">
        <v>251</v>
      </c>
      <c r="K41" s="7">
        <v>605</v>
      </c>
      <c r="L41" s="7">
        <v>0</v>
      </c>
      <c r="M41" s="11">
        <v>605</v>
      </c>
      <c r="N41" s="7">
        <v>212</v>
      </c>
      <c r="O41" s="7">
        <v>199</v>
      </c>
      <c r="P41" s="7">
        <v>194</v>
      </c>
      <c r="Q41" s="12">
        <v>0</v>
      </c>
      <c r="R41" s="7">
        <v>0</v>
      </c>
      <c r="S41" s="7">
        <v>0</v>
      </c>
      <c r="T41" s="7">
        <v>0</v>
      </c>
      <c r="U41" s="7">
        <v>0</v>
      </c>
      <c r="V41" s="7" t="s">
        <v>46</v>
      </c>
      <c r="W41" s="7" t="s">
        <v>46</v>
      </c>
      <c r="X41" s="7" t="s">
        <v>46</v>
      </c>
      <c r="Y41" s="7" t="s">
        <v>46</v>
      </c>
      <c r="Z41" s="7" t="s">
        <v>46</v>
      </c>
    </row>
    <row r="42" spans="1:26" s="5" customFormat="1" ht="16.5" customHeight="1">
      <c r="A42" s="17" t="s">
        <v>32</v>
      </c>
      <c r="B42" s="7" t="s">
        <v>46</v>
      </c>
      <c r="C42" s="7" t="s">
        <v>46</v>
      </c>
      <c r="D42" s="7" t="s">
        <v>46</v>
      </c>
      <c r="E42" s="7" t="s">
        <v>46</v>
      </c>
      <c r="F42" s="7" t="s">
        <v>46</v>
      </c>
      <c r="G42" s="7" t="s">
        <v>46</v>
      </c>
      <c r="H42" s="11">
        <v>1844</v>
      </c>
      <c r="I42" s="7">
        <v>1610</v>
      </c>
      <c r="J42" s="7">
        <v>234</v>
      </c>
      <c r="K42" s="7">
        <v>1701</v>
      </c>
      <c r="L42" s="7">
        <v>143</v>
      </c>
      <c r="M42" s="11">
        <v>1771</v>
      </c>
      <c r="N42" s="7">
        <v>597</v>
      </c>
      <c r="O42" s="7">
        <v>583</v>
      </c>
      <c r="P42" s="7">
        <v>591</v>
      </c>
      <c r="Q42" s="12">
        <v>73</v>
      </c>
      <c r="R42" s="7">
        <v>15</v>
      </c>
      <c r="S42" s="7">
        <v>21</v>
      </c>
      <c r="T42" s="7">
        <v>18</v>
      </c>
      <c r="U42" s="7">
        <v>19</v>
      </c>
      <c r="V42" s="7" t="s">
        <v>46</v>
      </c>
      <c r="W42" s="7" t="s">
        <v>46</v>
      </c>
      <c r="X42" s="7" t="s">
        <v>46</v>
      </c>
      <c r="Y42" s="7" t="s">
        <v>46</v>
      </c>
      <c r="Z42" s="7" t="s">
        <v>46</v>
      </c>
    </row>
    <row r="43" spans="1:26" s="5" customFormat="1" ht="16.5" customHeight="1">
      <c r="A43" s="17" t="s">
        <v>33</v>
      </c>
      <c r="B43" s="7" t="s">
        <v>46</v>
      </c>
      <c r="C43" s="7" t="s">
        <v>46</v>
      </c>
      <c r="D43" s="7" t="s">
        <v>46</v>
      </c>
      <c r="E43" s="7" t="s">
        <v>46</v>
      </c>
      <c r="F43" s="7" t="s">
        <v>46</v>
      </c>
      <c r="G43" s="7" t="s">
        <v>46</v>
      </c>
      <c r="H43" s="11">
        <v>1165</v>
      </c>
      <c r="I43" s="7">
        <v>437</v>
      </c>
      <c r="J43" s="7">
        <v>728</v>
      </c>
      <c r="K43" s="7">
        <v>1165</v>
      </c>
      <c r="L43" s="7">
        <v>0</v>
      </c>
      <c r="M43" s="11">
        <v>1094</v>
      </c>
      <c r="N43" s="7">
        <v>375</v>
      </c>
      <c r="O43" s="7">
        <v>360</v>
      </c>
      <c r="P43" s="7">
        <v>359</v>
      </c>
      <c r="Q43" s="12">
        <v>71</v>
      </c>
      <c r="R43" s="7">
        <v>20</v>
      </c>
      <c r="S43" s="7">
        <v>19</v>
      </c>
      <c r="T43" s="7">
        <v>22</v>
      </c>
      <c r="U43" s="7">
        <v>10</v>
      </c>
      <c r="V43" s="7" t="s">
        <v>46</v>
      </c>
      <c r="W43" s="7" t="s">
        <v>46</v>
      </c>
      <c r="X43" s="7" t="s">
        <v>46</v>
      </c>
      <c r="Y43" s="7" t="s">
        <v>46</v>
      </c>
      <c r="Z43" s="7" t="s">
        <v>46</v>
      </c>
    </row>
    <row r="44" spans="1:26" s="5" customFormat="1" ht="16.5" customHeight="1">
      <c r="A44" s="17" t="s">
        <v>59</v>
      </c>
      <c r="B44" s="7" t="s">
        <v>46</v>
      </c>
      <c r="C44" s="7" t="s">
        <v>46</v>
      </c>
      <c r="D44" s="7" t="s">
        <v>46</v>
      </c>
      <c r="E44" s="7" t="s">
        <v>46</v>
      </c>
      <c r="F44" s="7" t="s">
        <v>46</v>
      </c>
      <c r="G44" s="7" t="s">
        <v>46</v>
      </c>
      <c r="H44" s="11">
        <f>I44+J44</f>
        <v>0</v>
      </c>
      <c r="I44" s="7">
        <v>0</v>
      </c>
      <c r="J44" s="7">
        <v>0</v>
      </c>
      <c r="K44" s="9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 t="s">
        <v>46</v>
      </c>
      <c r="W44" s="7" t="s">
        <v>46</v>
      </c>
      <c r="X44" s="7" t="s">
        <v>46</v>
      </c>
      <c r="Y44" s="7" t="s">
        <v>46</v>
      </c>
      <c r="Z44" s="7" t="s">
        <v>46</v>
      </c>
    </row>
    <row r="45" spans="1:26" s="5" customFormat="1" ht="16.5" customHeight="1">
      <c r="A45" s="17" t="s">
        <v>34</v>
      </c>
      <c r="B45" s="7" t="s">
        <v>46</v>
      </c>
      <c r="C45" s="7" t="s">
        <v>46</v>
      </c>
      <c r="D45" s="7" t="s">
        <v>46</v>
      </c>
      <c r="E45" s="7" t="s">
        <v>46</v>
      </c>
      <c r="F45" s="7" t="s">
        <v>46</v>
      </c>
      <c r="G45" s="7" t="s">
        <v>46</v>
      </c>
      <c r="H45" s="11">
        <f>I45+J45</f>
        <v>0</v>
      </c>
      <c r="I45" s="7">
        <v>0</v>
      </c>
      <c r="J45" s="7">
        <v>0</v>
      </c>
      <c r="K45" s="9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 t="s">
        <v>46</v>
      </c>
      <c r="W45" s="7" t="s">
        <v>46</v>
      </c>
      <c r="X45" s="7" t="s">
        <v>46</v>
      </c>
      <c r="Y45" s="7" t="s">
        <v>46</v>
      </c>
      <c r="Z45" s="7" t="s">
        <v>46</v>
      </c>
    </row>
    <row r="46" spans="1:26" s="5" customFormat="1" ht="16.5" customHeight="1">
      <c r="A46" s="17" t="s">
        <v>35</v>
      </c>
      <c r="B46" s="7" t="s">
        <v>46</v>
      </c>
      <c r="C46" s="7" t="s">
        <v>46</v>
      </c>
      <c r="D46" s="7" t="s">
        <v>46</v>
      </c>
      <c r="E46" s="7" t="s">
        <v>46</v>
      </c>
      <c r="F46" s="7" t="s">
        <v>46</v>
      </c>
      <c r="G46" s="7" t="s">
        <v>46</v>
      </c>
      <c r="H46" s="11">
        <f>I46+J46</f>
        <v>0</v>
      </c>
      <c r="I46" s="7">
        <v>0</v>
      </c>
      <c r="J46" s="7">
        <v>0</v>
      </c>
      <c r="K46" s="9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 t="s">
        <v>46</v>
      </c>
      <c r="W46" s="7" t="s">
        <v>46</v>
      </c>
      <c r="X46" s="7" t="s">
        <v>46</v>
      </c>
      <c r="Y46" s="7" t="s">
        <v>46</v>
      </c>
      <c r="Z46" s="7" t="s">
        <v>46</v>
      </c>
    </row>
    <row r="47" spans="1:26" s="5" customFormat="1" ht="16.5" customHeight="1">
      <c r="A47" s="17" t="s">
        <v>1</v>
      </c>
      <c r="B47" s="7" t="s">
        <v>46</v>
      </c>
      <c r="C47" s="7" t="s">
        <v>46</v>
      </c>
      <c r="D47" s="7" t="s">
        <v>46</v>
      </c>
      <c r="E47" s="7" t="s">
        <v>46</v>
      </c>
      <c r="F47" s="7" t="s">
        <v>46</v>
      </c>
      <c r="G47" s="7" t="s">
        <v>46</v>
      </c>
      <c r="H47" s="11">
        <f>I47+J47</f>
        <v>0</v>
      </c>
      <c r="I47" s="7">
        <v>0</v>
      </c>
      <c r="J47" s="7">
        <v>0</v>
      </c>
      <c r="K47" s="9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 t="s">
        <v>46</v>
      </c>
      <c r="W47" s="7" t="s">
        <v>46</v>
      </c>
      <c r="X47" s="7" t="s">
        <v>46</v>
      </c>
      <c r="Y47" s="7" t="s">
        <v>46</v>
      </c>
      <c r="Z47" s="7" t="s">
        <v>46</v>
      </c>
    </row>
    <row r="48" spans="1:26" s="5" customFormat="1" ht="16.5" customHeight="1">
      <c r="A48" s="17" t="s">
        <v>2</v>
      </c>
      <c r="B48" s="7" t="s">
        <v>46</v>
      </c>
      <c r="C48" s="7" t="s">
        <v>46</v>
      </c>
      <c r="D48" s="7" t="s">
        <v>46</v>
      </c>
      <c r="E48" s="7" t="s">
        <v>46</v>
      </c>
      <c r="F48" s="7" t="s">
        <v>46</v>
      </c>
      <c r="G48" s="7" t="s">
        <v>46</v>
      </c>
      <c r="H48" s="11">
        <f>I48+J48</f>
        <v>0</v>
      </c>
      <c r="I48" s="7">
        <v>0</v>
      </c>
      <c r="J48" s="7">
        <v>0</v>
      </c>
      <c r="K48" s="9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 t="s">
        <v>46</v>
      </c>
      <c r="W48" s="7" t="s">
        <v>46</v>
      </c>
      <c r="X48" s="7" t="s">
        <v>46</v>
      </c>
      <c r="Y48" s="7" t="s">
        <v>46</v>
      </c>
      <c r="Z48" s="7" t="s">
        <v>46</v>
      </c>
    </row>
    <row r="49" spans="1:26" s="5" customFormat="1" ht="16.5" customHeight="1">
      <c r="A49" s="17" t="s">
        <v>36</v>
      </c>
      <c r="B49" s="7" t="s">
        <v>46</v>
      </c>
      <c r="C49" s="7" t="s">
        <v>46</v>
      </c>
      <c r="D49" s="7" t="s">
        <v>46</v>
      </c>
      <c r="E49" s="7" t="s">
        <v>46</v>
      </c>
      <c r="F49" s="7" t="s">
        <v>46</v>
      </c>
      <c r="G49" s="7" t="s">
        <v>46</v>
      </c>
      <c r="H49" s="11">
        <v>746</v>
      </c>
      <c r="I49" s="7">
        <v>362</v>
      </c>
      <c r="J49" s="7">
        <v>384</v>
      </c>
      <c r="K49" s="9">
        <v>606</v>
      </c>
      <c r="L49" s="7">
        <v>140</v>
      </c>
      <c r="M49" s="7">
        <v>746</v>
      </c>
      <c r="N49" s="7">
        <v>237</v>
      </c>
      <c r="O49" s="7">
        <v>239</v>
      </c>
      <c r="P49" s="7">
        <v>270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 t="s">
        <v>46</v>
      </c>
      <c r="W49" s="7" t="s">
        <v>46</v>
      </c>
      <c r="X49" s="7" t="s">
        <v>46</v>
      </c>
      <c r="Y49" s="7" t="s">
        <v>46</v>
      </c>
      <c r="Z49" s="7" t="s">
        <v>46</v>
      </c>
    </row>
    <row r="50" spans="1:26" s="4" customFormat="1" ht="15.75" customHeight="1">
      <c r="A50" s="25" t="s">
        <v>37</v>
      </c>
      <c r="B50" s="10" t="s">
        <v>46</v>
      </c>
      <c r="C50" s="10" t="s">
        <v>46</v>
      </c>
      <c r="D50" s="10" t="s">
        <v>46</v>
      </c>
      <c r="E50" s="10" t="s">
        <v>46</v>
      </c>
      <c r="F50" s="10" t="s">
        <v>46</v>
      </c>
      <c r="G50" s="10" t="s">
        <v>46</v>
      </c>
      <c r="H50" s="26">
        <v>2454</v>
      </c>
      <c r="I50" s="10">
        <v>1050</v>
      </c>
      <c r="J50" s="10">
        <v>1404</v>
      </c>
      <c r="K50" s="27">
        <v>2454</v>
      </c>
      <c r="L50" s="10">
        <v>0</v>
      </c>
      <c r="M50" s="10">
        <v>2454</v>
      </c>
      <c r="N50" s="10">
        <v>789</v>
      </c>
      <c r="O50" s="10">
        <v>799</v>
      </c>
      <c r="P50" s="10">
        <v>866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 t="s">
        <v>46</v>
      </c>
      <c r="W50" s="10" t="s">
        <v>46</v>
      </c>
      <c r="X50" s="10" t="s">
        <v>46</v>
      </c>
      <c r="Y50" s="10" t="s">
        <v>46</v>
      </c>
      <c r="Z50" s="10" t="s">
        <v>46</v>
      </c>
    </row>
    <row r="51" s="4" customFormat="1" ht="10.5"/>
    <row r="52" s="4" customFormat="1" ht="10.5"/>
    <row r="53" s="4" customFormat="1" ht="10.5"/>
    <row r="54" s="4" customFormat="1" ht="10.5"/>
    <row r="55" s="4" customFormat="1" ht="10.5"/>
    <row r="56" s="4" customFormat="1" ht="10.5"/>
    <row r="57" s="4" customFormat="1" ht="10.5"/>
    <row r="58" s="4" customFormat="1" ht="10.5"/>
    <row r="59" s="4" customFormat="1" ht="10.5"/>
    <row r="60" s="4" customFormat="1" ht="10.5"/>
    <row r="61" s="4" customFormat="1" ht="10.5"/>
    <row r="62" s="4" customFormat="1" ht="10.5"/>
    <row r="63" s="4" customFormat="1" ht="10.5"/>
    <row r="64" s="4" customFormat="1" ht="10.5"/>
    <row r="65" s="4" customFormat="1" ht="10.5"/>
    <row r="66" s="4" customFormat="1" ht="10.5"/>
    <row r="67" s="4" customFormat="1" ht="10.5"/>
    <row r="68" s="4" customFormat="1" ht="10.5"/>
    <row r="69" s="4" customFormat="1" ht="10.5"/>
    <row r="70" spans="1:26" ht="10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sheetProtection/>
  <mergeCells count="21">
    <mergeCell ref="B4:B6"/>
    <mergeCell ref="I4:J5"/>
    <mergeCell ref="G3:G6"/>
    <mergeCell ref="F3:F6"/>
    <mergeCell ref="M4:U4"/>
    <mergeCell ref="C4:C6"/>
    <mergeCell ref="W3:Y3"/>
    <mergeCell ref="E4:E6"/>
    <mergeCell ref="W4:W6"/>
    <mergeCell ref="B3:E3"/>
    <mergeCell ref="V4:V6"/>
    <mergeCell ref="K4:L5"/>
    <mergeCell ref="Y4:Y6"/>
    <mergeCell ref="D4:D6"/>
    <mergeCell ref="X4:X6"/>
    <mergeCell ref="H4:H6"/>
    <mergeCell ref="U2:Z2"/>
    <mergeCell ref="Z3:Z6"/>
    <mergeCell ref="M5:P5"/>
    <mergeCell ref="H3:V3"/>
    <mergeCell ref="Q5:U5"/>
  </mergeCells>
  <printOptions/>
  <pageMargins left="0.5905511811023623" right="0.1968503937007874" top="0.7874015748031497" bottom="0.7874015748031497" header="0" footer="0.3937007874015748"/>
  <pageSetup firstPageNumber="11" useFirstPageNumber="1" horizontalDpi="600" verticalDpi="600" orientation="portrait" paperSize="9" scale="90" r:id="rId1"/>
  <headerFooter alignWithMargins="0">
    <oddFooter>&amp;C&amp;"ＭＳ 明朝,標準"&amp;12- 8 -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2021-08-17T04:14:25Z</cp:lastPrinted>
  <dcterms:created xsi:type="dcterms:W3CDTF">2002-07-01T07:25:46Z</dcterms:created>
  <dcterms:modified xsi:type="dcterms:W3CDTF">2021-08-23T06:43:52Z</dcterms:modified>
  <cp:category/>
  <cp:version/>
  <cp:contentType/>
  <cp:contentStatus/>
</cp:coreProperties>
</file>