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表１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<sst xmlns="http://schemas.openxmlformats.org/spreadsheetml/2006/main" count="25" uniqueCount="23">
  <si>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身長　（cm）</t>
  </si>
  <si>
    <t>体重　（kg）</t>
  </si>
  <si>
    <t>差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</si>
  <si>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</si>
  <si>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</si>
  <si>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</si>
  <si>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</si>
  <si>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</si>
  <si>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</si>
  <si>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</si>
  <si>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</si>
  <si>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</si>
  <si>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</si>
  <si>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</si>
  <si>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</si>
  <si>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</si>
  <si>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男子</t>
  </si>
  <si>
    <t>女子</t>
  </si>
  <si>
    <t>男子</t>
  </si>
  <si>
    <t>区分</t>
  </si>
  <si>
    <t>　表１　年齢別　身長及び体重の県平均値及び男女差</t>
  </si>
  <si>
    <t>平成30年学校保健統計調査結果速報速報ページ</t>
  </si>
  <si>
    <t>平成30年学校保健統計調査（速報）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</si>
</sst>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"/>
    <numFmt numFmtId="181" formatCode="0.0_);[Red]\(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.1"/>
      <color indexed="12"/>
      <name val="ＭＳ Ｐゴシック"/>
      <family val="3"/>
    </font>
    <font>
      <u val="single"/>
      <sz val="11.1"/>
      <color indexed="3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/>
    </xf>
    <xf numFmtId="179" fontId="6" fillId="0" borderId="13" xfId="0" applyNumberFormat="1" applyFont="1" applyFill="1" applyBorder="1" applyAlignment="1">
      <alignment/>
    </xf>
    <xf numFmtId="179" fontId="6" fillId="0" borderId="14" xfId="0" applyNumberFormat="1" applyFont="1" applyFill="1" applyBorder="1" applyAlignment="1">
      <alignment/>
    </xf>
    <xf numFmtId="179" fontId="6" fillId="0" borderId="10" xfId="0" applyNumberFormat="1" applyFont="1" applyFill="1" applyBorder="1" applyAlignment="1">
      <alignment/>
    </xf>
    <xf numFmtId="179" fontId="6" fillId="0" borderId="11" xfId="0" applyNumberFormat="1" applyFont="1" applyFill="1" applyBorder="1" applyAlignment="1">
      <alignment/>
    </xf>
    <xf numFmtId="179" fontId="6" fillId="0" borderId="15" xfId="0" applyNumberFormat="1" applyFont="1" applyFill="1" applyBorder="1" applyAlignment="1">
      <alignment/>
    </xf>
    <xf numFmtId="179" fontId="6" fillId="0" borderId="16" xfId="0" applyNumberFormat="1" applyFont="1" applyFill="1" applyBorder="1" applyAlignment="1">
      <alignment/>
    </xf>
    <xf numFmtId="179" fontId="6" fillId="0" borderId="17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right"/>
    </xf>
    <xf numFmtId="179" fontId="6" fillId="0" borderId="19" xfId="0" applyNumberFormat="1" applyFont="1" applyFill="1" applyBorder="1" applyAlignment="1">
      <alignment/>
    </xf>
    <xf numFmtId="179" fontId="6" fillId="0" borderId="20" xfId="0" applyNumberFormat="1" applyFont="1" applyFill="1" applyBorder="1" applyAlignment="1">
      <alignment/>
    </xf>
    <xf numFmtId="179" fontId="6" fillId="0" borderId="21" xfId="0" applyNumberFormat="1" applyFont="1" applyFill="1" applyBorder="1" applyAlignment="1">
      <alignment/>
    </xf>
    <xf numFmtId="179" fontId="6" fillId="0" borderId="22" xfId="0" applyNumberFormat="1" applyFont="1" applyFill="1" applyBorder="1" applyAlignment="1">
      <alignment/>
    </xf>
    <xf numFmtId="179" fontId="6" fillId="0" borderId="23" xfId="0" applyNumberFormat="1" applyFont="1" applyFill="1" applyBorder="1" applyAlignment="1">
      <alignment/>
    </xf>
    <xf numFmtId="179" fontId="6" fillId="0" borderId="24" xfId="0" applyNumberFormat="1" applyFont="1" applyFill="1" applyBorder="1" applyAlignment="1">
      <alignment/>
    </xf>
    <xf numFmtId="179" fontId="6" fillId="0" borderId="25" xfId="0" applyNumberFormat="1" applyFont="1" applyFill="1" applyBorder="1" applyAlignment="1">
      <alignment/>
    </xf>
    <xf numFmtId="179" fontId="6" fillId="0" borderId="26" xfId="0" applyNumberFormat="1" applyFont="1" applyFill="1" applyBorder="1" applyAlignment="1">
      <alignment/>
    </xf>
    <xf numFmtId="179" fontId="6" fillId="0" borderId="27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9" fontId="6" fillId="32" borderId="28" xfId="0" applyNumberFormat="1" applyFont="1" applyFill="1" applyBorder="1" applyAlignment="1">
      <alignment/>
    </xf>
    <xf numFmtId="179" fontId="6" fillId="32" borderId="29" xfId="0" applyNumberFormat="1" applyFont="1" applyFill="1" applyBorder="1" applyAlignment="1">
      <alignment/>
    </xf>
    <xf numFmtId="0" fontId="4" fillId="0" borderId="30" xfId="0" applyFont="1" applyFill="1" applyBorder="1" applyAlignment="1">
      <alignment horizontal="right"/>
    </xf>
    <xf numFmtId="179" fontId="6" fillId="0" borderId="31" xfId="0" applyNumberFormat="1" applyFont="1" applyFill="1" applyBorder="1" applyAlignment="1">
      <alignment/>
    </xf>
    <xf numFmtId="179" fontId="6" fillId="0" borderId="32" xfId="0" applyNumberFormat="1" applyFont="1" applyFill="1" applyBorder="1" applyAlignment="1">
      <alignment/>
    </xf>
    <xf numFmtId="179" fontId="6" fillId="0" borderId="33" xfId="0" applyNumberFormat="1" applyFont="1" applyFill="1" applyBorder="1" applyAlignment="1">
      <alignment/>
    </xf>
    <xf numFmtId="179" fontId="6" fillId="0" borderId="34" xfId="0" applyNumberFormat="1" applyFont="1" applyFill="1" applyBorder="1" applyAlignment="1">
      <alignment/>
    </xf>
    <xf numFmtId="179" fontId="6" fillId="0" borderId="35" xfId="0" applyNumberFormat="1" applyFont="1" applyFill="1" applyBorder="1" applyAlignment="1">
      <alignment/>
    </xf>
    <xf numFmtId="179" fontId="6" fillId="0" borderId="36" xfId="0" applyNumberFormat="1" applyFont="1" applyFill="1" applyBorder="1" applyAlignment="1">
      <alignment/>
    </xf>
    <xf numFmtId="179" fontId="6" fillId="0" borderId="37" xfId="0" applyNumberFormat="1" applyFont="1" applyFill="1" applyBorder="1" applyAlignment="1">
      <alignment/>
    </xf>
    <xf numFmtId="179" fontId="6" fillId="0" borderId="38" xfId="0" applyNumberFormat="1" applyFont="1" applyFill="1" applyBorder="1" applyAlignment="1">
      <alignment/>
    </xf>
    <xf numFmtId="179" fontId="6" fillId="0" borderId="39" xfId="0" applyNumberFormat="1" applyFont="1" applyFill="1" applyBorder="1" applyAlignment="1">
      <alignment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2" fillId="0" borderId="0" xfId="43" applyFill="1" applyAlignment="1" applyProtection="1">
      <alignment vertical="center"/>
      <protection/>
    </xf>
    <xf numFmtId="0" fontId="0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</xdr:row>
      <xdr:rowOff>28575</xdr:rowOff>
    </xdr:from>
    <xdr:ext cx="361950" cy="171450"/>
    <xdr:sp>
      <xdr:nvSpPr>
        <xdr:cNvPr id="1" name="Text Box 1"/>
        <xdr:cNvSpPr txBox="1">
          <a:spLocks noChangeArrowheads="1"/>
        </xdr:cNvSpPr>
      </xdr:nvSpPr>
      <xdr:spPr>
        <a:xfrm>
          <a:off x="0" y="1095375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幼稚園</a:t>
          </a:r>
        </a:p>
      </xdr:txBody>
    </xdr:sp>
    <xdr:clientData/>
  </xdr:oneCellAnchor>
  <xdr:oneCellAnchor>
    <xdr:from>
      <xdr:col>0</xdr:col>
      <xdr:colOff>0</xdr:colOff>
      <xdr:row>7</xdr:row>
      <xdr:rowOff>28575</xdr:rowOff>
    </xdr:from>
    <xdr:ext cx="361950" cy="171450"/>
    <xdr:sp>
      <xdr:nvSpPr>
        <xdr:cNvPr id="2" name="Text Box 2"/>
        <xdr:cNvSpPr txBox="1">
          <a:spLocks noChangeArrowheads="1"/>
        </xdr:cNvSpPr>
      </xdr:nvSpPr>
      <xdr:spPr>
        <a:xfrm>
          <a:off x="0" y="1476375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小学校</a:t>
          </a:r>
        </a:p>
      </xdr:txBody>
    </xdr:sp>
    <xdr:clientData/>
  </xdr:oneCellAnchor>
  <xdr:oneCellAnchor>
    <xdr:from>
      <xdr:col>0</xdr:col>
      <xdr:colOff>0</xdr:colOff>
      <xdr:row>13</xdr:row>
      <xdr:rowOff>28575</xdr:rowOff>
    </xdr:from>
    <xdr:ext cx="361950" cy="171450"/>
    <xdr:sp>
      <xdr:nvSpPr>
        <xdr:cNvPr id="3" name="Text Box 3"/>
        <xdr:cNvSpPr txBox="1">
          <a:spLocks noChangeArrowheads="1"/>
        </xdr:cNvSpPr>
      </xdr:nvSpPr>
      <xdr:spPr>
        <a:xfrm>
          <a:off x="0" y="2809875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oneCellAnchor>
  <xdr:oneCellAnchor>
    <xdr:from>
      <xdr:col>0</xdr:col>
      <xdr:colOff>0</xdr:colOff>
      <xdr:row>16</xdr:row>
      <xdr:rowOff>28575</xdr:rowOff>
    </xdr:from>
    <xdr:ext cx="428625" cy="152400"/>
    <xdr:sp>
      <xdr:nvSpPr>
        <xdr:cNvPr id="4" name="Text Box 4"/>
        <xdr:cNvSpPr txBox="1">
          <a:spLocks noChangeArrowheads="1"/>
        </xdr:cNvSpPr>
      </xdr:nvSpPr>
      <xdr:spPr>
        <a:xfrm>
          <a:off x="0" y="3571875"/>
          <a:ext cx="428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高等学校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30gakkouhoken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showGridLines="0" tabSelected="1" zoomScaleSheetLayoutView="100" zoomScalePageLayoutView="0" workbookViewId="0" topLeftCell="A1">
      <selection activeCell="K17" sqref="K17"/>
    </sheetView>
  </sheetViews>
  <sheetFormatPr defaultColWidth="9.00390625" defaultRowHeight="13.5"/>
  <cols>
    <col min="1" max="1" width="6.625" style="1" customWidth="1"/>
    <col min="2" max="3" width="6.875" style="1" customWidth="1"/>
    <col min="4" max="4" width="3.25390625" style="1" customWidth="1"/>
    <col min="5" max="5" width="5.625" style="1" customWidth="1"/>
    <col min="6" max="7" width="6.875" style="1" customWidth="1"/>
    <col min="8" max="8" width="3.25390625" style="1" customWidth="1"/>
    <col min="9" max="9" width="5.625" style="1" customWidth="1"/>
    <col min="10" max="16384" width="9.00390625" style="1" customWidth="1"/>
  </cols>
  <sheetData>
    <row r="1" ht="13.5">
      <c r="A1" s="39" t="s">
        <v>21</v>
      </c>
    </row>
    <row r="2" ht="13.5">
      <c r="A2" s="40" t="s">
        <v>22</v>
      </c>
    </row>
    <row r="3" ht="13.5">
      <c r="A3" s="40" t="s">
        <v>20</v>
      </c>
    </row>
    <row r="5" spans="1:9" ht="15" customHeight="1">
      <c r="A5" s="35" t="s">
        <v>19</v>
      </c>
      <c r="B5" s="35" t="s">
        <v>0</v>
      </c>
      <c r="C5" s="35"/>
      <c r="D5" s="35"/>
      <c r="E5" s="35"/>
      <c r="F5" s="35" t="s">
        <v>1</v>
      </c>
      <c r="G5" s="35"/>
      <c r="H5" s="35"/>
      <c r="I5" s="35"/>
    </row>
    <row r="6" spans="1:9" ht="15" customHeight="1">
      <c r="A6" s="36"/>
      <c r="B6" s="2" t="s">
        <v>16</v>
      </c>
      <c r="C6" s="3" t="s">
        <v>17</v>
      </c>
      <c r="D6" s="37" t="s">
        <v>2</v>
      </c>
      <c r="E6" s="38"/>
      <c r="F6" s="2" t="s">
        <v>18</v>
      </c>
      <c r="G6" s="3" t="s">
        <v>17</v>
      </c>
      <c r="H6" s="37" t="s">
        <v>2</v>
      </c>
      <c r="I6" s="38"/>
    </row>
    <row r="7" spans="1:9" ht="30" customHeight="1">
      <c r="A7" s="4" t="s">
        <v>3</v>
      </c>
      <c r="B7" s="30">
        <v>110.2</v>
      </c>
      <c r="C7" s="30">
        <v>109.3</v>
      </c>
      <c r="D7" s="5" t="str">
        <f>IF(B7&gt;C7,"Ｍ",IF(B7&lt;C7,"Ｆ",""))</f>
        <v>Ｍ</v>
      </c>
      <c r="E7" s="6">
        <f>IF(D7="Ｍ",B7-C7,IF(D7="Ｆ",C7-B7,0))</f>
        <v>0.9000000000000057</v>
      </c>
      <c r="F7" s="7">
        <v>18.7</v>
      </c>
      <c r="G7" s="8">
        <v>18.4</v>
      </c>
      <c r="H7" s="5" t="str">
        <f>IF(F7&gt;G7,"Ｍ",IF(F7&lt;G7,"Ｆ",""))</f>
        <v>Ｍ</v>
      </c>
      <c r="I7" s="6">
        <f>IF(H7="Ｍ",F7-G7,IF(H7="Ｆ",G7-F7,0))</f>
        <v>0.3000000000000007</v>
      </c>
    </row>
    <row r="8" spans="1:9" ht="30" customHeight="1">
      <c r="A8" s="25" t="s">
        <v>4</v>
      </c>
      <c r="B8" s="26">
        <v>116.5</v>
      </c>
      <c r="C8" s="27">
        <v>115.3</v>
      </c>
      <c r="D8" s="10" t="str">
        <f aca="true" t="shared" si="0" ref="D8:D13">IF(B8&gt;C8,"Ｍ",IF(B8&lt;C8,"Ｆ",""))</f>
        <v>Ｍ</v>
      </c>
      <c r="E8" s="11">
        <f aca="true" t="shared" si="1" ref="E8:E13">IF(D8="Ｍ",B8-C8,IF(D8="Ｆ",C8-B8,0))</f>
        <v>1.2000000000000028</v>
      </c>
      <c r="F8" s="26">
        <v>21.2</v>
      </c>
      <c r="G8" s="27">
        <v>20.7</v>
      </c>
      <c r="H8" s="28" t="str">
        <f aca="true" t="shared" si="2" ref="H8:H13">IF(F8&gt;G8,"Ｍ",IF(F8&lt;G8,"Ｆ",""))</f>
        <v>Ｍ</v>
      </c>
      <c r="I8" s="11">
        <f aca="true" t="shared" si="3" ref="I8:I13">IF(H8="Ｍ",F8-G8,IF(H8="Ｆ",G8-F8,0))</f>
        <v>0.5</v>
      </c>
    </row>
    <row r="9" spans="1:9" ht="15" customHeight="1">
      <c r="A9" s="12" t="s">
        <v>5</v>
      </c>
      <c r="B9" s="13">
        <v>122.4</v>
      </c>
      <c r="C9" s="14">
        <v>121.1</v>
      </c>
      <c r="D9" s="15" t="str">
        <f t="shared" si="0"/>
        <v>Ｍ</v>
      </c>
      <c r="E9" s="16">
        <f t="shared" si="1"/>
        <v>1.3000000000000114</v>
      </c>
      <c r="F9" s="13">
        <v>24.1</v>
      </c>
      <c r="G9" s="14">
        <v>23.3</v>
      </c>
      <c r="H9" s="17" t="str">
        <f t="shared" si="2"/>
        <v>Ｍ</v>
      </c>
      <c r="I9" s="16">
        <f t="shared" si="3"/>
        <v>0.8000000000000007</v>
      </c>
    </row>
    <row r="10" spans="1:9" ht="15" customHeight="1">
      <c r="A10" s="12" t="s">
        <v>6</v>
      </c>
      <c r="B10" s="13">
        <v>127.8</v>
      </c>
      <c r="C10" s="14">
        <v>127.1</v>
      </c>
      <c r="D10" s="15" t="str">
        <f t="shared" si="0"/>
        <v>Ｍ</v>
      </c>
      <c r="E10" s="16">
        <f t="shared" si="1"/>
        <v>0.7000000000000028</v>
      </c>
      <c r="F10" s="13">
        <v>27.2</v>
      </c>
      <c r="G10" s="14">
        <v>26.6</v>
      </c>
      <c r="H10" s="17" t="str">
        <f t="shared" si="2"/>
        <v>Ｍ</v>
      </c>
      <c r="I10" s="16">
        <f t="shared" si="3"/>
        <v>0.5999999999999979</v>
      </c>
    </row>
    <row r="11" spans="1:9" ht="15" customHeight="1">
      <c r="A11" s="12" t="s">
        <v>7</v>
      </c>
      <c r="B11" s="13">
        <v>133.5</v>
      </c>
      <c r="C11" s="14">
        <v>132.9</v>
      </c>
      <c r="D11" s="15" t="str">
        <f t="shared" si="0"/>
        <v>Ｍ</v>
      </c>
      <c r="E11" s="16">
        <f t="shared" si="1"/>
        <v>0.5999999999999943</v>
      </c>
      <c r="F11" s="13">
        <v>30.9</v>
      </c>
      <c r="G11" s="14">
        <v>29.7</v>
      </c>
      <c r="H11" s="17" t="str">
        <f t="shared" si="2"/>
        <v>Ｍ</v>
      </c>
      <c r="I11" s="16">
        <f t="shared" si="3"/>
        <v>1.1999999999999993</v>
      </c>
    </row>
    <row r="12" spans="1:9" ht="15" customHeight="1">
      <c r="A12" s="12" t="s">
        <v>8</v>
      </c>
      <c r="B12" s="13">
        <v>138.5</v>
      </c>
      <c r="C12" s="14">
        <v>140</v>
      </c>
      <c r="D12" s="15" t="str">
        <f t="shared" si="0"/>
        <v>Ｆ</v>
      </c>
      <c r="E12" s="16">
        <f t="shared" si="1"/>
        <v>1.5</v>
      </c>
      <c r="F12" s="13">
        <v>34.1</v>
      </c>
      <c r="G12" s="14">
        <v>34.2</v>
      </c>
      <c r="H12" s="17" t="str">
        <f t="shared" si="2"/>
        <v>Ｆ</v>
      </c>
      <c r="I12" s="16">
        <f t="shared" si="3"/>
        <v>0.10000000000000142</v>
      </c>
    </row>
    <row r="13" spans="1:9" ht="15" customHeight="1">
      <c r="A13" s="4" t="s">
        <v>9</v>
      </c>
      <c r="B13" s="7">
        <v>144.9</v>
      </c>
      <c r="C13" s="8">
        <v>146.7</v>
      </c>
      <c r="D13" s="5" t="str">
        <f t="shared" si="0"/>
        <v>Ｆ</v>
      </c>
      <c r="E13" s="6">
        <f t="shared" si="1"/>
        <v>1.799999999999983</v>
      </c>
      <c r="F13" s="7">
        <v>38.9</v>
      </c>
      <c r="G13" s="8">
        <v>38.5</v>
      </c>
      <c r="H13" s="9" t="str">
        <f t="shared" si="2"/>
        <v>Ｍ</v>
      </c>
      <c r="I13" s="6">
        <f t="shared" si="3"/>
        <v>0.3999999999999986</v>
      </c>
    </row>
    <row r="14" spans="1:9" ht="30" customHeight="1">
      <c r="A14" s="25" t="s">
        <v>10</v>
      </c>
      <c r="B14" s="26">
        <v>152.6</v>
      </c>
      <c r="C14" s="27">
        <v>151.8</v>
      </c>
      <c r="D14" s="10" t="str">
        <f aca="true" t="shared" si="4" ref="D14:D19">IF(B14&gt;C14,"Ｍ",IF(B14&lt;C14,"Ｆ",""))</f>
        <v>Ｍ</v>
      </c>
      <c r="E14" s="11">
        <f aca="true" t="shared" si="5" ref="E14:E19">IF(D14="Ｍ",B14-C14,IF(D14="Ｆ",C14-B14,0))</f>
        <v>0.799999999999983</v>
      </c>
      <c r="F14" s="26">
        <v>44.3</v>
      </c>
      <c r="G14" s="27">
        <v>43.8</v>
      </c>
      <c r="H14" s="28" t="str">
        <f aca="true" t="shared" si="6" ref="H14:H19">IF(F14&gt;G14,"Ｍ",IF(F14&lt;G14,"Ｆ",""))</f>
        <v>Ｍ</v>
      </c>
      <c r="I14" s="11">
        <f aca="true" t="shared" si="7" ref="I14:I19">IF(H14="Ｍ",F14-G14,IF(H14="Ｆ",G14-F14,0))</f>
        <v>0.5</v>
      </c>
    </row>
    <row r="15" spans="1:9" ht="15" customHeight="1">
      <c r="A15" s="12" t="s">
        <v>11</v>
      </c>
      <c r="B15" s="13">
        <v>159.9</v>
      </c>
      <c r="C15" s="14">
        <v>155</v>
      </c>
      <c r="D15" s="15" t="str">
        <f t="shared" si="4"/>
        <v>Ｍ</v>
      </c>
      <c r="E15" s="16">
        <f t="shared" si="5"/>
        <v>4.900000000000006</v>
      </c>
      <c r="F15" s="13">
        <v>49.9</v>
      </c>
      <c r="G15" s="14">
        <v>47.1</v>
      </c>
      <c r="H15" s="17" t="str">
        <f t="shared" si="6"/>
        <v>Ｍ</v>
      </c>
      <c r="I15" s="16">
        <f t="shared" si="7"/>
        <v>2.799999999999997</v>
      </c>
    </row>
    <row r="16" spans="1:9" ht="15" customHeight="1">
      <c r="A16" s="4" t="s">
        <v>12</v>
      </c>
      <c r="B16" s="7">
        <v>165.3</v>
      </c>
      <c r="C16" s="8">
        <v>156.3</v>
      </c>
      <c r="D16" s="5" t="str">
        <f t="shared" si="4"/>
        <v>Ｍ</v>
      </c>
      <c r="E16" s="6">
        <f t="shared" si="5"/>
        <v>9</v>
      </c>
      <c r="F16" s="7">
        <v>54.2</v>
      </c>
      <c r="G16" s="8">
        <v>50.3</v>
      </c>
      <c r="H16" s="9" t="str">
        <f t="shared" si="6"/>
        <v>Ｍ</v>
      </c>
      <c r="I16" s="6">
        <f t="shared" si="7"/>
        <v>3.9000000000000057</v>
      </c>
    </row>
    <row r="17" spans="1:9" ht="30" customHeight="1">
      <c r="A17" s="25" t="s">
        <v>13</v>
      </c>
      <c r="B17" s="26">
        <v>167.9</v>
      </c>
      <c r="C17" s="10">
        <v>156.5</v>
      </c>
      <c r="D17" s="33" t="str">
        <f t="shared" si="4"/>
        <v>Ｍ</v>
      </c>
      <c r="E17" s="34">
        <f t="shared" si="5"/>
        <v>11.400000000000006</v>
      </c>
      <c r="F17" s="32">
        <v>58.9</v>
      </c>
      <c r="G17" s="27">
        <v>51.4</v>
      </c>
      <c r="H17" s="28" t="str">
        <f t="shared" si="6"/>
        <v>Ｍ</v>
      </c>
      <c r="I17" s="11">
        <f t="shared" si="7"/>
        <v>7.5</v>
      </c>
    </row>
    <row r="18" spans="1:9" ht="15" customHeight="1" thickBot="1">
      <c r="A18" s="12" t="s">
        <v>14</v>
      </c>
      <c r="B18" s="13">
        <v>169.6</v>
      </c>
      <c r="C18" s="15">
        <v>157.5</v>
      </c>
      <c r="D18" s="31" t="str">
        <f t="shared" si="4"/>
        <v>Ｍ</v>
      </c>
      <c r="E18" s="29">
        <f t="shared" si="5"/>
        <v>12.099999999999994</v>
      </c>
      <c r="F18" s="20">
        <v>59.8</v>
      </c>
      <c r="G18" s="14">
        <v>52.1</v>
      </c>
      <c r="H18" s="18" t="str">
        <f t="shared" si="6"/>
        <v>Ｍ</v>
      </c>
      <c r="I18" s="19">
        <f t="shared" si="7"/>
        <v>7.699999999999996</v>
      </c>
    </row>
    <row r="19" spans="1:9" ht="15" customHeight="1" thickBot="1">
      <c r="A19" s="4" t="s">
        <v>15</v>
      </c>
      <c r="B19" s="7">
        <v>170.1</v>
      </c>
      <c r="C19" s="5">
        <v>157.6</v>
      </c>
      <c r="D19" s="24" t="str">
        <f t="shared" si="4"/>
        <v>Ｍ</v>
      </c>
      <c r="E19" s="23">
        <f t="shared" si="5"/>
        <v>12.5</v>
      </c>
      <c r="F19" s="21">
        <v>62.7</v>
      </c>
      <c r="G19" s="5">
        <v>52.6</v>
      </c>
      <c r="H19" s="24" t="str">
        <f t="shared" si="6"/>
        <v>Ｍ</v>
      </c>
      <c r="I19" s="23">
        <f t="shared" si="7"/>
        <v>10.100000000000001</v>
      </c>
    </row>
    <row r="20" spans="4:5" ht="15" customHeight="1">
      <c r="D20" s="22"/>
      <c r="E20" s="22"/>
    </row>
  </sheetData>
  <sheetProtection/>
  <mergeCells count="5">
    <mergeCell ref="A5:A6"/>
    <mergeCell ref="B5:E5"/>
    <mergeCell ref="F5:I5"/>
    <mergeCell ref="D6:E6"/>
    <mergeCell ref="H6:I6"/>
  </mergeCells>
  <hyperlinks>
    <hyperlink ref="A1" r:id="rId1" display="平成30年学校保健統計調査結果速報速報ページ"/>
  </hyperlinks>
  <printOptions/>
  <pageMargins left="0.75" right="0.75" top="1" bottom="1" header="0.512" footer="0.51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中島　敏樹</dc:creator>
  <cp:keywords/>
  <dc:description/>
  <cp:lastModifiedBy>山梨県</cp:lastModifiedBy>
  <cp:lastPrinted>2018-12-12T06:38:54Z</cp:lastPrinted>
  <dcterms:created xsi:type="dcterms:W3CDTF">2001-12-03T05:05:45Z</dcterms:created>
  <dcterms:modified xsi:type="dcterms:W3CDTF">2018-12-19T04:05:43Z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