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65371" windowWidth="11115" windowHeight="8100" activeTab="0"/>
  </bookViews>
  <sheets>
    <sheet name="二人以上の世帯" sheetId="1" r:id="rId1"/>
  </sheets>
  <definedNames>
    <definedName name="_xlnm.Print_Area" localSheetId="0">'二人以上の世帯'!$B$1:$Q$50</definedName>
  </definedNames>
  <calcPr fullCalcOnLoad="1"/>
</workbook>
</file>

<file path=xl/sharedStrings.xml><?xml version="1.0" encoding="utf-8"?>
<sst xmlns="http://schemas.openxmlformats.org/spreadsheetml/2006/main" count="62" uniqueCount="43">
  <si>
    <t>消費支出</t>
  </si>
  <si>
    <t>食料費</t>
  </si>
  <si>
    <t>住居費</t>
  </si>
  <si>
    <t>光熱・
水道費</t>
  </si>
  <si>
    <t>被服・
履物費</t>
  </si>
  <si>
    <t>保健
医療費</t>
  </si>
  <si>
    <t>教育費</t>
  </si>
  <si>
    <t>交通・
通信費</t>
  </si>
  <si>
    <t>教養・
娯楽費</t>
  </si>
  <si>
    <t>その他の
消費支出</t>
  </si>
  <si>
    <t>家具・家
事用品費</t>
  </si>
  <si>
    <t>23年</t>
  </si>
  <si>
    <t>22年</t>
  </si>
  <si>
    <t>21年</t>
  </si>
  <si>
    <t>20年</t>
  </si>
  <si>
    <t>【 全　国 】</t>
  </si>
  <si>
    <t>8月</t>
  </si>
  <si>
    <t>11月</t>
  </si>
  <si>
    <t>【 甲府市 】</t>
  </si>
  <si>
    <t>【 上野原市 】</t>
  </si>
  <si>
    <t>※　上野原市は平成21年から調査を行っています。</t>
  </si>
  <si>
    <r>
      <t>二人以上の世帯</t>
    </r>
    <r>
      <rPr>
        <sz val="14"/>
        <rFont val="HG丸ｺﾞｼｯｸM-PRO"/>
        <family val="3"/>
      </rPr>
      <t>　１世帯当たり１か月間の支出（全国・甲府市・上野原市）</t>
    </r>
  </si>
  <si>
    <t>世帯
人員
(人)</t>
  </si>
  <si>
    <t>世帯主
の年齢
(歳)</t>
  </si>
  <si>
    <t>エンゲル
係数
(％)</t>
  </si>
  <si>
    <t>統計表１</t>
  </si>
  <si>
    <t>24年</t>
  </si>
  <si>
    <t>25年</t>
  </si>
  <si>
    <t>26年</t>
  </si>
  <si>
    <t>27年</t>
  </si>
  <si>
    <t>28年</t>
  </si>
  <si>
    <t>9月</t>
  </si>
  <si>
    <t>10月</t>
  </si>
  <si>
    <t>12月</t>
  </si>
  <si>
    <t>29年</t>
  </si>
  <si>
    <t>29年　1月</t>
  </si>
  <si>
    <t>2月</t>
  </si>
  <si>
    <t>3月</t>
  </si>
  <si>
    <t>4月</t>
  </si>
  <si>
    <t>5月</t>
  </si>
  <si>
    <t>6月</t>
  </si>
  <si>
    <t>7月</t>
  </si>
  <si>
    <t>（円）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</si>
</sst>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"/>
    <numFmt numFmtId="179" formatCode="#,##0.000"/>
    <numFmt numFmtId="180" formatCode="0_ "/>
    <numFmt numFmtId="181" formatCode="#,##0_ "/>
    <numFmt numFmtId="182" formatCode="#,##0.0000"/>
    <numFmt numFmtId="183" formatCode="#,##0.0;[Red]\-#,##0.0"/>
    <numFmt numFmtId="184" formatCode="#,##0.00000"/>
    <numFmt numFmtId="185" formatCode="mmm\-yyyy"/>
    <numFmt numFmtId="186" formatCode="#,##0.0_);[Red]\(#,##0.0\)"/>
    <numFmt numFmtId="187" formatCode="#,##0_);[Red]\(#,##0\)"/>
    <numFmt numFmtId="188" formatCode="#,###,###,##0;&quot; -&quot;###,###,##0"/>
    <numFmt numFmtId="189" formatCode="###,###,##0.0;&quot;-&quot;##,###,##0.0"/>
    <numFmt numFmtId="190" formatCode="0.0_);[Red]\(0.0\)"/>
    <numFmt numFmtId="191" formatCode="_ * #,##0.0_ ;_ * \-#,##0.0_ ;_ * &quot;-&quot;?_ ;_ @_ "/>
    <numFmt numFmtId="192" formatCode="##,###,##0;&quot;-&quot;#,##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明朝"/>
      <family val="1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0"/>
      <name val="ＭＳ 明朝"/>
      <family val="1"/>
    </font>
    <font>
      <b/>
      <sz val="11"/>
      <color theme="0"/>
      <name val="Cambria"/>
      <family val="3"/>
    </font>
    <font>
      <b/>
      <sz val="10"/>
      <color theme="0"/>
      <name val="Cambria"/>
      <family val="3"/>
    </font>
    <font>
      <b/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78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 shrinkToFit="1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0" xfId="49" applyNumberFormat="1" applyFont="1" applyBorder="1" applyAlignment="1">
      <alignment vertical="center"/>
    </xf>
    <xf numFmtId="41" fontId="0" fillId="0" borderId="10" xfId="49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91" fontId="0" fillId="0" borderId="10" xfId="0" applyNumberFormat="1" applyFont="1" applyBorder="1" applyAlignment="1">
      <alignment vertical="center"/>
    </xf>
    <xf numFmtId="191" fontId="0" fillId="0" borderId="10" xfId="0" applyNumberFormat="1" applyFont="1" applyBorder="1" applyAlignment="1">
      <alignment vertical="center"/>
    </xf>
    <xf numFmtId="191" fontId="0" fillId="0" borderId="0" xfId="0" applyNumberFormat="1" applyFont="1" applyAlignment="1">
      <alignment vertical="center"/>
    </xf>
    <xf numFmtId="4" fontId="0" fillId="0" borderId="14" xfId="0" applyNumberFormat="1" applyFont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191" fontId="0" fillId="0" borderId="14" xfId="0" applyNumberFormat="1" applyFont="1" applyBorder="1" applyAlignment="1">
      <alignment vertical="center"/>
    </xf>
    <xf numFmtId="41" fontId="0" fillId="0" borderId="14" xfId="49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191" fontId="0" fillId="0" borderId="16" xfId="0" applyNumberFormat="1" applyFont="1" applyBorder="1" applyAlignment="1">
      <alignment vertical="center"/>
    </xf>
    <xf numFmtId="49" fontId="0" fillId="0" borderId="17" xfId="0" applyNumberForma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191" fontId="0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41" fontId="0" fillId="0" borderId="16" xfId="49" applyNumberFormat="1" applyFont="1" applyBorder="1" applyAlignment="1">
      <alignment vertical="center"/>
    </xf>
    <xf numFmtId="191" fontId="0" fillId="0" borderId="10" xfId="0" applyNumberFormat="1" applyFont="1" applyFill="1" applyBorder="1" applyAlignment="1">
      <alignment vertical="center"/>
    </xf>
    <xf numFmtId="191" fontId="0" fillId="0" borderId="11" xfId="0" applyNumberFormat="1" applyFont="1" applyFill="1" applyBorder="1" applyAlignment="1">
      <alignment vertical="center"/>
    </xf>
    <xf numFmtId="49" fontId="0" fillId="0" borderId="18" xfId="0" applyNumberFormat="1" applyFont="1" applyBorder="1" applyAlignment="1">
      <alignment vertical="center" shrinkToFit="1"/>
    </xf>
    <xf numFmtId="49" fontId="46" fillId="33" borderId="19" xfId="0" applyNumberFormat="1" applyFont="1" applyFill="1" applyBorder="1" applyAlignment="1">
      <alignment vertical="center" shrinkToFit="1"/>
    </xf>
    <xf numFmtId="0" fontId="47" fillId="33" borderId="18" xfId="0" applyFont="1" applyFill="1" applyBorder="1" applyAlignment="1">
      <alignment vertical="center"/>
    </xf>
    <xf numFmtId="0" fontId="47" fillId="33" borderId="20" xfId="0" applyFont="1" applyFill="1" applyBorder="1" applyAlignment="1">
      <alignment vertical="center"/>
    </xf>
    <xf numFmtId="0" fontId="47" fillId="33" borderId="19" xfId="0" applyFont="1" applyFill="1" applyBorder="1" applyAlignment="1">
      <alignment vertical="center" shrinkToFit="1"/>
    </xf>
    <xf numFmtId="49" fontId="46" fillId="33" borderId="16" xfId="0" applyNumberFormat="1" applyFont="1" applyFill="1" applyBorder="1" applyAlignment="1">
      <alignment vertical="center" shrinkToFit="1"/>
    </xf>
    <xf numFmtId="0" fontId="47" fillId="33" borderId="21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vertical="center" shrinkToFit="1"/>
    </xf>
    <xf numFmtId="49" fontId="49" fillId="33" borderId="14" xfId="0" applyNumberFormat="1" applyFont="1" applyFill="1" applyBorder="1" applyAlignment="1">
      <alignment horizontal="center" vertical="center" shrinkToFit="1"/>
    </xf>
    <xf numFmtId="49" fontId="49" fillId="33" borderId="10" xfId="0" applyNumberFormat="1" applyFont="1" applyFill="1" applyBorder="1" applyAlignment="1">
      <alignment horizontal="center" vertical="center" shrinkToFit="1"/>
    </xf>
    <xf numFmtId="49" fontId="49" fillId="33" borderId="10" xfId="0" applyNumberFormat="1" applyFont="1" applyFill="1" applyBorder="1" applyAlignment="1">
      <alignment horizontal="right" vertical="center" shrinkToFit="1"/>
    </xf>
    <xf numFmtId="0" fontId="49" fillId="33" borderId="10" xfId="0" applyFont="1" applyFill="1" applyBorder="1" applyAlignment="1">
      <alignment horizontal="center" vertical="center" shrinkToFit="1"/>
    </xf>
    <xf numFmtId="49" fontId="49" fillId="33" borderId="16" xfId="0" applyNumberFormat="1" applyFont="1" applyFill="1" applyBorder="1" applyAlignment="1">
      <alignment horizontal="center" vertical="center" shrinkToFit="1"/>
    </xf>
    <xf numFmtId="0" fontId="49" fillId="33" borderId="16" xfId="0" applyFont="1" applyFill="1" applyBorder="1" applyAlignment="1">
      <alignment horizontal="center" vertical="center" shrinkToFit="1"/>
    </xf>
    <xf numFmtId="49" fontId="49" fillId="33" borderId="11" xfId="0" applyNumberFormat="1" applyFont="1" applyFill="1" applyBorder="1" applyAlignment="1">
      <alignment horizontal="center" vertical="center" shrinkToFit="1"/>
    </xf>
    <xf numFmtId="49" fontId="49" fillId="33" borderId="15" xfId="0" applyNumberFormat="1" applyFont="1" applyFill="1" applyBorder="1" applyAlignment="1">
      <alignment horizontal="center" vertical="center" shrinkToFit="1"/>
    </xf>
    <xf numFmtId="49" fontId="49" fillId="33" borderId="14" xfId="0" applyNumberFormat="1" applyFont="1" applyFill="1" applyBorder="1" applyAlignment="1">
      <alignment horizontal="right" vertical="center" shrinkToFit="1"/>
    </xf>
    <xf numFmtId="49" fontId="49" fillId="33" borderId="23" xfId="0" applyNumberFormat="1" applyFont="1" applyFill="1" applyBorder="1" applyAlignment="1">
      <alignment horizontal="right" vertical="center" shrinkToFit="1"/>
    </xf>
    <xf numFmtId="191" fontId="0" fillId="0" borderId="16" xfId="0" applyNumberFormat="1" applyFont="1" applyFill="1" applyBorder="1" applyAlignment="1">
      <alignment vertical="center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0"/>
  <sheetViews>
    <sheetView showGridLines="0" tabSelected="1" zoomScale="85" zoomScaleNormal="85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7" sqref="T17"/>
    </sheetView>
  </sheetViews>
  <sheetFormatPr defaultColWidth="9.00390625" defaultRowHeight="13.5"/>
  <cols>
    <col min="1" max="1" width="3.125" style="4" customWidth="1"/>
    <col min="2" max="2" width="13.50390625" style="15" customWidth="1"/>
    <col min="3" max="4" width="7.50390625" style="4" customWidth="1"/>
    <col min="5" max="5" width="10.00390625" style="4" customWidth="1"/>
    <col min="6" max="8" width="9.50390625" style="4" bestFit="1" customWidth="1"/>
    <col min="9" max="10" width="9.125" style="4" bestFit="1" customWidth="1"/>
    <col min="11" max="11" width="9.375" style="4" bestFit="1" customWidth="1"/>
    <col min="12" max="14" width="9.50390625" style="4" bestFit="1" customWidth="1"/>
    <col min="15" max="15" width="9.375" style="4" bestFit="1" customWidth="1"/>
    <col min="16" max="16" width="9.125" style="4" customWidth="1"/>
    <col min="17" max="17" width="12.00390625" style="18" customWidth="1"/>
    <col min="18" max="19" width="9.00390625" style="4" customWidth="1"/>
    <col min="20" max="20" width="8.875" style="4" customWidth="1"/>
    <col min="21" max="21" width="6.875" style="4" customWidth="1"/>
    <col min="22" max="16384" width="9.00390625" style="4" customWidth="1"/>
  </cols>
  <sheetData>
    <row r="1" spans="2:12" ht="21" customHeight="1">
      <c r="B1" s="20" t="s">
        <v>25</v>
      </c>
      <c r="C1" s="13" t="s">
        <v>21</v>
      </c>
      <c r="K1" s="11"/>
      <c r="L1" s="13"/>
    </row>
    <row r="2" spans="2:17" ht="18" customHeight="1">
      <c r="B2" s="80"/>
      <c r="C2" s="80"/>
      <c r="P2" s="3"/>
      <c r="Q2" s="14" t="s">
        <v>42</v>
      </c>
    </row>
    <row r="3" spans="2:17" ht="18" customHeight="1">
      <c r="B3" s="57"/>
      <c r="C3" s="83" t="s">
        <v>22</v>
      </c>
      <c r="D3" s="83" t="s">
        <v>23</v>
      </c>
      <c r="E3" s="81" t="s">
        <v>0</v>
      </c>
      <c r="F3" s="58"/>
      <c r="G3" s="58"/>
      <c r="H3" s="58"/>
      <c r="I3" s="58"/>
      <c r="J3" s="58"/>
      <c r="K3" s="58"/>
      <c r="L3" s="58"/>
      <c r="M3" s="58"/>
      <c r="N3" s="58"/>
      <c r="O3" s="59"/>
      <c r="P3" s="78" t="s">
        <v>24</v>
      </c>
      <c r="Q3" s="60"/>
    </row>
    <row r="4" spans="2:17" ht="40.5" customHeight="1">
      <c r="B4" s="61"/>
      <c r="C4" s="83"/>
      <c r="D4" s="83"/>
      <c r="E4" s="82"/>
      <c r="F4" s="62" t="s">
        <v>1</v>
      </c>
      <c r="G4" s="62" t="s">
        <v>2</v>
      </c>
      <c r="H4" s="63" t="s">
        <v>3</v>
      </c>
      <c r="I4" s="64" t="s">
        <v>10</v>
      </c>
      <c r="J4" s="65" t="s">
        <v>4</v>
      </c>
      <c r="K4" s="63" t="s">
        <v>5</v>
      </c>
      <c r="L4" s="63" t="s">
        <v>7</v>
      </c>
      <c r="M4" s="63" t="s">
        <v>6</v>
      </c>
      <c r="N4" s="63" t="s">
        <v>8</v>
      </c>
      <c r="O4" s="63" t="s">
        <v>9</v>
      </c>
      <c r="P4" s="79"/>
      <c r="Q4" s="66"/>
    </row>
    <row r="5" spans="2:11" ht="10.5" customHeight="1">
      <c r="B5" s="16"/>
      <c r="C5" s="2"/>
      <c r="D5" s="2"/>
      <c r="E5" s="1"/>
      <c r="F5" s="1"/>
      <c r="G5" s="1"/>
      <c r="H5" s="2"/>
      <c r="I5" s="2"/>
      <c r="J5" s="2"/>
      <c r="K5" s="2"/>
    </row>
    <row r="6" spans="2:17" ht="20.25" customHeight="1">
      <c r="B6" s="44" t="s">
        <v>15</v>
      </c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</row>
    <row r="7" spans="2:17" ht="13.5">
      <c r="B7" s="68" t="s">
        <v>14</v>
      </c>
      <c r="C7" s="9">
        <v>3.13</v>
      </c>
      <c r="D7" s="10">
        <v>55.7</v>
      </c>
      <c r="E7" s="23">
        <v>296932</v>
      </c>
      <c r="F7" s="23">
        <v>69001</v>
      </c>
      <c r="G7" s="23">
        <v>16897</v>
      </c>
      <c r="H7" s="23">
        <v>22762</v>
      </c>
      <c r="I7" s="23">
        <v>9984</v>
      </c>
      <c r="J7" s="23">
        <v>12523</v>
      </c>
      <c r="K7" s="23">
        <v>12649</v>
      </c>
      <c r="L7" s="23">
        <v>39147</v>
      </c>
      <c r="M7" s="23">
        <v>12727</v>
      </c>
      <c r="N7" s="23">
        <v>31372</v>
      </c>
      <c r="O7" s="23">
        <v>69869</v>
      </c>
      <c r="P7" s="30">
        <v>23.2</v>
      </c>
      <c r="Q7" s="70" t="str">
        <f aca="true" t="shared" si="0" ref="Q7:Q15">B7</f>
        <v>20年</v>
      </c>
    </row>
    <row r="8" spans="2:17" ht="13.5">
      <c r="B8" s="68" t="s">
        <v>13</v>
      </c>
      <c r="C8" s="9">
        <v>3.11</v>
      </c>
      <c r="D8" s="10">
        <v>55.8</v>
      </c>
      <c r="E8" s="23">
        <v>291737</v>
      </c>
      <c r="F8" s="23">
        <v>68322</v>
      </c>
      <c r="G8" s="23">
        <v>17024</v>
      </c>
      <c r="H8" s="23">
        <v>21685</v>
      </c>
      <c r="I8" s="23">
        <v>9975</v>
      </c>
      <c r="J8" s="23">
        <v>11994</v>
      </c>
      <c r="K8" s="23">
        <v>13016</v>
      </c>
      <c r="L8" s="23">
        <v>38070</v>
      </c>
      <c r="M8" s="23">
        <v>12909</v>
      </c>
      <c r="N8" s="23">
        <v>31274</v>
      </c>
      <c r="O8" s="23">
        <v>67469</v>
      </c>
      <c r="P8" s="30">
        <v>23.4</v>
      </c>
      <c r="Q8" s="70" t="str">
        <f t="shared" si="0"/>
        <v>21年</v>
      </c>
    </row>
    <row r="9" spans="2:17" ht="13.5">
      <c r="B9" s="68" t="s">
        <v>12</v>
      </c>
      <c r="C9" s="9">
        <v>3.09</v>
      </c>
      <c r="D9" s="10">
        <v>56.3</v>
      </c>
      <c r="E9" s="23">
        <v>290244</v>
      </c>
      <c r="F9" s="23">
        <v>67563</v>
      </c>
      <c r="G9" s="23">
        <v>18179</v>
      </c>
      <c r="H9" s="23">
        <v>21951</v>
      </c>
      <c r="I9" s="23">
        <v>10266</v>
      </c>
      <c r="J9" s="23">
        <v>11499</v>
      </c>
      <c r="K9" s="23">
        <v>12515</v>
      </c>
      <c r="L9" s="23">
        <v>38965</v>
      </c>
      <c r="M9" s="23">
        <v>11734</v>
      </c>
      <c r="N9" s="23">
        <v>31879</v>
      </c>
      <c r="O9" s="23">
        <v>65695</v>
      </c>
      <c r="P9" s="30">
        <v>23.3</v>
      </c>
      <c r="Q9" s="68" t="str">
        <f t="shared" si="0"/>
        <v>22年</v>
      </c>
    </row>
    <row r="10" spans="2:17" ht="13.5">
      <c r="B10" s="68" t="s">
        <v>11</v>
      </c>
      <c r="C10" s="9">
        <v>3.08</v>
      </c>
      <c r="D10" s="10">
        <v>56.8</v>
      </c>
      <c r="E10" s="23">
        <v>282966</v>
      </c>
      <c r="F10" s="23">
        <v>66904</v>
      </c>
      <c r="G10" s="23">
        <v>18874</v>
      </c>
      <c r="H10" s="23">
        <v>21954</v>
      </c>
      <c r="I10" s="23">
        <v>10070</v>
      </c>
      <c r="J10" s="23">
        <v>11382</v>
      </c>
      <c r="K10" s="23">
        <v>12691</v>
      </c>
      <c r="L10" s="27">
        <v>36509</v>
      </c>
      <c r="M10" s="23">
        <v>11630</v>
      </c>
      <c r="N10" s="23">
        <v>29063</v>
      </c>
      <c r="O10" s="23">
        <v>63889</v>
      </c>
      <c r="P10" s="30">
        <v>23.6</v>
      </c>
      <c r="Q10" s="70" t="str">
        <f t="shared" si="0"/>
        <v>23年</v>
      </c>
    </row>
    <row r="11" spans="2:17" ht="13.5">
      <c r="B11" s="68" t="s">
        <v>26</v>
      </c>
      <c r="C11" s="9">
        <v>3.07</v>
      </c>
      <c r="D11" s="10">
        <v>57.5</v>
      </c>
      <c r="E11" s="23">
        <v>286169</v>
      </c>
      <c r="F11" s="23">
        <v>67275</v>
      </c>
      <c r="G11" s="23">
        <v>18231</v>
      </c>
      <c r="H11" s="23">
        <v>22815</v>
      </c>
      <c r="I11" s="23">
        <v>10122</v>
      </c>
      <c r="J11" s="23">
        <v>11453</v>
      </c>
      <c r="K11" s="23">
        <v>12777</v>
      </c>
      <c r="L11" s="23">
        <v>40089</v>
      </c>
      <c r="M11" s="23">
        <v>11610</v>
      </c>
      <c r="N11" s="23">
        <v>28483</v>
      </c>
      <c r="O11" s="23">
        <v>63316</v>
      </c>
      <c r="P11" s="30">
        <v>23.5</v>
      </c>
      <c r="Q11" s="70" t="str">
        <f t="shared" si="0"/>
        <v>24年</v>
      </c>
    </row>
    <row r="12" spans="2:17" ht="13.5">
      <c r="B12" s="68" t="s">
        <v>27</v>
      </c>
      <c r="C12" s="6">
        <v>3.05</v>
      </c>
      <c r="D12" s="5">
        <v>57.9</v>
      </c>
      <c r="E12" s="24">
        <v>290454</v>
      </c>
      <c r="F12" s="24">
        <v>68604</v>
      </c>
      <c r="G12" s="24">
        <v>18262</v>
      </c>
      <c r="H12" s="24">
        <v>23240</v>
      </c>
      <c r="I12" s="24">
        <v>10325</v>
      </c>
      <c r="J12" s="24">
        <v>11756</v>
      </c>
      <c r="K12" s="24">
        <v>12763</v>
      </c>
      <c r="L12" s="24">
        <v>41433</v>
      </c>
      <c r="M12" s="24">
        <v>11539</v>
      </c>
      <c r="N12" s="24">
        <v>28959</v>
      </c>
      <c r="O12" s="24">
        <v>63573</v>
      </c>
      <c r="P12" s="31">
        <v>23.6</v>
      </c>
      <c r="Q12" s="70" t="str">
        <f t="shared" si="0"/>
        <v>25年</v>
      </c>
    </row>
    <row r="13" spans="2:17" ht="13.5">
      <c r="B13" s="68" t="s">
        <v>28</v>
      </c>
      <c r="C13" s="6">
        <v>3.03</v>
      </c>
      <c r="D13" s="5">
        <v>58.3</v>
      </c>
      <c r="E13" s="24">
        <v>291194</v>
      </c>
      <c r="F13" s="24">
        <v>69926</v>
      </c>
      <c r="G13" s="24">
        <v>17919</v>
      </c>
      <c r="H13" s="24">
        <v>23799</v>
      </c>
      <c r="I13" s="24">
        <v>10633</v>
      </c>
      <c r="J13" s="24">
        <v>11983</v>
      </c>
      <c r="K13" s="24">
        <v>12838</v>
      </c>
      <c r="L13" s="24">
        <v>41912</v>
      </c>
      <c r="M13" s="24">
        <v>10936</v>
      </c>
      <c r="N13" s="24">
        <v>28942</v>
      </c>
      <c r="O13" s="24">
        <v>62305</v>
      </c>
      <c r="P13" s="31">
        <v>24</v>
      </c>
      <c r="Q13" s="70" t="str">
        <f t="shared" si="0"/>
        <v>26年</v>
      </c>
    </row>
    <row r="14" spans="2:17" ht="13.5">
      <c r="B14" s="68" t="s">
        <v>29</v>
      </c>
      <c r="C14" s="6">
        <v>3.02</v>
      </c>
      <c r="D14" s="5">
        <v>58.8</v>
      </c>
      <c r="E14" s="24">
        <v>287373</v>
      </c>
      <c r="F14" s="24">
        <v>71844</v>
      </c>
      <c r="G14" s="24">
        <v>17931</v>
      </c>
      <c r="H14" s="24">
        <v>23197</v>
      </c>
      <c r="I14" s="24">
        <v>10458</v>
      </c>
      <c r="J14" s="24">
        <v>11363</v>
      </c>
      <c r="K14" s="24">
        <v>12663</v>
      </c>
      <c r="L14" s="24">
        <v>40238</v>
      </c>
      <c r="M14" s="24">
        <v>10995</v>
      </c>
      <c r="N14" s="24">
        <v>28314</v>
      </c>
      <c r="O14" s="24">
        <v>60371</v>
      </c>
      <c r="P14" s="31">
        <v>25</v>
      </c>
      <c r="Q14" s="70" t="str">
        <f t="shared" si="0"/>
        <v>27年</v>
      </c>
    </row>
    <row r="15" spans="2:17" ht="13.5">
      <c r="B15" s="68" t="s">
        <v>30</v>
      </c>
      <c r="C15" s="6">
        <v>2.99</v>
      </c>
      <c r="D15" s="5">
        <v>59.2</v>
      </c>
      <c r="E15" s="24">
        <v>282188</v>
      </c>
      <c r="F15" s="24">
        <v>72934</v>
      </c>
      <c r="G15" s="24">
        <v>16679</v>
      </c>
      <c r="H15" s="24">
        <v>21177</v>
      </c>
      <c r="I15" s="24">
        <v>10329</v>
      </c>
      <c r="J15" s="24">
        <v>10878</v>
      </c>
      <c r="K15" s="24">
        <v>12888</v>
      </c>
      <c r="L15" s="24">
        <v>39054</v>
      </c>
      <c r="M15" s="24">
        <v>11310</v>
      </c>
      <c r="N15" s="24">
        <v>28159</v>
      </c>
      <c r="O15" s="24">
        <v>58780</v>
      </c>
      <c r="P15" s="31">
        <v>25.8</v>
      </c>
      <c r="Q15" s="70" t="str">
        <f t="shared" si="0"/>
        <v>28年</v>
      </c>
    </row>
    <row r="16" spans="2:17" ht="13.5">
      <c r="B16" s="71" t="s">
        <v>34</v>
      </c>
      <c r="C16" s="40">
        <v>2.98</v>
      </c>
      <c r="D16" s="41">
        <v>59.6</v>
      </c>
      <c r="E16" s="42">
        <v>283027</v>
      </c>
      <c r="F16" s="42">
        <v>72866</v>
      </c>
      <c r="G16" s="42">
        <v>16555</v>
      </c>
      <c r="H16" s="42">
        <v>21535</v>
      </c>
      <c r="I16" s="42">
        <v>10560</v>
      </c>
      <c r="J16" s="42">
        <v>10806</v>
      </c>
      <c r="K16" s="42">
        <v>12873</v>
      </c>
      <c r="L16" s="42">
        <v>39691</v>
      </c>
      <c r="M16" s="42">
        <v>11062</v>
      </c>
      <c r="N16" s="42">
        <v>27958</v>
      </c>
      <c r="O16" s="42">
        <v>59120</v>
      </c>
      <c r="P16" s="43">
        <v>25.7</v>
      </c>
      <c r="Q16" s="72" t="str">
        <f>B16</f>
        <v>29年</v>
      </c>
    </row>
    <row r="17" spans="2:17" ht="20.25" customHeight="1">
      <c r="B17" s="56" t="s">
        <v>18</v>
      </c>
      <c r="C17" s="48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2"/>
    </row>
    <row r="18" spans="2:17" ht="13.5">
      <c r="B18" s="68" t="s">
        <v>14</v>
      </c>
      <c r="C18" s="9">
        <v>3.14</v>
      </c>
      <c r="D18" s="10">
        <v>57.5</v>
      </c>
      <c r="E18" s="23">
        <v>299175</v>
      </c>
      <c r="F18" s="23">
        <v>68229</v>
      </c>
      <c r="G18" s="23">
        <v>11756</v>
      </c>
      <c r="H18" s="23">
        <v>23841</v>
      </c>
      <c r="I18" s="23">
        <v>10181</v>
      </c>
      <c r="J18" s="23">
        <v>11641</v>
      </c>
      <c r="K18" s="23">
        <v>13119</v>
      </c>
      <c r="L18" s="23">
        <v>33434</v>
      </c>
      <c r="M18" s="23">
        <v>13058</v>
      </c>
      <c r="N18" s="23">
        <v>29509</v>
      </c>
      <c r="O18" s="23">
        <v>84407</v>
      </c>
      <c r="P18" s="30">
        <v>22.8</v>
      </c>
      <c r="Q18" s="70" t="str">
        <f aca="true" t="shared" si="1" ref="Q18:Q39">B18</f>
        <v>20年</v>
      </c>
    </row>
    <row r="19" spans="2:17" ht="13.5">
      <c r="B19" s="68" t="s">
        <v>13</v>
      </c>
      <c r="C19" s="9">
        <v>2.94</v>
      </c>
      <c r="D19" s="10">
        <v>57.4</v>
      </c>
      <c r="E19" s="23">
        <v>302073</v>
      </c>
      <c r="F19" s="23">
        <v>72120</v>
      </c>
      <c r="G19" s="23">
        <v>14323</v>
      </c>
      <c r="H19" s="23">
        <v>21514</v>
      </c>
      <c r="I19" s="23">
        <v>8677</v>
      </c>
      <c r="J19" s="23">
        <v>13076</v>
      </c>
      <c r="K19" s="23">
        <v>10352</v>
      </c>
      <c r="L19" s="23">
        <v>39471</v>
      </c>
      <c r="M19" s="23">
        <v>11475</v>
      </c>
      <c r="N19" s="23">
        <v>32789</v>
      </c>
      <c r="O19" s="23">
        <v>78276</v>
      </c>
      <c r="P19" s="30">
        <v>23.9</v>
      </c>
      <c r="Q19" s="70" t="str">
        <f t="shared" si="1"/>
        <v>21年</v>
      </c>
    </row>
    <row r="20" spans="2:17" ht="13.5">
      <c r="B20" s="68" t="s">
        <v>12</v>
      </c>
      <c r="C20" s="9">
        <v>3.08</v>
      </c>
      <c r="D20" s="10">
        <v>56.3</v>
      </c>
      <c r="E20" s="23">
        <v>267809</v>
      </c>
      <c r="F20" s="23">
        <v>67502</v>
      </c>
      <c r="G20" s="23">
        <v>11073</v>
      </c>
      <c r="H20" s="23">
        <v>20946</v>
      </c>
      <c r="I20" s="23">
        <v>8399</v>
      </c>
      <c r="J20" s="23">
        <v>11335</v>
      </c>
      <c r="K20" s="23">
        <v>10466</v>
      </c>
      <c r="L20" s="23">
        <v>29738</v>
      </c>
      <c r="M20" s="23">
        <v>13472</v>
      </c>
      <c r="N20" s="23">
        <v>31323</v>
      </c>
      <c r="O20" s="23">
        <v>63555</v>
      </c>
      <c r="P20" s="30">
        <v>25.2</v>
      </c>
      <c r="Q20" s="70" t="str">
        <f t="shared" si="1"/>
        <v>22年</v>
      </c>
    </row>
    <row r="21" spans="2:17" ht="13.5">
      <c r="B21" s="68" t="s">
        <v>11</v>
      </c>
      <c r="C21" s="9">
        <v>3.01</v>
      </c>
      <c r="D21" s="10">
        <v>55.9</v>
      </c>
      <c r="E21" s="23">
        <v>264055</v>
      </c>
      <c r="F21" s="23">
        <v>65244</v>
      </c>
      <c r="G21" s="23">
        <v>17723</v>
      </c>
      <c r="H21" s="23">
        <v>21213</v>
      </c>
      <c r="I21" s="23">
        <v>8948</v>
      </c>
      <c r="J21" s="23">
        <v>11210</v>
      </c>
      <c r="K21" s="23">
        <v>10351</v>
      </c>
      <c r="L21" s="27">
        <v>33480</v>
      </c>
      <c r="M21" s="23">
        <v>10159</v>
      </c>
      <c r="N21" s="23">
        <v>28215</v>
      </c>
      <c r="O21" s="23">
        <v>57511</v>
      </c>
      <c r="P21" s="30">
        <v>24.7</v>
      </c>
      <c r="Q21" s="70" t="str">
        <f t="shared" si="1"/>
        <v>23年</v>
      </c>
    </row>
    <row r="22" spans="2:17" ht="13.5">
      <c r="B22" s="68" t="s">
        <v>26</v>
      </c>
      <c r="C22" s="9">
        <v>2.98</v>
      </c>
      <c r="D22" s="10">
        <v>57.7</v>
      </c>
      <c r="E22" s="23">
        <v>273153</v>
      </c>
      <c r="F22" s="23">
        <v>68628</v>
      </c>
      <c r="G22" s="23">
        <v>15499</v>
      </c>
      <c r="H22" s="23">
        <v>21740</v>
      </c>
      <c r="I22" s="23">
        <v>9006</v>
      </c>
      <c r="J22" s="23">
        <v>11541</v>
      </c>
      <c r="K22" s="23">
        <v>10627</v>
      </c>
      <c r="L22" s="23">
        <v>36302</v>
      </c>
      <c r="M22" s="23">
        <v>9167</v>
      </c>
      <c r="N22" s="23">
        <v>26962</v>
      </c>
      <c r="O22" s="23">
        <v>63681</v>
      </c>
      <c r="P22" s="30">
        <v>25.1</v>
      </c>
      <c r="Q22" s="70" t="str">
        <f t="shared" si="1"/>
        <v>24年</v>
      </c>
    </row>
    <row r="23" spans="2:17" ht="13.5">
      <c r="B23" s="68" t="s">
        <v>27</v>
      </c>
      <c r="C23" s="6">
        <v>3.15</v>
      </c>
      <c r="D23" s="5">
        <v>57.8</v>
      </c>
      <c r="E23" s="24">
        <v>271790</v>
      </c>
      <c r="F23" s="24">
        <v>67396</v>
      </c>
      <c r="G23" s="24">
        <v>13467</v>
      </c>
      <c r="H23" s="24">
        <v>24022</v>
      </c>
      <c r="I23" s="24">
        <v>8872</v>
      </c>
      <c r="J23" s="24">
        <v>12855</v>
      </c>
      <c r="K23" s="24">
        <v>10908</v>
      </c>
      <c r="L23" s="24">
        <v>35266</v>
      </c>
      <c r="M23" s="24">
        <v>10372</v>
      </c>
      <c r="N23" s="24">
        <v>25739</v>
      </c>
      <c r="O23" s="24">
        <v>62894</v>
      </c>
      <c r="P23" s="31">
        <v>24.8</v>
      </c>
      <c r="Q23" s="70" t="str">
        <f t="shared" si="1"/>
        <v>25年</v>
      </c>
    </row>
    <row r="24" spans="2:20" ht="13.5">
      <c r="B24" s="68" t="s">
        <v>28</v>
      </c>
      <c r="C24" s="6">
        <v>3.05</v>
      </c>
      <c r="D24" s="5">
        <v>58.6</v>
      </c>
      <c r="E24" s="28">
        <v>300073</v>
      </c>
      <c r="F24" s="28">
        <v>72357</v>
      </c>
      <c r="G24" s="28">
        <v>24946</v>
      </c>
      <c r="H24" s="28">
        <v>23870</v>
      </c>
      <c r="I24" s="28">
        <v>10962</v>
      </c>
      <c r="J24" s="28">
        <v>11438</v>
      </c>
      <c r="K24" s="28">
        <v>10058</v>
      </c>
      <c r="L24" s="28">
        <v>39919</v>
      </c>
      <c r="M24" s="28">
        <v>11525</v>
      </c>
      <c r="N24" s="28">
        <v>29460</v>
      </c>
      <c r="O24" s="28">
        <v>65537</v>
      </c>
      <c r="P24" s="31">
        <v>24.1</v>
      </c>
      <c r="Q24" s="68" t="str">
        <f t="shared" si="1"/>
        <v>26年</v>
      </c>
      <c r="T24"/>
    </row>
    <row r="25" spans="2:20" ht="13.5">
      <c r="B25" s="67" t="s">
        <v>29</v>
      </c>
      <c r="C25" s="33">
        <v>2.92</v>
      </c>
      <c r="D25" s="34">
        <v>59.6</v>
      </c>
      <c r="E25" s="36">
        <v>281498</v>
      </c>
      <c r="F25" s="36">
        <v>70580</v>
      </c>
      <c r="G25" s="36">
        <v>10583</v>
      </c>
      <c r="H25" s="36">
        <v>22376</v>
      </c>
      <c r="I25" s="36">
        <v>9399</v>
      </c>
      <c r="J25" s="36">
        <v>12737</v>
      </c>
      <c r="K25" s="36">
        <v>12132</v>
      </c>
      <c r="L25" s="36">
        <v>35364</v>
      </c>
      <c r="M25" s="36">
        <v>11038</v>
      </c>
      <c r="N25" s="36">
        <v>31066</v>
      </c>
      <c r="O25" s="36">
        <v>66222</v>
      </c>
      <c r="P25" s="35">
        <v>25.1</v>
      </c>
      <c r="Q25" s="67" t="str">
        <f t="shared" si="1"/>
        <v>27年</v>
      </c>
      <c r="T25"/>
    </row>
    <row r="26" spans="2:20" ht="13.5">
      <c r="B26" s="67" t="s">
        <v>30</v>
      </c>
      <c r="C26" s="33">
        <v>2.86</v>
      </c>
      <c r="D26" s="34">
        <v>59</v>
      </c>
      <c r="E26" s="36">
        <v>282995</v>
      </c>
      <c r="F26" s="36">
        <v>67954</v>
      </c>
      <c r="G26" s="36">
        <v>23148</v>
      </c>
      <c r="H26" s="36">
        <v>21660</v>
      </c>
      <c r="I26" s="36">
        <v>10748</v>
      </c>
      <c r="J26" s="36">
        <v>10311</v>
      </c>
      <c r="K26" s="36">
        <v>13039</v>
      </c>
      <c r="L26" s="36">
        <v>35038</v>
      </c>
      <c r="M26" s="36">
        <v>7299</v>
      </c>
      <c r="N26" s="36">
        <v>27853</v>
      </c>
      <c r="O26" s="36">
        <v>65946</v>
      </c>
      <c r="P26" s="35">
        <v>24</v>
      </c>
      <c r="Q26" s="67" t="str">
        <f t="shared" si="1"/>
        <v>28年</v>
      </c>
      <c r="T26"/>
    </row>
    <row r="27" spans="2:20" ht="13.5">
      <c r="B27" s="67" t="s">
        <v>34</v>
      </c>
      <c r="C27" s="33">
        <v>2.93</v>
      </c>
      <c r="D27" s="34">
        <v>60.7</v>
      </c>
      <c r="E27" s="36">
        <v>287703</v>
      </c>
      <c r="F27" s="36">
        <v>71521</v>
      </c>
      <c r="G27" s="36">
        <v>15406</v>
      </c>
      <c r="H27" s="36">
        <v>21574</v>
      </c>
      <c r="I27" s="36">
        <v>9121</v>
      </c>
      <c r="J27" s="36">
        <v>11879</v>
      </c>
      <c r="K27" s="36">
        <v>12539</v>
      </c>
      <c r="L27" s="36">
        <v>38964</v>
      </c>
      <c r="M27" s="36">
        <v>9153</v>
      </c>
      <c r="N27" s="36">
        <v>26806</v>
      </c>
      <c r="O27" s="36">
        <v>70739</v>
      </c>
      <c r="P27" s="35">
        <v>24.9</v>
      </c>
      <c r="Q27" s="67" t="str">
        <f t="shared" si="1"/>
        <v>29年</v>
      </c>
      <c r="T27"/>
    </row>
    <row r="28" spans="2:17" ht="13.5">
      <c r="B28" s="69" t="s">
        <v>35</v>
      </c>
      <c r="C28" s="9">
        <v>2.89</v>
      </c>
      <c r="D28" s="10">
        <v>59.8</v>
      </c>
      <c r="E28" s="27">
        <v>291778</v>
      </c>
      <c r="F28" s="27">
        <v>66302</v>
      </c>
      <c r="G28" s="27">
        <v>10161</v>
      </c>
      <c r="H28" s="27">
        <v>25018</v>
      </c>
      <c r="I28" s="27">
        <v>11553</v>
      </c>
      <c r="J28" s="27">
        <v>11400</v>
      </c>
      <c r="K28" s="27">
        <v>12054</v>
      </c>
      <c r="L28" s="27">
        <v>31449</v>
      </c>
      <c r="M28" s="27">
        <v>9667</v>
      </c>
      <c r="N28" s="27">
        <v>26008</v>
      </c>
      <c r="O28" s="27">
        <v>88166</v>
      </c>
      <c r="P28" s="30">
        <v>22.7</v>
      </c>
      <c r="Q28" s="75" t="str">
        <f t="shared" si="1"/>
        <v>29年　1月</v>
      </c>
    </row>
    <row r="29" spans="2:17" ht="13.5">
      <c r="B29" s="69" t="s">
        <v>36</v>
      </c>
      <c r="C29" s="9">
        <v>2.89</v>
      </c>
      <c r="D29" s="10">
        <v>60.6</v>
      </c>
      <c r="E29" s="27">
        <v>261429</v>
      </c>
      <c r="F29" s="27">
        <v>62134</v>
      </c>
      <c r="G29" s="27">
        <v>11764</v>
      </c>
      <c r="H29" s="27">
        <v>28650</v>
      </c>
      <c r="I29" s="27">
        <v>5123</v>
      </c>
      <c r="J29" s="27">
        <v>8682</v>
      </c>
      <c r="K29" s="27">
        <v>14521</v>
      </c>
      <c r="L29" s="27">
        <v>29342</v>
      </c>
      <c r="M29" s="27">
        <v>6376</v>
      </c>
      <c r="N29" s="27">
        <v>27210</v>
      </c>
      <c r="O29" s="27">
        <v>67628</v>
      </c>
      <c r="P29" s="30">
        <v>23.8</v>
      </c>
      <c r="Q29" s="75" t="str">
        <f t="shared" si="1"/>
        <v>2月</v>
      </c>
    </row>
    <row r="30" spans="2:17" ht="13.5">
      <c r="B30" s="69" t="s">
        <v>37</v>
      </c>
      <c r="C30" s="6">
        <v>2.98</v>
      </c>
      <c r="D30" s="5">
        <v>59.8</v>
      </c>
      <c r="E30" s="28">
        <v>287584</v>
      </c>
      <c r="F30" s="28">
        <v>70234</v>
      </c>
      <c r="G30" s="28">
        <v>20289</v>
      </c>
      <c r="H30" s="28">
        <v>25989</v>
      </c>
      <c r="I30" s="28">
        <v>9754</v>
      </c>
      <c r="J30" s="28">
        <v>13090</v>
      </c>
      <c r="K30" s="28">
        <v>11894</v>
      </c>
      <c r="L30" s="28">
        <v>34017</v>
      </c>
      <c r="M30" s="28">
        <v>14067</v>
      </c>
      <c r="N30" s="28">
        <v>24573</v>
      </c>
      <c r="O30" s="28">
        <v>63677</v>
      </c>
      <c r="P30" s="31">
        <v>24.4</v>
      </c>
      <c r="Q30" s="75" t="str">
        <f t="shared" si="1"/>
        <v>3月</v>
      </c>
    </row>
    <row r="31" spans="2:17" ht="13.5">
      <c r="B31" s="69" t="s">
        <v>38</v>
      </c>
      <c r="C31" s="6">
        <v>3.03</v>
      </c>
      <c r="D31" s="5">
        <v>60.5</v>
      </c>
      <c r="E31" s="28">
        <v>288915</v>
      </c>
      <c r="F31" s="28">
        <v>67759</v>
      </c>
      <c r="G31" s="28">
        <v>15584</v>
      </c>
      <c r="H31" s="28">
        <v>25185</v>
      </c>
      <c r="I31" s="28">
        <v>6565</v>
      </c>
      <c r="J31" s="28">
        <v>11423</v>
      </c>
      <c r="K31" s="28">
        <v>12608</v>
      </c>
      <c r="L31" s="28">
        <v>33383</v>
      </c>
      <c r="M31" s="28">
        <v>12206</v>
      </c>
      <c r="N31" s="28">
        <v>34627</v>
      </c>
      <c r="O31" s="28">
        <v>69576</v>
      </c>
      <c r="P31" s="31">
        <v>23.5</v>
      </c>
      <c r="Q31" s="75" t="str">
        <f t="shared" si="1"/>
        <v>4月</v>
      </c>
    </row>
    <row r="32" spans="2:17" ht="13.5">
      <c r="B32" s="69" t="s">
        <v>39</v>
      </c>
      <c r="C32" s="6">
        <v>3.06</v>
      </c>
      <c r="D32" s="5">
        <v>59.5</v>
      </c>
      <c r="E32" s="28">
        <v>293948</v>
      </c>
      <c r="F32" s="28">
        <v>74125</v>
      </c>
      <c r="G32" s="28">
        <v>10129</v>
      </c>
      <c r="H32" s="28">
        <v>19513</v>
      </c>
      <c r="I32" s="28">
        <v>10433</v>
      </c>
      <c r="J32" s="28">
        <v>12389</v>
      </c>
      <c r="K32" s="28">
        <v>9571</v>
      </c>
      <c r="L32" s="28">
        <v>57834</v>
      </c>
      <c r="M32" s="28">
        <v>10546</v>
      </c>
      <c r="N32" s="28">
        <v>26351</v>
      </c>
      <c r="O32" s="28">
        <v>63056</v>
      </c>
      <c r="P32" s="31">
        <v>25.2</v>
      </c>
      <c r="Q32" s="75" t="str">
        <f t="shared" si="1"/>
        <v>5月</v>
      </c>
    </row>
    <row r="33" spans="2:17" ht="13.5">
      <c r="B33" s="69" t="s">
        <v>40</v>
      </c>
      <c r="C33" s="6">
        <v>3.03</v>
      </c>
      <c r="D33" s="5">
        <v>59.7</v>
      </c>
      <c r="E33" s="28">
        <v>277711</v>
      </c>
      <c r="F33" s="28">
        <v>67899</v>
      </c>
      <c r="G33" s="28">
        <v>22723</v>
      </c>
      <c r="H33" s="28">
        <v>20295</v>
      </c>
      <c r="I33" s="28">
        <v>6750</v>
      </c>
      <c r="J33" s="28">
        <v>9995</v>
      </c>
      <c r="K33" s="28">
        <v>11776</v>
      </c>
      <c r="L33" s="28">
        <v>39422</v>
      </c>
      <c r="M33" s="28">
        <v>12832</v>
      </c>
      <c r="N33" s="28">
        <v>27650</v>
      </c>
      <c r="O33" s="28">
        <v>58370</v>
      </c>
      <c r="P33" s="31">
        <v>24.4</v>
      </c>
      <c r="Q33" s="75" t="str">
        <f t="shared" si="1"/>
        <v>6月</v>
      </c>
    </row>
    <row r="34" spans="2:17" ht="13.5">
      <c r="B34" s="69" t="s">
        <v>41</v>
      </c>
      <c r="C34" s="6">
        <v>2.93</v>
      </c>
      <c r="D34" s="5">
        <v>60</v>
      </c>
      <c r="E34" s="28">
        <v>262349</v>
      </c>
      <c r="F34" s="28">
        <v>69356</v>
      </c>
      <c r="G34" s="28">
        <v>7578</v>
      </c>
      <c r="H34" s="28">
        <v>15477</v>
      </c>
      <c r="I34" s="28">
        <v>11588</v>
      </c>
      <c r="J34" s="28">
        <v>9893</v>
      </c>
      <c r="K34" s="28">
        <v>13615</v>
      </c>
      <c r="L34" s="28">
        <v>48711</v>
      </c>
      <c r="M34" s="28">
        <v>5804</v>
      </c>
      <c r="N34" s="28">
        <v>22129</v>
      </c>
      <c r="O34" s="28">
        <v>58197</v>
      </c>
      <c r="P34" s="31">
        <v>26.4</v>
      </c>
      <c r="Q34" s="75" t="str">
        <f t="shared" si="1"/>
        <v>7月</v>
      </c>
    </row>
    <row r="35" spans="2:17" ht="13.5">
      <c r="B35" s="69" t="s">
        <v>16</v>
      </c>
      <c r="C35" s="6">
        <v>2.88</v>
      </c>
      <c r="D35" s="5">
        <v>61.3</v>
      </c>
      <c r="E35" s="28">
        <v>269785</v>
      </c>
      <c r="F35" s="28">
        <v>69220</v>
      </c>
      <c r="G35" s="28">
        <v>8237</v>
      </c>
      <c r="H35" s="28">
        <v>20058</v>
      </c>
      <c r="I35" s="28">
        <v>7000</v>
      </c>
      <c r="J35" s="28">
        <v>8186</v>
      </c>
      <c r="K35" s="28">
        <v>12112</v>
      </c>
      <c r="L35" s="28">
        <v>35083</v>
      </c>
      <c r="M35" s="28">
        <v>5432</v>
      </c>
      <c r="N35" s="28">
        <v>27359</v>
      </c>
      <c r="O35" s="28">
        <v>77098</v>
      </c>
      <c r="P35" s="31">
        <v>25.7</v>
      </c>
      <c r="Q35" s="75" t="str">
        <f t="shared" si="1"/>
        <v>8月</v>
      </c>
    </row>
    <row r="36" spans="2:17" ht="13.5">
      <c r="B36" s="69" t="s">
        <v>31</v>
      </c>
      <c r="C36" s="6">
        <v>2.93</v>
      </c>
      <c r="D36" s="5">
        <v>60.2</v>
      </c>
      <c r="E36" s="28">
        <v>291478</v>
      </c>
      <c r="F36" s="28">
        <v>71125</v>
      </c>
      <c r="G36" s="28">
        <v>9173</v>
      </c>
      <c r="H36" s="28">
        <v>18135</v>
      </c>
      <c r="I36" s="28">
        <v>8397</v>
      </c>
      <c r="J36" s="28">
        <v>15639</v>
      </c>
      <c r="K36" s="28">
        <v>12906</v>
      </c>
      <c r="L36" s="28">
        <v>41864</v>
      </c>
      <c r="M36" s="28">
        <v>7928</v>
      </c>
      <c r="N36" s="28">
        <v>24216</v>
      </c>
      <c r="O36" s="28">
        <v>82094</v>
      </c>
      <c r="P36" s="31">
        <v>24.4</v>
      </c>
      <c r="Q36" s="75" t="str">
        <f t="shared" si="1"/>
        <v>9月</v>
      </c>
    </row>
    <row r="37" spans="2:17" ht="13.5">
      <c r="B37" s="69" t="s">
        <v>32</v>
      </c>
      <c r="C37" s="6">
        <v>2.89</v>
      </c>
      <c r="D37" s="5">
        <v>61</v>
      </c>
      <c r="E37" s="28">
        <v>286124</v>
      </c>
      <c r="F37" s="28">
        <v>72238</v>
      </c>
      <c r="G37" s="28">
        <v>31858</v>
      </c>
      <c r="H37" s="28">
        <v>19202</v>
      </c>
      <c r="I37" s="28">
        <v>7629</v>
      </c>
      <c r="J37" s="28">
        <v>13068</v>
      </c>
      <c r="K37" s="28">
        <v>12292</v>
      </c>
      <c r="L37" s="28">
        <v>37881</v>
      </c>
      <c r="M37" s="28">
        <v>10412</v>
      </c>
      <c r="N37" s="28">
        <v>24484</v>
      </c>
      <c r="O37" s="28">
        <v>57059</v>
      </c>
      <c r="P37" s="31">
        <v>25.2</v>
      </c>
      <c r="Q37" s="75" t="str">
        <f t="shared" si="1"/>
        <v>10月</v>
      </c>
    </row>
    <row r="38" spans="2:17" ht="13.5">
      <c r="B38" s="69" t="s">
        <v>17</v>
      </c>
      <c r="C38" s="6">
        <v>2.81</v>
      </c>
      <c r="D38" s="5">
        <v>63.1</v>
      </c>
      <c r="E38" s="28">
        <v>299768</v>
      </c>
      <c r="F38" s="28">
        <v>73512</v>
      </c>
      <c r="G38" s="28">
        <v>20114</v>
      </c>
      <c r="H38" s="28">
        <v>18412</v>
      </c>
      <c r="I38" s="28">
        <v>9520</v>
      </c>
      <c r="J38" s="28">
        <v>14850</v>
      </c>
      <c r="K38" s="28">
        <v>13815</v>
      </c>
      <c r="L38" s="28">
        <v>40029</v>
      </c>
      <c r="M38" s="28">
        <v>8635</v>
      </c>
      <c r="N38" s="28">
        <v>27681</v>
      </c>
      <c r="O38" s="28">
        <v>73200</v>
      </c>
      <c r="P38" s="31">
        <v>24.5</v>
      </c>
      <c r="Q38" s="75" t="str">
        <f t="shared" si="1"/>
        <v>11月</v>
      </c>
    </row>
    <row r="39" spans="2:17" ht="13.5">
      <c r="B39" s="76" t="s">
        <v>33</v>
      </c>
      <c r="C39" s="40">
        <v>2.8</v>
      </c>
      <c r="D39" s="41">
        <v>62.7</v>
      </c>
      <c r="E39" s="53">
        <v>341567</v>
      </c>
      <c r="F39" s="53">
        <v>94344</v>
      </c>
      <c r="G39" s="53">
        <v>17266</v>
      </c>
      <c r="H39" s="53">
        <v>22960</v>
      </c>
      <c r="I39" s="53">
        <v>15135</v>
      </c>
      <c r="J39" s="53">
        <v>13936</v>
      </c>
      <c r="K39" s="53">
        <v>13309</v>
      </c>
      <c r="L39" s="53">
        <v>38558</v>
      </c>
      <c r="M39" s="53">
        <v>5928</v>
      </c>
      <c r="N39" s="53">
        <v>29386</v>
      </c>
      <c r="O39" s="53">
        <v>90746</v>
      </c>
      <c r="P39" s="43">
        <v>27.6</v>
      </c>
      <c r="Q39" s="76" t="str">
        <f t="shared" si="1"/>
        <v>12月</v>
      </c>
    </row>
    <row r="40" spans="2:16" ht="20.25" customHeight="1">
      <c r="B40" s="17" t="s">
        <v>19</v>
      </c>
      <c r="C40" s="12"/>
      <c r="E40" s="29"/>
      <c r="F40" s="29"/>
      <c r="G40" s="29"/>
      <c r="H40" s="29"/>
      <c r="I40" s="29"/>
      <c r="J40" s="26"/>
      <c r="K40" s="26"/>
      <c r="L40" s="29"/>
      <c r="M40" s="29"/>
      <c r="N40" s="29"/>
      <c r="O40" s="29"/>
      <c r="P40" s="32"/>
    </row>
    <row r="41" spans="2:17" ht="13.5">
      <c r="B41" s="73" t="s">
        <v>13</v>
      </c>
      <c r="C41" s="7">
        <v>3.06</v>
      </c>
      <c r="D41" s="8">
        <v>58.4</v>
      </c>
      <c r="E41" s="21">
        <v>307538</v>
      </c>
      <c r="F41" s="21">
        <v>68012</v>
      </c>
      <c r="G41" s="21">
        <v>11129</v>
      </c>
      <c r="H41" s="21">
        <v>21307</v>
      </c>
      <c r="I41" s="21">
        <v>15948</v>
      </c>
      <c r="J41" s="22">
        <v>13221</v>
      </c>
      <c r="K41" s="21">
        <v>8570</v>
      </c>
      <c r="L41" s="21">
        <v>42744</v>
      </c>
      <c r="M41" s="21">
        <v>8387</v>
      </c>
      <c r="N41" s="21">
        <v>24373</v>
      </c>
      <c r="O41" s="21">
        <v>93846</v>
      </c>
      <c r="P41" s="55">
        <f aca="true" t="shared" si="2" ref="P41:P48">ROUND(F41/E41*100,1)</f>
        <v>22.1</v>
      </c>
      <c r="Q41" s="73" t="str">
        <f aca="true" t="shared" si="3" ref="Q41:Q48">B41</f>
        <v>21年</v>
      </c>
    </row>
    <row r="42" spans="2:17" ht="13.5">
      <c r="B42" s="68" t="s">
        <v>12</v>
      </c>
      <c r="C42" s="6">
        <v>3.22</v>
      </c>
      <c r="D42" s="5">
        <v>57</v>
      </c>
      <c r="E42" s="24">
        <v>229522</v>
      </c>
      <c r="F42" s="24">
        <v>57645</v>
      </c>
      <c r="G42" s="24">
        <v>16874</v>
      </c>
      <c r="H42" s="24">
        <v>23093</v>
      </c>
      <c r="I42" s="24">
        <v>6673</v>
      </c>
      <c r="J42" s="25">
        <v>7039</v>
      </c>
      <c r="K42" s="24">
        <v>9438</v>
      </c>
      <c r="L42" s="24">
        <v>34234</v>
      </c>
      <c r="M42" s="24">
        <v>13108</v>
      </c>
      <c r="N42" s="24">
        <v>22132</v>
      </c>
      <c r="O42" s="24">
        <v>39286</v>
      </c>
      <c r="P42" s="54">
        <f t="shared" si="2"/>
        <v>25.1</v>
      </c>
      <c r="Q42" s="70" t="str">
        <f t="shared" si="3"/>
        <v>22年</v>
      </c>
    </row>
    <row r="43" spans="2:17" ht="13.5">
      <c r="B43" s="68" t="s">
        <v>11</v>
      </c>
      <c r="C43" s="6">
        <v>2.93</v>
      </c>
      <c r="D43" s="5">
        <v>57.4</v>
      </c>
      <c r="E43" s="24">
        <v>228589</v>
      </c>
      <c r="F43" s="24">
        <v>58722</v>
      </c>
      <c r="G43" s="24">
        <v>15847</v>
      </c>
      <c r="H43" s="24">
        <v>20180</v>
      </c>
      <c r="I43" s="24">
        <v>8012</v>
      </c>
      <c r="J43" s="24">
        <v>8682</v>
      </c>
      <c r="K43" s="24">
        <v>5438</v>
      </c>
      <c r="L43" s="24">
        <v>38408</v>
      </c>
      <c r="M43" s="24">
        <v>13649</v>
      </c>
      <c r="N43" s="24">
        <v>18274</v>
      </c>
      <c r="O43" s="24">
        <v>41377</v>
      </c>
      <c r="P43" s="54">
        <f t="shared" si="2"/>
        <v>25.7</v>
      </c>
      <c r="Q43" s="70" t="str">
        <f t="shared" si="3"/>
        <v>23年</v>
      </c>
    </row>
    <row r="44" spans="2:17" ht="13.5">
      <c r="B44" s="74" t="s">
        <v>26</v>
      </c>
      <c r="C44" s="37">
        <v>2.89</v>
      </c>
      <c r="D44" s="38">
        <v>60</v>
      </c>
      <c r="E44" s="39">
        <v>185589</v>
      </c>
      <c r="F44" s="39">
        <v>50628</v>
      </c>
      <c r="G44" s="39">
        <v>6265</v>
      </c>
      <c r="H44" s="39">
        <v>17744</v>
      </c>
      <c r="I44" s="39">
        <v>6670</v>
      </c>
      <c r="J44" s="39">
        <v>6271</v>
      </c>
      <c r="K44" s="39">
        <v>7416</v>
      </c>
      <c r="L44" s="39">
        <v>27435</v>
      </c>
      <c r="M44" s="39">
        <v>9123</v>
      </c>
      <c r="N44" s="39">
        <v>15555</v>
      </c>
      <c r="O44" s="39">
        <v>38481</v>
      </c>
      <c r="P44" s="54">
        <f t="shared" si="2"/>
        <v>27.3</v>
      </c>
      <c r="Q44" s="70" t="str">
        <f t="shared" si="3"/>
        <v>24年</v>
      </c>
    </row>
    <row r="45" spans="2:17" ht="13.5">
      <c r="B45" s="74" t="s">
        <v>27</v>
      </c>
      <c r="C45" s="37">
        <v>2.78</v>
      </c>
      <c r="D45" s="38">
        <v>62.9</v>
      </c>
      <c r="E45" s="39">
        <v>235684</v>
      </c>
      <c r="F45" s="39">
        <v>61483</v>
      </c>
      <c r="G45" s="39">
        <v>11143</v>
      </c>
      <c r="H45" s="39">
        <v>23905</v>
      </c>
      <c r="I45" s="39">
        <v>9630</v>
      </c>
      <c r="J45" s="39">
        <v>7876</v>
      </c>
      <c r="K45" s="39">
        <v>9973</v>
      </c>
      <c r="L45" s="39">
        <v>27762</v>
      </c>
      <c r="M45" s="39">
        <v>15073</v>
      </c>
      <c r="N45" s="39">
        <v>20089</v>
      </c>
      <c r="O45" s="39">
        <v>48750</v>
      </c>
      <c r="P45" s="54">
        <f t="shared" si="2"/>
        <v>26.1</v>
      </c>
      <c r="Q45" s="70" t="str">
        <f t="shared" si="3"/>
        <v>25年</v>
      </c>
    </row>
    <row r="46" spans="2:17" ht="13.5">
      <c r="B46" s="68" t="s">
        <v>28</v>
      </c>
      <c r="C46" s="6">
        <v>3</v>
      </c>
      <c r="D46" s="5">
        <v>62</v>
      </c>
      <c r="E46" s="24">
        <v>225918</v>
      </c>
      <c r="F46" s="24">
        <v>58098</v>
      </c>
      <c r="G46" s="24">
        <v>19283</v>
      </c>
      <c r="H46" s="24">
        <v>22701</v>
      </c>
      <c r="I46" s="24">
        <v>7013</v>
      </c>
      <c r="J46" s="24">
        <v>6307</v>
      </c>
      <c r="K46" s="24">
        <v>9099</v>
      </c>
      <c r="L46" s="24">
        <v>28985</v>
      </c>
      <c r="M46" s="24">
        <v>12449</v>
      </c>
      <c r="N46" s="24">
        <v>21088</v>
      </c>
      <c r="O46" s="24">
        <v>40897</v>
      </c>
      <c r="P46" s="54">
        <f>ROUND(F46/E46*100,1)</f>
        <v>25.7</v>
      </c>
      <c r="Q46" s="70" t="str">
        <f>B46</f>
        <v>26年</v>
      </c>
    </row>
    <row r="47" spans="2:17" ht="13.5">
      <c r="B47" s="68" t="s">
        <v>29</v>
      </c>
      <c r="C47" s="6">
        <v>2.86</v>
      </c>
      <c r="D47" s="5">
        <v>62.5</v>
      </c>
      <c r="E47" s="24">
        <v>211660</v>
      </c>
      <c r="F47" s="24">
        <v>65516</v>
      </c>
      <c r="G47" s="24">
        <v>7760</v>
      </c>
      <c r="H47" s="24">
        <v>20597</v>
      </c>
      <c r="I47" s="24">
        <v>9986</v>
      </c>
      <c r="J47" s="24">
        <v>6322</v>
      </c>
      <c r="K47" s="24">
        <v>11099</v>
      </c>
      <c r="L47" s="24">
        <v>31532</v>
      </c>
      <c r="M47" s="24">
        <v>11190</v>
      </c>
      <c r="N47" s="24">
        <v>14883</v>
      </c>
      <c r="O47" s="24">
        <v>32775</v>
      </c>
      <c r="P47" s="54">
        <f>ROUND(F47/E47*100,1)</f>
        <v>31</v>
      </c>
      <c r="Q47" s="70" t="str">
        <f>B47</f>
        <v>27年</v>
      </c>
    </row>
    <row r="48" spans="2:17" ht="13.5">
      <c r="B48" s="68" t="s">
        <v>30</v>
      </c>
      <c r="C48" s="6">
        <v>3.09</v>
      </c>
      <c r="D48" s="5">
        <v>65</v>
      </c>
      <c r="E48" s="24">
        <v>235137</v>
      </c>
      <c r="F48" s="24">
        <v>68050</v>
      </c>
      <c r="G48" s="24">
        <v>19752</v>
      </c>
      <c r="H48" s="24">
        <v>21753</v>
      </c>
      <c r="I48" s="24">
        <v>10009</v>
      </c>
      <c r="J48" s="24">
        <v>7195</v>
      </c>
      <c r="K48" s="24">
        <v>9526</v>
      </c>
      <c r="L48" s="24">
        <v>27367</v>
      </c>
      <c r="M48" s="24">
        <v>4441</v>
      </c>
      <c r="N48" s="24">
        <v>20853</v>
      </c>
      <c r="O48" s="24">
        <v>46191</v>
      </c>
      <c r="P48" s="54">
        <f t="shared" si="2"/>
        <v>28.9</v>
      </c>
      <c r="Q48" s="70" t="str">
        <f t="shared" si="3"/>
        <v>28年</v>
      </c>
    </row>
    <row r="49" spans="2:17" ht="13.5">
      <c r="B49" s="71" t="s">
        <v>34</v>
      </c>
      <c r="C49" s="40">
        <v>3.09</v>
      </c>
      <c r="D49" s="41">
        <v>59</v>
      </c>
      <c r="E49" s="42">
        <v>268619</v>
      </c>
      <c r="F49" s="42">
        <v>79126</v>
      </c>
      <c r="G49" s="42">
        <v>7363</v>
      </c>
      <c r="H49" s="42">
        <v>24617</v>
      </c>
      <c r="I49" s="42">
        <v>9735</v>
      </c>
      <c r="J49" s="42">
        <v>8771</v>
      </c>
      <c r="K49" s="42">
        <v>10164</v>
      </c>
      <c r="L49" s="42">
        <v>33432</v>
      </c>
      <c r="M49" s="42">
        <v>6854</v>
      </c>
      <c r="N49" s="42">
        <v>21281</v>
      </c>
      <c r="O49" s="42">
        <v>67275</v>
      </c>
      <c r="P49" s="77">
        <v>29.5</v>
      </c>
      <c r="Q49" s="72" t="str">
        <f>B49</f>
        <v>29年</v>
      </c>
    </row>
    <row r="50" ht="18.75" customHeight="1">
      <c r="Q50" s="19" t="s">
        <v>20</v>
      </c>
    </row>
    <row r="51" ht="18.75" customHeight="1"/>
    <row r="52" ht="18.75" customHeight="1"/>
    <row r="53" ht="18.75" customHeight="1"/>
  </sheetData>
  <sheetProtection/>
  <mergeCells count="5">
    <mergeCell ref="P3:P4"/>
    <mergeCell ref="B2:C2"/>
    <mergeCell ref="E3:E4"/>
    <mergeCell ref="D3:D4"/>
    <mergeCell ref="C3:C4"/>
  </mergeCells>
  <printOptions/>
  <pageMargins left="0.984251968503937" right="0.1968503937007874" top="0.7874015748031497" bottom="0.5905511811023623" header="0.5118110236220472" footer="0.5118110236220472"/>
  <pageSetup blackAndWhite="1" horizontalDpi="600" verticalDpi="600" orientation="landscape" paperSize="9" scale="74" r:id="rId1"/>
  <colBreaks count="1" manualBreakCount="1">
    <brk id="1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敏樹</dc:creator>
  <cp:keywords/>
  <dc:description/>
  <cp:lastModifiedBy>山梨県</cp:lastModifiedBy>
  <cp:lastPrinted>2015-03-30T07:43:08Z</cp:lastPrinted>
  <dcterms:created xsi:type="dcterms:W3CDTF">2002-04-28T01:23:02Z</dcterms:created>
  <dcterms:modified xsi:type="dcterms:W3CDTF">2018-10-22T01:22:43Z</dcterms:modified>
  <cp:category/>
  <cp:version/>
  <cp:contentType/>
  <cp:contentStatus/>
</cp:coreProperties>
</file>