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5311" windowWidth="9975" windowHeight="8025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<sst xmlns="http://schemas.openxmlformats.org/spreadsheetml/2006/main" count="55" uniqueCount="28">
  <si>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身長　（cm）</t>
  </si>
  <si>
    <t>体重　（kg）</t>
  </si>
  <si>
    <t>座高　（cm）</t>
  </si>
  <si>
    <t>男</t>
  </si>
  <si>
    <t>女</t>
  </si>
  <si>
    <t>差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</si>
  <si>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</si>
  <si>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</si>
  <si>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</si>
  <si>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</si>
  <si>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</si>
  <si>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</si>
  <si>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</si>
  <si>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</si>
  <si>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</si>
  <si>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</si>
  <si>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</si>
  <si>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</si>
  <si>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</si>
  <si>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※Ｈ２８より座高は調査から除外された。</t>
  </si>
  <si>
    <t>男子</t>
  </si>
  <si>
    <t>女子</t>
  </si>
  <si>
    <t>男子</t>
  </si>
  <si>
    <t>平成28年学校保健統計調査（速報）</t>
  </si>
  <si>
    <t>　表１　年齢別　身長及び体重の県平均値及び男女差</t>
  </si>
  <si>
    <t>Ｍ</t>
  </si>
  <si>
    <t>Ｆ</t>
  </si>
  <si>
    <t>平成28年学校保健統計調査結果速報速報ページ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</si>
</sst>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"/>
    <numFmt numFmtId="181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.1"/>
      <color indexed="12"/>
      <name val="ＭＳ Ｐゴシック"/>
      <family val="3"/>
    </font>
    <font>
      <u val="single"/>
      <sz val="11.1"/>
      <color indexed="3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24" xfId="0" applyNumberFormat="1" applyFont="1" applyFill="1" applyBorder="1" applyAlignment="1">
      <alignment/>
    </xf>
    <xf numFmtId="179" fontId="6" fillId="0" borderId="25" xfId="0" applyNumberFormat="1" applyFont="1" applyFill="1" applyBorder="1" applyAlignment="1">
      <alignment/>
    </xf>
    <xf numFmtId="179" fontId="6" fillId="0" borderId="26" xfId="0" applyNumberFormat="1" applyFont="1" applyFill="1" applyBorder="1" applyAlignment="1">
      <alignment/>
    </xf>
    <xf numFmtId="179" fontId="6" fillId="0" borderId="27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9" fontId="6" fillId="32" borderId="30" xfId="0" applyNumberFormat="1" applyFont="1" applyFill="1" applyBorder="1" applyAlignment="1">
      <alignment/>
    </xf>
    <xf numFmtId="179" fontId="6" fillId="32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/>
    </xf>
    <xf numFmtId="179" fontId="6" fillId="0" borderId="34" xfId="0" applyNumberFormat="1" applyFont="1" applyFill="1" applyBorder="1" applyAlignment="1">
      <alignment/>
    </xf>
    <xf numFmtId="179" fontId="6" fillId="0" borderId="35" xfId="0" applyNumberFormat="1" applyFont="1" applyFill="1" applyBorder="1" applyAlignment="1">
      <alignment/>
    </xf>
    <xf numFmtId="179" fontId="6" fillId="0" borderId="36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37" xfId="0" applyNumberFormat="1" applyFont="1" applyFill="1" applyBorder="1" applyAlignment="1">
      <alignment/>
    </xf>
    <xf numFmtId="179" fontId="6" fillId="0" borderId="38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40" xfId="0" applyNumberFormat="1" applyFont="1" applyFill="1" applyBorder="1" applyAlignment="1">
      <alignment/>
    </xf>
    <xf numFmtId="179" fontId="6" fillId="0" borderId="4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0" xfId="43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28575</xdr:rowOff>
    </xdr:from>
    <xdr:ext cx="361950" cy="171450"/>
    <xdr:sp>
      <xdr:nvSpPr>
        <xdr:cNvPr id="1" name="Text Box 1"/>
        <xdr:cNvSpPr txBox="1">
          <a:spLocks noChangeArrowheads="1"/>
        </xdr:cNvSpPr>
      </xdr:nvSpPr>
      <xdr:spPr>
        <a:xfrm>
          <a:off x="0" y="10953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幼稚園</a:t>
          </a:r>
        </a:p>
      </xdr:txBody>
    </xdr:sp>
    <xdr:clientData/>
  </xdr:oneCellAnchor>
  <xdr:oneCellAnchor>
    <xdr:from>
      <xdr:col>0</xdr:col>
      <xdr:colOff>0</xdr:colOff>
      <xdr:row>7</xdr:row>
      <xdr:rowOff>28575</xdr:rowOff>
    </xdr:from>
    <xdr:ext cx="361950" cy="171450"/>
    <xdr:sp>
      <xdr:nvSpPr>
        <xdr:cNvPr id="2" name="Text Box 2"/>
        <xdr:cNvSpPr txBox="1">
          <a:spLocks noChangeArrowheads="1"/>
        </xdr:cNvSpPr>
      </xdr:nvSpPr>
      <xdr:spPr>
        <a:xfrm>
          <a:off x="0" y="14763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oneCellAnchor>
  <xdr:oneCellAnchor>
    <xdr:from>
      <xdr:col>0</xdr:col>
      <xdr:colOff>0</xdr:colOff>
      <xdr:row>13</xdr:row>
      <xdr:rowOff>28575</xdr:rowOff>
    </xdr:from>
    <xdr:ext cx="361950" cy="171450"/>
    <xdr:sp>
      <xdr:nvSpPr>
        <xdr:cNvPr id="3" name="Text Box 3"/>
        <xdr:cNvSpPr txBox="1">
          <a:spLocks noChangeArrowheads="1"/>
        </xdr:cNvSpPr>
      </xdr:nvSpPr>
      <xdr:spPr>
        <a:xfrm>
          <a:off x="0" y="2809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oneCellAnchor>
  <xdr:oneCellAnchor>
    <xdr:from>
      <xdr:col>0</xdr:col>
      <xdr:colOff>0</xdr:colOff>
      <xdr:row>16</xdr:row>
      <xdr:rowOff>28575</xdr:rowOff>
    </xdr:from>
    <xdr:ext cx="438150" cy="152400"/>
    <xdr:sp>
      <xdr:nvSpPr>
        <xdr:cNvPr id="4" name="Text Box 4"/>
        <xdr:cNvSpPr txBox="1">
          <a:spLocks noChangeArrowheads="1"/>
        </xdr:cNvSpPr>
      </xdr:nvSpPr>
      <xdr:spPr>
        <a:xfrm>
          <a:off x="0" y="3571875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高等学校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8gakkouhoke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6.625" style="2" customWidth="1"/>
    <col min="2" max="3" width="6.875" style="2" customWidth="1"/>
    <col min="4" max="4" width="3.25390625" style="2" customWidth="1"/>
    <col min="5" max="5" width="5.625" style="2" customWidth="1"/>
    <col min="6" max="7" width="6.875" style="2" customWidth="1"/>
    <col min="8" max="8" width="3.25390625" style="2" customWidth="1"/>
    <col min="9" max="9" width="5.625" style="2" customWidth="1"/>
    <col min="10" max="11" width="6.125" style="2" hidden="1" customWidth="1"/>
    <col min="12" max="12" width="2.625" style="2" hidden="1" customWidth="1"/>
    <col min="13" max="13" width="0.12890625" style="2" hidden="1" customWidth="1"/>
    <col min="14" max="16384" width="9.00390625" style="2" customWidth="1"/>
  </cols>
  <sheetData>
    <row r="1" ht="13.5" customHeight="1">
      <c r="A1" s="42" t="s">
        <v>27</v>
      </c>
    </row>
    <row r="2" ht="13.5">
      <c r="A2" s="38" t="s">
        <v>23</v>
      </c>
    </row>
    <row r="3" ht="13.5">
      <c r="A3" s="38" t="s">
        <v>24</v>
      </c>
    </row>
    <row r="5" spans="1:13" ht="15" customHeight="1">
      <c r="A5" s="1"/>
      <c r="B5" s="39" t="s">
        <v>0</v>
      </c>
      <c r="C5" s="39"/>
      <c r="D5" s="39"/>
      <c r="E5" s="39"/>
      <c r="F5" s="39" t="s">
        <v>1</v>
      </c>
      <c r="G5" s="39"/>
      <c r="H5" s="39"/>
      <c r="I5" s="39"/>
      <c r="J5" s="39" t="s">
        <v>2</v>
      </c>
      <c r="K5" s="39"/>
      <c r="L5" s="39"/>
      <c r="M5" s="39"/>
    </row>
    <row r="6" spans="1:13" ht="15" customHeight="1">
      <c r="A6" s="3"/>
      <c r="B6" s="4" t="s">
        <v>20</v>
      </c>
      <c r="C6" s="5" t="s">
        <v>21</v>
      </c>
      <c r="D6" s="40" t="s">
        <v>5</v>
      </c>
      <c r="E6" s="41"/>
      <c r="F6" s="4" t="s">
        <v>22</v>
      </c>
      <c r="G6" s="5" t="s">
        <v>21</v>
      </c>
      <c r="H6" s="40" t="s">
        <v>5</v>
      </c>
      <c r="I6" s="41"/>
      <c r="J6" s="4" t="s">
        <v>3</v>
      </c>
      <c r="K6" s="5" t="s">
        <v>4</v>
      </c>
      <c r="L6" s="40" t="s">
        <v>5</v>
      </c>
      <c r="M6" s="41"/>
    </row>
    <row r="7" spans="1:13" ht="30" customHeight="1">
      <c r="A7" s="6" t="s">
        <v>6</v>
      </c>
      <c r="B7" s="33">
        <v>109.9</v>
      </c>
      <c r="C7" s="33">
        <v>109.4</v>
      </c>
      <c r="D7" s="7" t="s">
        <v>25</v>
      </c>
      <c r="E7" s="8">
        <v>0.5</v>
      </c>
      <c r="F7" s="9">
        <v>18.9</v>
      </c>
      <c r="G7" s="10">
        <v>18.6</v>
      </c>
      <c r="H7" s="7" t="s">
        <v>25</v>
      </c>
      <c r="I7" s="8">
        <v>0.29999999999999716</v>
      </c>
      <c r="J7" s="9"/>
      <c r="K7" s="10"/>
      <c r="L7" s="11">
        <f>IF(J7&gt;K7,"Ｍ",IF(J7&lt;K7,"Ｆ",""))</f>
      </c>
      <c r="M7" s="8">
        <f>IF(L7="Ｍ",J7-K7,IF(L7="Ｆ",K7-J7,0))</f>
        <v>0</v>
      </c>
    </row>
    <row r="8" spans="1:13" ht="30" customHeight="1">
      <c r="A8" s="27" t="s">
        <v>7</v>
      </c>
      <c r="B8" s="28">
        <v>116.3</v>
      </c>
      <c r="C8" s="29">
        <v>115.6</v>
      </c>
      <c r="D8" s="12" t="s">
        <v>25</v>
      </c>
      <c r="E8" s="13">
        <v>0.7000000000000028</v>
      </c>
      <c r="F8" s="28">
        <v>21.4</v>
      </c>
      <c r="G8" s="29">
        <v>21</v>
      </c>
      <c r="H8" s="30" t="s">
        <v>25</v>
      </c>
      <c r="I8" s="13">
        <v>0.3999999999999986</v>
      </c>
      <c r="J8" s="28"/>
      <c r="K8" s="29"/>
      <c r="L8" s="30">
        <f aca="true" t="shared" si="0" ref="L8:L13">IF(J8&gt;K8,"Ｍ",IF(J8&lt;K8,"Ｆ",""))</f>
      </c>
      <c r="M8" s="13">
        <f aca="true" t="shared" si="1" ref="M8:M13">IF(L8="Ｍ",J8-K8,IF(L8="Ｆ",K8-J8,0))</f>
        <v>0</v>
      </c>
    </row>
    <row r="9" spans="1:13" ht="15" customHeight="1">
      <c r="A9" s="14" t="s">
        <v>8</v>
      </c>
      <c r="B9" s="15">
        <v>122.3</v>
      </c>
      <c r="C9" s="16">
        <v>121.2</v>
      </c>
      <c r="D9" s="17" t="s">
        <v>25</v>
      </c>
      <c r="E9" s="18">
        <v>1.0999999999999943</v>
      </c>
      <c r="F9" s="15">
        <v>24.1</v>
      </c>
      <c r="G9" s="16">
        <v>23.2</v>
      </c>
      <c r="H9" s="19" t="s">
        <v>25</v>
      </c>
      <c r="I9" s="18">
        <v>0.9000000000000021</v>
      </c>
      <c r="J9" s="15"/>
      <c r="K9" s="16"/>
      <c r="L9" s="19">
        <f t="shared" si="0"/>
      </c>
      <c r="M9" s="18">
        <f t="shared" si="1"/>
        <v>0</v>
      </c>
    </row>
    <row r="10" spans="1:13" ht="15" customHeight="1">
      <c r="A10" s="14" t="s">
        <v>9</v>
      </c>
      <c r="B10" s="15">
        <v>127.8</v>
      </c>
      <c r="C10" s="16">
        <v>126.7</v>
      </c>
      <c r="D10" s="17" t="s">
        <v>25</v>
      </c>
      <c r="E10" s="18">
        <v>1.0999999999999943</v>
      </c>
      <c r="F10" s="15">
        <v>27</v>
      </c>
      <c r="G10" s="16">
        <v>26.2</v>
      </c>
      <c r="H10" s="19" t="s">
        <v>25</v>
      </c>
      <c r="I10" s="18">
        <v>0.8000000000000007</v>
      </c>
      <c r="J10" s="15"/>
      <c r="K10" s="16"/>
      <c r="L10" s="19">
        <f t="shared" si="0"/>
      </c>
      <c r="M10" s="18">
        <f t="shared" si="1"/>
        <v>0</v>
      </c>
    </row>
    <row r="11" spans="1:13" ht="15" customHeight="1">
      <c r="A11" s="14" t="s">
        <v>10</v>
      </c>
      <c r="B11" s="15">
        <v>133.4</v>
      </c>
      <c r="C11" s="16">
        <v>133.1</v>
      </c>
      <c r="D11" s="17" t="s">
        <v>25</v>
      </c>
      <c r="E11" s="18">
        <v>0.30000000000001137</v>
      </c>
      <c r="F11" s="15">
        <v>30.4</v>
      </c>
      <c r="G11" s="16">
        <v>29.5</v>
      </c>
      <c r="H11" s="19" t="s">
        <v>25</v>
      </c>
      <c r="I11" s="18">
        <v>0.8999999999999986</v>
      </c>
      <c r="J11" s="15"/>
      <c r="K11" s="16"/>
      <c r="L11" s="19">
        <f t="shared" si="0"/>
      </c>
      <c r="M11" s="18">
        <f t="shared" si="1"/>
        <v>0</v>
      </c>
    </row>
    <row r="12" spans="1:13" ht="15" customHeight="1">
      <c r="A12" s="14" t="s">
        <v>11</v>
      </c>
      <c r="B12" s="15">
        <v>138.8</v>
      </c>
      <c r="C12" s="16">
        <v>140.1</v>
      </c>
      <c r="D12" s="17" t="s">
        <v>26</v>
      </c>
      <c r="E12" s="18">
        <v>1.299999999999983</v>
      </c>
      <c r="F12" s="15">
        <v>34.6</v>
      </c>
      <c r="G12" s="16">
        <v>34</v>
      </c>
      <c r="H12" s="19" t="s">
        <v>25</v>
      </c>
      <c r="I12" s="18">
        <v>0.6000000000000014</v>
      </c>
      <c r="J12" s="15"/>
      <c r="K12" s="16"/>
      <c r="L12" s="19">
        <f t="shared" si="0"/>
      </c>
      <c r="M12" s="18">
        <f t="shared" si="1"/>
        <v>0</v>
      </c>
    </row>
    <row r="13" spans="1:13" ht="15" customHeight="1">
      <c r="A13" s="6" t="s">
        <v>12</v>
      </c>
      <c r="B13" s="9">
        <v>145.9</v>
      </c>
      <c r="C13" s="10">
        <v>147.4</v>
      </c>
      <c r="D13" s="7" t="s">
        <v>26</v>
      </c>
      <c r="E13" s="8">
        <v>1.5</v>
      </c>
      <c r="F13" s="9">
        <v>39.6</v>
      </c>
      <c r="G13" s="10">
        <v>39.5</v>
      </c>
      <c r="H13" s="11" t="s">
        <v>25</v>
      </c>
      <c r="I13" s="8">
        <v>0.10000000000000142</v>
      </c>
      <c r="J13" s="9"/>
      <c r="K13" s="10"/>
      <c r="L13" s="11">
        <f t="shared" si="0"/>
      </c>
      <c r="M13" s="8">
        <f t="shared" si="1"/>
        <v>0</v>
      </c>
    </row>
    <row r="14" spans="1:13" ht="30" customHeight="1">
      <c r="A14" s="27" t="s">
        <v>13</v>
      </c>
      <c r="B14" s="28">
        <v>152</v>
      </c>
      <c r="C14" s="29">
        <v>151.1</v>
      </c>
      <c r="D14" s="12" t="s">
        <v>25</v>
      </c>
      <c r="E14" s="13">
        <v>0.9000000000000057</v>
      </c>
      <c r="F14" s="28">
        <v>43.6</v>
      </c>
      <c r="G14" s="29">
        <v>43.4</v>
      </c>
      <c r="H14" s="30" t="s">
        <v>25</v>
      </c>
      <c r="I14" s="13">
        <v>0.20000000000000284</v>
      </c>
      <c r="J14" s="28"/>
      <c r="K14" s="29"/>
      <c r="L14" s="30">
        <f aca="true" t="shared" si="2" ref="L14:L19">IF(J14&gt;K14,"Ｍ",IF(J14&lt;K14,"Ｆ",""))</f>
      </c>
      <c r="M14" s="13">
        <f aca="true" t="shared" si="3" ref="M14:M19">IF(L14="Ｍ",J14-K14,IF(L14="Ｆ",K14-J14,0))</f>
        <v>0</v>
      </c>
    </row>
    <row r="15" spans="1:13" ht="15" customHeight="1">
      <c r="A15" s="14" t="s">
        <v>14</v>
      </c>
      <c r="B15" s="15">
        <v>159.6</v>
      </c>
      <c r="C15" s="16">
        <v>154.8</v>
      </c>
      <c r="D15" s="17" t="s">
        <v>25</v>
      </c>
      <c r="E15" s="18">
        <v>4.799999999999983</v>
      </c>
      <c r="F15" s="15">
        <v>49</v>
      </c>
      <c r="G15" s="16">
        <v>47.4</v>
      </c>
      <c r="H15" s="19" t="s">
        <v>25</v>
      </c>
      <c r="I15" s="18">
        <v>1.6000000000000014</v>
      </c>
      <c r="J15" s="15"/>
      <c r="K15" s="16"/>
      <c r="L15" s="19">
        <f t="shared" si="2"/>
      </c>
      <c r="M15" s="18">
        <f t="shared" si="3"/>
        <v>0</v>
      </c>
    </row>
    <row r="16" spans="1:13" ht="15" customHeight="1">
      <c r="A16" s="6" t="s">
        <v>15</v>
      </c>
      <c r="B16" s="9">
        <v>165.1</v>
      </c>
      <c r="C16" s="10">
        <v>156.2</v>
      </c>
      <c r="D16" s="7" t="s">
        <v>25</v>
      </c>
      <c r="E16" s="8">
        <v>8.900000000000006</v>
      </c>
      <c r="F16" s="9">
        <v>53.9</v>
      </c>
      <c r="G16" s="10">
        <v>50</v>
      </c>
      <c r="H16" s="11" t="s">
        <v>25</v>
      </c>
      <c r="I16" s="8">
        <v>3.8999999999999986</v>
      </c>
      <c r="J16" s="9"/>
      <c r="K16" s="10"/>
      <c r="L16" s="11">
        <f t="shared" si="2"/>
      </c>
      <c r="M16" s="8">
        <f t="shared" si="3"/>
        <v>0</v>
      </c>
    </row>
    <row r="17" spans="1:13" ht="30" customHeight="1">
      <c r="A17" s="27" t="s">
        <v>16</v>
      </c>
      <c r="B17" s="28">
        <v>167.8</v>
      </c>
      <c r="C17" s="12">
        <v>156.8</v>
      </c>
      <c r="D17" s="36" t="s">
        <v>25</v>
      </c>
      <c r="E17" s="37">
        <v>11</v>
      </c>
      <c r="F17" s="35">
        <v>58.4</v>
      </c>
      <c r="G17" s="29">
        <v>50.8</v>
      </c>
      <c r="H17" s="30" t="s">
        <v>25</v>
      </c>
      <c r="I17" s="13">
        <v>7.600000000000001</v>
      </c>
      <c r="J17" s="28"/>
      <c r="K17" s="29"/>
      <c r="L17" s="32">
        <f t="shared" si="2"/>
      </c>
      <c r="M17" s="31">
        <f t="shared" si="3"/>
        <v>0</v>
      </c>
    </row>
    <row r="18" spans="1:13" ht="15" customHeight="1" thickBot="1">
      <c r="A18" s="14" t="s">
        <v>17</v>
      </c>
      <c r="B18" s="15">
        <v>169.5</v>
      </c>
      <c r="C18" s="17">
        <v>157</v>
      </c>
      <c r="D18" s="34" t="s">
        <v>25</v>
      </c>
      <c r="E18" s="31">
        <v>12.5</v>
      </c>
      <c r="F18" s="22">
        <v>60.6</v>
      </c>
      <c r="G18" s="16">
        <v>52.9</v>
      </c>
      <c r="H18" s="20" t="s">
        <v>25</v>
      </c>
      <c r="I18" s="21">
        <v>7.700000000000003</v>
      </c>
      <c r="J18" s="15"/>
      <c r="K18" s="16"/>
      <c r="L18" s="20">
        <f t="shared" si="2"/>
      </c>
      <c r="M18" s="21">
        <f t="shared" si="3"/>
        <v>0</v>
      </c>
    </row>
    <row r="19" spans="1:13" ht="15" customHeight="1" thickBot="1">
      <c r="A19" s="6" t="s">
        <v>18</v>
      </c>
      <c r="B19" s="9">
        <v>170.5</v>
      </c>
      <c r="C19" s="7">
        <v>157.8</v>
      </c>
      <c r="D19" s="26" t="s">
        <v>25</v>
      </c>
      <c r="E19" s="25">
        <v>12.699999999999989</v>
      </c>
      <c r="F19" s="23">
        <v>62.7</v>
      </c>
      <c r="G19" s="7">
        <v>52.6</v>
      </c>
      <c r="H19" s="26" t="s">
        <v>25</v>
      </c>
      <c r="I19" s="25">
        <v>10.100000000000001</v>
      </c>
      <c r="J19" s="23"/>
      <c r="K19" s="7"/>
      <c r="L19" s="26">
        <f t="shared" si="2"/>
      </c>
      <c r="M19" s="25">
        <f t="shared" si="3"/>
        <v>0</v>
      </c>
    </row>
    <row r="20" spans="4:10" ht="15" customHeight="1">
      <c r="D20" s="24"/>
      <c r="E20" s="24"/>
      <c r="J20" s="2" t="s">
        <v>19</v>
      </c>
    </row>
  </sheetData>
  <sheetProtection/>
  <mergeCells count="6">
    <mergeCell ref="B5:E5"/>
    <mergeCell ref="F5:I5"/>
    <mergeCell ref="J5:M5"/>
    <mergeCell ref="D6:E6"/>
    <mergeCell ref="H6:I6"/>
    <mergeCell ref="L6:M6"/>
  </mergeCells>
  <hyperlinks>
    <hyperlink ref="A1" r:id="rId1" display="平成28年学校保健統計調査結果速報速報ページ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敏樹</dc:creator>
  <cp:keywords/>
  <dc:description/>
  <cp:lastModifiedBy>山梨県</cp:lastModifiedBy>
  <cp:lastPrinted>2015-01-14T00:26:48Z</cp:lastPrinted>
  <dcterms:created xsi:type="dcterms:W3CDTF">2001-12-03T05:05:45Z</dcterms:created>
  <dcterms:modified xsi:type="dcterms:W3CDTF">2016-12-21T00:09:13Z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