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tabRatio="599" activeTab="0"/>
  </bookViews>
  <sheets>
    <sheet name="小学校" sheetId="1" r:id="rId1"/>
  </sheets>
  <definedNames>
    <definedName name="_xlnm.Print_Area" localSheetId="0">'小学校'!$A$1:$T$47</definedName>
    <definedName name="_xlnm.Print_Titles" localSheetId="0">'小学校'!$1:$4</definedName>
    <definedName name="Z_953F6A3A_9CF3_4EB5_952F_66F4A9179409_.wvu.Cols" localSheetId="0" hidden="1">'小学校'!#REF!</definedName>
    <definedName name="Z_953F6A3A_9CF3_4EB5_952F_66F4A9179409_.wvu.PrintTitles" localSheetId="0" hidden="1">'小学校'!$1:$4</definedName>
  </definedNames>
  <calcPr fullCalcOnLoad="1" refMode="R1C1"/>
</workbook>
</file>

<file path=xl/sharedStrings.xml><?xml version="1.0" encoding="utf-8"?>
<sst xmlns="http://schemas.openxmlformats.org/spreadsheetml/2006/main" count="65" uniqueCount="62">
  <si>
    <t>南アルプス市</t>
  </si>
  <si>
    <t>市町村名</t>
  </si>
  <si>
    <t>計</t>
  </si>
  <si>
    <t>本校</t>
  </si>
  <si>
    <t>分校</t>
  </si>
  <si>
    <t>単式</t>
  </si>
  <si>
    <t>複式</t>
  </si>
  <si>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</si>
  <si>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</si>
  <si>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</si>
  <si>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</si>
  <si>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</si>
  <si>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</si>
  <si>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</si>
  <si>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</si>
  <si>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富士河口湖町</t>
  </si>
  <si>
    <t>年　　　度</t>
  </si>
  <si>
    <t>都留市</t>
  </si>
  <si>
    <t>（単位：校・学級・人）</t>
  </si>
  <si>
    <t>学　校　数</t>
  </si>
  <si>
    <t>学　　級　　数</t>
  </si>
  <si>
    <t>児　　　　　　童　　　　　　数</t>
  </si>
  <si>
    <t>教　員　数</t>
  </si>
  <si>
    <t>職員数</t>
  </si>
  <si>
    <t>国　立　計</t>
  </si>
  <si>
    <t>公　立　計</t>
  </si>
  <si>
    <t>私　立　計</t>
  </si>
  <si>
    <t>市　　計</t>
  </si>
  <si>
    <t>郡　　計</t>
  </si>
  <si>
    <t>甲府市</t>
  </si>
  <si>
    <t>富士吉田市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</si>
  <si>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</si>
  <si>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</si>
  <si>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</si>
  <si>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</si>
  <si>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</si>
  <si>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</si>
  <si>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</si>
  <si>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</si>
  <si>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</si>
  <si>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</si>
  <si>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</si>
  <si>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</si>
  <si>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</si>
  <si>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</si>
  <si>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</si>
  <si>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</si>
  <si>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</si>
  <si>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</si>
  <si>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</si>
  <si>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</si>
  <si>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</si>
  <si>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特別
支援</t>
  </si>
  <si>
    <t>富士川町</t>
  </si>
  <si>
    <t>平成23年度</t>
  </si>
  <si>
    <t>平成24年度</t>
  </si>
  <si>
    <t>平成25年度</t>
  </si>
  <si>
    <t>平成26年度</t>
  </si>
  <si>
    <t>平成27年度</t>
  </si>
  <si>
    <t>（４）　学校数・学級数・児童数・教職員数（小学校）</t>
  </si>
  <si>
    <t>平成28年度</t>
  </si>
  <si>
    <t>うち女性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</si>
</sst>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E+00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_ ;[Red]\-#,##0.00000\ "/>
    <numFmt numFmtId="183" formatCode="#,##0.00000000000000_ ;[Red]\-#,##0.00000000000000\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);\(#,##0\)"/>
    <numFmt numFmtId="191" formatCode="0_);\(0\)"/>
    <numFmt numFmtId="192" formatCode="#,##0_ ;[Red]\-#,##0\ "/>
    <numFmt numFmtId="193" formatCode="General;General;"/>
    <numFmt numFmtId="194" formatCode="General;General;&quot;－&quot;"/>
    <numFmt numFmtId="195" formatCode="#,##0;#,##0;&quot;－&quot;"/>
    <numFmt numFmtId="196" formatCode="#,###;#,###;&quot;－&quot;"/>
    <numFmt numFmtId="197" formatCode="#,##0;&quot;△ &quot;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38" fontId="2" fillId="0" borderId="0" xfId="48" applyFont="1" applyFill="1" applyAlignment="1">
      <alignment/>
    </xf>
    <xf numFmtId="38" fontId="3" fillId="0" borderId="0" xfId="48" applyFont="1" applyFill="1" applyAlignment="1">
      <alignment/>
    </xf>
    <xf numFmtId="38" fontId="3" fillId="0" borderId="0" xfId="48" applyFont="1" applyFill="1" applyBorder="1" applyAlignment="1">
      <alignment/>
    </xf>
    <xf numFmtId="38" fontId="4" fillId="0" borderId="0" xfId="48" applyFont="1" applyFill="1" applyAlignment="1">
      <alignment/>
    </xf>
    <xf numFmtId="38" fontId="3" fillId="0" borderId="10" xfId="48" applyFont="1" applyFill="1" applyBorder="1" applyAlignment="1">
      <alignment horizontal="center"/>
    </xf>
    <xf numFmtId="38" fontId="3" fillId="0" borderId="11" xfId="48" applyFont="1" applyFill="1" applyBorder="1" applyAlignment="1">
      <alignment horizontal="center"/>
    </xf>
    <xf numFmtId="38" fontId="3" fillId="0" borderId="12" xfId="48" applyFont="1" applyFill="1" applyBorder="1" applyAlignment="1">
      <alignment horizontal="center"/>
    </xf>
    <xf numFmtId="38" fontId="3" fillId="0" borderId="13" xfId="48" applyFont="1" applyFill="1" applyBorder="1" applyAlignment="1">
      <alignment horizontal="center"/>
    </xf>
    <xf numFmtId="38" fontId="6" fillId="0" borderId="12" xfId="48" applyFont="1" applyFill="1" applyBorder="1" applyAlignment="1">
      <alignment horizontal="center" wrapText="1" shrinkToFit="1"/>
    </xf>
    <xf numFmtId="38" fontId="5" fillId="0" borderId="12" xfId="48" applyFont="1" applyFill="1" applyBorder="1" applyAlignment="1">
      <alignment horizontal="center"/>
    </xf>
    <xf numFmtId="38" fontId="3" fillId="0" borderId="14" xfId="48" applyFont="1" applyFill="1" applyBorder="1" applyAlignment="1">
      <alignment shrinkToFit="1"/>
    </xf>
    <xf numFmtId="38" fontId="3" fillId="0" borderId="14" xfId="48" applyFont="1" applyFill="1" applyBorder="1" applyAlignment="1">
      <alignment horizontal="distributed" shrinkToFit="1"/>
    </xf>
    <xf numFmtId="38" fontId="3" fillId="0" borderId="14" xfId="48" applyFont="1" applyFill="1" applyBorder="1" applyAlignment="1">
      <alignment vertical="center" shrinkToFit="1"/>
    </xf>
    <xf numFmtId="38" fontId="3" fillId="0" borderId="14" xfId="48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horizontal="distributed" shrinkToFit="1"/>
    </xf>
    <xf numFmtId="38" fontId="3" fillId="0" borderId="14" xfId="48" applyFont="1" applyFill="1" applyBorder="1" applyAlignment="1">
      <alignment horizontal="right"/>
    </xf>
    <xf numFmtId="197" fontId="3" fillId="0" borderId="14" xfId="48" applyNumberFormat="1" applyFont="1" applyFill="1" applyBorder="1" applyAlignment="1">
      <alignment horizontal="right"/>
    </xf>
    <xf numFmtId="197" fontId="3" fillId="0" borderId="14" xfId="48" applyNumberFormat="1" applyFont="1" applyBorder="1" applyAlignment="1">
      <alignment horizontal="right" shrinkToFit="1"/>
    </xf>
    <xf numFmtId="197" fontId="3" fillId="0" borderId="16" xfId="48" applyNumberFormat="1" applyFont="1" applyBorder="1" applyAlignment="1">
      <alignment horizontal="right" shrinkToFit="1"/>
    </xf>
    <xf numFmtId="197" fontId="3" fillId="0" borderId="14" xfId="0" applyNumberFormat="1" applyFont="1" applyBorder="1" applyAlignment="1">
      <alignment horizontal="right" shrinkToFit="1"/>
    </xf>
    <xf numFmtId="197" fontId="3" fillId="0" borderId="14" xfId="0" applyNumberFormat="1" applyFont="1" applyBorder="1" applyAlignment="1">
      <alignment vertical="center" shrinkToFit="1"/>
    </xf>
    <xf numFmtId="197" fontId="3" fillId="0" borderId="15" xfId="48" applyNumberFormat="1" applyFont="1" applyFill="1" applyBorder="1" applyAlignment="1">
      <alignment horizontal="right"/>
    </xf>
    <xf numFmtId="197" fontId="3" fillId="0" borderId="15" xfId="48" applyNumberFormat="1" applyFont="1" applyBorder="1" applyAlignment="1">
      <alignment horizontal="right" shrinkToFit="1"/>
    </xf>
    <xf numFmtId="197" fontId="3" fillId="0" borderId="15" xfId="0" applyNumberFormat="1" applyFont="1" applyBorder="1" applyAlignment="1">
      <alignment horizontal="right" shrinkToFit="1"/>
    </xf>
    <xf numFmtId="197" fontId="3" fillId="0" borderId="15" xfId="0" applyNumberFormat="1" applyFont="1" applyBorder="1" applyAlignment="1">
      <alignment vertical="center" shrinkToFit="1"/>
    </xf>
    <xf numFmtId="197" fontId="3" fillId="0" borderId="17" xfId="48" applyNumberFormat="1" applyFont="1" applyFill="1" applyBorder="1" applyAlignment="1">
      <alignment horizontal="right" shrinkToFit="1"/>
    </xf>
    <xf numFmtId="38" fontId="3" fillId="0" borderId="12" xfId="48" applyFont="1" applyFill="1" applyBorder="1" applyAlignment="1">
      <alignment horizontal="center" shrinkToFit="1"/>
    </xf>
    <xf numFmtId="38" fontId="5" fillId="0" borderId="10" xfId="48" applyFont="1" applyFill="1" applyBorder="1" applyAlignment="1">
      <alignment horizontal="center" vertical="center" textRotation="255"/>
    </xf>
    <xf numFmtId="38" fontId="5" fillId="0" borderId="13" xfId="48" applyFont="1" applyFill="1" applyBorder="1" applyAlignment="1">
      <alignment horizontal="center" vertical="center" textRotation="255"/>
    </xf>
    <xf numFmtId="38" fontId="3" fillId="0" borderId="11" xfId="48" applyFont="1" applyFill="1" applyBorder="1" applyAlignment="1">
      <alignment horizontal="center"/>
    </xf>
    <xf numFmtId="38" fontId="3" fillId="0" borderId="12" xfId="48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120" zoomScaleNormal="120" zoomScaleSheetLayoutView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3.5" customHeight="1"/>
  <cols>
    <col min="1" max="1" width="9.00390625" style="2" customWidth="1"/>
    <col min="2" max="4" width="3.625" style="2" customWidth="1"/>
    <col min="5" max="5" width="5.25390625" style="2" customWidth="1"/>
    <col min="6" max="6" width="4.875" style="2" bestFit="1" customWidth="1"/>
    <col min="7" max="8" width="3.625" style="2" customWidth="1"/>
    <col min="9" max="11" width="5.125" style="2" customWidth="1"/>
    <col min="12" max="19" width="5.00390625" style="2" customWidth="1"/>
    <col min="20" max="20" width="4.125" style="2" customWidth="1"/>
    <col min="21" max="16384" width="9.00390625" style="2" customWidth="1"/>
  </cols>
  <sheetData>
    <row r="1" spans="1:12" ht="13.5" customHeight="1">
      <c r="A1" s="1" t="s">
        <v>59</v>
      </c>
      <c r="L1" s="3"/>
    </row>
    <row r="2" spans="1:17" ht="11.25" customHeight="1">
      <c r="A2" s="1"/>
      <c r="Q2" s="4" t="s">
        <v>18</v>
      </c>
    </row>
    <row r="3" spans="1:20" ht="13.5" customHeight="1">
      <c r="A3" s="5" t="s">
        <v>16</v>
      </c>
      <c r="B3" s="30" t="s">
        <v>19</v>
      </c>
      <c r="C3" s="31"/>
      <c r="D3" s="31"/>
      <c r="E3" s="31" t="s">
        <v>20</v>
      </c>
      <c r="F3" s="31"/>
      <c r="G3" s="31"/>
      <c r="H3" s="31"/>
      <c r="I3" s="31" t="s">
        <v>21</v>
      </c>
      <c r="J3" s="31"/>
      <c r="K3" s="31"/>
      <c r="L3" s="31"/>
      <c r="M3" s="31"/>
      <c r="N3" s="31"/>
      <c r="O3" s="31"/>
      <c r="P3" s="31"/>
      <c r="Q3" s="31"/>
      <c r="R3" s="31" t="s">
        <v>22</v>
      </c>
      <c r="S3" s="31"/>
      <c r="T3" s="28" t="s">
        <v>23</v>
      </c>
    </row>
    <row r="4" spans="1:20" ht="13.5" customHeight="1">
      <c r="A4" s="8" t="s">
        <v>1</v>
      </c>
      <c r="B4" s="6" t="s">
        <v>2</v>
      </c>
      <c r="C4" s="7" t="s">
        <v>3</v>
      </c>
      <c r="D4" s="7" t="s">
        <v>4</v>
      </c>
      <c r="E4" s="7" t="s">
        <v>2</v>
      </c>
      <c r="F4" s="7" t="s">
        <v>5</v>
      </c>
      <c r="G4" s="7" t="s">
        <v>6</v>
      </c>
      <c r="H4" s="9" t="s">
        <v>52</v>
      </c>
      <c r="I4" s="7" t="s">
        <v>2</v>
      </c>
      <c r="J4" s="7" t="s">
        <v>7</v>
      </c>
      <c r="K4" s="7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7" t="s">
        <v>2</v>
      </c>
      <c r="S4" s="27" t="s">
        <v>61</v>
      </c>
      <c r="T4" s="29"/>
    </row>
    <row r="5" spans="1:20" ht="13.5" customHeight="1">
      <c r="A5" s="11" t="s">
        <v>54</v>
      </c>
      <c r="B5" s="16">
        <v>200</v>
      </c>
      <c r="C5" s="16">
        <v>194</v>
      </c>
      <c r="D5" s="16">
        <v>6</v>
      </c>
      <c r="E5" s="16">
        <v>2114</v>
      </c>
      <c r="F5" s="16">
        <v>1814</v>
      </c>
      <c r="G5" s="16">
        <v>39</v>
      </c>
      <c r="H5" s="16">
        <v>261</v>
      </c>
      <c r="I5" s="16">
        <v>47563</v>
      </c>
      <c r="J5" s="16">
        <v>24532</v>
      </c>
      <c r="K5" s="16">
        <v>23031</v>
      </c>
      <c r="L5" s="16">
        <v>7376</v>
      </c>
      <c r="M5" s="16">
        <v>7599</v>
      </c>
      <c r="N5" s="16">
        <v>7842</v>
      </c>
      <c r="O5" s="16">
        <v>8135</v>
      </c>
      <c r="P5" s="16">
        <v>8152</v>
      </c>
      <c r="Q5" s="16">
        <v>8459</v>
      </c>
      <c r="R5" s="16">
        <v>3246</v>
      </c>
      <c r="S5" s="16">
        <v>1948</v>
      </c>
      <c r="T5" s="16">
        <v>955</v>
      </c>
    </row>
    <row r="6" spans="1:20" ht="13.5" customHeight="1">
      <c r="A6" s="11" t="s">
        <v>55</v>
      </c>
      <c r="B6" s="16">
        <v>195</v>
      </c>
      <c r="C6" s="16">
        <v>189</v>
      </c>
      <c r="D6" s="16">
        <v>6</v>
      </c>
      <c r="E6" s="16">
        <v>2107</v>
      </c>
      <c r="F6" s="16">
        <v>1793</v>
      </c>
      <c r="G6" s="16">
        <v>36</v>
      </c>
      <c r="H6" s="16">
        <v>278</v>
      </c>
      <c r="I6" s="16">
        <v>46329</v>
      </c>
      <c r="J6" s="16">
        <v>23995</v>
      </c>
      <c r="K6" s="16">
        <v>22334</v>
      </c>
      <c r="L6" s="16">
        <v>7213</v>
      </c>
      <c r="M6" s="16">
        <v>7386</v>
      </c>
      <c r="N6" s="16">
        <v>7624</v>
      </c>
      <c r="O6" s="16">
        <v>7855</v>
      </c>
      <c r="P6" s="16">
        <v>8104</v>
      </c>
      <c r="Q6" s="16">
        <v>8147</v>
      </c>
      <c r="R6" s="16">
        <v>3220</v>
      </c>
      <c r="S6" s="16">
        <v>1947</v>
      </c>
      <c r="T6" s="16">
        <v>942</v>
      </c>
    </row>
    <row r="7" spans="1:20" ht="13.5" customHeight="1">
      <c r="A7" s="11" t="s">
        <v>56</v>
      </c>
      <c r="B7" s="16">
        <v>193</v>
      </c>
      <c r="C7" s="16">
        <v>187</v>
      </c>
      <c r="D7" s="16">
        <v>6</v>
      </c>
      <c r="E7" s="16">
        <v>2098</v>
      </c>
      <c r="F7" s="16">
        <v>1770</v>
      </c>
      <c r="G7" s="16">
        <v>38</v>
      </c>
      <c r="H7" s="16">
        <v>290</v>
      </c>
      <c r="I7" s="16">
        <v>45292</v>
      </c>
      <c r="J7" s="16">
        <v>23329</v>
      </c>
      <c r="K7" s="16">
        <v>21963</v>
      </c>
      <c r="L7" s="16">
        <v>7147</v>
      </c>
      <c r="M7" s="16">
        <v>7209</v>
      </c>
      <c r="N7" s="16">
        <v>7389</v>
      </c>
      <c r="O7" s="16">
        <v>7618</v>
      </c>
      <c r="P7" s="16">
        <v>7838</v>
      </c>
      <c r="Q7" s="16">
        <v>8091</v>
      </c>
      <c r="R7" s="16">
        <v>3194</v>
      </c>
      <c r="S7" s="16">
        <v>1933</v>
      </c>
      <c r="T7" s="16">
        <v>922</v>
      </c>
    </row>
    <row r="8" spans="1:20" ht="13.5" customHeight="1">
      <c r="A8" s="11" t="s">
        <v>57</v>
      </c>
      <c r="B8" s="16">
        <v>191</v>
      </c>
      <c r="C8" s="16">
        <v>186</v>
      </c>
      <c r="D8" s="16">
        <v>5</v>
      </c>
      <c r="E8" s="16">
        <v>2094</v>
      </c>
      <c r="F8" s="16">
        <v>1761</v>
      </c>
      <c r="G8" s="16">
        <v>39</v>
      </c>
      <c r="H8" s="16">
        <v>294</v>
      </c>
      <c r="I8" s="16">
        <v>44172</v>
      </c>
      <c r="J8" s="16">
        <v>22707</v>
      </c>
      <c r="K8" s="16">
        <v>21465</v>
      </c>
      <c r="L8" s="16">
        <v>7032</v>
      </c>
      <c r="M8" s="16">
        <v>7139</v>
      </c>
      <c r="N8" s="16">
        <v>7190</v>
      </c>
      <c r="O8" s="16">
        <v>7368</v>
      </c>
      <c r="P8" s="16">
        <v>7615</v>
      </c>
      <c r="Q8" s="16">
        <v>7828</v>
      </c>
      <c r="R8" s="16">
        <v>3186</v>
      </c>
      <c r="S8" s="16">
        <v>1940</v>
      </c>
      <c r="T8" s="16">
        <v>912</v>
      </c>
    </row>
    <row r="9" spans="1:20" ht="13.5" customHeight="1">
      <c r="A9" s="11" t="s">
        <v>58</v>
      </c>
      <c r="B9" s="16">
        <v>190</v>
      </c>
      <c r="C9" s="16">
        <v>185</v>
      </c>
      <c r="D9" s="16">
        <v>5</v>
      </c>
      <c r="E9" s="16">
        <v>2059</v>
      </c>
      <c r="F9" s="16">
        <v>1724</v>
      </c>
      <c r="G9" s="16">
        <v>38</v>
      </c>
      <c r="H9" s="16">
        <v>297</v>
      </c>
      <c r="I9" s="16">
        <v>43250</v>
      </c>
      <c r="J9" s="16">
        <v>22103</v>
      </c>
      <c r="K9" s="16">
        <v>21147</v>
      </c>
      <c r="L9" s="16">
        <v>6911</v>
      </c>
      <c r="M9" s="16">
        <v>7016</v>
      </c>
      <c r="N9" s="16">
        <v>7138</v>
      </c>
      <c r="O9" s="16">
        <v>7185</v>
      </c>
      <c r="P9" s="16">
        <v>7364</v>
      </c>
      <c r="Q9" s="16">
        <v>7636</v>
      </c>
      <c r="R9" s="16">
        <v>3159</v>
      </c>
      <c r="S9" s="16">
        <v>1928</v>
      </c>
      <c r="T9" s="16">
        <v>910</v>
      </c>
    </row>
    <row r="10" spans="1:20" ht="13.5" customHeight="1">
      <c r="A10" s="1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3.5" customHeight="1">
      <c r="A11" s="11" t="s">
        <v>60</v>
      </c>
      <c r="B11" s="16">
        <f aca="true" t="shared" si="0" ref="B11:T11">SUM(B17:B18)</f>
        <v>185</v>
      </c>
      <c r="C11" s="16">
        <f>SUM(C17:C18)</f>
        <v>180</v>
      </c>
      <c r="D11" s="16">
        <f t="shared" si="0"/>
        <v>5</v>
      </c>
      <c r="E11" s="16">
        <f>SUM(E17:E18)</f>
        <v>2033</v>
      </c>
      <c r="F11" s="16">
        <f t="shared" si="0"/>
        <v>1679</v>
      </c>
      <c r="G11" s="16">
        <f t="shared" si="0"/>
        <v>39</v>
      </c>
      <c r="H11" s="16">
        <f t="shared" si="0"/>
        <v>315</v>
      </c>
      <c r="I11" s="16">
        <f t="shared" si="0"/>
        <v>42379</v>
      </c>
      <c r="J11" s="16">
        <f t="shared" si="0"/>
        <v>21620</v>
      </c>
      <c r="K11" s="16">
        <f t="shared" si="0"/>
        <v>20759</v>
      </c>
      <c r="L11" s="16">
        <f t="shared" si="0"/>
        <v>6728</v>
      </c>
      <c r="M11" s="16">
        <f t="shared" si="0"/>
        <v>6920</v>
      </c>
      <c r="N11" s="16">
        <f t="shared" si="0"/>
        <v>7027</v>
      </c>
      <c r="O11" s="16">
        <f t="shared" si="0"/>
        <v>7147</v>
      </c>
      <c r="P11" s="16">
        <f t="shared" si="0"/>
        <v>7197</v>
      </c>
      <c r="Q11" s="16">
        <f t="shared" si="0"/>
        <v>7360</v>
      </c>
      <c r="R11" s="16">
        <f t="shared" si="0"/>
        <v>3131</v>
      </c>
      <c r="S11" s="16">
        <f t="shared" si="0"/>
        <v>1906</v>
      </c>
      <c r="T11" s="16">
        <f t="shared" si="0"/>
        <v>893</v>
      </c>
    </row>
    <row r="12" spans="1:20" ht="11.25" customHeight="1">
      <c r="A12" s="1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3.5" customHeight="1">
      <c r="A13" s="11" t="s">
        <v>24</v>
      </c>
      <c r="B13" s="17">
        <f>C13+D13</f>
        <v>1</v>
      </c>
      <c r="C13" s="17">
        <v>1</v>
      </c>
      <c r="D13" s="17">
        <v>0</v>
      </c>
      <c r="E13" s="17">
        <f>F13+G13+H13</f>
        <v>18</v>
      </c>
      <c r="F13" s="17">
        <v>18</v>
      </c>
      <c r="G13" s="17">
        <v>0</v>
      </c>
      <c r="H13" s="17">
        <v>0</v>
      </c>
      <c r="I13" s="17">
        <f>J13+K13</f>
        <v>587</v>
      </c>
      <c r="J13" s="17">
        <v>281</v>
      </c>
      <c r="K13" s="17">
        <v>306</v>
      </c>
      <c r="L13" s="17">
        <v>105</v>
      </c>
      <c r="M13" s="17">
        <v>103</v>
      </c>
      <c r="N13" s="17">
        <v>102</v>
      </c>
      <c r="O13" s="17">
        <v>95</v>
      </c>
      <c r="P13" s="17">
        <v>95</v>
      </c>
      <c r="Q13" s="17">
        <v>87</v>
      </c>
      <c r="R13" s="26">
        <v>25</v>
      </c>
      <c r="S13" s="17">
        <v>10</v>
      </c>
      <c r="T13" s="17">
        <v>1</v>
      </c>
    </row>
    <row r="14" spans="1:20" ht="13.5" customHeight="1">
      <c r="A14" s="11" t="s">
        <v>25</v>
      </c>
      <c r="B14" s="17">
        <f>C14+D14</f>
        <v>180</v>
      </c>
      <c r="C14" s="17">
        <v>175</v>
      </c>
      <c r="D14" s="17">
        <v>5</v>
      </c>
      <c r="E14" s="17">
        <f>F14+G14+H14</f>
        <v>1978</v>
      </c>
      <c r="F14" s="17">
        <v>1624</v>
      </c>
      <c r="G14" s="17">
        <v>39</v>
      </c>
      <c r="H14" s="17">
        <v>315</v>
      </c>
      <c r="I14" s="17">
        <f>J14+K14</f>
        <v>40801</v>
      </c>
      <c r="J14" s="17">
        <v>20804</v>
      </c>
      <c r="K14" s="17">
        <v>19997</v>
      </c>
      <c r="L14" s="17">
        <v>6453</v>
      </c>
      <c r="M14" s="17">
        <v>6645</v>
      </c>
      <c r="N14" s="17">
        <v>6750</v>
      </c>
      <c r="O14" s="17">
        <v>6886</v>
      </c>
      <c r="P14" s="17">
        <v>6932</v>
      </c>
      <c r="Q14" s="17">
        <v>7135</v>
      </c>
      <c r="R14" s="17">
        <v>3045</v>
      </c>
      <c r="S14" s="17">
        <v>1862</v>
      </c>
      <c r="T14" s="17">
        <v>878</v>
      </c>
    </row>
    <row r="15" spans="1:20" ht="13.5" customHeight="1">
      <c r="A15" s="11" t="s">
        <v>26</v>
      </c>
      <c r="B15" s="17">
        <f>C15+D15</f>
        <v>4</v>
      </c>
      <c r="C15" s="17">
        <v>4</v>
      </c>
      <c r="D15" s="17">
        <v>0</v>
      </c>
      <c r="E15" s="17">
        <f>F15+G15+H15</f>
        <v>37</v>
      </c>
      <c r="F15" s="17">
        <v>37</v>
      </c>
      <c r="G15" s="17">
        <v>0</v>
      </c>
      <c r="H15" s="17">
        <v>0</v>
      </c>
      <c r="I15" s="17">
        <f>J15+K15</f>
        <v>991</v>
      </c>
      <c r="J15" s="17">
        <v>535</v>
      </c>
      <c r="K15" s="17">
        <v>456</v>
      </c>
      <c r="L15" s="17">
        <v>170</v>
      </c>
      <c r="M15" s="17">
        <v>172</v>
      </c>
      <c r="N15" s="17">
        <v>175</v>
      </c>
      <c r="O15" s="17">
        <v>166</v>
      </c>
      <c r="P15" s="17">
        <v>170</v>
      </c>
      <c r="Q15" s="17">
        <v>138</v>
      </c>
      <c r="R15" s="17">
        <v>61</v>
      </c>
      <c r="S15" s="17">
        <v>34</v>
      </c>
      <c r="T15" s="17">
        <v>14</v>
      </c>
    </row>
    <row r="16" spans="1:20" ht="11.25" customHeight="1">
      <c r="A16" s="1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3.5" customHeight="1">
      <c r="A17" s="11" t="s">
        <v>27</v>
      </c>
      <c r="B17" s="17">
        <f>SUM(B20:B32)</f>
        <v>143</v>
      </c>
      <c r="C17" s="17">
        <f aca="true" t="shared" si="1" ref="C17:T17">SUM(C20:C32)</f>
        <v>138</v>
      </c>
      <c r="D17" s="17">
        <f t="shared" si="1"/>
        <v>5</v>
      </c>
      <c r="E17" s="17">
        <f>SUM(E20:E32)</f>
        <v>1685</v>
      </c>
      <c r="F17" s="17">
        <f t="shared" si="1"/>
        <v>1400</v>
      </c>
      <c r="G17" s="17">
        <f t="shared" si="1"/>
        <v>13</v>
      </c>
      <c r="H17" s="17">
        <f t="shared" si="1"/>
        <v>272</v>
      </c>
      <c r="I17" s="17">
        <f t="shared" si="1"/>
        <v>36277</v>
      </c>
      <c r="J17" s="17">
        <f t="shared" si="1"/>
        <v>18519</v>
      </c>
      <c r="K17" s="17">
        <f t="shared" si="1"/>
        <v>17758</v>
      </c>
      <c r="L17" s="17">
        <f t="shared" si="1"/>
        <v>5764</v>
      </c>
      <c r="M17" s="17">
        <f t="shared" si="1"/>
        <v>5895</v>
      </c>
      <c r="N17" s="17">
        <f t="shared" si="1"/>
        <v>5971</v>
      </c>
      <c r="O17" s="17">
        <f t="shared" si="1"/>
        <v>6098</v>
      </c>
      <c r="P17" s="17">
        <f t="shared" si="1"/>
        <v>6196</v>
      </c>
      <c r="Q17" s="17">
        <f t="shared" si="1"/>
        <v>6353</v>
      </c>
      <c r="R17" s="17">
        <f t="shared" si="1"/>
        <v>2572</v>
      </c>
      <c r="S17" s="17">
        <f t="shared" si="1"/>
        <v>1568</v>
      </c>
      <c r="T17" s="17">
        <f t="shared" si="1"/>
        <v>653</v>
      </c>
    </row>
    <row r="18" spans="1:20" ht="13.5" customHeight="1">
      <c r="A18" s="11" t="s">
        <v>28</v>
      </c>
      <c r="B18" s="17">
        <f aca="true" t="shared" si="2" ref="B18:T18">SUM(B34:B47)</f>
        <v>42</v>
      </c>
      <c r="C18" s="17">
        <f t="shared" si="2"/>
        <v>42</v>
      </c>
      <c r="D18" s="17">
        <f t="shared" si="2"/>
        <v>0</v>
      </c>
      <c r="E18" s="17">
        <f>SUM(E34:E47)</f>
        <v>348</v>
      </c>
      <c r="F18" s="17">
        <f t="shared" si="2"/>
        <v>279</v>
      </c>
      <c r="G18" s="17">
        <f t="shared" si="2"/>
        <v>26</v>
      </c>
      <c r="H18" s="17">
        <f t="shared" si="2"/>
        <v>43</v>
      </c>
      <c r="I18" s="17">
        <f t="shared" si="2"/>
        <v>6102</v>
      </c>
      <c r="J18" s="17">
        <f t="shared" si="2"/>
        <v>3101</v>
      </c>
      <c r="K18" s="17">
        <f t="shared" si="2"/>
        <v>3001</v>
      </c>
      <c r="L18" s="17">
        <f t="shared" si="2"/>
        <v>964</v>
      </c>
      <c r="M18" s="17">
        <f t="shared" si="2"/>
        <v>1025</v>
      </c>
      <c r="N18" s="17">
        <f t="shared" si="2"/>
        <v>1056</v>
      </c>
      <c r="O18" s="17">
        <f t="shared" si="2"/>
        <v>1049</v>
      </c>
      <c r="P18" s="17">
        <f t="shared" si="2"/>
        <v>1001</v>
      </c>
      <c r="Q18" s="17">
        <f t="shared" si="2"/>
        <v>1007</v>
      </c>
      <c r="R18" s="17">
        <f t="shared" si="2"/>
        <v>559</v>
      </c>
      <c r="S18" s="17">
        <f t="shared" si="2"/>
        <v>338</v>
      </c>
      <c r="T18" s="17">
        <f t="shared" si="2"/>
        <v>240</v>
      </c>
    </row>
    <row r="19" spans="1:20" ht="11.25" customHeight="1">
      <c r="A19" s="1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3.5" customHeight="1">
      <c r="A20" s="12" t="s">
        <v>29</v>
      </c>
      <c r="B20" s="17">
        <v>30</v>
      </c>
      <c r="C20" s="18">
        <v>28</v>
      </c>
      <c r="D20" s="18">
        <v>2</v>
      </c>
      <c r="E20" s="17">
        <v>411</v>
      </c>
      <c r="F20" s="18">
        <v>356</v>
      </c>
      <c r="G20" s="17">
        <v>2</v>
      </c>
      <c r="H20" s="18">
        <v>53</v>
      </c>
      <c r="I20" s="17">
        <v>9988</v>
      </c>
      <c r="J20" s="18">
        <v>5092</v>
      </c>
      <c r="K20" s="18">
        <v>4896</v>
      </c>
      <c r="L20" s="18">
        <v>1642</v>
      </c>
      <c r="M20" s="18">
        <v>1663</v>
      </c>
      <c r="N20" s="18">
        <v>1643</v>
      </c>
      <c r="O20" s="18">
        <v>1702</v>
      </c>
      <c r="P20" s="18">
        <v>1669</v>
      </c>
      <c r="Q20" s="18">
        <v>1669</v>
      </c>
      <c r="R20" s="20">
        <v>606</v>
      </c>
      <c r="S20" s="20">
        <v>367</v>
      </c>
      <c r="T20" s="20">
        <v>72</v>
      </c>
    </row>
    <row r="21" spans="1:20" ht="13.5" customHeight="1">
      <c r="A21" s="12" t="s">
        <v>30</v>
      </c>
      <c r="B21" s="17">
        <v>8</v>
      </c>
      <c r="C21" s="18">
        <v>7</v>
      </c>
      <c r="D21" s="18">
        <v>1</v>
      </c>
      <c r="E21" s="17">
        <v>114</v>
      </c>
      <c r="F21" s="18">
        <v>92</v>
      </c>
      <c r="G21" s="17">
        <v>0</v>
      </c>
      <c r="H21" s="18">
        <v>22</v>
      </c>
      <c r="I21" s="17">
        <v>2522</v>
      </c>
      <c r="J21" s="18">
        <v>1285</v>
      </c>
      <c r="K21" s="18">
        <v>1237</v>
      </c>
      <c r="L21" s="18">
        <v>396</v>
      </c>
      <c r="M21" s="18">
        <v>417</v>
      </c>
      <c r="N21" s="18">
        <v>420</v>
      </c>
      <c r="O21" s="18">
        <v>407</v>
      </c>
      <c r="P21" s="18">
        <v>405</v>
      </c>
      <c r="Q21" s="18">
        <v>477</v>
      </c>
      <c r="R21" s="20">
        <v>172</v>
      </c>
      <c r="S21" s="20">
        <v>115</v>
      </c>
      <c r="T21" s="20">
        <v>24</v>
      </c>
    </row>
    <row r="22" spans="1:20" ht="13.5" customHeight="1">
      <c r="A22" s="12" t="s">
        <v>17</v>
      </c>
      <c r="B22" s="17">
        <v>8</v>
      </c>
      <c r="C22" s="18">
        <v>8</v>
      </c>
      <c r="D22" s="18">
        <v>0</v>
      </c>
      <c r="E22" s="17">
        <v>74</v>
      </c>
      <c r="F22" s="18">
        <v>65</v>
      </c>
      <c r="G22" s="17">
        <v>1</v>
      </c>
      <c r="H22" s="18">
        <v>8</v>
      </c>
      <c r="I22" s="17">
        <v>1507</v>
      </c>
      <c r="J22" s="18">
        <v>739</v>
      </c>
      <c r="K22" s="18">
        <v>768</v>
      </c>
      <c r="L22" s="18">
        <v>211</v>
      </c>
      <c r="M22" s="18">
        <v>240</v>
      </c>
      <c r="N22" s="18">
        <v>274</v>
      </c>
      <c r="O22" s="18">
        <v>249</v>
      </c>
      <c r="P22" s="18">
        <v>262</v>
      </c>
      <c r="Q22" s="18">
        <v>271</v>
      </c>
      <c r="R22" s="20">
        <v>117</v>
      </c>
      <c r="S22" s="20">
        <v>70</v>
      </c>
      <c r="T22" s="20">
        <v>51</v>
      </c>
    </row>
    <row r="23" spans="1:20" ht="13.5" customHeight="1">
      <c r="A23" s="12" t="s">
        <v>31</v>
      </c>
      <c r="B23" s="17">
        <v>9</v>
      </c>
      <c r="C23" s="18">
        <v>8</v>
      </c>
      <c r="D23" s="18">
        <v>1</v>
      </c>
      <c r="E23" s="17">
        <v>83</v>
      </c>
      <c r="F23" s="18">
        <v>65</v>
      </c>
      <c r="G23" s="17">
        <v>2</v>
      </c>
      <c r="H23" s="18">
        <v>16</v>
      </c>
      <c r="I23" s="17">
        <v>1777</v>
      </c>
      <c r="J23" s="18">
        <v>940</v>
      </c>
      <c r="K23" s="18">
        <v>837</v>
      </c>
      <c r="L23" s="18">
        <v>271</v>
      </c>
      <c r="M23" s="18">
        <v>289</v>
      </c>
      <c r="N23" s="18">
        <v>305</v>
      </c>
      <c r="O23" s="18">
        <v>291</v>
      </c>
      <c r="P23" s="18">
        <v>307</v>
      </c>
      <c r="Q23" s="18">
        <v>314</v>
      </c>
      <c r="R23" s="20">
        <v>131</v>
      </c>
      <c r="S23" s="20">
        <v>72</v>
      </c>
      <c r="T23" s="20">
        <v>24</v>
      </c>
    </row>
    <row r="24" spans="1:20" ht="13.5" customHeight="1">
      <c r="A24" s="12" t="s">
        <v>32</v>
      </c>
      <c r="B24" s="17">
        <v>5</v>
      </c>
      <c r="C24" s="18">
        <v>5</v>
      </c>
      <c r="D24" s="18">
        <v>0</v>
      </c>
      <c r="E24" s="17">
        <v>53</v>
      </c>
      <c r="F24" s="18">
        <v>42</v>
      </c>
      <c r="G24" s="17">
        <v>0</v>
      </c>
      <c r="H24" s="18">
        <v>11</v>
      </c>
      <c r="I24" s="17">
        <v>886</v>
      </c>
      <c r="J24" s="18">
        <v>433</v>
      </c>
      <c r="K24" s="18">
        <v>453</v>
      </c>
      <c r="L24" s="18">
        <v>131</v>
      </c>
      <c r="M24" s="18">
        <v>124</v>
      </c>
      <c r="N24" s="18">
        <v>131</v>
      </c>
      <c r="O24" s="18">
        <v>168</v>
      </c>
      <c r="P24" s="18">
        <v>162</v>
      </c>
      <c r="Q24" s="18">
        <v>170</v>
      </c>
      <c r="R24" s="20">
        <v>96</v>
      </c>
      <c r="S24" s="20">
        <v>59</v>
      </c>
      <c r="T24" s="20">
        <v>25</v>
      </c>
    </row>
    <row r="25" spans="1:20" ht="13.5" customHeight="1">
      <c r="A25" s="12" t="s">
        <v>33</v>
      </c>
      <c r="B25" s="17">
        <v>5</v>
      </c>
      <c r="C25" s="18">
        <v>5</v>
      </c>
      <c r="D25" s="18">
        <v>0</v>
      </c>
      <c r="E25" s="17">
        <v>68</v>
      </c>
      <c r="F25" s="18">
        <v>58</v>
      </c>
      <c r="G25" s="17">
        <v>0</v>
      </c>
      <c r="H25" s="18">
        <v>10</v>
      </c>
      <c r="I25" s="17">
        <v>1505</v>
      </c>
      <c r="J25" s="18">
        <v>786</v>
      </c>
      <c r="K25" s="18">
        <v>719</v>
      </c>
      <c r="L25" s="18">
        <v>223</v>
      </c>
      <c r="M25" s="18">
        <v>251</v>
      </c>
      <c r="N25" s="18">
        <v>257</v>
      </c>
      <c r="O25" s="18">
        <v>263</v>
      </c>
      <c r="P25" s="18">
        <v>258</v>
      </c>
      <c r="Q25" s="18">
        <v>253</v>
      </c>
      <c r="R25" s="20">
        <v>107</v>
      </c>
      <c r="S25" s="20">
        <v>57</v>
      </c>
      <c r="T25" s="20">
        <v>27</v>
      </c>
    </row>
    <row r="26" spans="1:20" ht="13.5" customHeight="1">
      <c r="A26" s="12" t="s">
        <v>0</v>
      </c>
      <c r="B26" s="17">
        <v>16</v>
      </c>
      <c r="C26" s="18">
        <v>16</v>
      </c>
      <c r="D26" s="18">
        <v>0</v>
      </c>
      <c r="E26" s="17">
        <v>201</v>
      </c>
      <c r="F26" s="18">
        <v>165</v>
      </c>
      <c r="G26" s="17">
        <v>2</v>
      </c>
      <c r="H26" s="18">
        <v>34</v>
      </c>
      <c r="I26" s="17">
        <v>4324</v>
      </c>
      <c r="J26" s="18">
        <v>2207</v>
      </c>
      <c r="K26" s="18">
        <v>2117</v>
      </c>
      <c r="L26" s="18">
        <v>656</v>
      </c>
      <c r="M26" s="18">
        <v>703</v>
      </c>
      <c r="N26" s="18">
        <v>675</v>
      </c>
      <c r="O26" s="18">
        <v>728</v>
      </c>
      <c r="P26" s="18">
        <v>770</v>
      </c>
      <c r="Q26" s="18">
        <v>792</v>
      </c>
      <c r="R26" s="20">
        <v>299</v>
      </c>
      <c r="S26" s="20">
        <v>189</v>
      </c>
      <c r="T26" s="20">
        <v>108</v>
      </c>
    </row>
    <row r="27" spans="1:20" ht="13.5" customHeight="1">
      <c r="A27" s="12" t="s">
        <v>45</v>
      </c>
      <c r="B27" s="17">
        <v>11</v>
      </c>
      <c r="C27" s="18">
        <v>11</v>
      </c>
      <c r="D27" s="18">
        <v>0</v>
      </c>
      <c r="E27" s="17">
        <v>102</v>
      </c>
      <c r="F27" s="18">
        <v>83</v>
      </c>
      <c r="G27" s="17">
        <v>1</v>
      </c>
      <c r="H27" s="18">
        <v>18</v>
      </c>
      <c r="I27" s="17">
        <v>1996</v>
      </c>
      <c r="J27" s="18">
        <v>997</v>
      </c>
      <c r="K27" s="18">
        <v>999</v>
      </c>
      <c r="L27" s="18">
        <v>317</v>
      </c>
      <c r="M27" s="18">
        <v>318</v>
      </c>
      <c r="N27" s="18">
        <v>307</v>
      </c>
      <c r="O27" s="18">
        <v>368</v>
      </c>
      <c r="P27" s="18">
        <v>346</v>
      </c>
      <c r="Q27" s="18">
        <v>340</v>
      </c>
      <c r="R27" s="20">
        <v>165</v>
      </c>
      <c r="S27" s="20">
        <v>88</v>
      </c>
      <c r="T27" s="20">
        <v>65</v>
      </c>
    </row>
    <row r="28" spans="1:20" ht="13.5" customHeight="1">
      <c r="A28" s="12" t="s">
        <v>46</v>
      </c>
      <c r="B28" s="17">
        <v>11</v>
      </c>
      <c r="C28" s="18">
        <v>11</v>
      </c>
      <c r="D28" s="18">
        <v>0</v>
      </c>
      <c r="E28" s="17">
        <v>179</v>
      </c>
      <c r="F28" s="18">
        <v>152</v>
      </c>
      <c r="G28" s="17">
        <v>0</v>
      </c>
      <c r="H28" s="18">
        <v>27</v>
      </c>
      <c r="I28" s="17">
        <v>4152</v>
      </c>
      <c r="J28" s="18">
        <v>2053</v>
      </c>
      <c r="K28" s="18">
        <v>2099</v>
      </c>
      <c r="L28" s="18">
        <v>704</v>
      </c>
      <c r="M28" s="18">
        <v>690</v>
      </c>
      <c r="N28" s="18">
        <v>683</v>
      </c>
      <c r="O28" s="18">
        <v>649</v>
      </c>
      <c r="P28" s="18">
        <v>690</v>
      </c>
      <c r="Q28" s="18">
        <v>736</v>
      </c>
      <c r="R28" s="20">
        <v>255</v>
      </c>
      <c r="S28" s="20">
        <v>171</v>
      </c>
      <c r="T28" s="20">
        <v>74</v>
      </c>
    </row>
    <row r="29" spans="1:20" ht="13.5" customHeight="1">
      <c r="A29" s="12" t="s">
        <v>47</v>
      </c>
      <c r="B29" s="17">
        <v>14</v>
      </c>
      <c r="C29" s="18">
        <v>14</v>
      </c>
      <c r="D29" s="18">
        <v>0</v>
      </c>
      <c r="E29" s="17">
        <v>169</v>
      </c>
      <c r="F29" s="18">
        <v>138</v>
      </c>
      <c r="G29" s="17">
        <v>0</v>
      </c>
      <c r="H29" s="18">
        <v>31</v>
      </c>
      <c r="I29" s="17">
        <v>3437</v>
      </c>
      <c r="J29" s="18">
        <v>1792</v>
      </c>
      <c r="K29" s="18">
        <v>1645</v>
      </c>
      <c r="L29" s="18">
        <v>585</v>
      </c>
      <c r="M29" s="18">
        <v>524</v>
      </c>
      <c r="N29" s="18">
        <v>547</v>
      </c>
      <c r="O29" s="18">
        <v>618</v>
      </c>
      <c r="P29" s="18">
        <v>591</v>
      </c>
      <c r="Q29" s="18">
        <v>572</v>
      </c>
      <c r="R29" s="20">
        <v>251</v>
      </c>
      <c r="S29" s="20">
        <v>152</v>
      </c>
      <c r="T29" s="20">
        <v>67</v>
      </c>
    </row>
    <row r="30" spans="1:20" ht="13.5" customHeight="1">
      <c r="A30" s="12" t="s">
        <v>48</v>
      </c>
      <c r="B30" s="17">
        <v>5</v>
      </c>
      <c r="C30" s="18">
        <v>5</v>
      </c>
      <c r="D30" s="18">
        <v>0</v>
      </c>
      <c r="E30" s="17">
        <v>53</v>
      </c>
      <c r="F30" s="18">
        <v>45</v>
      </c>
      <c r="G30" s="17">
        <v>1</v>
      </c>
      <c r="H30" s="18">
        <v>7</v>
      </c>
      <c r="I30" s="17">
        <v>968</v>
      </c>
      <c r="J30" s="18">
        <v>497</v>
      </c>
      <c r="K30" s="18">
        <v>471</v>
      </c>
      <c r="L30" s="18">
        <v>137</v>
      </c>
      <c r="M30" s="18">
        <v>136</v>
      </c>
      <c r="N30" s="18">
        <v>171</v>
      </c>
      <c r="O30" s="18">
        <v>152</v>
      </c>
      <c r="P30" s="18">
        <v>176</v>
      </c>
      <c r="Q30" s="18">
        <v>196</v>
      </c>
      <c r="R30" s="20">
        <v>82</v>
      </c>
      <c r="S30" s="20">
        <v>55</v>
      </c>
      <c r="T30" s="20">
        <v>31</v>
      </c>
    </row>
    <row r="31" spans="1:20" ht="13.5" customHeight="1">
      <c r="A31" s="12" t="s">
        <v>49</v>
      </c>
      <c r="B31" s="17">
        <v>14</v>
      </c>
      <c r="C31" s="18">
        <v>14</v>
      </c>
      <c r="D31" s="18">
        <v>0</v>
      </c>
      <c r="E31" s="17">
        <v>101</v>
      </c>
      <c r="F31" s="18">
        <v>76</v>
      </c>
      <c r="G31" s="17">
        <v>4</v>
      </c>
      <c r="H31" s="18">
        <v>21</v>
      </c>
      <c r="I31" s="17">
        <v>1567</v>
      </c>
      <c r="J31" s="18">
        <v>833</v>
      </c>
      <c r="K31" s="18">
        <v>734</v>
      </c>
      <c r="L31" s="18">
        <v>237</v>
      </c>
      <c r="M31" s="18">
        <v>256</v>
      </c>
      <c r="N31" s="18">
        <v>263</v>
      </c>
      <c r="O31" s="18">
        <v>241</v>
      </c>
      <c r="P31" s="18">
        <v>284</v>
      </c>
      <c r="Q31" s="18">
        <v>286</v>
      </c>
      <c r="R31" s="20">
        <v>167</v>
      </c>
      <c r="S31" s="20">
        <v>96</v>
      </c>
      <c r="T31" s="20">
        <v>43</v>
      </c>
    </row>
    <row r="32" spans="1:20" ht="13.5" customHeight="1">
      <c r="A32" s="12" t="s">
        <v>50</v>
      </c>
      <c r="B32" s="17">
        <v>7</v>
      </c>
      <c r="C32" s="18">
        <v>6</v>
      </c>
      <c r="D32" s="18">
        <v>1</v>
      </c>
      <c r="E32" s="17">
        <v>77</v>
      </c>
      <c r="F32" s="18">
        <v>63</v>
      </c>
      <c r="G32" s="17">
        <v>0</v>
      </c>
      <c r="H32" s="18">
        <v>14</v>
      </c>
      <c r="I32" s="17">
        <v>1648</v>
      </c>
      <c r="J32" s="18">
        <v>865</v>
      </c>
      <c r="K32" s="18">
        <v>783</v>
      </c>
      <c r="L32" s="18">
        <v>254</v>
      </c>
      <c r="M32" s="18">
        <v>284</v>
      </c>
      <c r="N32" s="18">
        <v>295</v>
      </c>
      <c r="O32" s="18">
        <v>262</v>
      </c>
      <c r="P32" s="18">
        <v>276</v>
      </c>
      <c r="Q32" s="18">
        <v>277</v>
      </c>
      <c r="R32" s="20">
        <v>124</v>
      </c>
      <c r="S32" s="20">
        <v>77</v>
      </c>
      <c r="T32" s="20">
        <v>42</v>
      </c>
    </row>
    <row r="33" spans="1:20" ht="13.5" customHeight="1">
      <c r="A33" s="12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3.5" customHeight="1">
      <c r="A34" s="12" t="s">
        <v>51</v>
      </c>
      <c r="B34" s="17">
        <v>6</v>
      </c>
      <c r="C34" s="18">
        <v>6</v>
      </c>
      <c r="D34" s="17">
        <v>0</v>
      </c>
      <c r="E34" s="17">
        <v>45</v>
      </c>
      <c r="F34" s="18">
        <v>36</v>
      </c>
      <c r="G34" s="17">
        <v>4</v>
      </c>
      <c r="H34" s="19">
        <v>5</v>
      </c>
      <c r="I34" s="17">
        <v>769</v>
      </c>
      <c r="J34" s="18">
        <v>394</v>
      </c>
      <c r="K34" s="18">
        <v>375</v>
      </c>
      <c r="L34" s="18">
        <v>99</v>
      </c>
      <c r="M34" s="20">
        <v>132</v>
      </c>
      <c r="N34" s="20">
        <v>128</v>
      </c>
      <c r="O34" s="20">
        <v>140</v>
      </c>
      <c r="P34" s="20">
        <v>125</v>
      </c>
      <c r="Q34" s="20">
        <v>145</v>
      </c>
      <c r="R34" s="21">
        <v>73</v>
      </c>
      <c r="S34" s="20">
        <v>41</v>
      </c>
      <c r="T34" s="20">
        <v>22</v>
      </c>
    </row>
    <row r="35" spans="1:20" ht="13.5" customHeight="1">
      <c r="A35" s="12" t="s">
        <v>34</v>
      </c>
      <c r="B35" s="17">
        <v>2</v>
      </c>
      <c r="C35" s="18">
        <v>2</v>
      </c>
      <c r="D35" s="17">
        <v>0</v>
      </c>
      <c r="E35" s="17">
        <v>8</v>
      </c>
      <c r="F35" s="18">
        <v>4</v>
      </c>
      <c r="G35" s="17">
        <v>4</v>
      </c>
      <c r="H35" s="19">
        <v>0</v>
      </c>
      <c r="I35" s="17">
        <v>33</v>
      </c>
      <c r="J35" s="18">
        <v>23</v>
      </c>
      <c r="K35" s="18">
        <v>10</v>
      </c>
      <c r="L35" s="18">
        <v>6</v>
      </c>
      <c r="M35" s="20">
        <v>4</v>
      </c>
      <c r="N35" s="20">
        <v>3</v>
      </c>
      <c r="O35" s="20">
        <v>8</v>
      </c>
      <c r="P35" s="20">
        <v>5</v>
      </c>
      <c r="Q35" s="20">
        <v>7</v>
      </c>
      <c r="R35" s="21">
        <v>15</v>
      </c>
      <c r="S35" s="20">
        <v>9</v>
      </c>
      <c r="T35" s="20">
        <v>9</v>
      </c>
    </row>
    <row r="36" spans="1:20" ht="13.5" customHeight="1">
      <c r="A36" s="12" t="s">
        <v>35</v>
      </c>
      <c r="B36" s="17">
        <v>7</v>
      </c>
      <c r="C36" s="18">
        <v>7</v>
      </c>
      <c r="D36" s="17">
        <v>0</v>
      </c>
      <c r="E36" s="17">
        <v>38</v>
      </c>
      <c r="F36" s="18">
        <v>28</v>
      </c>
      <c r="G36" s="17">
        <v>7</v>
      </c>
      <c r="H36" s="19">
        <v>3</v>
      </c>
      <c r="I36" s="17">
        <v>369</v>
      </c>
      <c r="J36" s="18">
        <v>187</v>
      </c>
      <c r="K36" s="18">
        <v>182</v>
      </c>
      <c r="L36" s="18">
        <v>68</v>
      </c>
      <c r="M36" s="20">
        <v>51</v>
      </c>
      <c r="N36" s="20">
        <v>59</v>
      </c>
      <c r="O36" s="20">
        <v>74</v>
      </c>
      <c r="P36" s="20">
        <v>51</v>
      </c>
      <c r="Q36" s="20">
        <v>66</v>
      </c>
      <c r="R36" s="21">
        <v>68</v>
      </c>
      <c r="S36" s="20">
        <v>36</v>
      </c>
      <c r="T36" s="20">
        <v>33</v>
      </c>
    </row>
    <row r="37" spans="1:20" ht="13.5" customHeight="1">
      <c r="A37" s="12" t="s">
        <v>36</v>
      </c>
      <c r="B37" s="17">
        <v>4</v>
      </c>
      <c r="C37" s="18">
        <v>4</v>
      </c>
      <c r="D37" s="17">
        <v>0</v>
      </c>
      <c r="E37" s="17">
        <v>26</v>
      </c>
      <c r="F37" s="18">
        <v>20</v>
      </c>
      <c r="G37" s="17">
        <v>2</v>
      </c>
      <c r="H37" s="19">
        <v>4</v>
      </c>
      <c r="I37" s="17">
        <v>297</v>
      </c>
      <c r="J37" s="18">
        <v>158</v>
      </c>
      <c r="K37" s="18">
        <v>139</v>
      </c>
      <c r="L37" s="18">
        <v>50</v>
      </c>
      <c r="M37" s="20">
        <v>39</v>
      </c>
      <c r="N37" s="20">
        <v>48</v>
      </c>
      <c r="O37" s="20">
        <v>46</v>
      </c>
      <c r="P37" s="20">
        <v>57</v>
      </c>
      <c r="Q37" s="20">
        <v>57</v>
      </c>
      <c r="R37" s="21">
        <v>41</v>
      </c>
      <c r="S37" s="20">
        <v>26</v>
      </c>
      <c r="T37" s="20">
        <v>13</v>
      </c>
    </row>
    <row r="38" spans="1:20" ht="13.5" customHeight="1">
      <c r="A38" s="12" t="s">
        <v>53</v>
      </c>
      <c r="B38" s="17">
        <v>3</v>
      </c>
      <c r="C38" s="18">
        <v>3</v>
      </c>
      <c r="D38" s="17">
        <v>0</v>
      </c>
      <c r="E38" s="17">
        <v>35</v>
      </c>
      <c r="F38" s="18">
        <v>28</v>
      </c>
      <c r="G38" s="17">
        <v>2</v>
      </c>
      <c r="H38" s="19">
        <v>5</v>
      </c>
      <c r="I38" s="17">
        <v>751</v>
      </c>
      <c r="J38" s="18">
        <v>389</v>
      </c>
      <c r="K38" s="18">
        <v>362</v>
      </c>
      <c r="L38" s="18">
        <v>110</v>
      </c>
      <c r="M38" s="20">
        <v>148</v>
      </c>
      <c r="N38" s="20">
        <v>124</v>
      </c>
      <c r="O38" s="20">
        <v>144</v>
      </c>
      <c r="P38" s="20">
        <v>127</v>
      </c>
      <c r="Q38" s="20">
        <v>98</v>
      </c>
      <c r="R38" s="21">
        <v>56</v>
      </c>
      <c r="S38" s="20">
        <v>32</v>
      </c>
      <c r="T38" s="20">
        <v>37</v>
      </c>
    </row>
    <row r="39" spans="1:20" ht="13.5" customHeight="1">
      <c r="A39" s="12" t="s">
        <v>37</v>
      </c>
      <c r="B39" s="17">
        <v>3</v>
      </c>
      <c r="C39" s="18">
        <v>3</v>
      </c>
      <c r="D39" s="17">
        <v>0</v>
      </c>
      <c r="E39" s="17">
        <v>51</v>
      </c>
      <c r="F39" s="18">
        <v>43</v>
      </c>
      <c r="G39" s="17">
        <v>0</v>
      </c>
      <c r="H39" s="19">
        <v>8</v>
      </c>
      <c r="I39" s="17">
        <v>1190</v>
      </c>
      <c r="J39" s="18">
        <v>588</v>
      </c>
      <c r="K39" s="18">
        <v>602</v>
      </c>
      <c r="L39" s="18">
        <v>208</v>
      </c>
      <c r="M39" s="20">
        <v>203</v>
      </c>
      <c r="N39" s="20">
        <v>217</v>
      </c>
      <c r="O39" s="20">
        <v>186</v>
      </c>
      <c r="P39" s="20">
        <v>182</v>
      </c>
      <c r="Q39" s="20">
        <v>194</v>
      </c>
      <c r="R39" s="21">
        <v>73</v>
      </c>
      <c r="S39" s="20">
        <v>46</v>
      </c>
      <c r="T39" s="20">
        <v>16</v>
      </c>
    </row>
    <row r="40" spans="1:20" ht="13.5" customHeight="1">
      <c r="A40" s="12" t="s">
        <v>38</v>
      </c>
      <c r="B40" s="17">
        <v>1</v>
      </c>
      <c r="C40" s="18">
        <v>1</v>
      </c>
      <c r="D40" s="17">
        <v>0</v>
      </c>
      <c r="E40" s="17">
        <v>8</v>
      </c>
      <c r="F40" s="18">
        <v>6</v>
      </c>
      <c r="G40" s="17">
        <v>0</v>
      </c>
      <c r="H40" s="19">
        <v>2</v>
      </c>
      <c r="I40" s="17">
        <v>72</v>
      </c>
      <c r="J40" s="18">
        <v>37</v>
      </c>
      <c r="K40" s="18">
        <v>35</v>
      </c>
      <c r="L40" s="18">
        <v>8</v>
      </c>
      <c r="M40" s="20">
        <v>12</v>
      </c>
      <c r="N40" s="20">
        <v>10</v>
      </c>
      <c r="O40" s="20">
        <v>18</v>
      </c>
      <c r="P40" s="20">
        <v>14</v>
      </c>
      <c r="Q40" s="20">
        <v>10</v>
      </c>
      <c r="R40" s="21">
        <v>12</v>
      </c>
      <c r="S40" s="20">
        <v>7</v>
      </c>
      <c r="T40" s="20">
        <v>3</v>
      </c>
    </row>
    <row r="41" spans="1:20" ht="13.5" customHeight="1">
      <c r="A41" s="12" t="s">
        <v>39</v>
      </c>
      <c r="B41" s="17">
        <v>1</v>
      </c>
      <c r="C41" s="18">
        <v>1</v>
      </c>
      <c r="D41" s="17">
        <v>0</v>
      </c>
      <c r="E41" s="17">
        <v>9</v>
      </c>
      <c r="F41" s="18">
        <v>7</v>
      </c>
      <c r="G41" s="17">
        <v>0</v>
      </c>
      <c r="H41" s="19">
        <v>2</v>
      </c>
      <c r="I41" s="17">
        <v>216</v>
      </c>
      <c r="J41" s="18">
        <v>108</v>
      </c>
      <c r="K41" s="18">
        <v>108</v>
      </c>
      <c r="L41" s="18">
        <v>35</v>
      </c>
      <c r="M41" s="20">
        <v>32</v>
      </c>
      <c r="N41" s="20">
        <v>36</v>
      </c>
      <c r="O41" s="20">
        <v>32</v>
      </c>
      <c r="P41" s="20">
        <v>40</v>
      </c>
      <c r="Q41" s="20">
        <v>41</v>
      </c>
      <c r="R41" s="21">
        <v>17</v>
      </c>
      <c r="S41" s="20">
        <v>11</v>
      </c>
      <c r="T41" s="20">
        <v>6</v>
      </c>
    </row>
    <row r="42" spans="1:20" ht="13.5" customHeight="1">
      <c r="A42" s="12" t="s">
        <v>40</v>
      </c>
      <c r="B42" s="17">
        <v>1</v>
      </c>
      <c r="C42" s="18">
        <v>1</v>
      </c>
      <c r="D42" s="17">
        <v>0</v>
      </c>
      <c r="E42" s="17">
        <v>23</v>
      </c>
      <c r="F42" s="18">
        <v>21</v>
      </c>
      <c r="G42" s="17">
        <v>0</v>
      </c>
      <c r="H42" s="19">
        <v>2</v>
      </c>
      <c r="I42" s="17">
        <v>569</v>
      </c>
      <c r="J42" s="18">
        <v>273</v>
      </c>
      <c r="K42" s="18">
        <v>296</v>
      </c>
      <c r="L42" s="18">
        <v>106</v>
      </c>
      <c r="M42" s="20">
        <v>103</v>
      </c>
      <c r="N42" s="20">
        <v>103</v>
      </c>
      <c r="O42" s="20">
        <v>81</v>
      </c>
      <c r="P42" s="20">
        <v>98</v>
      </c>
      <c r="Q42" s="20">
        <v>78</v>
      </c>
      <c r="R42" s="21">
        <v>32</v>
      </c>
      <c r="S42" s="20">
        <v>23</v>
      </c>
      <c r="T42" s="20">
        <v>9</v>
      </c>
    </row>
    <row r="43" spans="1:20" ht="13.5" customHeight="1">
      <c r="A43" s="12" t="s">
        <v>41</v>
      </c>
      <c r="B43" s="17">
        <v>2</v>
      </c>
      <c r="C43" s="18">
        <v>2</v>
      </c>
      <c r="D43" s="17">
        <v>0</v>
      </c>
      <c r="E43" s="17">
        <v>12</v>
      </c>
      <c r="F43" s="18">
        <v>12</v>
      </c>
      <c r="G43" s="17">
        <v>0</v>
      </c>
      <c r="H43" s="19">
        <v>0</v>
      </c>
      <c r="I43" s="17">
        <v>270</v>
      </c>
      <c r="J43" s="18">
        <v>134</v>
      </c>
      <c r="K43" s="18">
        <v>136</v>
      </c>
      <c r="L43" s="18">
        <v>37</v>
      </c>
      <c r="M43" s="20">
        <v>39</v>
      </c>
      <c r="N43" s="20">
        <v>52</v>
      </c>
      <c r="O43" s="20">
        <v>41</v>
      </c>
      <c r="P43" s="20">
        <v>50</v>
      </c>
      <c r="Q43" s="20">
        <v>51</v>
      </c>
      <c r="R43" s="21">
        <v>23</v>
      </c>
      <c r="S43" s="20">
        <v>15</v>
      </c>
      <c r="T43" s="20">
        <v>10</v>
      </c>
    </row>
    <row r="44" spans="1:20" ht="13.5" customHeight="1">
      <c r="A44" s="12" t="s">
        <v>42</v>
      </c>
      <c r="B44" s="17">
        <v>1</v>
      </c>
      <c r="C44" s="18">
        <v>1</v>
      </c>
      <c r="D44" s="17">
        <v>0</v>
      </c>
      <c r="E44" s="17">
        <v>7</v>
      </c>
      <c r="F44" s="18">
        <v>6</v>
      </c>
      <c r="G44" s="17">
        <v>0</v>
      </c>
      <c r="H44" s="19">
        <v>1</v>
      </c>
      <c r="I44" s="17">
        <v>149</v>
      </c>
      <c r="J44" s="18">
        <v>74</v>
      </c>
      <c r="K44" s="18">
        <v>75</v>
      </c>
      <c r="L44" s="18">
        <v>19</v>
      </c>
      <c r="M44" s="20">
        <v>30</v>
      </c>
      <c r="N44" s="20">
        <v>28</v>
      </c>
      <c r="O44" s="20">
        <v>25</v>
      </c>
      <c r="P44" s="20">
        <v>17</v>
      </c>
      <c r="Q44" s="20">
        <v>30</v>
      </c>
      <c r="R44" s="21">
        <v>13</v>
      </c>
      <c r="S44" s="20">
        <v>9</v>
      </c>
      <c r="T44" s="20">
        <v>10</v>
      </c>
    </row>
    <row r="45" spans="1:20" ht="13.5" customHeight="1">
      <c r="A45" s="13" t="s">
        <v>15</v>
      </c>
      <c r="B45" s="17">
        <v>9</v>
      </c>
      <c r="C45" s="18">
        <v>9</v>
      </c>
      <c r="D45" s="17">
        <v>0</v>
      </c>
      <c r="E45" s="17">
        <v>79</v>
      </c>
      <c r="F45" s="18">
        <v>66</v>
      </c>
      <c r="G45" s="17">
        <v>3</v>
      </c>
      <c r="H45" s="19">
        <v>10</v>
      </c>
      <c r="I45" s="17">
        <v>1377</v>
      </c>
      <c r="J45" s="18">
        <v>718</v>
      </c>
      <c r="K45" s="18">
        <v>659</v>
      </c>
      <c r="L45" s="18">
        <v>215</v>
      </c>
      <c r="M45" s="20">
        <v>227</v>
      </c>
      <c r="N45" s="20">
        <v>239</v>
      </c>
      <c r="O45" s="20">
        <v>246</v>
      </c>
      <c r="P45" s="20">
        <v>227</v>
      </c>
      <c r="Q45" s="20">
        <v>223</v>
      </c>
      <c r="R45" s="21">
        <v>122</v>
      </c>
      <c r="S45" s="20">
        <v>77</v>
      </c>
      <c r="T45" s="20">
        <v>63</v>
      </c>
    </row>
    <row r="46" spans="1:20" ht="13.5" customHeight="1">
      <c r="A46" s="14" t="s">
        <v>43</v>
      </c>
      <c r="B46" s="17">
        <v>1</v>
      </c>
      <c r="C46" s="18">
        <v>1</v>
      </c>
      <c r="D46" s="17">
        <v>0</v>
      </c>
      <c r="E46" s="17">
        <v>5</v>
      </c>
      <c r="F46" s="18">
        <v>2</v>
      </c>
      <c r="G46" s="17">
        <v>2</v>
      </c>
      <c r="H46" s="19">
        <v>1</v>
      </c>
      <c r="I46" s="17">
        <v>28</v>
      </c>
      <c r="J46" s="18">
        <v>13</v>
      </c>
      <c r="K46" s="18">
        <v>15</v>
      </c>
      <c r="L46" s="18">
        <v>3</v>
      </c>
      <c r="M46" s="20">
        <v>5</v>
      </c>
      <c r="N46" s="20">
        <v>7</v>
      </c>
      <c r="O46" s="20">
        <v>4</v>
      </c>
      <c r="P46" s="20">
        <v>6</v>
      </c>
      <c r="Q46" s="20">
        <v>3</v>
      </c>
      <c r="R46" s="21">
        <v>8</v>
      </c>
      <c r="S46" s="20">
        <v>3</v>
      </c>
      <c r="T46" s="20">
        <v>4</v>
      </c>
    </row>
    <row r="47" spans="1:21" ht="13.5" customHeight="1">
      <c r="A47" s="15" t="s">
        <v>44</v>
      </c>
      <c r="B47" s="22">
        <v>1</v>
      </c>
      <c r="C47" s="23">
        <v>1</v>
      </c>
      <c r="D47" s="22">
        <v>0</v>
      </c>
      <c r="E47" s="22">
        <v>2</v>
      </c>
      <c r="F47" s="23">
        <v>0</v>
      </c>
      <c r="G47" s="22">
        <v>2</v>
      </c>
      <c r="H47" s="23">
        <v>0</v>
      </c>
      <c r="I47" s="22">
        <v>12</v>
      </c>
      <c r="J47" s="23">
        <v>5</v>
      </c>
      <c r="K47" s="23">
        <v>7</v>
      </c>
      <c r="L47" s="23">
        <v>0</v>
      </c>
      <c r="M47" s="24">
        <v>0</v>
      </c>
      <c r="N47" s="24">
        <v>2</v>
      </c>
      <c r="O47" s="24">
        <v>4</v>
      </c>
      <c r="P47" s="24">
        <v>2</v>
      </c>
      <c r="Q47" s="24">
        <v>4</v>
      </c>
      <c r="R47" s="25">
        <v>6</v>
      </c>
      <c r="S47" s="24">
        <v>3</v>
      </c>
      <c r="T47" s="24">
        <v>5</v>
      </c>
      <c r="U47" s="3"/>
    </row>
  </sheetData>
  <sheetProtection/>
  <mergeCells count="5">
    <mergeCell ref="T3:T4"/>
    <mergeCell ref="B3:D3"/>
    <mergeCell ref="E3:H3"/>
    <mergeCell ref="I3:Q3"/>
    <mergeCell ref="R3:S3"/>
  </mergeCells>
  <printOptions/>
  <pageMargins left="0.5905511811023623" right="0.3937007874015748" top="0.7874015748031497" bottom="0.7874015748031497" header="0" footer="0.3937007874015748"/>
  <pageSetup blackAndWhite="1" firstPageNumber="11" useFirstPageNumber="1" horizontalDpi="600" verticalDpi="600" orientation="portrait" paperSize="9" scale="95" r:id="rId1"/>
  <headerFooter alignWithMargins="0">
    <oddFooter>&amp;C&amp;"ＭＳ 明朝,標準"&amp;12- 13 -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2016-08-03T06:20:33Z</cp:lastPrinted>
  <dcterms:created xsi:type="dcterms:W3CDTF">2002-07-01T07:25:46Z</dcterms:created>
  <dcterms:modified xsi:type="dcterms:W3CDTF">2016-08-03T06:25:31Z</dcterms:modified>
  <cp:category/>
  <cp:version/>
  <cp:contentType/>
  <cp:contentStatus/>
</cp:coreProperties>
</file>