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<sst xmlns="http://schemas.openxmlformats.org/spreadsheetml/2006/main" count="77" uniqueCount="30">
  <si>
    <t>第 ３　  統 計 表</t>
  </si>
  <si>
    <t>（１）　総　括</t>
  </si>
  <si>
    <t>学校種別</t>
  </si>
  <si>
    <t>学校数</t>
  </si>
  <si>
    <t>学級数</t>
  </si>
  <si>
    <t>在学者数</t>
  </si>
  <si>
    <t>教員数</t>
  </si>
  <si>
    <t>職員数</t>
  </si>
  <si>
    <t>計</t>
  </si>
  <si>
    <t>本校</t>
  </si>
  <si>
    <t>分校</t>
  </si>
  <si>
    <t>男</t>
  </si>
  <si>
    <t>女</t>
  </si>
  <si>
    <t>小学校</t>
  </si>
  <si>
    <t>国立</t>
  </si>
  <si>
    <t>公立</t>
  </si>
  <si>
    <t>私立</t>
  </si>
  <si>
    <t>中学校</t>
  </si>
  <si>
    <t>高等学校</t>
  </si>
  <si>
    <t>通信教育</t>
  </si>
  <si>
    <t>幼稚園</t>
  </si>
  <si>
    <t>専修学校</t>
  </si>
  <si>
    <t>各種学校</t>
  </si>
  <si>
    <t>…</t>
  </si>
  <si>
    <t>特別支援学校</t>
  </si>
  <si>
    <t>－</t>
  </si>
  <si>
    <t>－</t>
  </si>
  <si>
    <r>
      <t>（単位：校,学級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人）</t>
    </r>
  </si>
  <si>
    <t>幼保連携型認定こども園</t>
  </si>
  <si>
    <t>１　　学　校　調　査　　（平成２８年５月１日現在）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</si>
</sst>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#,##0;&quot;－&quot;"/>
    <numFmt numFmtId="17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1"/>
      <color indexed="10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7" fontId="4" fillId="0" borderId="10" xfId="48" applyNumberFormat="1" applyFont="1" applyFill="1" applyBorder="1" applyAlignment="1">
      <alignment horizontal="right"/>
    </xf>
    <xf numFmtId="177" fontId="6" fillId="0" borderId="10" xfId="48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77" fontId="6" fillId="0" borderId="13" xfId="48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177" fontId="4" fillId="0" borderId="14" xfId="48" applyNumberFormat="1" applyFont="1" applyBorder="1" applyAlignment="1">
      <alignment horizontal="right"/>
    </xf>
    <xf numFmtId="0" fontId="4" fillId="0" borderId="15" xfId="0" applyFont="1" applyFill="1" applyBorder="1" applyAlignment="1">
      <alignment/>
    </xf>
    <xf numFmtId="177" fontId="4" fillId="0" borderId="15" xfId="48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77" fontId="6" fillId="0" borderId="16" xfId="48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shrinkToFit="1"/>
    </xf>
    <xf numFmtId="177" fontId="6" fillId="0" borderId="15" xfId="48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3.5"/>
  <cols>
    <col min="1" max="1" width="14.625" style="4" customWidth="1"/>
    <col min="2" max="10" width="8.125" style="4" customWidth="1"/>
    <col min="11" max="16384" width="9.00390625" style="4" customWidth="1"/>
  </cols>
  <sheetData>
    <row r="1" ht="17.25">
      <c r="A1" s="3" t="s">
        <v>0</v>
      </c>
    </row>
    <row r="3" ht="17.25">
      <c r="A3" s="1" t="s">
        <v>29</v>
      </c>
    </row>
    <row r="4" ht="10.5" customHeight="1">
      <c r="A4" s="1"/>
    </row>
    <row r="5" ht="14.25">
      <c r="A5" s="2" t="s">
        <v>1</v>
      </c>
    </row>
    <row r="6" spans="8:10" ht="15" customHeight="1">
      <c r="H6" s="21" t="s">
        <v>27</v>
      </c>
      <c r="I6" s="22"/>
      <c r="J6" s="22"/>
    </row>
    <row r="7" spans="1:10" ht="14.25" customHeight="1">
      <c r="A7" s="23" t="s">
        <v>2</v>
      </c>
      <c r="B7" s="25" t="s">
        <v>3</v>
      </c>
      <c r="C7" s="24"/>
      <c r="D7" s="24"/>
      <c r="E7" s="23" t="s">
        <v>4</v>
      </c>
      <c r="F7" s="24" t="s">
        <v>5</v>
      </c>
      <c r="G7" s="24"/>
      <c r="H7" s="24"/>
      <c r="I7" s="23" t="s">
        <v>6</v>
      </c>
      <c r="J7" s="23" t="s">
        <v>7</v>
      </c>
    </row>
    <row r="8" spans="1:10" ht="14.25" customHeight="1">
      <c r="A8" s="23"/>
      <c r="B8" s="7" t="s">
        <v>8</v>
      </c>
      <c r="C8" s="8" t="s">
        <v>9</v>
      </c>
      <c r="D8" s="8" t="s">
        <v>10</v>
      </c>
      <c r="E8" s="23"/>
      <c r="F8" s="8" t="s">
        <v>8</v>
      </c>
      <c r="G8" s="8" t="s">
        <v>11</v>
      </c>
      <c r="H8" s="8" t="s">
        <v>12</v>
      </c>
      <c r="I8" s="23"/>
      <c r="J8" s="23"/>
    </row>
    <row r="9" spans="1:10" ht="14.25" customHeight="1">
      <c r="A9" s="13"/>
      <c r="B9" s="14"/>
      <c r="C9" s="14"/>
      <c r="D9" s="14"/>
      <c r="E9" s="14"/>
      <c r="F9" s="14"/>
      <c r="G9" s="14"/>
      <c r="H9" s="14"/>
      <c r="I9" s="14"/>
      <c r="J9" s="14"/>
    </row>
    <row r="10" spans="1:10" ht="14.25" customHeight="1">
      <c r="A10" s="15" t="s">
        <v>20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4.25" customHeight="1">
      <c r="A11" s="10" t="s">
        <v>8</v>
      </c>
      <c r="B11" s="5">
        <f>SUM(B12:B14)</f>
        <v>62</v>
      </c>
      <c r="C11" s="5">
        <f>SUM(C12:C14)</f>
        <v>62</v>
      </c>
      <c r="D11" s="5" t="s">
        <v>25</v>
      </c>
      <c r="E11" s="5">
        <f aca="true" t="shared" si="0" ref="E11:J11">SUM(E12:E14)</f>
        <v>256</v>
      </c>
      <c r="F11" s="5">
        <f t="shared" si="0"/>
        <v>4622</v>
      </c>
      <c r="G11" s="5">
        <f t="shared" si="0"/>
        <v>2277</v>
      </c>
      <c r="H11" s="5">
        <f t="shared" si="0"/>
        <v>2345</v>
      </c>
      <c r="I11" s="5">
        <f t="shared" si="0"/>
        <v>510</v>
      </c>
      <c r="J11" s="5">
        <f t="shared" si="0"/>
        <v>132</v>
      </c>
    </row>
    <row r="12" spans="1:10" ht="14.25" customHeight="1">
      <c r="A12" s="10" t="s">
        <v>14</v>
      </c>
      <c r="B12" s="5">
        <f>C12</f>
        <v>1</v>
      </c>
      <c r="C12" s="5">
        <v>1</v>
      </c>
      <c r="D12" s="5" t="s">
        <v>25</v>
      </c>
      <c r="E12" s="5">
        <v>4</v>
      </c>
      <c r="F12" s="5">
        <f>G12+H12</f>
        <v>94</v>
      </c>
      <c r="G12" s="5">
        <v>45</v>
      </c>
      <c r="H12" s="5">
        <v>49</v>
      </c>
      <c r="I12" s="5">
        <v>6</v>
      </c>
      <c r="J12" s="5" t="s">
        <v>25</v>
      </c>
    </row>
    <row r="13" spans="1:10" ht="14.25" customHeight="1">
      <c r="A13" s="10" t="s">
        <v>15</v>
      </c>
      <c r="B13" s="5">
        <f>C13</f>
        <v>3</v>
      </c>
      <c r="C13" s="5">
        <v>3</v>
      </c>
      <c r="D13" s="5" t="s">
        <v>25</v>
      </c>
      <c r="E13" s="5">
        <v>11</v>
      </c>
      <c r="F13" s="5">
        <f>G13+H13</f>
        <v>190</v>
      </c>
      <c r="G13" s="5">
        <v>85</v>
      </c>
      <c r="H13" s="5">
        <v>105</v>
      </c>
      <c r="I13" s="5">
        <v>17</v>
      </c>
      <c r="J13" s="5">
        <v>5</v>
      </c>
    </row>
    <row r="14" spans="1:10" ht="14.25" customHeight="1">
      <c r="A14" s="10" t="s">
        <v>16</v>
      </c>
      <c r="B14" s="5">
        <f>C14</f>
        <v>58</v>
      </c>
      <c r="C14" s="5">
        <v>58</v>
      </c>
      <c r="D14" s="5" t="s">
        <v>25</v>
      </c>
      <c r="E14" s="5">
        <v>241</v>
      </c>
      <c r="F14" s="5">
        <f>G14+H14</f>
        <v>4338</v>
      </c>
      <c r="G14" s="5">
        <v>2147</v>
      </c>
      <c r="H14" s="5">
        <v>2191</v>
      </c>
      <c r="I14" s="5">
        <v>487</v>
      </c>
      <c r="J14" s="5">
        <v>127</v>
      </c>
    </row>
    <row r="15" spans="1:10" ht="14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4.25" customHeight="1">
      <c r="A16" s="19" t="s">
        <v>28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4.25" customHeight="1">
      <c r="A17" s="10" t="s">
        <v>8</v>
      </c>
      <c r="B17" s="5">
        <f>SUM(B18:B20)</f>
        <v>23</v>
      </c>
      <c r="C17" s="5">
        <f>SUM(C18:C20)</f>
        <v>22</v>
      </c>
      <c r="D17" s="5">
        <f>SUM(D18:D20)</f>
        <v>1</v>
      </c>
      <c r="E17" s="5">
        <f aca="true" t="shared" si="1" ref="E17:J17">SUM(E18:E20)</f>
        <v>114</v>
      </c>
      <c r="F17" s="5">
        <f t="shared" si="1"/>
        <v>3392</v>
      </c>
      <c r="G17" s="5">
        <f t="shared" si="1"/>
        <v>1668</v>
      </c>
      <c r="H17" s="5">
        <f t="shared" si="1"/>
        <v>1724</v>
      </c>
      <c r="I17" s="5">
        <f t="shared" si="1"/>
        <v>506</v>
      </c>
      <c r="J17" s="5">
        <f t="shared" si="1"/>
        <v>73</v>
      </c>
    </row>
    <row r="18" spans="1:10" ht="14.25" customHeight="1">
      <c r="A18" s="10" t="s">
        <v>14</v>
      </c>
      <c r="B18" s="5">
        <f>SUM(C18:D18)</f>
        <v>0</v>
      </c>
      <c r="C18" s="5">
        <v>0</v>
      </c>
      <c r="D18" s="5" t="s">
        <v>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 t="s">
        <v>25</v>
      </c>
    </row>
    <row r="19" spans="1:10" ht="14.25" customHeight="1">
      <c r="A19" s="10" t="s">
        <v>15</v>
      </c>
      <c r="B19" s="5">
        <f>SUM(C19:D19)</f>
        <v>0</v>
      </c>
      <c r="C19" s="5">
        <v>0</v>
      </c>
      <c r="D19" s="5" t="s">
        <v>25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4.25" customHeight="1">
      <c r="A20" s="10" t="s">
        <v>16</v>
      </c>
      <c r="B20" s="5">
        <f>SUM(C20:D20)</f>
        <v>23</v>
      </c>
      <c r="C20" s="5">
        <v>22</v>
      </c>
      <c r="D20" s="5">
        <v>1</v>
      </c>
      <c r="E20" s="5">
        <v>114</v>
      </c>
      <c r="F20" s="5">
        <f>G20+H20</f>
        <v>3392</v>
      </c>
      <c r="G20" s="5">
        <v>1668</v>
      </c>
      <c r="H20" s="5">
        <v>1724</v>
      </c>
      <c r="I20" s="5">
        <v>506</v>
      </c>
      <c r="J20" s="5">
        <v>73</v>
      </c>
    </row>
    <row r="21" spans="1:10" ht="14.2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4.25" customHeight="1">
      <c r="A22" s="15" t="s">
        <v>13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4.25" customHeight="1">
      <c r="A23" s="10" t="s">
        <v>8</v>
      </c>
      <c r="B23" s="5">
        <f>SUM(B24:B26)</f>
        <v>185</v>
      </c>
      <c r="C23" s="5">
        <f aca="true" t="shared" si="2" ref="C23:J23">SUM(C24:C26)</f>
        <v>180</v>
      </c>
      <c r="D23" s="5">
        <f t="shared" si="2"/>
        <v>5</v>
      </c>
      <c r="E23" s="5">
        <f t="shared" si="2"/>
        <v>2033</v>
      </c>
      <c r="F23" s="5">
        <f t="shared" si="2"/>
        <v>42379</v>
      </c>
      <c r="G23" s="5">
        <f t="shared" si="2"/>
        <v>21620</v>
      </c>
      <c r="H23" s="5">
        <f t="shared" si="2"/>
        <v>20759</v>
      </c>
      <c r="I23" s="5">
        <f t="shared" si="2"/>
        <v>3131</v>
      </c>
      <c r="J23" s="5">
        <f t="shared" si="2"/>
        <v>893</v>
      </c>
    </row>
    <row r="24" spans="1:10" ht="14.25" customHeight="1">
      <c r="A24" s="10" t="s">
        <v>14</v>
      </c>
      <c r="B24" s="5">
        <f>C24+D24</f>
        <v>1</v>
      </c>
      <c r="C24" s="5">
        <v>1</v>
      </c>
      <c r="D24" s="5">
        <v>0</v>
      </c>
      <c r="E24" s="5">
        <v>18</v>
      </c>
      <c r="F24" s="5">
        <f>G24+H24</f>
        <v>587</v>
      </c>
      <c r="G24" s="5">
        <v>281</v>
      </c>
      <c r="H24" s="5">
        <v>306</v>
      </c>
      <c r="I24" s="5">
        <v>25</v>
      </c>
      <c r="J24" s="5">
        <v>1</v>
      </c>
    </row>
    <row r="25" spans="1:10" ht="14.25" customHeight="1">
      <c r="A25" s="10" t="s">
        <v>15</v>
      </c>
      <c r="B25" s="5">
        <f>C25+D25</f>
        <v>180</v>
      </c>
      <c r="C25" s="5">
        <v>175</v>
      </c>
      <c r="D25" s="5">
        <v>5</v>
      </c>
      <c r="E25" s="5">
        <v>1978</v>
      </c>
      <c r="F25" s="5">
        <f>G25+H25</f>
        <v>40801</v>
      </c>
      <c r="G25" s="5">
        <v>20804</v>
      </c>
      <c r="H25" s="5">
        <v>19997</v>
      </c>
      <c r="I25" s="5">
        <v>3045</v>
      </c>
      <c r="J25" s="5">
        <v>878</v>
      </c>
    </row>
    <row r="26" spans="1:10" ht="14.25" customHeight="1">
      <c r="A26" s="10" t="s">
        <v>16</v>
      </c>
      <c r="B26" s="5">
        <f>C26+D26</f>
        <v>4</v>
      </c>
      <c r="C26" s="5">
        <v>4</v>
      </c>
      <c r="D26" s="5">
        <v>0</v>
      </c>
      <c r="E26" s="5">
        <v>37</v>
      </c>
      <c r="F26" s="5">
        <f>G26+H26</f>
        <v>991</v>
      </c>
      <c r="G26" s="5">
        <v>535</v>
      </c>
      <c r="H26" s="5">
        <v>456</v>
      </c>
      <c r="I26" s="5">
        <v>61</v>
      </c>
      <c r="J26" s="5">
        <v>14</v>
      </c>
    </row>
    <row r="27" spans="1:10" ht="14.2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4.25" customHeight="1">
      <c r="A28" s="15" t="s">
        <v>17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4.25" customHeight="1">
      <c r="A29" s="10" t="s">
        <v>8</v>
      </c>
      <c r="B29" s="5">
        <f>SUM(B30:B32)</f>
        <v>92</v>
      </c>
      <c r="C29" s="5">
        <f aca="true" t="shared" si="3" ref="C29:J29">SUM(C30:C32)</f>
        <v>89</v>
      </c>
      <c r="D29" s="5">
        <f t="shared" si="3"/>
        <v>3</v>
      </c>
      <c r="E29" s="5">
        <f t="shared" si="3"/>
        <v>925</v>
      </c>
      <c r="F29" s="5">
        <f t="shared" si="3"/>
        <v>23371</v>
      </c>
      <c r="G29" s="5">
        <f t="shared" si="3"/>
        <v>12149</v>
      </c>
      <c r="H29" s="5">
        <f t="shared" si="3"/>
        <v>11222</v>
      </c>
      <c r="I29" s="5">
        <f t="shared" si="3"/>
        <v>1866</v>
      </c>
      <c r="J29" s="5">
        <f t="shared" si="3"/>
        <v>390</v>
      </c>
    </row>
    <row r="30" spans="1:10" ht="14.25" customHeight="1">
      <c r="A30" s="10" t="s">
        <v>14</v>
      </c>
      <c r="B30" s="5">
        <f>C30+D30</f>
        <v>1</v>
      </c>
      <c r="C30" s="5">
        <v>1</v>
      </c>
      <c r="D30" s="5">
        <v>0</v>
      </c>
      <c r="E30" s="5">
        <v>12</v>
      </c>
      <c r="F30" s="5">
        <f>G30+H30</f>
        <v>478</v>
      </c>
      <c r="G30" s="5">
        <v>240</v>
      </c>
      <c r="H30" s="5">
        <v>238</v>
      </c>
      <c r="I30" s="5">
        <v>24</v>
      </c>
      <c r="J30" s="5">
        <v>1</v>
      </c>
    </row>
    <row r="31" spans="1:10" ht="14.25" customHeight="1">
      <c r="A31" s="10" t="s">
        <v>15</v>
      </c>
      <c r="B31" s="5">
        <f>C31+D31</f>
        <v>84</v>
      </c>
      <c r="C31" s="5">
        <v>81</v>
      </c>
      <c r="D31" s="5">
        <v>3</v>
      </c>
      <c r="E31" s="5">
        <v>878</v>
      </c>
      <c r="F31" s="5">
        <f>G31+H31</f>
        <v>21907</v>
      </c>
      <c r="G31" s="5">
        <v>11489</v>
      </c>
      <c r="H31" s="5">
        <v>10418</v>
      </c>
      <c r="I31" s="5">
        <v>1765</v>
      </c>
      <c r="J31" s="5">
        <v>374</v>
      </c>
    </row>
    <row r="32" spans="1:10" ht="14.25" customHeight="1">
      <c r="A32" s="10" t="s">
        <v>16</v>
      </c>
      <c r="B32" s="5">
        <f>C32+D32</f>
        <v>7</v>
      </c>
      <c r="C32" s="5">
        <v>7</v>
      </c>
      <c r="D32" s="5">
        <v>0</v>
      </c>
      <c r="E32" s="5">
        <v>35</v>
      </c>
      <c r="F32" s="5">
        <f>G32+H32</f>
        <v>986</v>
      </c>
      <c r="G32" s="5">
        <v>420</v>
      </c>
      <c r="H32" s="5">
        <v>566</v>
      </c>
      <c r="I32" s="5">
        <v>77</v>
      </c>
      <c r="J32" s="5">
        <v>15</v>
      </c>
    </row>
    <row r="33" spans="1:10" ht="14.2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4.25" customHeight="1">
      <c r="A34" s="15" t="s">
        <v>18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4.25" customHeight="1">
      <c r="A35" s="10" t="s">
        <v>8</v>
      </c>
      <c r="B35" s="5">
        <f>SUM(B36:B37)</f>
        <v>42</v>
      </c>
      <c r="C35" s="5">
        <f>SUM(C36:C37)</f>
        <v>42</v>
      </c>
      <c r="D35" s="5" t="s">
        <v>26</v>
      </c>
      <c r="E35" s="5" t="s">
        <v>23</v>
      </c>
      <c r="F35" s="5">
        <f>SUM(F36:F37)</f>
        <v>25500</v>
      </c>
      <c r="G35" s="5">
        <f>SUM(G36:G37)</f>
        <v>13616</v>
      </c>
      <c r="H35" s="5">
        <f>SUM(H36:H37)</f>
        <v>11884</v>
      </c>
      <c r="I35" s="5">
        <f>SUM(I36:I37)</f>
        <v>1933</v>
      </c>
      <c r="J35" s="5">
        <f>SUM(J36:J37)</f>
        <v>448</v>
      </c>
    </row>
    <row r="36" spans="1:10" ht="14.25" customHeight="1">
      <c r="A36" s="10" t="s">
        <v>15</v>
      </c>
      <c r="B36" s="5">
        <f>C36</f>
        <v>31</v>
      </c>
      <c r="C36" s="5">
        <v>31</v>
      </c>
      <c r="D36" s="5" t="s">
        <v>26</v>
      </c>
      <c r="E36" s="5">
        <v>587</v>
      </c>
      <c r="F36" s="5">
        <f>G36+H36</f>
        <v>18982</v>
      </c>
      <c r="G36" s="5">
        <v>9852</v>
      </c>
      <c r="H36" s="5">
        <v>9130</v>
      </c>
      <c r="I36" s="5">
        <v>1550</v>
      </c>
      <c r="J36" s="5">
        <v>322</v>
      </c>
    </row>
    <row r="37" spans="1:10" ht="14.25" customHeight="1">
      <c r="A37" s="10" t="s">
        <v>16</v>
      </c>
      <c r="B37" s="5">
        <f>C37</f>
        <v>11</v>
      </c>
      <c r="C37" s="5">
        <v>11</v>
      </c>
      <c r="D37" s="5" t="s">
        <v>26</v>
      </c>
      <c r="E37" s="5" t="s">
        <v>23</v>
      </c>
      <c r="F37" s="5">
        <f>G37+H37</f>
        <v>6518</v>
      </c>
      <c r="G37" s="5">
        <v>3764</v>
      </c>
      <c r="H37" s="5">
        <v>2754</v>
      </c>
      <c r="I37" s="5">
        <v>383</v>
      </c>
      <c r="J37" s="5">
        <v>126</v>
      </c>
    </row>
    <row r="38" spans="1:10" ht="14.2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4.25" customHeight="1">
      <c r="A39" s="15" t="s">
        <v>19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4.25" customHeight="1">
      <c r="A40" s="10" t="s">
        <v>8</v>
      </c>
      <c r="B40" s="5">
        <f>SUM(B41:B42)</f>
        <v>5</v>
      </c>
      <c r="C40" s="5">
        <f>SUM(C41:C42)</f>
        <v>5</v>
      </c>
      <c r="D40" s="5">
        <f>SUM(D41:D42)</f>
        <v>0</v>
      </c>
      <c r="E40" s="5" t="s">
        <v>23</v>
      </c>
      <c r="F40" s="5">
        <f>SUM(F41:F42)</f>
        <v>2928</v>
      </c>
      <c r="G40" s="5">
        <f>SUM(G41:G42)</f>
        <v>1791</v>
      </c>
      <c r="H40" s="5">
        <f>SUM(H41:H42)</f>
        <v>1137</v>
      </c>
      <c r="I40" s="5">
        <f>SUM(I41:I42)</f>
        <v>56</v>
      </c>
      <c r="J40" s="5">
        <f>SUM(J41:J42)</f>
        <v>10</v>
      </c>
    </row>
    <row r="41" spans="1:10" ht="14.25" customHeight="1">
      <c r="A41" s="10" t="s">
        <v>15</v>
      </c>
      <c r="B41" s="5">
        <f>C41</f>
        <v>1</v>
      </c>
      <c r="C41" s="5">
        <v>1</v>
      </c>
      <c r="D41" s="5" t="s">
        <v>25</v>
      </c>
      <c r="E41" s="5" t="s">
        <v>23</v>
      </c>
      <c r="F41" s="5">
        <f>G41+H41</f>
        <v>254</v>
      </c>
      <c r="G41" s="5">
        <v>110</v>
      </c>
      <c r="H41" s="5">
        <v>144</v>
      </c>
      <c r="I41" s="5">
        <v>12</v>
      </c>
      <c r="J41" s="5">
        <v>1</v>
      </c>
    </row>
    <row r="42" spans="1:10" ht="14.25" customHeight="1">
      <c r="A42" s="10" t="s">
        <v>16</v>
      </c>
      <c r="B42" s="5">
        <f>C42</f>
        <v>4</v>
      </c>
      <c r="C42" s="5">
        <v>4</v>
      </c>
      <c r="D42" s="5" t="s">
        <v>25</v>
      </c>
      <c r="E42" s="5" t="s">
        <v>23</v>
      </c>
      <c r="F42" s="5">
        <f>G42+H42</f>
        <v>2674</v>
      </c>
      <c r="G42" s="5">
        <v>1681</v>
      </c>
      <c r="H42" s="5">
        <v>993</v>
      </c>
      <c r="I42" s="5">
        <v>44</v>
      </c>
      <c r="J42" s="5">
        <v>9</v>
      </c>
    </row>
    <row r="43" spans="1:10" ht="14.2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4.25" customHeight="1">
      <c r="A44" s="15" t="s">
        <v>24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4.25" customHeight="1">
      <c r="A45" s="10" t="s">
        <v>8</v>
      </c>
      <c r="B45" s="5">
        <f>SUM(B46:B47)</f>
        <v>13</v>
      </c>
      <c r="C45" s="5">
        <f aca="true" t="shared" si="4" ref="C45:J45">SUM(C46:C47)</f>
        <v>11</v>
      </c>
      <c r="D45" s="5">
        <f t="shared" si="4"/>
        <v>2</v>
      </c>
      <c r="E45" s="5">
        <f t="shared" si="4"/>
        <v>281</v>
      </c>
      <c r="F45" s="5">
        <f t="shared" si="4"/>
        <v>1051</v>
      </c>
      <c r="G45" s="5">
        <f t="shared" si="4"/>
        <v>682</v>
      </c>
      <c r="H45" s="5">
        <f t="shared" si="4"/>
        <v>369</v>
      </c>
      <c r="I45" s="5">
        <f t="shared" si="4"/>
        <v>702</v>
      </c>
      <c r="J45" s="5">
        <f t="shared" si="4"/>
        <v>130</v>
      </c>
    </row>
    <row r="46" spans="1:10" ht="14.25" customHeight="1">
      <c r="A46" s="10" t="s">
        <v>14</v>
      </c>
      <c r="B46" s="5">
        <f>C46</f>
        <v>1</v>
      </c>
      <c r="C46" s="5">
        <v>1</v>
      </c>
      <c r="D46" s="5" t="s">
        <v>25</v>
      </c>
      <c r="E46" s="5">
        <v>9</v>
      </c>
      <c r="F46" s="5">
        <f>G46+H46</f>
        <v>56</v>
      </c>
      <c r="G46" s="5">
        <v>42</v>
      </c>
      <c r="H46" s="5">
        <v>14</v>
      </c>
      <c r="I46" s="5">
        <v>29</v>
      </c>
      <c r="J46" s="5">
        <v>1</v>
      </c>
    </row>
    <row r="47" spans="1:10" ht="14.25" customHeight="1">
      <c r="A47" s="10" t="s">
        <v>15</v>
      </c>
      <c r="B47" s="5">
        <f>C47+D47</f>
        <v>12</v>
      </c>
      <c r="C47" s="5">
        <v>10</v>
      </c>
      <c r="D47" s="5">
        <v>2</v>
      </c>
      <c r="E47" s="5">
        <v>272</v>
      </c>
      <c r="F47" s="5">
        <f>G47+H47</f>
        <v>995</v>
      </c>
      <c r="G47" s="5">
        <v>640</v>
      </c>
      <c r="H47" s="5">
        <v>355</v>
      </c>
      <c r="I47" s="5">
        <v>673</v>
      </c>
      <c r="J47" s="5">
        <v>129</v>
      </c>
    </row>
    <row r="48" spans="1:10" ht="14.25" customHeight="1">
      <c r="A48" s="17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4.25" customHeight="1">
      <c r="A49" s="15" t="s">
        <v>21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4.25" customHeight="1">
      <c r="A50" s="10" t="s">
        <v>8</v>
      </c>
      <c r="B50" s="5">
        <f>SUM(B51:B52)</f>
        <v>24</v>
      </c>
      <c r="C50" s="5">
        <f>SUM(C51:C52)</f>
        <v>24</v>
      </c>
      <c r="D50" s="5" t="s">
        <v>25</v>
      </c>
      <c r="E50" s="5">
        <f aca="true" t="shared" si="5" ref="E50:J50">SUM(E51:E52)</f>
        <v>37</v>
      </c>
      <c r="F50" s="5">
        <f t="shared" si="5"/>
        <v>2446</v>
      </c>
      <c r="G50" s="5">
        <f t="shared" si="5"/>
        <v>901</v>
      </c>
      <c r="H50" s="5">
        <f t="shared" si="5"/>
        <v>1545</v>
      </c>
      <c r="I50" s="5">
        <f t="shared" si="5"/>
        <v>184</v>
      </c>
      <c r="J50" s="5">
        <f t="shared" si="5"/>
        <v>75</v>
      </c>
    </row>
    <row r="51" spans="1:10" ht="14.25" customHeight="1">
      <c r="A51" s="10" t="s">
        <v>15</v>
      </c>
      <c r="B51" s="5">
        <f>C51</f>
        <v>4</v>
      </c>
      <c r="C51" s="5">
        <v>4</v>
      </c>
      <c r="D51" s="5" t="s">
        <v>25</v>
      </c>
      <c r="E51" s="5">
        <v>6</v>
      </c>
      <c r="F51" s="5">
        <f>G51+H51</f>
        <v>340</v>
      </c>
      <c r="G51" s="5">
        <v>142</v>
      </c>
      <c r="H51" s="5">
        <v>198</v>
      </c>
      <c r="I51" s="5">
        <v>41</v>
      </c>
      <c r="J51" s="5">
        <v>22</v>
      </c>
    </row>
    <row r="52" spans="1:10" ht="14.25" customHeight="1">
      <c r="A52" s="10" t="s">
        <v>16</v>
      </c>
      <c r="B52" s="5">
        <f>C52</f>
        <v>20</v>
      </c>
      <c r="C52" s="5">
        <v>20</v>
      </c>
      <c r="D52" s="5" t="s">
        <v>25</v>
      </c>
      <c r="E52" s="5">
        <v>31</v>
      </c>
      <c r="F52" s="5">
        <f>G52+H52</f>
        <v>2106</v>
      </c>
      <c r="G52" s="5">
        <v>759</v>
      </c>
      <c r="H52" s="5">
        <v>1347</v>
      </c>
      <c r="I52" s="5">
        <v>143</v>
      </c>
      <c r="J52" s="5">
        <v>53</v>
      </c>
    </row>
    <row r="53" spans="1:10" ht="14.2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4.25" customHeight="1">
      <c r="A54" s="15" t="s">
        <v>22</v>
      </c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4.25" customHeight="1">
      <c r="A55" s="10" t="s">
        <v>16</v>
      </c>
      <c r="B55" s="5">
        <f>C55</f>
        <v>13</v>
      </c>
      <c r="C55" s="5">
        <v>13</v>
      </c>
      <c r="D55" s="5" t="s">
        <v>25</v>
      </c>
      <c r="E55" s="5">
        <v>11</v>
      </c>
      <c r="F55" s="5">
        <f>G55+H55</f>
        <v>163</v>
      </c>
      <c r="G55" s="5">
        <v>51</v>
      </c>
      <c r="H55" s="5">
        <v>112</v>
      </c>
      <c r="I55" s="5">
        <v>11</v>
      </c>
      <c r="J55" s="5">
        <v>6</v>
      </c>
    </row>
    <row r="56" spans="1:10" ht="14.25" customHeight="1">
      <c r="A56" s="9"/>
      <c r="B56" s="6"/>
      <c r="C56" s="6"/>
      <c r="D56" s="6"/>
      <c r="E56" s="6"/>
      <c r="F56" s="6"/>
      <c r="G56" s="6"/>
      <c r="H56" s="6"/>
      <c r="I56" s="6"/>
      <c r="J56" s="6"/>
    </row>
    <row r="57" spans="1:10" ht="14.25" customHeight="1">
      <c r="A57" s="11"/>
      <c r="B57" s="12"/>
      <c r="C57" s="12"/>
      <c r="D57" s="12"/>
      <c r="E57" s="12"/>
      <c r="F57" s="12"/>
      <c r="G57" s="12"/>
      <c r="H57" s="12"/>
      <c r="I57" s="12"/>
      <c r="J57" s="12"/>
    </row>
    <row r="58" ht="14.25" customHeight="1"/>
  </sheetData>
  <sheetProtection/>
  <mergeCells count="7">
    <mergeCell ref="H6:J6"/>
    <mergeCell ref="A7:A8"/>
    <mergeCell ref="F7:H7"/>
    <mergeCell ref="I7:I8"/>
    <mergeCell ref="J7:J8"/>
    <mergeCell ref="B7:D7"/>
    <mergeCell ref="E7:E8"/>
  </mergeCells>
  <printOptions/>
  <pageMargins left="0.5905511811023623" right="0.5905511811023623" top="0.5905511811023623" bottom="0.3937007874015748" header="0" footer="0.3937007874015748"/>
  <pageSetup blackAndWhite="1" firstPageNumber="11" useFirstPageNumber="1" horizontalDpi="600" verticalDpi="600" orientation="portrait" paperSize="9" r:id="rId1"/>
  <headerFooter alignWithMargins="0">
    <oddFooter>&amp;C&amp;"ＭＳ 明朝,標準"&amp;12- 11 -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2015-08-05T00:10:03Z</cp:lastPrinted>
  <dcterms:created xsi:type="dcterms:W3CDTF">2002-07-01T04:54:15Z</dcterms:created>
  <dcterms:modified xsi:type="dcterms:W3CDTF">2016-07-27T09:27:22Z</dcterms:modified>
  <cp:category/>
  <cp:version/>
  <cp:contentType/>
  <cp:contentStatus/>
</cp:coreProperties>
</file>