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移行\☆やまなしの統計\toukei\HP\DATA\"/>
    </mc:Choice>
  </mc:AlternateContent>
  <xr:revisionPtr revIDLastSave="0" documentId="13_ncr:1_{5F15C54D-CA45-474D-B9D0-18D5D0927C55}" xr6:coauthVersionLast="47" xr6:coauthVersionMax="47" xr10:uidLastSave="{00000000-0000-0000-0000-000000000000}"/>
  <bookViews>
    <workbookView xWindow="-110" yWindow="-110" windowWidth="19420" windowHeight="10300" xr2:uid="{01993CE3-D471-4C24-833D-A05DCE3987B5}"/>
  </bookViews>
  <sheets>
    <sheet name="人口" sheetId="2" r:id="rId1"/>
  </sheets>
  <definedNames>
    <definedName name="_xlnm.Print_Area" localSheetId="0">人口!$A$1:$W$37</definedName>
    <definedName name="_xlnm.Print_Titles" localSheetId="0">人口!$4:$4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" i="2" l="1"/>
  <c r="W6" i="2"/>
  <c r="W5" i="2" s="1"/>
  <c r="W35" i="2" s="1"/>
  <c r="V7" i="2"/>
  <c r="V5" i="2" s="1"/>
  <c r="V36" i="2" s="1"/>
  <c r="V6" i="2"/>
  <c r="T7" i="2"/>
  <c r="T6" i="2"/>
  <c r="R6" i="2"/>
  <c r="R5" i="2" s="1"/>
  <c r="R35" i="2" s="1"/>
  <c r="K7" i="2"/>
  <c r="L7" i="2"/>
  <c r="M7" i="2"/>
  <c r="N7" i="2"/>
  <c r="O7" i="2"/>
  <c r="P7" i="2"/>
  <c r="Q7" i="2"/>
  <c r="Q36" i="2" s="1"/>
  <c r="R7" i="2"/>
  <c r="S7" i="2"/>
  <c r="U7" i="2"/>
  <c r="U36" i="2" s="1"/>
  <c r="K6" i="2"/>
  <c r="K5" i="2" s="1"/>
  <c r="K35" i="2" s="1"/>
  <c r="L6" i="2"/>
  <c r="L5" i="2" s="1"/>
  <c r="M6" i="2"/>
  <c r="N6" i="2"/>
  <c r="O6" i="2"/>
  <c r="O5" i="2" s="1"/>
  <c r="P6" i="2"/>
  <c r="P5" i="2" s="1"/>
  <c r="Q6" i="2"/>
  <c r="Q5" i="2" s="1"/>
  <c r="Q35" i="2" s="1"/>
  <c r="S6" i="2"/>
  <c r="U6" i="2"/>
  <c r="U35" i="2" s="1"/>
  <c r="U5" i="2"/>
  <c r="T5" i="2"/>
  <c r="T35" i="2" s="1"/>
  <c r="T36" i="2" l="1"/>
  <c r="W36" i="2"/>
  <c r="K36" i="2"/>
  <c r="S5" i="2"/>
  <c r="S35" i="2" s="1"/>
  <c r="R36" i="2"/>
  <c r="S36" i="2"/>
  <c r="P36" i="2"/>
  <c r="O36" i="2"/>
  <c r="L35" i="2"/>
  <c r="L36" i="2"/>
  <c r="V35" i="2"/>
  <c r="N5" i="2"/>
  <c r="N36" i="2" s="1"/>
  <c r="M5" i="2"/>
  <c r="M36" i="2" s="1"/>
  <c r="P35" i="2"/>
  <c r="O35" i="2"/>
  <c r="N35" i="2" l="1"/>
  <c r="M35" i="2"/>
</calcChain>
</file>

<file path=xl/sharedStrings.xml><?xml version="1.0" encoding="utf-8"?>
<sst xmlns="http://schemas.openxmlformats.org/spreadsheetml/2006/main" count="59" uniqueCount="59">
  <si>
    <t>甲府市</t>
  </si>
  <si>
    <t>富士吉田市</t>
  </si>
  <si>
    <t>都留市</t>
  </si>
  <si>
    <t>山梨市</t>
  </si>
  <si>
    <t>大月市</t>
  </si>
  <si>
    <t>韮崎市</t>
  </si>
  <si>
    <t>早川町</t>
  </si>
  <si>
    <t>身延町</t>
  </si>
  <si>
    <t>昭和町</t>
  </si>
  <si>
    <t>道志村</t>
  </si>
  <si>
    <t>西桂町</t>
  </si>
  <si>
    <t>忍野村</t>
  </si>
  <si>
    <t>山中湖村</t>
  </si>
  <si>
    <t>鳴沢村</t>
  </si>
  <si>
    <t>小菅村</t>
  </si>
  <si>
    <t>丹波山村</t>
  </si>
  <si>
    <t>大正9年</t>
    <rPh sb="0" eb="2">
      <t>タイショウ</t>
    </rPh>
    <rPh sb="3" eb="4">
      <t>ネン</t>
    </rPh>
    <phoneticPr fontId="2"/>
  </si>
  <si>
    <t>14年</t>
    <rPh sb="2" eb="3">
      <t>ネン</t>
    </rPh>
    <phoneticPr fontId="2"/>
  </si>
  <si>
    <t>昭和5年</t>
    <rPh sb="0" eb="2">
      <t>ショウワ</t>
    </rPh>
    <rPh sb="3" eb="4">
      <t>ネン</t>
    </rPh>
    <phoneticPr fontId="2"/>
  </si>
  <si>
    <t>10年</t>
    <rPh sb="2" eb="3">
      <t>ネン</t>
    </rPh>
    <phoneticPr fontId="2"/>
  </si>
  <si>
    <t>15年</t>
    <rPh sb="2" eb="3">
      <t>ネン</t>
    </rPh>
    <phoneticPr fontId="2"/>
  </si>
  <si>
    <t>22年</t>
    <rPh sb="2" eb="3">
      <t>ネン</t>
    </rPh>
    <phoneticPr fontId="2"/>
  </si>
  <si>
    <t>25年</t>
    <rPh sb="2" eb="3">
      <t>ネン</t>
    </rPh>
    <phoneticPr fontId="2"/>
  </si>
  <si>
    <t>30年</t>
    <rPh sb="2" eb="3">
      <t>ネン</t>
    </rPh>
    <phoneticPr fontId="2"/>
  </si>
  <si>
    <t>平成2年</t>
    <rPh sb="0" eb="2">
      <t>ヘイセイ</t>
    </rPh>
    <rPh sb="3" eb="4">
      <t>ネン</t>
    </rPh>
    <phoneticPr fontId="2"/>
  </si>
  <si>
    <t>南アルプス市</t>
    <rPh sb="0" eb="1">
      <t>ミナミ</t>
    </rPh>
    <rPh sb="5" eb="6">
      <t>シ</t>
    </rPh>
    <phoneticPr fontId="2"/>
  </si>
  <si>
    <t>北杜市</t>
    <rPh sb="0" eb="1">
      <t>キタ</t>
    </rPh>
    <rPh sb="1" eb="2">
      <t>モリ</t>
    </rPh>
    <rPh sb="2" eb="3">
      <t>シ</t>
    </rPh>
    <phoneticPr fontId="2"/>
  </si>
  <si>
    <t>甲斐市</t>
    <rPh sb="0" eb="2">
      <t>カイ</t>
    </rPh>
    <rPh sb="2" eb="3">
      <t>シ</t>
    </rPh>
    <phoneticPr fontId="2"/>
  </si>
  <si>
    <t>笛吹市</t>
    <rPh sb="0" eb="1">
      <t>フエ</t>
    </rPh>
    <rPh sb="1" eb="2">
      <t>フ</t>
    </rPh>
    <rPh sb="2" eb="3">
      <t>シ</t>
    </rPh>
    <phoneticPr fontId="2"/>
  </si>
  <si>
    <t>富士河口湖町</t>
    <rPh sb="0" eb="2">
      <t>フジ</t>
    </rPh>
    <rPh sb="2" eb="4">
      <t>カワグチ</t>
    </rPh>
    <rPh sb="4" eb="5">
      <t>コ</t>
    </rPh>
    <rPh sb="5" eb="6">
      <t>マチ</t>
    </rPh>
    <phoneticPr fontId="2"/>
  </si>
  <si>
    <t>山梨県</t>
    <rPh sb="0" eb="3">
      <t>ヤマナシケン</t>
    </rPh>
    <phoneticPr fontId="2"/>
  </si>
  <si>
    <t>上野原市</t>
    <rPh sb="0" eb="3">
      <t>ウエノハラ</t>
    </rPh>
    <rPh sb="3" eb="4">
      <t>シ</t>
    </rPh>
    <phoneticPr fontId="2"/>
  </si>
  <si>
    <t>甲州市</t>
    <rPh sb="0" eb="2">
      <t>コウシュウ</t>
    </rPh>
    <rPh sb="2" eb="3">
      <t>シ</t>
    </rPh>
    <phoneticPr fontId="2"/>
  </si>
  <si>
    <t>中央市</t>
    <rPh sb="0" eb="2">
      <t>チュウオウ</t>
    </rPh>
    <rPh sb="2" eb="3">
      <t>シ</t>
    </rPh>
    <phoneticPr fontId="2"/>
  </si>
  <si>
    <t>市川三郷町</t>
    <rPh sb="0" eb="2">
      <t>イチカワ</t>
    </rPh>
    <rPh sb="2" eb="4">
      <t>サンゴウ</t>
    </rPh>
    <rPh sb="4" eb="5">
      <t>マチ</t>
    </rPh>
    <phoneticPr fontId="2"/>
  </si>
  <si>
    <t>南部町</t>
    <phoneticPr fontId="2"/>
  </si>
  <si>
    <t>富士川町</t>
    <rPh sb="0" eb="4">
      <t>フジカワチョウ</t>
    </rPh>
    <phoneticPr fontId="2"/>
  </si>
  <si>
    <t>市町村名</t>
    <rPh sb="0" eb="4">
      <t>シチョウソンメイ</t>
    </rPh>
    <phoneticPr fontId="2"/>
  </si>
  <si>
    <t>市計</t>
    <rPh sb="0" eb="1">
      <t>シ</t>
    </rPh>
    <rPh sb="1" eb="2">
      <t>ケイ</t>
    </rPh>
    <phoneticPr fontId="2"/>
  </si>
  <si>
    <t>郡計</t>
    <rPh sb="0" eb="1">
      <t>グン</t>
    </rPh>
    <rPh sb="1" eb="2">
      <t>ケイ</t>
    </rPh>
    <phoneticPr fontId="2"/>
  </si>
  <si>
    <t>郡部割合</t>
    <rPh sb="0" eb="2">
      <t>グンブ</t>
    </rPh>
    <rPh sb="2" eb="4">
      <t>ワリアイ</t>
    </rPh>
    <phoneticPr fontId="2"/>
  </si>
  <si>
    <t>昭和40年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</si>
  <si>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</si>
  <si>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</si>
  <si>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</si>
  <si>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</si>
  <si>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平成7年</t>
    <rPh sb="0" eb="2">
      <t>ヘイセイ</t>
    </rPh>
    <rPh sb="3" eb="4">
      <t>ネン</t>
    </rPh>
    <phoneticPr fontId="2"/>
  </si>
  <si>
    <t>平成12年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</si>
  <si>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</si>
  <si>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</si>
  <si>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は、合併に伴い、比較するため便宜的に作成したもの。</t>
    <rPh sb="2" eb="4">
      <t>ガッペイ</t>
    </rPh>
    <rPh sb="5" eb="6">
      <t>トモナ</t>
    </rPh>
    <rPh sb="8" eb="10">
      <t>ヒカク</t>
    </rPh>
    <rPh sb="14" eb="16">
      <t>ベンギ</t>
    </rPh>
    <rPh sb="16" eb="17">
      <t>テキ</t>
    </rPh>
    <rPh sb="18" eb="20">
      <t>サクセイ</t>
    </rPh>
    <phoneticPr fontId="6"/>
  </si>
  <si>
    <t>市部割合</t>
    <rPh sb="0" eb="2">
      <t>シブ</t>
    </rPh>
    <rPh sb="2" eb="4">
      <t>ワリアイ</t>
    </rPh>
    <phoneticPr fontId="2"/>
  </si>
  <si>
    <t>平成27年</t>
    <rPh sb="0" eb="2">
      <t>ヘイセイ</t>
    </rPh>
    <rPh sb="4" eb="5">
      <t>ネン</t>
    </rPh>
    <phoneticPr fontId="2"/>
  </si>
  <si>
    <t>※　平成17年以前は、現在の市町村に組み替え</t>
    <rPh sb="2" eb="4">
      <t>ヘイセイ</t>
    </rPh>
    <rPh sb="6" eb="7">
      <t>ネン</t>
    </rPh>
    <rPh sb="7" eb="9">
      <t>イゼン</t>
    </rPh>
    <rPh sb="11" eb="13">
      <t>ゲンザイ</t>
    </rPh>
    <rPh sb="14" eb="17">
      <t>シチョウソン</t>
    </rPh>
    <rPh sb="18" eb="19">
      <t>ク</t>
    </rPh>
    <rPh sb="20" eb="21">
      <t>カ</t>
    </rPh>
    <phoneticPr fontId="2"/>
  </si>
  <si>
    <t>（参考資料１）</t>
    <rPh sb="1" eb="3">
      <t>サンコウ</t>
    </rPh>
    <rPh sb="3" eb="5">
      <t>シリョウ</t>
    </rPh>
    <phoneticPr fontId="2"/>
  </si>
  <si>
    <t>市町村別人口の推移（昭和４０年～令和７年）</t>
    <rPh sb="0" eb="1">
      <t>シ</t>
    </rPh>
    <rPh sb="1" eb="3">
      <t>チョウソン</t>
    </rPh>
    <rPh sb="3" eb="4">
      <t>ベツ</t>
    </rPh>
    <rPh sb="4" eb="6">
      <t>ジンコウ</t>
    </rPh>
    <rPh sb="7" eb="9">
      <t>スイイ</t>
    </rPh>
    <rPh sb="10" eb="12">
      <t>ショウワ</t>
    </rPh>
    <rPh sb="14" eb="15">
      <t>ネン</t>
    </rPh>
    <rPh sb="16" eb="18">
      <t>レイワ</t>
    </rPh>
    <rPh sb="19" eb="20">
      <t>ネン</t>
    </rPh>
    <phoneticPr fontId="2"/>
  </si>
  <si>
    <t>令和７年
（速報集計）</t>
    <rPh sb="0" eb="2">
      <t>レイワ</t>
    </rPh>
    <rPh sb="3" eb="4">
      <t>ネン</t>
    </rPh>
    <rPh sb="6" eb="8">
      <t>ソクホウ</t>
    </rPh>
    <rPh sb="8" eb="10">
      <t>シュウケイ</t>
    </rPh>
    <phoneticPr fontId="2"/>
  </si>
  <si>
    <t>令和２年</t>
    <rPh sb="0" eb="2">
      <t>レイワ</t>
    </rPh>
    <rPh sb="3" eb="4">
      <t>ネン</t>
    </rPh>
    <phoneticPr fontId="2"/>
  </si>
  <si>
    <t>（人、％）</t>
    <rPh sb="1" eb="2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</si>
</sst>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9" x14ac:knownFonts="1">
    <font>
      <sz val="14"/>
      <name val="Terminal"/>
      <charset val="128"/>
    </font>
    <font>
      <sz val="11"/>
      <name val="ＭＳ Ｐゴシック"/>
      <family val="3"/>
      <charset val="128"/>
    </font>
    <font>
      <sz val="7"/>
      <name val="Terminal"/>
      <charset val="128"/>
    </font>
    <font>
      <u/>
      <sz val="10.5"/>
      <color indexed="12"/>
      <name val="Terminal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38" fontId="1" fillId="0" borderId="0" xfId="2" applyFont="1"/>
    <xf numFmtId="0" fontId="4" fillId="0" borderId="0" xfId="0" applyFont="1"/>
    <xf numFmtId="38" fontId="1" fillId="0" borderId="0" xfId="0" applyNumberFormat="1" applyFont="1"/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 indent="2"/>
    </xf>
    <xf numFmtId="38" fontId="1" fillId="0" borderId="1" xfId="2" applyFont="1" applyBorder="1"/>
    <xf numFmtId="38" fontId="1" fillId="0" borderId="2" xfId="2" applyFont="1" applyBorder="1"/>
    <xf numFmtId="38" fontId="1" fillId="0" borderId="3" xfId="2" applyFont="1" applyBorder="1"/>
    <xf numFmtId="38" fontId="1" fillId="0" borderId="4" xfId="2" applyFont="1" applyBorder="1"/>
    <xf numFmtId="38" fontId="1" fillId="0" borderId="4" xfId="2" applyFont="1" applyBorder="1" applyAlignment="1">
      <alignment horizontal="right"/>
    </xf>
    <xf numFmtId="38" fontId="1" fillId="0" borderId="5" xfId="2" applyFont="1" applyBorder="1"/>
    <xf numFmtId="38" fontId="1" fillId="0" borderId="6" xfId="2" applyFont="1" applyBorder="1"/>
    <xf numFmtId="38" fontId="1" fillId="0" borderId="7" xfId="2" applyFont="1" applyBorder="1"/>
    <xf numFmtId="38" fontId="1" fillId="0" borderId="8" xfId="2" applyFont="1" applyBorder="1"/>
    <xf numFmtId="38" fontId="1" fillId="0" borderId="9" xfId="2" applyFont="1" applyBorder="1"/>
    <xf numFmtId="38" fontId="1" fillId="0" borderId="10" xfId="2" applyFont="1" applyBorder="1"/>
    <xf numFmtId="38" fontId="1" fillId="0" borderId="11" xfId="2" applyFont="1" applyBorder="1"/>
    <xf numFmtId="38" fontId="1" fillId="0" borderId="12" xfId="2" applyFont="1" applyBorder="1"/>
    <xf numFmtId="38" fontId="1" fillId="0" borderId="13" xfId="2" applyFont="1" applyBorder="1"/>
    <xf numFmtId="38" fontId="1" fillId="0" borderId="14" xfId="2" applyFont="1" applyBorder="1"/>
    <xf numFmtId="38" fontId="1" fillId="0" borderId="15" xfId="2" applyFont="1" applyBorder="1"/>
    <xf numFmtId="38" fontId="1" fillId="0" borderId="16" xfId="2" applyFont="1" applyBorder="1"/>
    <xf numFmtId="38" fontId="1" fillId="0" borderId="17" xfId="2" applyFont="1" applyBorder="1"/>
    <xf numFmtId="38" fontId="1" fillId="0" borderId="18" xfId="2" applyFont="1" applyBorder="1"/>
    <xf numFmtId="38" fontId="1" fillId="0" borderId="19" xfId="2" applyFont="1" applyBorder="1"/>
    <xf numFmtId="38" fontId="1" fillId="0" borderId="20" xfId="2" applyFont="1" applyBorder="1"/>
    <xf numFmtId="38" fontId="1" fillId="0" borderId="21" xfId="2" applyFont="1" applyBorder="1"/>
    <xf numFmtId="38" fontId="1" fillId="0" borderId="22" xfId="2" applyFont="1" applyBorder="1"/>
    <xf numFmtId="176" fontId="1" fillId="0" borderId="15" xfId="2" applyNumberFormat="1" applyFont="1" applyBorder="1"/>
    <xf numFmtId="0" fontId="5" fillId="0" borderId="0" xfId="0" applyFont="1"/>
    <xf numFmtId="38" fontId="1" fillId="0" borderId="8" xfId="0" applyNumberFormat="1" applyFont="1" applyBorder="1"/>
    <xf numFmtId="38" fontId="1" fillId="0" borderId="23" xfId="2" applyFont="1" applyBorder="1"/>
    <xf numFmtId="38" fontId="1" fillId="0" borderId="24" xfId="2" applyFont="1" applyBorder="1"/>
    <xf numFmtId="176" fontId="1" fillId="0" borderId="24" xfId="2" applyNumberFormat="1" applyFont="1" applyBorder="1"/>
    <xf numFmtId="0" fontId="1" fillId="0" borderId="25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 shrinkToFit="1"/>
    </xf>
    <xf numFmtId="0" fontId="1" fillId="0" borderId="27" xfId="0" applyFont="1" applyBorder="1" applyAlignment="1">
      <alignment horizontal="left" shrinkToFit="1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 shrinkToFit="1"/>
    </xf>
    <xf numFmtId="38" fontId="1" fillId="0" borderId="13" xfId="2" applyFont="1" applyFill="1" applyBorder="1"/>
    <xf numFmtId="38" fontId="1" fillId="0" borderId="14" xfId="2" applyFont="1" applyFill="1" applyBorder="1"/>
    <xf numFmtId="38" fontId="1" fillId="0" borderId="17" xfId="2" applyFont="1" applyFill="1" applyBorder="1"/>
    <xf numFmtId="38" fontId="1" fillId="0" borderId="18" xfId="2" applyFont="1" applyFill="1" applyBorder="1"/>
    <xf numFmtId="38" fontId="1" fillId="0" borderId="6" xfId="2" applyFont="1" applyFill="1" applyBorder="1"/>
    <xf numFmtId="38" fontId="1" fillId="0" borderId="7" xfId="2" applyFont="1" applyFill="1" applyBorder="1"/>
    <xf numFmtId="38" fontId="1" fillId="0" borderId="1" xfId="2" applyFont="1" applyFill="1" applyBorder="1"/>
    <xf numFmtId="38" fontId="1" fillId="0" borderId="3" xfId="2" applyFont="1" applyFill="1" applyBorder="1"/>
    <xf numFmtId="38" fontId="1" fillId="0" borderId="3" xfId="2" applyFont="1" applyFill="1" applyBorder="1" applyAlignment="1">
      <alignment horizontal="right"/>
    </xf>
    <xf numFmtId="38" fontId="1" fillId="0" borderId="7" xfId="2" applyFont="1" applyFill="1" applyBorder="1" applyAlignment="1">
      <alignment horizontal="right"/>
    </xf>
    <xf numFmtId="38" fontId="1" fillId="0" borderId="20" xfId="2" applyFont="1" applyFill="1" applyBorder="1"/>
    <xf numFmtId="38" fontId="1" fillId="0" borderId="21" xfId="2" applyFont="1" applyFill="1" applyBorder="1"/>
    <xf numFmtId="176" fontId="1" fillId="0" borderId="13" xfId="2" applyNumberFormat="1" applyFont="1" applyFill="1" applyBorder="1"/>
    <xf numFmtId="176" fontId="1" fillId="0" borderId="14" xfId="2" applyNumberFormat="1" applyFont="1" applyFill="1" applyBorder="1"/>
    <xf numFmtId="176" fontId="1" fillId="0" borderId="17" xfId="2" applyNumberFormat="1" applyFont="1" applyFill="1" applyBorder="1"/>
    <xf numFmtId="176" fontId="1" fillId="0" borderId="18" xfId="2" applyNumberFormat="1" applyFont="1" applyFill="1" applyBorder="1"/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 shrinkToFit="1"/>
    </xf>
    <xf numFmtId="38" fontId="1" fillId="0" borderId="18" xfId="2" applyFont="1" applyFill="1" applyBorder="1" applyAlignment="1">
      <alignment horizontal="right"/>
    </xf>
    <xf numFmtId="0" fontId="1" fillId="0" borderId="34" xfId="0" applyFont="1" applyBorder="1" applyAlignment="1">
      <alignment horizontal="left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38" fontId="1" fillId="0" borderId="25" xfId="2" applyFont="1" applyBorder="1"/>
    <xf numFmtId="38" fontId="1" fillId="0" borderId="36" xfId="2" applyFont="1" applyBorder="1"/>
    <xf numFmtId="38" fontId="1" fillId="0" borderId="33" xfId="2" applyFont="1" applyBorder="1"/>
    <xf numFmtId="38" fontId="1" fillId="0" borderId="27" xfId="2" applyFont="1" applyBorder="1"/>
    <xf numFmtId="38" fontId="1" fillId="0" borderId="29" xfId="2" applyFont="1" applyBorder="1"/>
    <xf numFmtId="38" fontId="1" fillId="0" borderId="29" xfId="2" applyFont="1" applyBorder="1" applyAlignment="1">
      <alignment horizontal="right"/>
    </xf>
    <xf numFmtId="38" fontId="1" fillId="0" borderId="27" xfId="0" applyNumberFormat="1" applyFont="1" applyBorder="1"/>
    <xf numFmtId="38" fontId="1" fillId="0" borderId="31" xfId="2" applyFont="1" applyBorder="1"/>
    <xf numFmtId="176" fontId="1" fillId="0" borderId="36" xfId="2" applyNumberFormat="1" applyFont="1" applyBorder="1"/>
    <xf numFmtId="176" fontId="1" fillId="0" borderId="33" xfId="2" applyNumberFormat="1" applyFont="1" applyBorder="1"/>
    <xf numFmtId="38" fontId="1" fillId="0" borderId="1" xfId="2" applyFont="1" applyFill="1" applyBorder="1" applyAlignment="1">
      <alignment horizontal="right"/>
    </xf>
    <xf numFmtId="38" fontId="1" fillId="0" borderId="6" xfId="0" applyNumberFormat="1" applyFont="1" applyBorder="1"/>
    <xf numFmtId="38" fontId="1" fillId="0" borderId="23" xfId="2" applyFont="1" applyFill="1" applyBorder="1"/>
    <xf numFmtId="38" fontId="1" fillId="0" borderId="15" xfId="2" applyFont="1" applyFill="1" applyBorder="1"/>
    <xf numFmtId="38" fontId="1" fillId="0" borderId="24" xfId="2" applyFont="1" applyFill="1" applyBorder="1"/>
    <xf numFmtId="38" fontId="1" fillId="0" borderId="8" xfId="2" applyFont="1" applyFill="1" applyBorder="1"/>
    <xf numFmtId="38" fontId="1" fillId="0" borderId="4" xfId="2" applyFont="1" applyFill="1" applyBorder="1"/>
    <xf numFmtId="38" fontId="1" fillId="0" borderId="4" xfId="2" applyFont="1" applyFill="1" applyBorder="1" applyAlignment="1">
      <alignment horizontal="right"/>
    </xf>
    <xf numFmtId="38" fontId="1" fillId="0" borderId="22" xfId="2" applyFont="1" applyFill="1" applyBorder="1"/>
    <xf numFmtId="176" fontId="1" fillId="0" borderId="15" xfId="2" applyNumberFormat="1" applyFont="1" applyFill="1" applyBorder="1"/>
    <xf numFmtId="176" fontId="1" fillId="0" borderId="24" xfId="2" applyNumberFormat="1" applyFont="1" applyFill="1" applyBorder="1"/>
    <xf numFmtId="0" fontId="1" fillId="0" borderId="0" xfId="0" applyFont="1" applyAlignment="1">
      <alignment horizontal="right"/>
    </xf>
    <xf numFmtId="0" fontId="1" fillId="0" borderId="35" xfId="0" applyFont="1" applyBorder="1" applyAlignment="1">
      <alignment horizontal="left" shrinkToFit="1"/>
    </xf>
    <xf numFmtId="0" fontId="1" fillId="0" borderId="36" xfId="0" applyFont="1" applyBorder="1" applyAlignment="1">
      <alignment horizontal="left" shrinkToFit="1"/>
    </xf>
    <xf numFmtId="0" fontId="1" fillId="0" borderId="37" xfId="0" applyFont="1" applyBorder="1" applyAlignment="1">
      <alignment horizontal="left" shrinkToFit="1"/>
    </xf>
    <xf numFmtId="0" fontId="1" fillId="0" borderId="38" xfId="0" applyFont="1" applyBorder="1" applyAlignment="1">
      <alignment horizontal="left" shrinkToFit="1"/>
    </xf>
    <xf numFmtId="0" fontId="8" fillId="0" borderId="0" xfId="1" applyFont="1" applyAlignment="1" applyProtection="1"/>
    <xf numFmtId="0" fontId="1" fillId="0" borderId="3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left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9FF66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1</xdr:row>
      <xdr:rowOff>0</xdr:rowOff>
    </xdr:from>
    <xdr:to>
      <xdr:col>20</xdr:col>
      <xdr:colOff>110490</xdr:colOff>
      <xdr:row>2</xdr:row>
      <xdr:rowOff>0</xdr:rowOff>
    </xdr:to>
    <xdr:sp macro="" textlink="">
      <xdr:nvSpPr>
        <xdr:cNvPr id="2093" name="テキスト 96">
          <a:extLst>
            <a:ext uri="{FF2B5EF4-FFF2-40B4-BE49-F238E27FC236}">
              <a16:creationId xmlns:a16="http://schemas.microsoft.com/office/drawing/2014/main" id="{7CC68F93-2292-9357-08E9-CD8FC2363F56}"/>
            </a:ext>
          </a:extLst>
        </xdr:cNvPr>
        <xdr:cNvSpPr txBox="1">
          <a:spLocks noChangeArrowheads="1"/>
        </xdr:cNvSpPr>
      </xdr:nvSpPr>
      <xdr:spPr bwMode="auto">
        <a:xfrm>
          <a:off x="7391400" y="1809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83820</xdr:colOff>
      <xdr:row>0</xdr:row>
      <xdr:rowOff>160020</xdr:rowOff>
    </xdr:from>
    <xdr:to>
      <xdr:col>21</xdr:col>
      <xdr:colOff>83820</xdr:colOff>
      <xdr:row>2</xdr:row>
      <xdr:rowOff>0</xdr:rowOff>
    </xdr:to>
    <xdr:sp macro="" textlink="">
      <xdr:nvSpPr>
        <xdr:cNvPr id="2094" name="テキスト 96">
          <a:extLst>
            <a:ext uri="{FF2B5EF4-FFF2-40B4-BE49-F238E27FC236}">
              <a16:creationId xmlns:a16="http://schemas.microsoft.com/office/drawing/2014/main" id="{81DEAED2-C0D2-13F2-B956-3E3A3FBA628C}"/>
            </a:ext>
          </a:extLst>
        </xdr:cNvPr>
        <xdr:cNvSpPr txBox="1">
          <a:spLocks noChangeArrowheads="1"/>
        </xdr:cNvSpPr>
      </xdr:nvSpPr>
      <xdr:spPr bwMode="auto">
        <a:xfrm>
          <a:off x="8069580" y="160020"/>
          <a:ext cx="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D910B-9216-45BC-9173-E580C61F0BE7}">
  <sheetPr>
    <pageSetUpPr fitToPage="1"/>
  </sheetPr>
  <dimension ref="A1:W43"/>
  <sheetViews>
    <sheetView tabSelected="1" view="pageBreakPreview" topLeftCell="A26" zoomScaleNormal="100" zoomScaleSheetLayoutView="100" workbookViewId="0">
      <selection activeCell="L39" sqref="L39"/>
    </sheetView>
  </sheetViews>
  <sheetFormatPr defaultColWidth="10.58203125" defaultRowHeight="14.25" customHeight="1" x14ac:dyDescent="0.2"/>
  <cols>
    <col min="1" max="1" width="8.58203125" style="1" customWidth="1"/>
    <col min="2" max="2" width="4" style="1" customWidth="1"/>
    <col min="3" max="3" width="2.33203125" style="1" hidden="1" customWidth="1"/>
    <col min="4" max="9" width="12.58203125" style="1" hidden="1" customWidth="1"/>
    <col min="10" max="10" width="3.5" style="1" hidden="1" customWidth="1"/>
    <col min="11" max="23" width="8.08203125" style="1" customWidth="1"/>
    <col min="24" max="16384" width="10.58203125" style="1"/>
  </cols>
  <sheetData>
    <row r="1" spans="1:23" ht="14.25" customHeight="1" x14ac:dyDescent="0.2">
      <c r="A1" s="97" t="s">
        <v>54</v>
      </c>
      <c r="B1" s="97"/>
      <c r="C1" s="97"/>
    </row>
    <row r="2" spans="1:23" ht="17.25" customHeight="1" x14ac:dyDescent="0.25">
      <c r="A2" s="3" t="s">
        <v>55</v>
      </c>
      <c r="B2" s="3"/>
    </row>
    <row r="3" spans="1:23" ht="13.5" thickBot="1" x14ac:dyDescent="0.25"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92" t="s">
        <v>58</v>
      </c>
    </row>
    <row r="4" spans="1:23" ht="26.5" customHeight="1" thickBot="1" x14ac:dyDescent="0.25">
      <c r="A4" s="68" t="s">
        <v>37</v>
      </c>
      <c r="B4" s="36"/>
      <c r="C4" s="37" t="s">
        <v>16</v>
      </c>
      <c r="D4" s="38" t="s">
        <v>17</v>
      </c>
      <c r="E4" s="38" t="s">
        <v>18</v>
      </c>
      <c r="F4" s="38" t="s">
        <v>19</v>
      </c>
      <c r="G4" s="38" t="s">
        <v>20</v>
      </c>
      <c r="H4" s="38" t="s">
        <v>21</v>
      </c>
      <c r="I4" s="38" t="s">
        <v>22</v>
      </c>
      <c r="J4" s="39" t="s">
        <v>23</v>
      </c>
      <c r="K4" s="40" t="s">
        <v>41</v>
      </c>
      <c r="L4" s="40" t="s">
        <v>42</v>
      </c>
      <c r="M4" s="40" t="s">
        <v>43</v>
      </c>
      <c r="N4" s="40" t="s">
        <v>44</v>
      </c>
      <c r="O4" s="40" t="s">
        <v>45</v>
      </c>
      <c r="P4" s="40" t="s">
        <v>24</v>
      </c>
      <c r="Q4" s="40" t="s">
        <v>46</v>
      </c>
      <c r="R4" s="40" t="s">
        <v>47</v>
      </c>
      <c r="S4" s="41" t="s">
        <v>48</v>
      </c>
      <c r="T4" s="40" t="s">
        <v>49</v>
      </c>
      <c r="U4" s="70" t="s">
        <v>52</v>
      </c>
      <c r="V4" s="69" t="s">
        <v>57</v>
      </c>
      <c r="W4" s="69" t="s">
        <v>56</v>
      </c>
    </row>
    <row r="5" spans="1:23" ht="14.25" customHeight="1" thickBot="1" x14ac:dyDescent="0.25">
      <c r="A5" s="98" t="s">
        <v>30</v>
      </c>
      <c r="B5" s="99"/>
      <c r="C5" s="16">
        <v>583453</v>
      </c>
      <c r="D5" s="17">
        <v>600675</v>
      </c>
      <c r="E5" s="17">
        <v>631042</v>
      </c>
      <c r="F5" s="17">
        <v>646727</v>
      </c>
      <c r="G5" s="17">
        <v>663026</v>
      </c>
      <c r="H5" s="17">
        <v>807251</v>
      </c>
      <c r="I5" s="17">
        <v>811369</v>
      </c>
      <c r="J5" s="18">
        <v>807044</v>
      </c>
      <c r="K5" s="17">
        <f t="shared" ref="K5:U5" si="0">K6+K7</f>
        <v>763194</v>
      </c>
      <c r="L5" s="17">
        <f t="shared" si="0"/>
        <v>762029</v>
      </c>
      <c r="M5" s="17">
        <f t="shared" si="0"/>
        <v>783050</v>
      </c>
      <c r="N5" s="17">
        <f t="shared" si="0"/>
        <v>804256</v>
      </c>
      <c r="O5" s="17">
        <f t="shared" si="0"/>
        <v>832832</v>
      </c>
      <c r="P5" s="17">
        <f t="shared" si="0"/>
        <v>852966</v>
      </c>
      <c r="Q5" s="17">
        <f t="shared" si="0"/>
        <v>881996</v>
      </c>
      <c r="R5" s="17">
        <f t="shared" si="0"/>
        <v>888172</v>
      </c>
      <c r="S5" s="18">
        <f t="shared" si="0"/>
        <v>884515</v>
      </c>
      <c r="T5" s="17">
        <f>T6+T7</f>
        <v>863075</v>
      </c>
      <c r="U5" s="71">
        <f t="shared" si="0"/>
        <v>834930</v>
      </c>
      <c r="V5" s="33">
        <f>V6+V7</f>
        <v>809974</v>
      </c>
      <c r="W5" s="83">
        <f>W6+W7</f>
        <v>779912</v>
      </c>
    </row>
    <row r="6" spans="1:23" ht="14.25" customHeight="1" x14ac:dyDescent="0.2">
      <c r="A6" s="100" t="s">
        <v>38</v>
      </c>
      <c r="B6" s="101"/>
      <c r="C6" s="19"/>
      <c r="D6" s="20"/>
      <c r="E6" s="20"/>
      <c r="F6" s="20"/>
      <c r="G6" s="20"/>
      <c r="H6" s="20"/>
      <c r="I6" s="20"/>
      <c r="J6" s="21"/>
      <c r="K6" s="49">
        <f t="shared" ref="K6:U6" si="1">K8+K9+K10+K11+K12+K13+K14+K15+K16+K17+K18+K19+K20</f>
        <v>620025</v>
      </c>
      <c r="L6" s="49">
        <f t="shared" si="1"/>
        <v>627125</v>
      </c>
      <c r="M6" s="49">
        <f t="shared" si="1"/>
        <v>651827</v>
      </c>
      <c r="N6" s="49">
        <f t="shared" si="1"/>
        <v>675106</v>
      </c>
      <c r="O6" s="49">
        <f t="shared" si="1"/>
        <v>701783</v>
      </c>
      <c r="P6" s="49">
        <f t="shared" si="1"/>
        <v>721290</v>
      </c>
      <c r="Q6" s="49">
        <f t="shared" si="1"/>
        <v>748819</v>
      </c>
      <c r="R6" s="49">
        <f t="shared" si="1"/>
        <v>755890</v>
      </c>
      <c r="S6" s="50">
        <f t="shared" si="1"/>
        <v>753581</v>
      </c>
      <c r="T6" s="49">
        <f t="shared" si="1"/>
        <v>736930</v>
      </c>
      <c r="U6" s="72">
        <f t="shared" si="1"/>
        <v>712854</v>
      </c>
      <c r="V6" s="22">
        <f>V8+V9+V10+V11+V12+V13+V14+V15+V16+V17+V18+V19+V20</f>
        <v>691045</v>
      </c>
      <c r="W6" s="84">
        <f>W8+W9+W10+W11+W12+W13+W14+W15+W16+W17+W18+W19+W20</f>
        <v>665585</v>
      </c>
    </row>
    <row r="7" spans="1:23" ht="14.25" customHeight="1" thickBot="1" x14ac:dyDescent="0.25">
      <c r="A7" s="102" t="s">
        <v>39</v>
      </c>
      <c r="B7" s="103"/>
      <c r="C7" s="23"/>
      <c r="D7" s="24"/>
      <c r="E7" s="24"/>
      <c r="F7" s="24"/>
      <c r="G7" s="24"/>
      <c r="H7" s="24"/>
      <c r="I7" s="24"/>
      <c r="J7" s="25"/>
      <c r="K7" s="51">
        <f t="shared" ref="K7:U7" si="2">K21+K22+K23+K24+K25+K26+K27+K28+K29+K30+K31+K32+K33+K34</f>
        <v>143169</v>
      </c>
      <c r="L7" s="51">
        <f t="shared" si="2"/>
        <v>134904</v>
      </c>
      <c r="M7" s="51">
        <f t="shared" si="2"/>
        <v>131223</v>
      </c>
      <c r="N7" s="51">
        <f t="shared" si="2"/>
        <v>129150</v>
      </c>
      <c r="O7" s="51">
        <f t="shared" si="2"/>
        <v>131049</v>
      </c>
      <c r="P7" s="51">
        <f t="shared" si="2"/>
        <v>131676</v>
      </c>
      <c r="Q7" s="51">
        <f t="shared" si="2"/>
        <v>133177</v>
      </c>
      <c r="R7" s="51">
        <f t="shared" si="2"/>
        <v>132282</v>
      </c>
      <c r="S7" s="52">
        <f t="shared" si="2"/>
        <v>130934</v>
      </c>
      <c r="T7" s="51">
        <f t="shared" si="2"/>
        <v>126145</v>
      </c>
      <c r="U7" s="73">
        <f t="shared" si="2"/>
        <v>122076</v>
      </c>
      <c r="V7" s="34">
        <f>V21+V22+V23+V24+V25+V26+V27+V28+V29+V30+V31+V32+V33+V34</f>
        <v>118929</v>
      </c>
      <c r="W7" s="85">
        <f>W21+W22+W23+W24+W25+W26+W27+W28+W29+W30+W31+W32+W33+W34</f>
        <v>114327</v>
      </c>
    </row>
    <row r="8" spans="1:23" ht="14.25" customHeight="1" x14ac:dyDescent="0.2">
      <c r="A8" s="42" t="s">
        <v>0</v>
      </c>
      <c r="B8" s="43"/>
      <c r="C8" s="12">
        <v>94936</v>
      </c>
      <c r="D8" s="13">
        <v>109247</v>
      </c>
      <c r="E8" s="13">
        <v>123442</v>
      </c>
      <c r="F8" s="13">
        <v>129525</v>
      </c>
      <c r="G8" s="13">
        <v>128843</v>
      </c>
      <c r="H8" s="13">
        <v>133257</v>
      </c>
      <c r="I8" s="13">
        <v>146857</v>
      </c>
      <c r="J8" s="14">
        <v>161918</v>
      </c>
      <c r="K8" s="53">
        <v>178793</v>
      </c>
      <c r="L8" s="53">
        <v>188686</v>
      </c>
      <c r="M8" s="53">
        <v>199608</v>
      </c>
      <c r="N8" s="53">
        <v>205058</v>
      </c>
      <c r="O8" s="53">
        <v>208074</v>
      </c>
      <c r="P8" s="53">
        <v>206279</v>
      </c>
      <c r="Q8" s="53">
        <v>206787</v>
      </c>
      <c r="R8" s="53">
        <v>202073</v>
      </c>
      <c r="S8" s="54">
        <v>200096</v>
      </c>
      <c r="T8" s="53">
        <v>198992</v>
      </c>
      <c r="U8" s="74">
        <v>193125</v>
      </c>
      <c r="V8" s="15">
        <v>189591</v>
      </c>
      <c r="W8" s="86">
        <v>183630</v>
      </c>
    </row>
    <row r="9" spans="1:23" ht="14.25" customHeight="1" x14ac:dyDescent="0.2">
      <c r="A9" s="44" t="s">
        <v>1</v>
      </c>
      <c r="B9" s="45"/>
      <c r="C9" s="8">
        <v>20380</v>
      </c>
      <c r="D9" s="7">
        <v>21890</v>
      </c>
      <c r="E9" s="7">
        <v>23211</v>
      </c>
      <c r="F9" s="7">
        <v>27220</v>
      </c>
      <c r="G9" s="7">
        <v>30338</v>
      </c>
      <c r="H9" s="7">
        <v>35419</v>
      </c>
      <c r="I9" s="7">
        <v>38679</v>
      </c>
      <c r="J9" s="9">
        <v>41824</v>
      </c>
      <c r="K9" s="55">
        <v>45384</v>
      </c>
      <c r="L9" s="55">
        <v>50046</v>
      </c>
      <c r="M9" s="55">
        <v>51976</v>
      </c>
      <c r="N9" s="55">
        <v>53569</v>
      </c>
      <c r="O9" s="55">
        <v>54796</v>
      </c>
      <c r="P9" s="55">
        <v>54804</v>
      </c>
      <c r="Q9" s="55">
        <v>54691</v>
      </c>
      <c r="R9" s="55">
        <v>54090</v>
      </c>
      <c r="S9" s="56">
        <v>52572</v>
      </c>
      <c r="T9" s="55">
        <v>50619</v>
      </c>
      <c r="U9" s="75">
        <v>49003</v>
      </c>
      <c r="V9" s="10">
        <v>46530</v>
      </c>
      <c r="W9" s="87">
        <v>43647</v>
      </c>
    </row>
    <row r="10" spans="1:23" ht="14.25" customHeight="1" x14ac:dyDescent="0.2">
      <c r="A10" s="44" t="s">
        <v>2</v>
      </c>
      <c r="B10" s="45"/>
      <c r="C10" s="8">
        <v>24856</v>
      </c>
      <c r="D10" s="7">
        <v>23752</v>
      </c>
      <c r="E10" s="7">
        <v>22988</v>
      </c>
      <c r="F10" s="7">
        <v>24277</v>
      </c>
      <c r="G10" s="7">
        <v>24158</v>
      </c>
      <c r="H10" s="7">
        <v>30654</v>
      </c>
      <c r="I10" s="7">
        <v>31098</v>
      </c>
      <c r="J10" s="9">
        <v>30730</v>
      </c>
      <c r="K10" s="55">
        <v>30320</v>
      </c>
      <c r="L10" s="55">
        <v>31188</v>
      </c>
      <c r="M10" s="55">
        <v>32607</v>
      </c>
      <c r="N10" s="55">
        <v>32901</v>
      </c>
      <c r="O10" s="55">
        <v>33158</v>
      </c>
      <c r="P10" s="55">
        <v>33903</v>
      </c>
      <c r="Q10" s="55">
        <v>35398</v>
      </c>
      <c r="R10" s="55">
        <v>35513</v>
      </c>
      <c r="S10" s="56">
        <v>35017</v>
      </c>
      <c r="T10" s="55">
        <v>33588</v>
      </c>
      <c r="U10" s="75">
        <v>32002</v>
      </c>
      <c r="V10" s="10">
        <v>31016</v>
      </c>
      <c r="W10" s="87">
        <v>30310</v>
      </c>
    </row>
    <row r="11" spans="1:23" ht="14.25" customHeight="1" x14ac:dyDescent="0.2">
      <c r="A11" s="44" t="s">
        <v>3</v>
      </c>
      <c r="B11" s="45"/>
      <c r="C11" s="8">
        <v>38106</v>
      </c>
      <c r="D11" s="7">
        <v>36460</v>
      </c>
      <c r="E11" s="7">
        <v>37322</v>
      </c>
      <c r="F11" s="7">
        <v>37249</v>
      </c>
      <c r="G11" s="7">
        <v>37229</v>
      </c>
      <c r="H11" s="7">
        <v>47909</v>
      </c>
      <c r="I11" s="7">
        <v>46185</v>
      </c>
      <c r="J11" s="9">
        <v>44702</v>
      </c>
      <c r="K11" s="55">
        <v>40016</v>
      </c>
      <c r="L11" s="55">
        <v>38748</v>
      </c>
      <c r="M11" s="55">
        <v>39330</v>
      </c>
      <c r="N11" s="55">
        <v>39142</v>
      </c>
      <c r="O11" s="55">
        <v>39482</v>
      </c>
      <c r="P11" s="55">
        <v>39263</v>
      </c>
      <c r="Q11" s="55">
        <v>39521</v>
      </c>
      <c r="R11" s="55">
        <v>39797</v>
      </c>
      <c r="S11" s="57">
        <v>38686</v>
      </c>
      <c r="T11" s="55">
        <v>36832</v>
      </c>
      <c r="U11" s="75">
        <v>35141</v>
      </c>
      <c r="V11" s="10">
        <v>33435</v>
      </c>
      <c r="W11" s="87">
        <v>31295</v>
      </c>
    </row>
    <row r="12" spans="1:23" ht="14.25" customHeight="1" x14ac:dyDescent="0.2">
      <c r="A12" s="44" t="s">
        <v>4</v>
      </c>
      <c r="B12" s="45"/>
      <c r="C12" s="8">
        <v>30137</v>
      </c>
      <c r="D12" s="7">
        <v>30767</v>
      </c>
      <c r="E12" s="7">
        <v>30494</v>
      </c>
      <c r="F12" s="7">
        <v>31079</v>
      </c>
      <c r="G12" s="7">
        <v>31830</v>
      </c>
      <c r="H12" s="7">
        <v>40800</v>
      </c>
      <c r="I12" s="7">
        <v>41650</v>
      </c>
      <c r="J12" s="9">
        <v>41412</v>
      </c>
      <c r="K12" s="55">
        <v>39018</v>
      </c>
      <c r="L12" s="55">
        <v>36858</v>
      </c>
      <c r="M12" s="55">
        <v>36766</v>
      </c>
      <c r="N12" s="55">
        <v>35404</v>
      </c>
      <c r="O12" s="55">
        <v>34914</v>
      </c>
      <c r="P12" s="55">
        <v>34941</v>
      </c>
      <c r="Q12" s="55">
        <v>35199</v>
      </c>
      <c r="R12" s="55">
        <v>33124</v>
      </c>
      <c r="S12" s="56">
        <v>30879</v>
      </c>
      <c r="T12" s="55">
        <v>28120</v>
      </c>
      <c r="U12" s="75">
        <v>25419</v>
      </c>
      <c r="V12" s="10">
        <v>22512</v>
      </c>
      <c r="W12" s="87">
        <v>20045</v>
      </c>
    </row>
    <row r="13" spans="1:23" ht="14.25" customHeight="1" x14ac:dyDescent="0.2">
      <c r="A13" s="44" t="s">
        <v>5</v>
      </c>
      <c r="B13" s="45"/>
      <c r="C13" s="8">
        <v>22603</v>
      </c>
      <c r="D13" s="7">
        <v>22944</v>
      </c>
      <c r="E13" s="7">
        <v>24506</v>
      </c>
      <c r="F13" s="7">
        <v>25258</v>
      </c>
      <c r="G13" s="7">
        <v>25810</v>
      </c>
      <c r="H13" s="7">
        <v>34872</v>
      </c>
      <c r="I13" s="7">
        <v>33477</v>
      </c>
      <c r="J13" s="9">
        <v>31706</v>
      </c>
      <c r="K13" s="55">
        <v>27728</v>
      </c>
      <c r="L13" s="55">
        <v>27267</v>
      </c>
      <c r="M13" s="55">
        <v>27334</v>
      </c>
      <c r="N13" s="55">
        <v>27343</v>
      </c>
      <c r="O13" s="55">
        <v>28175</v>
      </c>
      <c r="P13" s="55">
        <v>29766</v>
      </c>
      <c r="Q13" s="55">
        <v>32097</v>
      </c>
      <c r="R13" s="55">
        <v>32707</v>
      </c>
      <c r="S13" s="56">
        <v>33801</v>
      </c>
      <c r="T13" s="55">
        <v>32477</v>
      </c>
      <c r="U13" s="75">
        <v>30680</v>
      </c>
      <c r="V13" s="10">
        <v>29067</v>
      </c>
      <c r="W13" s="87">
        <v>27782</v>
      </c>
    </row>
    <row r="14" spans="1:23" ht="14.25" customHeight="1" x14ac:dyDescent="0.2">
      <c r="A14" s="44" t="s">
        <v>25</v>
      </c>
      <c r="B14" s="45"/>
      <c r="C14" s="8">
        <v>48611</v>
      </c>
      <c r="D14" s="7">
        <v>49211</v>
      </c>
      <c r="E14" s="7">
        <v>52956</v>
      </c>
      <c r="F14" s="7">
        <v>52889</v>
      </c>
      <c r="G14" s="7">
        <v>52148</v>
      </c>
      <c r="H14" s="7">
        <v>65445</v>
      </c>
      <c r="I14" s="7">
        <v>63073</v>
      </c>
      <c r="J14" s="9">
        <v>59188</v>
      </c>
      <c r="K14" s="55">
        <v>51336</v>
      </c>
      <c r="L14" s="55">
        <v>51318</v>
      </c>
      <c r="M14" s="55">
        <v>51689</v>
      </c>
      <c r="N14" s="55">
        <v>54123</v>
      </c>
      <c r="O14" s="55">
        <v>58298</v>
      </c>
      <c r="P14" s="55">
        <v>62351</v>
      </c>
      <c r="Q14" s="55">
        <v>67504</v>
      </c>
      <c r="R14" s="55">
        <v>70116</v>
      </c>
      <c r="S14" s="56">
        <v>72055</v>
      </c>
      <c r="T14" s="81">
        <v>72635</v>
      </c>
      <c r="U14" s="76">
        <v>70828</v>
      </c>
      <c r="V14" s="11">
        <v>69459</v>
      </c>
      <c r="W14" s="88">
        <v>69250</v>
      </c>
    </row>
    <row r="15" spans="1:23" ht="14.25" customHeight="1" x14ac:dyDescent="0.2">
      <c r="A15" s="44" t="s">
        <v>26</v>
      </c>
      <c r="B15" s="45"/>
      <c r="C15" s="8">
        <v>46008</v>
      </c>
      <c r="D15" s="7">
        <v>45673</v>
      </c>
      <c r="E15" s="7">
        <v>47755</v>
      </c>
      <c r="F15" s="7">
        <v>48779</v>
      </c>
      <c r="G15" s="7">
        <v>50131</v>
      </c>
      <c r="H15" s="7">
        <v>70348</v>
      </c>
      <c r="I15" s="7">
        <v>68254</v>
      </c>
      <c r="J15" s="9">
        <v>63273</v>
      </c>
      <c r="K15" s="55">
        <v>53247</v>
      </c>
      <c r="L15" s="55">
        <v>47356</v>
      </c>
      <c r="M15" s="55">
        <v>45242</v>
      </c>
      <c r="N15" s="55">
        <v>44320</v>
      </c>
      <c r="O15" s="55">
        <v>45035</v>
      </c>
      <c r="P15" s="55">
        <v>46200</v>
      </c>
      <c r="Q15" s="55">
        <v>47318</v>
      </c>
      <c r="R15" s="55">
        <v>47888</v>
      </c>
      <c r="S15" s="56">
        <v>48144</v>
      </c>
      <c r="T15" s="55">
        <v>46968</v>
      </c>
      <c r="U15" s="75">
        <v>45111</v>
      </c>
      <c r="V15" s="10">
        <v>44053</v>
      </c>
      <c r="W15" s="87">
        <v>41826</v>
      </c>
    </row>
    <row r="16" spans="1:23" ht="14.25" customHeight="1" x14ac:dyDescent="0.2">
      <c r="A16" s="44" t="s">
        <v>27</v>
      </c>
      <c r="B16" s="45"/>
      <c r="C16" s="8">
        <v>16184</v>
      </c>
      <c r="D16" s="7">
        <v>15883</v>
      </c>
      <c r="E16" s="7">
        <v>16907</v>
      </c>
      <c r="F16" s="7">
        <v>17444</v>
      </c>
      <c r="G16" s="7">
        <v>17771</v>
      </c>
      <c r="H16" s="7">
        <v>24656</v>
      </c>
      <c r="I16" s="7">
        <v>24489</v>
      </c>
      <c r="J16" s="9">
        <v>24150</v>
      </c>
      <c r="K16" s="55">
        <v>23352</v>
      </c>
      <c r="L16" s="55">
        <v>27075</v>
      </c>
      <c r="M16" s="55">
        <v>34986</v>
      </c>
      <c r="N16" s="55">
        <v>45337</v>
      </c>
      <c r="O16" s="55">
        <v>54291</v>
      </c>
      <c r="P16" s="55">
        <v>60765</v>
      </c>
      <c r="Q16" s="55">
        <v>66628</v>
      </c>
      <c r="R16" s="55">
        <v>71706</v>
      </c>
      <c r="S16" s="56">
        <v>74062</v>
      </c>
      <c r="T16" s="55">
        <v>73807</v>
      </c>
      <c r="U16" s="75">
        <v>74386</v>
      </c>
      <c r="V16" s="10">
        <v>75313</v>
      </c>
      <c r="W16" s="87">
        <v>75545</v>
      </c>
    </row>
    <row r="17" spans="1:23" ht="14.25" customHeight="1" x14ac:dyDescent="0.2">
      <c r="A17" s="44" t="s">
        <v>28</v>
      </c>
      <c r="B17" s="45"/>
      <c r="C17" s="8">
        <v>48557</v>
      </c>
      <c r="D17" s="7">
        <v>48940</v>
      </c>
      <c r="E17" s="7">
        <v>49655</v>
      </c>
      <c r="F17" s="7">
        <v>49209</v>
      </c>
      <c r="G17" s="7">
        <v>49955</v>
      </c>
      <c r="H17" s="7">
        <v>64656</v>
      </c>
      <c r="I17" s="7">
        <v>61875</v>
      </c>
      <c r="J17" s="9">
        <v>57816</v>
      </c>
      <c r="K17" s="55">
        <v>50340</v>
      </c>
      <c r="L17" s="55">
        <v>50380</v>
      </c>
      <c r="M17" s="55">
        <v>52278</v>
      </c>
      <c r="N17" s="55">
        <v>55950</v>
      </c>
      <c r="O17" s="55">
        <v>58466</v>
      </c>
      <c r="P17" s="55">
        <v>62322</v>
      </c>
      <c r="Q17" s="55">
        <v>66839</v>
      </c>
      <c r="R17" s="55">
        <v>71025</v>
      </c>
      <c r="S17" s="56">
        <v>71711</v>
      </c>
      <c r="T17" s="55">
        <v>70529</v>
      </c>
      <c r="U17" s="75">
        <v>69559</v>
      </c>
      <c r="V17" s="10">
        <v>66947</v>
      </c>
      <c r="W17" s="87">
        <v>64272</v>
      </c>
    </row>
    <row r="18" spans="1:23" ht="14.25" customHeight="1" x14ac:dyDescent="0.2">
      <c r="A18" s="44" t="s">
        <v>31</v>
      </c>
      <c r="B18" s="45"/>
      <c r="C18" s="8">
        <v>24287</v>
      </c>
      <c r="D18" s="7">
        <v>24798</v>
      </c>
      <c r="E18" s="7">
        <v>24288</v>
      </c>
      <c r="F18" s="7">
        <v>24392</v>
      </c>
      <c r="G18" s="7">
        <v>24349</v>
      </c>
      <c r="H18" s="7">
        <v>30756</v>
      </c>
      <c r="I18" s="7">
        <v>30909</v>
      </c>
      <c r="J18" s="9">
        <v>30401</v>
      </c>
      <c r="K18" s="55">
        <v>28906</v>
      </c>
      <c r="L18" s="55">
        <v>28317</v>
      </c>
      <c r="M18" s="55">
        <v>28411</v>
      </c>
      <c r="N18" s="55">
        <v>27878</v>
      </c>
      <c r="O18" s="55">
        <v>27772</v>
      </c>
      <c r="P18" s="55">
        <v>27790</v>
      </c>
      <c r="Q18" s="55">
        <v>30248</v>
      </c>
      <c r="R18" s="55">
        <v>30157</v>
      </c>
      <c r="S18" s="57">
        <v>28986</v>
      </c>
      <c r="T18" s="55">
        <v>27114</v>
      </c>
      <c r="U18" s="75">
        <v>24805</v>
      </c>
      <c r="V18" s="10">
        <v>22669</v>
      </c>
      <c r="W18" s="87">
        <v>20873</v>
      </c>
    </row>
    <row r="19" spans="1:23" ht="14.25" customHeight="1" x14ac:dyDescent="0.2">
      <c r="A19" s="44" t="s">
        <v>32</v>
      </c>
      <c r="B19" s="45"/>
      <c r="C19" s="8">
        <v>37312</v>
      </c>
      <c r="D19" s="7">
        <v>37814</v>
      </c>
      <c r="E19" s="7">
        <v>38530</v>
      </c>
      <c r="F19" s="7">
        <v>38013</v>
      </c>
      <c r="G19" s="7">
        <v>38208</v>
      </c>
      <c r="H19" s="7">
        <v>49702</v>
      </c>
      <c r="I19" s="7">
        <v>47719</v>
      </c>
      <c r="J19" s="9">
        <v>45061</v>
      </c>
      <c r="K19" s="55">
        <v>39937</v>
      </c>
      <c r="L19" s="55">
        <v>38139</v>
      </c>
      <c r="M19" s="55">
        <v>37901</v>
      </c>
      <c r="N19" s="55">
        <v>37269</v>
      </c>
      <c r="O19" s="55">
        <v>37338</v>
      </c>
      <c r="P19" s="55">
        <v>37038</v>
      </c>
      <c r="Q19" s="55">
        <v>38046</v>
      </c>
      <c r="R19" s="55">
        <v>36925</v>
      </c>
      <c r="S19" s="57">
        <v>35922</v>
      </c>
      <c r="T19" s="55">
        <v>33927</v>
      </c>
      <c r="U19" s="75">
        <v>31671</v>
      </c>
      <c r="V19" s="10">
        <v>29237</v>
      </c>
      <c r="W19" s="87">
        <v>26992</v>
      </c>
    </row>
    <row r="20" spans="1:23" ht="14.25" customHeight="1" thickBot="1" x14ac:dyDescent="0.25">
      <c r="A20" s="65" t="s">
        <v>33</v>
      </c>
      <c r="B20" s="66"/>
      <c r="C20" s="23">
        <v>10285</v>
      </c>
      <c r="D20" s="24">
        <v>10173</v>
      </c>
      <c r="E20" s="24">
        <v>10816</v>
      </c>
      <c r="F20" s="24">
        <v>11171</v>
      </c>
      <c r="G20" s="24">
        <v>11589</v>
      </c>
      <c r="H20" s="24">
        <v>14896</v>
      </c>
      <c r="I20" s="24">
        <v>14335</v>
      </c>
      <c r="J20" s="25">
        <v>13441</v>
      </c>
      <c r="K20" s="51">
        <v>11648</v>
      </c>
      <c r="L20" s="51">
        <v>11747</v>
      </c>
      <c r="M20" s="51">
        <v>13699</v>
      </c>
      <c r="N20" s="51">
        <v>16812</v>
      </c>
      <c r="O20" s="51">
        <v>21984</v>
      </c>
      <c r="P20" s="51">
        <v>25868</v>
      </c>
      <c r="Q20" s="51">
        <v>28543</v>
      </c>
      <c r="R20" s="51">
        <v>30769</v>
      </c>
      <c r="S20" s="67">
        <v>31650</v>
      </c>
      <c r="T20" s="51">
        <v>31322</v>
      </c>
      <c r="U20" s="73">
        <v>31124</v>
      </c>
      <c r="V20" s="34">
        <v>31216</v>
      </c>
      <c r="W20" s="85">
        <v>30118</v>
      </c>
    </row>
    <row r="21" spans="1:23" ht="14.25" customHeight="1" x14ac:dyDescent="0.2">
      <c r="A21" s="42" t="s">
        <v>34</v>
      </c>
      <c r="B21" s="46"/>
      <c r="C21" s="12">
        <v>20670</v>
      </c>
      <c r="D21" s="13">
        <v>21017</v>
      </c>
      <c r="E21" s="13">
        <v>22254</v>
      </c>
      <c r="F21" s="13">
        <v>21889</v>
      </c>
      <c r="G21" s="13">
        <v>22140</v>
      </c>
      <c r="H21" s="13">
        <v>28372</v>
      </c>
      <c r="I21" s="13">
        <v>28023</v>
      </c>
      <c r="J21" s="14">
        <v>26785</v>
      </c>
      <c r="K21" s="53">
        <v>24031</v>
      </c>
      <c r="L21" s="53">
        <v>23056</v>
      </c>
      <c r="M21" s="53">
        <v>22718</v>
      </c>
      <c r="N21" s="53">
        <v>21985</v>
      </c>
      <c r="O21" s="53">
        <v>21690</v>
      </c>
      <c r="P21" s="53">
        <v>20641</v>
      </c>
      <c r="Q21" s="53">
        <v>19885</v>
      </c>
      <c r="R21" s="53">
        <v>18854</v>
      </c>
      <c r="S21" s="58">
        <v>17939</v>
      </c>
      <c r="T21" s="82">
        <v>17111</v>
      </c>
      <c r="U21" s="77">
        <v>15673</v>
      </c>
      <c r="V21" s="32">
        <v>14700</v>
      </c>
      <c r="W21" s="32">
        <v>13367</v>
      </c>
    </row>
    <row r="22" spans="1:23" ht="14.25" customHeight="1" x14ac:dyDescent="0.2">
      <c r="A22" s="44" t="s">
        <v>6</v>
      </c>
      <c r="B22" s="45"/>
      <c r="C22" s="8">
        <v>6578</v>
      </c>
      <c r="D22" s="7">
        <v>6347</v>
      </c>
      <c r="E22" s="7">
        <v>6304</v>
      </c>
      <c r="F22" s="7">
        <v>6682</v>
      </c>
      <c r="G22" s="7">
        <v>7143</v>
      </c>
      <c r="H22" s="7">
        <v>7340</v>
      </c>
      <c r="I22" s="7">
        <v>7262</v>
      </c>
      <c r="J22" s="9">
        <v>8718</v>
      </c>
      <c r="K22" s="55">
        <v>6565</v>
      </c>
      <c r="L22" s="55">
        <v>4862</v>
      </c>
      <c r="M22" s="55">
        <v>3777</v>
      </c>
      <c r="N22" s="55">
        <v>3005</v>
      </c>
      <c r="O22" s="55">
        <v>2651</v>
      </c>
      <c r="P22" s="55">
        <v>2269</v>
      </c>
      <c r="Q22" s="55">
        <v>1977</v>
      </c>
      <c r="R22" s="55">
        <v>1740</v>
      </c>
      <c r="S22" s="56">
        <v>1534</v>
      </c>
      <c r="T22" s="81">
        <v>1246</v>
      </c>
      <c r="U22" s="76">
        <v>1068</v>
      </c>
      <c r="V22" s="11">
        <v>1098</v>
      </c>
      <c r="W22" s="88">
        <v>928</v>
      </c>
    </row>
    <row r="23" spans="1:23" ht="14.25" customHeight="1" x14ac:dyDescent="0.2">
      <c r="A23" s="44" t="s">
        <v>7</v>
      </c>
      <c r="B23" s="45"/>
      <c r="C23" s="8">
        <v>29476</v>
      </c>
      <c r="D23" s="7">
        <v>30342</v>
      </c>
      <c r="E23" s="7">
        <v>31680</v>
      </c>
      <c r="F23" s="7">
        <v>32020</v>
      </c>
      <c r="G23" s="7">
        <v>35862</v>
      </c>
      <c r="H23" s="7">
        <v>40091</v>
      </c>
      <c r="I23" s="7">
        <v>39550</v>
      </c>
      <c r="J23" s="9">
        <v>38114</v>
      </c>
      <c r="K23" s="55">
        <v>31294</v>
      </c>
      <c r="L23" s="55">
        <v>27697</v>
      </c>
      <c r="M23" s="55">
        <v>25083</v>
      </c>
      <c r="N23" s="55">
        <v>23222</v>
      </c>
      <c r="O23" s="55">
        <v>22327</v>
      </c>
      <c r="P23" s="55">
        <v>20849</v>
      </c>
      <c r="Q23" s="55">
        <v>19570</v>
      </c>
      <c r="R23" s="55">
        <v>18021</v>
      </c>
      <c r="S23" s="56">
        <v>16334</v>
      </c>
      <c r="T23" s="55">
        <v>14462</v>
      </c>
      <c r="U23" s="75">
        <v>12669</v>
      </c>
      <c r="V23" s="10">
        <v>10663</v>
      </c>
      <c r="W23" s="87">
        <v>8921</v>
      </c>
    </row>
    <row r="24" spans="1:23" ht="14.25" customHeight="1" x14ac:dyDescent="0.2">
      <c r="A24" s="44" t="s">
        <v>35</v>
      </c>
      <c r="B24" s="45"/>
      <c r="C24" s="8">
        <v>14588</v>
      </c>
      <c r="D24" s="7">
        <v>14189</v>
      </c>
      <c r="E24" s="7">
        <v>14535</v>
      </c>
      <c r="F24" s="7">
        <v>14386</v>
      </c>
      <c r="G24" s="7">
        <v>19293</v>
      </c>
      <c r="H24" s="7">
        <v>18407</v>
      </c>
      <c r="I24" s="7">
        <v>17911</v>
      </c>
      <c r="J24" s="9">
        <v>17518</v>
      </c>
      <c r="K24" s="55">
        <v>14879</v>
      </c>
      <c r="L24" s="55">
        <v>13576</v>
      </c>
      <c r="M24" s="55">
        <v>12771</v>
      </c>
      <c r="N24" s="55">
        <v>12465</v>
      </c>
      <c r="O24" s="55">
        <v>11959</v>
      </c>
      <c r="P24" s="55">
        <v>11826</v>
      </c>
      <c r="Q24" s="55">
        <v>11437</v>
      </c>
      <c r="R24" s="55">
        <v>10863</v>
      </c>
      <c r="S24" s="56">
        <v>10254</v>
      </c>
      <c r="T24" s="55">
        <v>9011</v>
      </c>
      <c r="U24" s="75">
        <v>8067</v>
      </c>
      <c r="V24" s="10">
        <v>7156</v>
      </c>
      <c r="W24" s="87">
        <v>6329</v>
      </c>
    </row>
    <row r="25" spans="1:23" ht="14.25" customHeight="1" x14ac:dyDescent="0.2">
      <c r="A25" s="44" t="s">
        <v>36</v>
      </c>
      <c r="B25" s="45"/>
      <c r="C25" s="8">
        <v>19042</v>
      </c>
      <c r="D25" s="7">
        <v>19566</v>
      </c>
      <c r="E25" s="7">
        <v>20543</v>
      </c>
      <c r="F25" s="7">
        <v>20685</v>
      </c>
      <c r="G25" s="7">
        <v>21020</v>
      </c>
      <c r="H25" s="7">
        <v>25771</v>
      </c>
      <c r="I25" s="7">
        <v>24594</v>
      </c>
      <c r="J25" s="9">
        <v>23445</v>
      </c>
      <c r="K25" s="55">
        <v>20590</v>
      </c>
      <c r="L25" s="55">
        <v>19864</v>
      </c>
      <c r="M25" s="55">
        <v>19234</v>
      </c>
      <c r="N25" s="55">
        <v>18815</v>
      </c>
      <c r="O25" s="55">
        <v>18656</v>
      </c>
      <c r="P25" s="55">
        <v>18170</v>
      </c>
      <c r="Q25" s="55">
        <v>17629</v>
      </c>
      <c r="R25" s="55">
        <v>17544</v>
      </c>
      <c r="S25" s="56">
        <v>17405</v>
      </c>
      <c r="T25" s="55">
        <v>16307</v>
      </c>
      <c r="U25" s="75">
        <v>15294</v>
      </c>
      <c r="V25" s="10">
        <v>14219</v>
      </c>
      <c r="W25" s="87">
        <v>13186</v>
      </c>
    </row>
    <row r="26" spans="1:23" ht="14.25" customHeight="1" x14ac:dyDescent="0.2">
      <c r="A26" s="44" t="s">
        <v>8</v>
      </c>
      <c r="B26" s="45"/>
      <c r="C26" s="8">
        <v>3703</v>
      </c>
      <c r="D26" s="7">
        <v>3674</v>
      </c>
      <c r="E26" s="7">
        <v>3908</v>
      </c>
      <c r="F26" s="7">
        <v>4191</v>
      </c>
      <c r="G26" s="7">
        <v>4200</v>
      </c>
      <c r="H26" s="7">
        <v>5584</v>
      </c>
      <c r="I26" s="7">
        <v>5538</v>
      </c>
      <c r="J26" s="9">
        <v>5122</v>
      </c>
      <c r="K26" s="55">
        <v>5102</v>
      </c>
      <c r="L26" s="55">
        <v>5662</v>
      </c>
      <c r="M26" s="55">
        <v>7000</v>
      </c>
      <c r="N26" s="55">
        <v>8751</v>
      </c>
      <c r="O26" s="55">
        <v>10700</v>
      </c>
      <c r="P26" s="55">
        <v>12548</v>
      </c>
      <c r="Q26" s="55">
        <v>14590</v>
      </c>
      <c r="R26" s="55">
        <v>15937</v>
      </c>
      <c r="S26" s="56">
        <v>16764</v>
      </c>
      <c r="T26" s="55">
        <v>17653</v>
      </c>
      <c r="U26" s="75">
        <v>19505</v>
      </c>
      <c r="V26" s="10">
        <v>20909</v>
      </c>
      <c r="W26" s="87">
        <v>21799</v>
      </c>
    </row>
    <row r="27" spans="1:23" ht="14.25" customHeight="1" x14ac:dyDescent="0.2">
      <c r="A27" s="44" t="s">
        <v>9</v>
      </c>
      <c r="B27" s="45"/>
      <c r="C27" s="8">
        <v>2854</v>
      </c>
      <c r="D27" s="7">
        <v>2935</v>
      </c>
      <c r="E27" s="7">
        <v>2782</v>
      </c>
      <c r="F27" s="7">
        <v>2771</v>
      </c>
      <c r="G27" s="7">
        <v>2961</v>
      </c>
      <c r="H27" s="7">
        <v>3235</v>
      </c>
      <c r="I27" s="7">
        <v>3227</v>
      </c>
      <c r="J27" s="9">
        <v>3372</v>
      </c>
      <c r="K27" s="55">
        <v>2761</v>
      </c>
      <c r="L27" s="55">
        <v>2627</v>
      </c>
      <c r="M27" s="55">
        <v>2424</v>
      </c>
      <c r="N27" s="55">
        <v>2231</v>
      </c>
      <c r="O27" s="55">
        <v>2141</v>
      </c>
      <c r="P27" s="55">
        <v>2150</v>
      </c>
      <c r="Q27" s="55">
        <v>2153</v>
      </c>
      <c r="R27" s="55">
        <v>2087</v>
      </c>
      <c r="S27" s="56">
        <v>2051</v>
      </c>
      <c r="T27" s="55">
        <v>1919</v>
      </c>
      <c r="U27" s="75">
        <v>1743</v>
      </c>
      <c r="V27" s="10">
        <v>1607</v>
      </c>
      <c r="W27" s="87">
        <v>1443</v>
      </c>
    </row>
    <row r="28" spans="1:23" ht="14.25" customHeight="1" x14ac:dyDescent="0.2">
      <c r="A28" s="44" t="s">
        <v>10</v>
      </c>
      <c r="B28" s="45"/>
      <c r="C28" s="8">
        <v>2384</v>
      </c>
      <c r="D28" s="7">
        <v>2372</v>
      </c>
      <c r="E28" s="7">
        <v>2379</v>
      </c>
      <c r="F28" s="7">
        <v>2673</v>
      </c>
      <c r="G28" s="7">
        <v>2938</v>
      </c>
      <c r="H28" s="7">
        <v>3475</v>
      </c>
      <c r="I28" s="7">
        <v>3836</v>
      </c>
      <c r="J28" s="9">
        <v>3911</v>
      </c>
      <c r="K28" s="55">
        <v>3925</v>
      </c>
      <c r="L28" s="55">
        <v>3829</v>
      </c>
      <c r="M28" s="55">
        <v>3915</v>
      </c>
      <c r="N28" s="55">
        <v>4002</v>
      </c>
      <c r="O28" s="55">
        <v>4057</v>
      </c>
      <c r="P28" s="55">
        <v>4409</v>
      </c>
      <c r="Q28" s="55">
        <v>4855</v>
      </c>
      <c r="R28" s="55">
        <v>4910</v>
      </c>
      <c r="S28" s="56">
        <v>4850</v>
      </c>
      <c r="T28" s="55">
        <v>4541</v>
      </c>
      <c r="U28" s="75">
        <v>4342</v>
      </c>
      <c r="V28" s="10">
        <v>4041</v>
      </c>
      <c r="W28" s="87">
        <v>3608</v>
      </c>
    </row>
    <row r="29" spans="1:23" ht="14.25" customHeight="1" x14ac:dyDescent="0.2">
      <c r="A29" s="44" t="s">
        <v>11</v>
      </c>
      <c r="B29" s="45"/>
      <c r="C29" s="8">
        <v>2525</v>
      </c>
      <c r="D29" s="7">
        <v>2691</v>
      </c>
      <c r="E29" s="7">
        <v>2854</v>
      </c>
      <c r="F29" s="7">
        <v>3151</v>
      </c>
      <c r="G29" s="7">
        <v>3284</v>
      </c>
      <c r="H29" s="7">
        <v>4182</v>
      </c>
      <c r="I29" s="7">
        <v>4590</v>
      </c>
      <c r="J29" s="9">
        <v>5030</v>
      </c>
      <c r="K29" s="55">
        <v>5631</v>
      </c>
      <c r="L29" s="55">
        <v>5689</v>
      </c>
      <c r="M29" s="55">
        <v>5925</v>
      </c>
      <c r="N29" s="55">
        <v>6077</v>
      </c>
      <c r="O29" s="55">
        <v>6942</v>
      </c>
      <c r="P29" s="55">
        <v>7968</v>
      </c>
      <c r="Q29" s="55">
        <v>8370</v>
      </c>
      <c r="R29" s="55">
        <v>8367</v>
      </c>
      <c r="S29" s="56">
        <v>8490</v>
      </c>
      <c r="T29" s="55">
        <v>8635</v>
      </c>
      <c r="U29" s="75">
        <v>8968</v>
      </c>
      <c r="V29" s="10">
        <v>9237</v>
      </c>
      <c r="W29" s="87">
        <v>9156</v>
      </c>
    </row>
    <row r="30" spans="1:23" ht="14.25" customHeight="1" x14ac:dyDescent="0.2">
      <c r="A30" s="44" t="s">
        <v>12</v>
      </c>
      <c r="B30" s="45"/>
      <c r="C30" s="8">
        <v>1936</v>
      </c>
      <c r="D30" s="7">
        <v>1998</v>
      </c>
      <c r="E30" s="7">
        <v>2279</v>
      </c>
      <c r="F30" s="7">
        <v>2437</v>
      </c>
      <c r="G30" s="7">
        <v>2623</v>
      </c>
      <c r="H30" s="7">
        <v>3426</v>
      </c>
      <c r="I30" s="7">
        <v>3683</v>
      </c>
      <c r="J30" s="9">
        <v>4022</v>
      </c>
      <c r="K30" s="55">
        <v>3940</v>
      </c>
      <c r="L30" s="55">
        <v>4079</v>
      </c>
      <c r="M30" s="55">
        <v>4607</v>
      </c>
      <c r="N30" s="55">
        <v>4637</v>
      </c>
      <c r="O30" s="55">
        <v>4904</v>
      </c>
      <c r="P30" s="55">
        <v>5040</v>
      </c>
      <c r="Q30" s="55">
        <v>5296</v>
      </c>
      <c r="R30" s="55">
        <v>5274</v>
      </c>
      <c r="S30" s="56">
        <v>5440</v>
      </c>
      <c r="T30" s="55">
        <v>5324</v>
      </c>
      <c r="U30" s="75">
        <v>5208</v>
      </c>
      <c r="V30" s="10">
        <v>5179</v>
      </c>
      <c r="W30" s="87">
        <v>5216</v>
      </c>
    </row>
    <row r="31" spans="1:23" ht="14.25" customHeight="1" x14ac:dyDescent="0.2">
      <c r="A31" s="44" t="s">
        <v>13</v>
      </c>
      <c r="B31" s="45"/>
      <c r="C31" s="8">
        <v>1876</v>
      </c>
      <c r="D31" s="7">
        <v>1865</v>
      </c>
      <c r="E31" s="7">
        <v>1934</v>
      </c>
      <c r="F31" s="7">
        <v>2226</v>
      </c>
      <c r="G31" s="7">
        <v>2096</v>
      </c>
      <c r="H31" s="7">
        <v>2296</v>
      </c>
      <c r="I31" s="7">
        <v>2316</v>
      </c>
      <c r="J31" s="9">
        <v>2244</v>
      </c>
      <c r="K31" s="55">
        <v>2121</v>
      </c>
      <c r="L31" s="55">
        <v>2097</v>
      </c>
      <c r="M31" s="55">
        <v>2136</v>
      </c>
      <c r="N31" s="55">
        <v>2249</v>
      </c>
      <c r="O31" s="55">
        <v>2455</v>
      </c>
      <c r="P31" s="55">
        <v>2650</v>
      </c>
      <c r="Q31" s="55">
        <v>2784</v>
      </c>
      <c r="R31" s="55">
        <v>2864</v>
      </c>
      <c r="S31" s="56">
        <v>2958</v>
      </c>
      <c r="T31" s="55">
        <v>2964</v>
      </c>
      <c r="U31" s="75">
        <v>2921</v>
      </c>
      <c r="V31" s="10">
        <v>2824</v>
      </c>
      <c r="W31" s="87">
        <v>2761</v>
      </c>
    </row>
    <row r="32" spans="1:23" ht="14.25" customHeight="1" x14ac:dyDescent="0.2">
      <c r="A32" s="44" t="s">
        <v>29</v>
      </c>
      <c r="B32" s="45"/>
      <c r="C32" s="8">
        <v>12207</v>
      </c>
      <c r="D32" s="7">
        <v>12681</v>
      </c>
      <c r="E32" s="7">
        <v>13078</v>
      </c>
      <c r="F32" s="7">
        <v>13244</v>
      </c>
      <c r="G32" s="7">
        <v>13469</v>
      </c>
      <c r="H32" s="7">
        <v>17589</v>
      </c>
      <c r="I32" s="7">
        <v>17899</v>
      </c>
      <c r="J32" s="9">
        <v>18595</v>
      </c>
      <c r="K32" s="55">
        <v>18705</v>
      </c>
      <c r="L32" s="55">
        <v>18824</v>
      </c>
      <c r="M32" s="55">
        <v>18941</v>
      </c>
      <c r="N32" s="55">
        <v>19230</v>
      </c>
      <c r="O32" s="55">
        <v>20191</v>
      </c>
      <c r="P32" s="55">
        <v>20942</v>
      </c>
      <c r="Q32" s="55">
        <v>22527</v>
      </c>
      <c r="R32" s="55">
        <v>23871</v>
      </c>
      <c r="S32" s="56">
        <v>25117</v>
      </c>
      <c r="T32" s="55">
        <v>25471</v>
      </c>
      <c r="U32" s="75">
        <v>25329</v>
      </c>
      <c r="V32" s="10">
        <v>26082</v>
      </c>
      <c r="W32" s="87">
        <v>26497</v>
      </c>
    </row>
    <row r="33" spans="1:23" ht="14.25" customHeight="1" x14ac:dyDescent="0.2">
      <c r="A33" s="44" t="s">
        <v>14</v>
      </c>
      <c r="B33" s="45"/>
      <c r="C33" s="8">
        <v>1568</v>
      </c>
      <c r="D33" s="7">
        <v>1602</v>
      </c>
      <c r="E33" s="7">
        <v>1670</v>
      </c>
      <c r="F33" s="7">
        <v>1757</v>
      </c>
      <c r="G33" s="7">
        <v>1734</v>
      </c>
      <c r="H33" s="7">
        <v>1980</v>
      </c>
      <c r="I33" s="7">
        <v>2160</v>
      </c>
      <c r="J33" s="9">
        <v>2244</v>
      </c>
      <c r="K33" s="55">
        <v>1659</v>
      </c>
      <c r="L33" s="55">
        <v>1461</v>
      </c>
      <c r="M33" s="55">
        <v>1328</v>
      </c>
      <c r="N33" s="55">
        <v>1284</v>
      </c>
      <c r="O33" s="55">
        <v>1227</v>
      </c>
      <c r="P33" s="55">
        <v>1177</v>
      </c>
      <c r="Q33" s="55">
        <v>1123</v>
      </c>
      <c r="R33" s="55">
        <v>1084</v>
      </c>
      <c r="S33" s="56">
        <v>1018</v>
      </c>
      <c r="T33" s="55">
        <v>816</v>
      </c>
      <c r="U33" s="75">
        <v>726</v>
      </c>
      <c r="V33" s="10">
        <v>684</v>
      </c>
      <c r="W33" s="87">
        <v>603</v>
      </c>
    </row>
    <row r="34" spans="1:23" ht="14.25" customHeight="1" thickBot="1" x14ac:dyDescent="0.25">
      <c r="A34" s="47" t="s">
        <v>15</v>
      </c>
      <c r="B34" s="48"/>
      <c r="C34" s="26">
        <v>1784</v>
      </c>
      <c r="D34" s="27">
        <v>1844</v>
      </c>
      <c r="E34" s="27">
        <v>1972</v>
      </c>
      <c r="F34" s="27">
        <v>2110</v>
      </c>
      <c r="G34" s="27">
        <v>1904</v>
      </c>
      <c r="H34" s="27">
        <v>2133</v>
      </c>
      <c r="I34" s="27">
        <v>2180</v>
      </c>
      <c r="J34" s="28">
        <v>2302</v>
      </c>
      <c r="K34" s="59">
        <v>1966</v>
      </c>
      <c r="L34" s="59">
        <v>1581</v>
      </c>
      <c r="M34" s="59">
        <v>1364</v>
      </c>
      <c r="N34" s="59">
        <v>1197</v>
      </c>
      <c r="O34" s="59">
        <v>1149</v>
      </c>
      <c r="P34" s="59">
        <v>1037</v>
      </c>
      <c r="Q34" s="59">
        <v>981</v>
      </c>
      <c r="R34" s="59">
        <v>866</v>
      </c>
      <c r="S34" s="60">
        <v>780</v>
      </c>
      <c r="T34" s="59">
        <v>685</v>
      </c>
      <c r="U34" s="78">
        <v>563</v>
      </c>
      <c r="V34" s="29">
        <v>530</v>
      </c>
      <c r="W34" s="89">
        <v>513</v>
      </c>
    </row>
    <row r="35" spans="1:23" ht="14.25" customHeight="1" x14ac:dyDescent="0.2">
      <c r="A35" s="93" t="s">
        <v>51</v>
      </c>
      <c r="B35" s="94"/>
      <c r="C35" s="19"/>
      <c r="D35" s="20"/>
      <c r="E35" s="20"/>
      <c r="F35" s="20"/>
      <c r="G35" s="20"/>
      <c r="H35" s="20"/>
      <c r="I35" s="20"/>
      <c r="J35" s="21"/>
      <c r="K35" s="61">
        <f t="shared" ref="K35:U35" si="3">(K6/K5)*100</f>
        <v>81.240811641600956</v>
      </c>
      <c r="L35" s="61">
        <f t="shared" si="3"/>
        <v>82.29673673836561</v>
      </c>
      <c r="M35" s="61">
        <f t="shared" si="3"/>
        <v>83.242066279292516</v>
      </c>
      <c r="N35" s="61">
        <f t="shared" si="3"/>
        <v>83.941680261011413</v>
      </c>
      <c r="O35" s="61">
        <f t="shared" si="3"/>
        <v>84.26465361561516</v>
      </c>
      <c r="P35" s="61">
        <f t="shared" si="3"/>
        <v>84.562573420277005</v>
      </c>
      <c r="Q35" s="61">
        <f t="shared" si="3"/>
        <v>84.900498414958804</v>
      </c>
      <c r="R35" s="61">
        <f t="shared" si="3"/>
        <v>85.10626320127183</v>
      </c>
      <c r="S35" s="62">
        <f t="shared" si="3"/>
        <v>85.19708540838765</v>
      </c>
      <c r="T35" s="61">
        <f t="shared" si="3"/>
        <v>85.384236595892588</v>
      </c>
      <c r="U35" s="79">
        <f t="shared" si="3"/>
        <v>85.378894039021233</v>
      </c>
      <c r="V35" s="30">
        <f>(V6/V5)*100</f>
        <v>85.316936099183422</v>
      </c>
      <c r="W35" s="90">
        <f>(W6/W5)*100</f>
        <v>85.341038476135765</v>
      </c>
    </row>
    <row r="36" spans="1:23" ht="14.25" customHeight="1" thickBot="1" x14ac:dyDescent="0.25">
      <c r="A36" s="95" t="s">
        <v>40</v>
      </c>
      <c r="B36" s="96"/>
      <c r="C36" s="23"/>
      <c r="D36" s="24"/>
      <c r="E36" s="24"/>
      <c r="F36" s="24"/>
      <c r="G36" s="24"/>
      <c r="H36" s="24"/>
      <c r="I36" s="24"/>
      <c r="J36" s="25"/>
      <c r="K36" s="63">
        <f t="shared" ref="K36:U36" si="4">(K7/K5)*100</f>
        <v>18.759188358399044</v>
      </c>
      <c r="L36" s="63">
        <f t="shared" si="4"/>
        <v>17.703263261634401</v>
      </c>
      <c r="M36" s="63">
        <f t="shared" si="4"/>
        <v>16.757933720707491</v>
      </c>
      <c r="N36" s="63">
        <f t="shared" si="4"/>
        <v>16.05831973898858</v>
      </c>
      <c r="O36" s="63">
        <f t="shared" si="4"/>
        <v>15.735346384384846</v>
      </c>
      <c r="P36" s="63">
        <f t="shared" si="4"/>
        <v>15.43742657972299</v>
      </c>
      <c r="Q36" s="63">
        <f t="shared" si="4"/>
        <v>15.099501585041203</v>
      </c>
      <c r="R36" s="63">
        <f t="shared" si="4"/>
        <v>14.893736798728174</v>
      </c>
      <c r="S36" s="64">
        <f t="shared" si="4"/>
        <v>14.802914591612353</v>
      </c>
      <c r="T36" s="63">
        <f t="shared" si="4"/>
        <v>14.615763404107406</v>
      </c>
      <c r="U36" s="80">
        <f t="shared" si="4"/>
        <v>14.621105960978763</v>
      </c>
      <c r="V36" s="35">
        <f>(V7/V5)*100</f>
        <v>14.68306390081657</v>
      </c>
      <c r="W36" s="91">
        <f>(W7/W5)*100</f>
        <v>14.65896152386423</v>
      </c>
    </row>
    <row r="37" spans="1:23" ht="14.25" customHeight="1" x14ac:dyDescent="0.2">
      <c r="A37" s="6"/>
      <c r="B37" s="6"/>
      <c r="K37" s="1" t="s">
        <v>53</v>
      </c>
      <c r="U37" s="2"/>
      <c r="V37" s="2"/>
    </row>
    <row r="38" spans="1:23" ht="14.25" customHeight="1" x14ac:dyDescent="0.2">
      <c r="A38" s="5"/>
      <c r="B38" s="5"/>
      <c r="U38" s="2"/>
      <c r="V38" s="2"/>
    </row>
    <row r="39" spans="1:23" ht="14.25" customHeight="1" x14ac:dyDescent="0.2">
      <c r="B39"/>
      <c r="C39" t="s">
        <v>50</v>
      </c>
      <c r="Q39" s="31"/>
    </row>
    <row r="40" spans="1:23" ht="7" customHeight="1" x14ac:dyDescent="0.2"/>
    <row r="43" spans="1:23" ht="14.25" customHeight="1" x14ac:dyDescent="0.2">
      <c r="K43" s="4"/>
      <c r="L43" s="4"/>
      <c r="M43" s="4"/>
      <c r="N43" s="4"/>
      <c r="O43" s="4"/>
      <c r="P43" s="4"/>
      <c r="Q43" s="4"/>
      <c r="R43" s="4"/>
      <c r="S43" s="4"/>
      <c r="T43" s="4"/>
    </row>
  </sheetData>
  <mergeCells count="6">
    <mergeCell ref="A35:B35"/>
    <mergeCell ref="A36:B36"/>
    <mergeCell ref="A1:C1"/>
    <mergeCell ref="A5:B5"/>
    <mergeCell ref="A6:B6"/>
    <mergeCell ref="A7:B7"/>
  </mergeCells>
  <phoneticPr fontId="2"/>
  <pageMargins left="0.39370078740157483" right="0.39370078740157483" top="0.78740157480314965" bottom="0.39370078740157483" header="0.39370078740157483" footer="0.39370078740157483"/>
  <pageSetup paperSize="9" scale="91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人口</vt:lpstr>
      <vt:lpstr>人口!Print_Area</vt:lpstr>
      <vt:lpstr>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(財)統計情報研究開発センター</dc:creator>
  <cp:lastModifiedBy>山梨県</cp:lastModifiedBy>
  <cp:lastPrinted>2026-05-27T05:19:08Z</cp:lastPrinted>
  <dcterms:created xsi:type="dcterms:W3CDTF">1997-03-26T07:52:31Z</dcterms:created>
  <dcterms:modified xsi:type="dcterms:W3CDTF">2026-05-28T23:46:15Z</dcterms:modified>
</cp:coreProperties>
</file>