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8" windowHeight="8736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<sst xmlns="http://schemas.openxmlformats.org/spreadsheetml/2006/main" count="47" uniqueCount="47">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</sst>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  <xf numFmtId="41" fontId="4" fillId="32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15.375" style="8" customWidth="1"/>
    <col min="2" max="7" width="14.625" style="8" customWidth="1"/>
    <col min="8" max="8" width="17.50390625" style="8" bestFit="1" customWidth="1"/>
    <col min="9" max="14" width="14.625" style="8" customWidth="1"/>
    <col min="15" max="15" width="13.875" style="8" customWidth="1"/>
    <col min="16" max="16384" width="9.125" style="8" customWidth="1"/>
  </cols>
  <sheetData>
    <row r="1" spans="1:3" ht="12.75">
      <c r="A1" s="6" t="s">
        <v>15</v>
      </c>
      <c r="B1" s="7"/>
      <c r="C1" s="7"/>
    </row>
    <row r="2" spans="1:14" ht="12.7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2.75">
      <c r="A5" s="12" t="s">
        <v>16</v>
      </c>
      <c r="B5" s="18">
        <f>SUM(B8:B34)</f>
        <v>390246127</v>
      </c>
      <c r="C5" s="18">
        <f aca="true" t="shared" si="0" ref="C5:N5">SUM(C8:C34)</f>
        <v>57119967</v>
      </c>
      <c r="D5" s="18">
        <f t="shared" si="0"/>
        <v>55690471</v>
      </c>
      <c r="E5" s="18">
        <f t="shared" si="0"/>
        <v>2789778</v>
      </c>
      <c r="F5" s="18">
        <f t="shared" si="0"/>
        <v>68099825</v>
      </c>
      <c r="G5" s="18">
        <f t="shared" si="0"/>
        <v>48660350</v>
      </c>
      <c r="H5" s="18">
        <f t="shared" si="0"/>
        <v>59402008</v>
      </c>
      <c r="I5" s="18">
        <f t="shared" si="0"/>
        <v>334316</v>
      </c>
      <c r="J5" s="18">
        <f t="shared" si="0"/>
        <v>42334269</v>
      </c>
      <c r="K5" s="18">
        <f t="shared" si="0"/>
        <v>9974747</v>
      </c>
      <c r="L5" s="18">
        <f t="shared" si="0"/>
        <v>306358</v>
      </c>
      <c r="M5" s="18">
        <f t="shared" si="0"/>
        <v>2999555</v>
      </c>
      <c r="N5" s="18">
        <f t="shared" si="0"/>
        <v>42534483</v>
      </c>
      <c r="O5" s="13"/>
    </row>
    <row r="6" spans="1:15" ht="12.75">
      <c r="A6" s="14" t="s">
        <v>17</v>
      </c>
      <c r="B6" s="19">
        <f>SUM(B8:B20)</f>
        <v>317349980</v>
      </c>
      <c r="C6" s="19">
        <f aca="true" t="shared" si="1" ref="C6:N6">SUM(C8:C20)</f>
        <v>46686862</v>
      </c>
      <c r="D6" s="19">
        <f t="shared" si="1"/>
        <v>42619303</v>
      </c>
      <c r="E6" s="19">
        <f t="shared" si="1"/>
        <v>2314382</v>
      </c>
      <c r="F6" s="19">
        <f t="shared" si="1"/>
        <v>60547928</v>
      </c>
      <c r="G6" s="19">
        <f t="shared" si="1"/>
        <v>39105710</v>
      </c>
      <c r="H6" s="19">
        <f t="shared" si="1"/>
        <v>48771010</v>
      </c>
      <c r="I6" s="19">
        <f t="shared" si="1"/>
        <v>277569</v>
      </c>
      <c r="J6" s="19">
        <f t="shared" si="1"/>
        <v>35594534</v>
      </c>
      <c r="K6" s="19">
        <f t="shared" si="1"/>
        <v>6036078</v>
      </c>
      <c r="L6" s="19">
        <f t="shared" si="1"/>
        <v>282727</v>
      </c>
      <c r="M6" s="19">
        <f t="shared" si="1"/>
        <v>1976895</v>
      </c>
      <c r="N6" s="19">
        <f t="shared" si="1"/>
        <v>33136982</v>
      </c>
      <c r="O6" s="13"/>
    </row>
    <row r="7" spans="1:15" ht="12.75">
      <c r="A7" s="15" t="s">
        <v>18</v>
      </c>
      <c r="B7" s="19">
        <f>SUM(B21:B34)</f>
        <v>72896147</v>
      </c>
      <c r="C7" s="19">
        <f aca="true" t="shared" si="2" ref="C7:N7">SUM(C21:C34)</f>
        <v>10433105</v>
      </c>
      <c r="D7" s="19">
        <f t="shared" si="2"/>
        <v>13071168</v>
      </c>
      <c r="E7" s="19">
        <f t="shared" si="2"/>
        <v>475396</v>
      </c>
      <c r="F7" s="19">
        <f t="shared" si="2"/>
        <v>7551897</v>
      </c>
      <c r="G7" s="19">
        <f t="shared" si="2"/>
        <v>9554640</v>
      </c>
      <c r="H7" s="19">
        <f t="shared" si="2"/>
        <v>10630998</v>
      </c>
      <c r="I7" s="19">
        <f t="shared" si="2"/>
        <v>56747</v>
      </c>
      <c r="J7" s="19">
        <f t="shared" si="2"/>
        <v>6739735</v>
      </c>
      <c r="K7" s="19">
        <f t="shared" si="2"/>
        <v>3938669</v>
      </c>
      <c r="L7" s="19">
        <f t="shared" si="2"/>
        <v>23631</v>
      </c>
      <c r="M7" s="19">
        <f t="shared" si="2"/>
        <v>1022660</v>
      </c>
      <c r="N7" s="19">
        <f t="shared" si="2"/>
        <v>9397501</v>
      </c>
      <c r="O7" s="13"/>
    </row>
    <row r="8" spans="1:15" ht="12.75">
      <c r="A8" s="16" t="s">
        <v>43</v>
      </c>
      <c r="B8" s="19">
        <f>SUM(C8:N8)</f>
        <v>74122669</v>
      </c>
      <c r="C8" s="20">
        <v>11477657</v>
      </c>
      <c r="D8" s="20">
        <v>5788013</v>
      </c>
      <c r="E8" s="20">
        <v>449332</v>
      </c>
      <c r="F8" s="20">
        <v>20410275</v>
      </c>
      <c r="G8" s="20">
        <v>11932852</v>
      </c>
      <c r="H8" s="20">
        <v>10368134</v>
      </c>
      <c r="I8" s="20">
        <v>0</v>
      </c>
      <c r="J8" s="20">
        <v>7051570</v>
      </c>
      <c r="K8" s="20">
        <v>116105</v>
      </c>
      <c r="L8" s="20">
        <v>5628</v>
      </c>
      <c r="M8" s="20">
        <v>624930</v>
      </c>
      <c r="N8" s="20">
        <v>5898173</v>
      </c>
      <c r="O8" s="13"/>
    </row>
    <row r="9" spans="1:15" ht="12.75">
      <c r="A9" s="16" t="s">
        <v>44</v>
      </c>
      <c r="B9" s="19">
        <f aca="true" t="shared" si="3" ref="B9:B34">SUM(C9:N9)</f>
        <v>20703592</v>
      </c>
      <c r="C9" s="20">
        <v>3033850</v>
      </c>
      <c r="D9" s="20">
        <v>4715996</v>
      </c>
      <c r="E9" s="20">
        <v>331637</v>
      </c>
      <c r="F9" s="20">
        <v>3300314</v>
      </c>
      <c r="G9" s="20">
        <v>2495993</v>
      </c>
      <c r="H9" s="20">
        <v>1808395</v>
      </c>
      <c r="I9" s="20">
        <v>0</v>
      </c>
      <c r="J9" s="20">
        <v>1679150</v>
      </c>
      <c r="K9" s="20">
        <v>1086477</v>
      </c>
      <c r="L9" s="20">
        <v>0</v>
      </c>
      <c r="M9" s="20">
        <v>17400</v>
      </c>
      <c r="N9" s="20">
        <v>2234380</v>
      </c>
      <c r="O9" s="13"/>
    </row>
    <row r="10" spans="1:15" ht="12.75">
      <c r="A10" s="16" t="s">
        <v>19</v>
      </c>
      <c r="B10" s="19">
        <f t="shared" si="3"/>
        <v>13462443</v>
      </c>
      <c r="C10" s="20">
        <v>2003254</v>
      </c>
      <c r="D10" s="20">
        <v>1440938</v>
      </c>
      <c r="E10" s="20">
        <v>137703</v>
      </c>
      <c r="F10" s="20">
        <v>2533845</v>
      </c>
      <c r="G10" s="20">
        <v>2148188</v>
      </c>
      <c r="H10" s="20">
        <v>2174665</v>
      </c>
      <c r="I10" s="20">
        <v>34356</v>
      </c>
      <c r="J10" s="20">
        <v>1254377</v>
      </c>
      <c r="K10" s="20">
        <v>227719</v>
      </c>
      <c r="L10" s="20">
        <v>0</v>
      </c>
      <c r="M10" s="20">
        <v>115</v>
      </c>
      <c r="N10" s="20">
        <v>1507283</v>
      </c>
      <c r="O10" s="13"/>
    </row>
    <row r="11" spans="1:15" ht="12.75">
      <c r="A11" s="16" t="s">
        <v>20</v>
      </c>
      <c r="B11" s="19">
        <f t="shared" si="3"/>
        <v>19478764</v>
      </c>
      <c r="C11" s="20">
        <v>2579229</v>
      </c>
      <c r="D11" s="20">
        <v>2740464</v>
      </c>
      <c r="E11" s="20">
        <v>79213</v>
      </c>
      <c r="F11" s="20">
        <v>2962415</v>
      </c>
      <c r="G11" s="20">
        <v>2144475</v>
      </c>
      <c r="H11" s="20">
        <v>4156958</v>
      </c>
      <c r="I11" s="20">
        <v>3526</v>
      </c>
      <c r="J11" s="20">
        <v>2206853</v>
      </c>
      <c r="K11" s="20">
        <v>676134</v>
      </c>
      <c r="L11" s="20">
        <v>0</v>
      </c>
      <c r="M11" s="20">
        <v>145240</v>
      </c>
      <c r="N11" s="20">
        <v>1784257</v>
      </c>
      <c r="O11" s="13"/>
    </row>
    <row r="12" spans="1:15" ht="12.75">
      <c r="A12" s="16" t="s">
        <v>21</v>
      </c>
      <c r="B12" s="19">
        <f t="shared" si="3"/>
        <v>12243954</v>
      </c>
      <c r="C12" s="20">
        <v>2397799</v>
      </c>
      <c r="D12" s="20">
        <v>1535532</v>
      </c>
      <c r="E12" s="20">
        <v>84193</v>
      </c>
      <c r="F12" s="20">
        <v>1778367</v>
      </c>
      <c r="G12" s="20">
        <v>1960351</v>
      </c>
      <c r="H12" s="20">
        <v>944650</v>
      </c>
      <c r="I12" s="20">
        <v>82697</v>
      </c>
      <c r="J12" s="20">
        <v>1684882</v>
      </c>
      <c r="K12" s="20">
        <v>300049</v>
      </c>
      <c r="L12" s="20">
        <v>0</v>
      </c>
      <c r="M12" s="20">
        <v>0</v>
      </c>
      <c r="N12" s="20">
        <v>1475434</v>
      </c>
      <c r="O12" s="13"/>
    </row>
    <row r="13" spans="1:15" ht="12.75">
      <c r="A13" s="16" t="s">
        <v>22</v>
      </c>
      <c r="B13" s="19">
        <f t="shared" si="3"/>
        <v>14546287</v>
      </c>
      <c r="C13" s="20">
        <v>1862119</v>
      </c>
      <c r="D13" s="20">
        <v>2297799</v>
      </c>
      <c r="E13" s="20">
        <v>97565</v>
      </c>
      <c r="F13" s="20">
        <v>2158556</v>
      </c>
      <c r="G13" s="20">
        <v>1863027</v>
      </c>
      <c r="H13" s="20">
        <v>1876254</v>
      </c>
      <c r="I13" s="20">
        <v>3770</v>
      </c>
      <c r="J13" s="20">
        <v>1491809</v>
      </c>
      <c r="K13" s="20">
        <v>340550</v>
      </c>
      <c r="L13" s="20">
        <v>15300</v>
      </c>
      <c r="M13" s="20">
        <v>1057440</v>
      </c>
      <c r="N13" s="20">
        <v>1482098</v>
      </c>
      <c r="O13" s="13"/>
    </row>
    <row r="14" spans="1:15" ht="12.75">
      <c r="A14" s="16" t="s">
        <v>23</v>
      </c>
      <c r="B14" s="19">
        <f t="shared" si="3"/>
        <v>31924009</v>
      </c>
      <c r="C14" s="20">
        <v>4600864</v>
      </c>
      <c r="D14" s="20">
        <v>5154641</v>
      </c>
      <c r="E14" s="20">
        <v>211236</v>
      </c>
      <c r="F14" s="20">
        <v>5412750</v>
      </c>
      <c r="G14" s="20">
        <v>2220127</v>
      </c>
      <c r="H14" s="20">
        <v>6506107</v>
      </c>
      <c r="I14" s="20">
        <v>21036</v>
      </c>
      <c r="J14" s="20">
        <v>4212781</v>
      </c>
      <c r="K14" s="20">
        <v>199725</v>
      </c>
      <c r="L14" s="20">
        <v>15698</v>
      </c>
      <c r="M14" s="20">
        <v>7140</v>
      </c>
      <c r="N14" s="20">
        <v>3361904</v>
      </c>
      <c r="O14" s="13"/>
    </row>
    <row r="15" spans="1:15" ht="12.75">
      <c r="A15" s="16" t="s">
        <v>24</v>
      </c>
      <c r="B15" s="19">
        <f t="shared" si="3"/>
        <v>30928331</v>
      </c>
      <c r="C15" s="20">
        <v>4654412</v>
      </c>
      <c r="D15" s="20">
        <v>3721795</v>
      </c>
      <c r="E15" s="20">
        <v>542051</v>
      </c>
      <c r="F15" s="20">
        <v>2906264</v>
      </c>
      <c r="G15" s="20">
        <v>3463193</v>
      </c>
      <c r="H15" s="20">
        <v>6580754</v>
      </c>
      <c r="I15" s="20">
        <v>52700</v>
      </c>
      <c r="J15" s="20">
        <v>3637205</v>
      </c>
      <c r="K15" s="20">
        <v>788914</v>
      </c>
      <c r="L15" s="20">
        <v>0</v>
      </c>
      <c r="M15" s="20">
        <v>0</v>
      </c>
      <c r="N15" s="20">
        <v>4581043</v>
      </c>
      <c r="O15" s="13"/>
    </row>
    <row r="16" spans="1:15" ht="12.75">
      <c r="A16" s="16" t="s">
        <v>25</v>
      </c>
      <c r="B16" s="19">
        <f t="shared" si="3"/>
        <v>27483838</v>
      </c>
      <c r="C16" s="20">
        <v>3382730</v>
      </c>
      <c r="D16" s="20">
        <v>3839444</v>
      </c>
      <c r="E16" s="20">
        <v>71312</v>
      </c>
      <c r="F16" s="20">
        <v>6766586</v>
      </c>
      <c r="G16" s="20">
        <v>2726894</v>
      </c>
      <c r="H16" s="20">
        <v>3378156</v>
      </c>
      <c r="I16" s="20">
        <v>0</v>
      </c>
      <c r="J16" s="20">
        <v>2941332</v>
      </c>
      <c r="K16" s="20">
        <v>1228449</v>
      </c>
      <c r="L16" s="20">
        <v>0</v>
      </c>
      <c r="M16" s="20">
        <v>3000</v>
      </c>
      <c r="N16" s="20">
        <v>3145935</v>
      </c>
      <c r="O16" s="13"/>
    </row>
    <row r="17" spans="1:15" ht="12.75">
      <c r="A17" s="16" t="s">
        <v>26</v>
      </c>
      <c r="B17" s="19">
        <f t="shared" si="3"/>
        <v>30254122</v>
      </c>
      <c r="C17" s="20">
        <v>4424703</v>
      </c>
      <c r="D17" s="20">
        <v>4483700</v>
      </c>
      <c r="E17" s="20">
        <v>137734</v>
      </c>
      <c r="F17" s="20">
        <v>5936348</v>
      </c>
      <c r="G17" s="20">
        <v>3948153</v>
      </c>
      <c r="H17" s="20">
        <v>3884872</v>
      </c>
      <c r="I17" s="20">
        <v>16829</v>
      </c>
      <c r="J17" s="20">
        <v>4404829</v>
      </c>
      <c r="K17" s="20">
        <v>236996</v>
      </c>
      <c r="L17" s="20">
        <v>185869</v>
      </c>
      <c r="M17" s="20">
        <v>0</v>
      </c>
      <c r="N17" s="20">
        <v>2594089</v>
      </c>
      <c r="O17" s="13"/>
    </row>
    <row r="18" spans="1:15" ht="12.75">
      <c r="A18" s="16" t="s">
        <v>27</v>
      </c>
      <c r="B18" s="19">
        <f t="shared" si="3"/>
        <v>12794332</v>
      </c>
      <c r="C18" s="20">
        <v>2046645</v>
      </c>
      <c r="D18" s="20">
        <v>1882709</v>
      </c>
      <c r="E18" s="20">
        <v>63230</v>
      </c>
      <c r="F18" s="20">
        <v>1272645</v>
      </c>
      <c r="G18" s="20">
        <v>841571</v>
      </c>
      <c r="H18" s="20">
        <v>3335884</v>
      </c>
      <c r="I18" s="20">
        <v>52345</v>
      </c>
      <c r="J18" s="20">
        <v>1600930</v>
      </c>
      <c r="K18" s="20">
        <v>317391</v>
      </c>
      <c r="L18" s="20">
        <v>60232</v>
      </c>
      <c r="M18" s="20">
        <v>1630</v>
      </c>
      <c r="N18" s="20">
        <v>1319120</v>
      </c>
      <c r="O18" s="13"/>
    </row>
    <row r="19" spans="1:15" ht="12.75">
      <c r="A19" s="16" t="s">
        <v>28</v>
      </c>
      <c r="B19" s="19">
        <f t="shared" si="3"/>
        <v>16542221</v>
      </c>
      <c r="C19" s="20">
        <v>2417964</v>
      </c>
      <c r="D19" s="20">
        <v>2746948</v>
      </c>
      <c r="E19" s="20">
        <v>59309</v>
      </c>
      <c r="F19" s="20">
        <v>2909964</v>
      </c>
      <c r="G19" s="20">
        <v>2152868</v>
      </c>
      <c r="H19" s="20">
        <v>1467166</v>
      </c>
      <c r="I19" s="20">
        <v>860</v>
      </c>
      <c r="J19" s="20">
        <v>2191347</v>
      </c>
      <c r="K19" s="20">
        <v>466285</v>
      </c>
      <c r="L19" s="20">
        <v>0</v>
      </c>
      <c r="M19" s="20">
        <v>120000</v>
      </c>
      <c r="N19" s="20">
        <v>2009510</v>
      </c>
      <c r="O19" s="13"/>
    </row>
    <row r="20" spans="1:15" ht="12.75">
      <c r="A20" s="16" t="s">
        <v>29</v>
      </c>
      <c r="B20" s="19">
        <f t="shared" si="3"/>
        <v>12865418</v>
      </c>
      <c r="C20" s="20">
        <v>1805636</v>
      </c>
      <c r="D20" s="20">
        <v>2271324</v>
      </c>
      <c r="E20" s="20">
        <v>49867</v>
      </c>
      <c r="F20" s="20">
        <v>2199599</v>
      </c>
      <c r="G20" s="20">
        <v>1208018</v>
      </c>
      <c r="H20" s="20">
        <v>2289015</v>
      </c>
      <c r="I20" s="20">
        <v>9450</v>
      </c>
      <c r="J20" s="20">
        <v>1237469</v>
      </c>
      <c r="K20" s="20">
        <v>51284</v>
      </c>
      <c r="L20" s="20">
        <v>0</v>
      </c>
      <c r="M20" s="20">
        <v>0</v>
      </c>
      <c r="N20" s="20">
        <v>1743756</v>
      </c>
      <c r="O20" s="13"/>
    </row>
    <row r="21" spans="1:15" ht="12.75">
      <c r="A21" s="16" t="s">
        <v>30</v>
      </c>
      <c r="B21" s="19">
        <f t="shared" si="3"/>
        <v>9629319</v>
      </c>
      <c r="C21" s="20">
        <v>1275835</v>
      </c>
      <c r="D21" s="20">
        <v>1435322</v>
      </c>
      <c r="E21" s="20">
        <v>60238</v>
      </c>
      <c r="F21" s="20">
        <v>994840</v>
      </c>
      <c r="G21" s="20">
        <v>1229859</v>
      </c>
      <c r="H21" s="20">
        <v>1257056</v>
      </c>
      <c r="I21" s="20">
        <v>6078</v>
      </c>
      <c r="J21" s="20">
        <v>1083938</v>
      </c>
      <c r="K21" s="20">
        <v>293579</v>
      </c>
      <c r="L21" s="20">
        <v>0</v>
      </c>
      <c r="M21" s="20">
        <v>500000</v>
      </c>
      <c r="N21" s="20">
        <v>1492574</v>
      </c>
      <c r="O21" s="13"/>
    </row>
    <row r="22" spans="1:15" ht="12.75">
      <c r="A22" s="16" t="s">
        <v>31</v>
      </c>
      <c r="B22" s="19">
        <f t="shared" si="3"/>
        <v>2442022</v>
      </c>
      <c r="C22" s="20">
        <v>418919</v>
      </c>
      <c r="D22" s="20">
        <v>602166</v>
      </c>
      <c r="E22" s="20">
        <v>16964</v>
      </c>
      <c r="F22" s="20">
        <v>88081</v>
      </c>
      <c r="G22" s="20">
        <v>286472</v>
      </c>
      <c r="H22" s="20">
        <v>617242</v>
      </c>
      <c r="I22" s="20">
        <v>0</v>
      </c>
      <c r="J22" s="20">
        <v>195829</v>
      </c>
      <c r="K22" s="20">
        <v>37237</v>
      </c>
      <c r="L22" s="20">
        <v>0</v>
      </c>
      <c r="M22" s="20">
        <v>660</v>
      </c>
      <c r="N22" s="20">
        <v>178452</v>
      </c>
      <c r="O22" s="13"/>
    </row>
    <row r="23" spans="1:15" ht="12.75">
      <c r="A23" s="16" t="s">
        <v>32</v>
      </c>
      <c r="B23" s="19">
        <f t="shared" si="3"/>
        <v>8836354</v>
      </c>
      <c r="C23" s="20">
        <v>1408252</v>
      </c>
      <c r="D23" s="20">
        <v>1195479</v>
      </c>
      <c r="E23" s="20">
        <v>97489</v>
      </c>
      <c r="F23" s="20">
        <v>884764</v>
      </c>
      <c r="G23" s="20">
        <v>1143384</v>
      </c>
      <c r="H23" s="20">
        <v>1187203</v>
      </c>
      <c r="I23" s="20">
        <v>40884</v>
      </c>
      <c r="J23" s="20">
        <v>670601</v>
      </c>
      <c r="K23" s="20">
        <v>714079</v>
      </c>
      <c r="L23" s="20">
        <v>0</v>
      </c>
      <c r="M23" s="20">
        <v>0</v>
      </c>
      <c r="N23" s="20">
        <v>1494219</v>
      </c>
      <c r="O23" s="13"/>
    </row>
    <row r="24" spans="1:15" ht="12.75">
      <c r="A24" s="16" t="s">
        <v>33</v>
      </c>
      <c r="B24" s="19">
        <f t="shared" si="3"/>
        <v>5638315</v>
      </c>
      <c r="C24" s="20">
        <v>812523</v>
      </c>
      <c r="D24" s="20">
        <v>832684</v>
      </c>
      <c r="E24" s="20">
        <v>35949</v>
      </c>
      <c r="F24" s="20">
        <v>439868</v>
      </c>
      <c r="G24" s="20">
        <v>508377</v>
      </c>
      <c r="H24" s="20">
        <v>1235812</v>
      </c>
      <c r="I24" s="20">
        <v>307</v>
      </c>
      <c r="J24" s="20">
        <v>765270</v>
      </c>
      <c r="K24" s="20">
        <v>359507</v>
      </c>
      <c r="L24" s="20">
        <v>0</v>
      </c>
      <c r="M24" s="20">
        <v>600</v>
      </c>
      <c r="N24" s="20">
        <v>647418</v>
      </c>
      <c r="O24" s="13"/>
    </row>
    <row r="25" spans="1:15" ht="12.75">
      <c r="A25" s="16" t="s">
        <v>45</v>
      </c>
      <c r="B25" s="19">
        <f t="shared" si="3"/>
        <v>8055537</v>
      </c>
      <c r="C25" s="20">
        <v>1245909</v>
      </c>
      <c r="D25" s="20">
        <v>1090354</v>
      </c>
      <c r="E25" s="20">
        <v>10893</v>
      </c>
      <c r="F25" s="20">
        <v>809687</v>
      </c>
      <c r="G25" s="20">
        <v>1308702</v>
      </c>
      <c r="H25" s="20">
        <v>1063648</v>
      </c>
      <c r="I25" s="20">
        <v>9478</v>
      </c>
      <c r="J25" s="20">
        <v>875714</v>
      </c>
      <c r="K25" s="20">
        <v>35226</v>
      </c>
      <c r="L25" s="20">
        <v>0</v>
      </c>
      <c r="M25" s="20">
        <v>514000</v>
      </c>
      <c r="N25" s="20">
        <v>1091926</v>
      </c>
      <c r="O25" s="13"/>
    </row>
    <row r="26" spans="1:15" ht="12.75">
      <c r="A26" s="16" t="s">
        <v>34</v>
      </c>
      <c r="B26" s="19">
        <f t="shared" si="3"/>
        <v>8202656</v>
      </c>
      <c r="C26" s="20">
        <v>790657</v>
      </c>
      <c r="D26" s="20">
        <v>1474400</v>
      </c>
      <c r="E26" s="20">
        <v>55186</v>
      </c>
      <c r="F26" s="20">
        <v>1713609</v>
      </c>
      <c r="G26" s="20">
        <v>1124307</v>
      </c>
      <c r="H26" s="20">
        <v>368238</v>
      </c>
      <c r="I26" s="20">
        <v>0</v>
      </c>
      <c r="J26" s="20">
        <v>552371</v>
      </c>
      <c r="K26" s="20">
        <v>1205386</v>
      </c>
      <c r="L26" s="20">
        <v>0</v>
      </c>
      <c r="M26" s="20">
        <v>0</v>
      </c>
      <c r="N26" s="20">
        <v>918502</v>
      </c>
      <c r="O26" s="13"/>
    </row>
    <row r="27" spans="1:15" ht="12.75">
      <c r="A27" s="16" t="s">
        <v>35</v>
      </c>
      <c r="B27" s="19">
        <f t="shared" si="3"/>
        <v>1925114</v>
      </c>
      <c r="C27" s="20">
        <v>333997</v>
      </c>
      <c r="D27" s="20">
        <v>423652</v>
      </c>
      <c r="E27" s="20">
        <v>29937</v>
      </c>
      <c r="F27" s="20">
        <v>60042</v>
      </c>
      <c r="G27" s="20">
        <v>181611</v>
      </c>
      <c r="H27" s="20">
        <v>275264</v>
      </c>
      <c r="I27" s="20">
        <v>0</v>
      </c>
      <c r="J27" s="20">
        <v>325744</v>
      </c>
      <c r="K27" s="20">
        <v>99512</v>
      </c>
      <c r="L27" s="20">
        <v>0</v>
      </c>
      <c r="M27" s="20">
        <v>0</v>
      </c>
      <c r="N27" s="20">
        <v>195355</v>
      </c>
      <c r="O27" s="13"/>
    </row>
    <row r="28" spans="1:15" ht="12.75">
      <c r="A28" s="16" t="s">
        <v>36</v>
      </c>
      <c r="B28" s="19">
        <f t="shared" si="3"/>
        <v>2360152</v>
      </c>
      <c r="C28" s="20">
        <v>369951</v>
      </c>
      <c r="D28" s="20">
        <v>467580</v>
      </c>
      <c r="E28" s="20">
        <v>9559</v>
      </c>
      <c r="F28" s="20">
        <v>204742</v>
      </c>
      <c r="G28" s="20">
        <v>271325</v>
      </c>
      <c r="H28" s="20">
        <v>481869</v>
      </c>
      <c r="I28" s="20">
        <v>0</v>
      </c>
      <c r="J28" s="20">
        <v>179878</v>
      </c>
      <c r="K28" s="20">
        <v>85845</v>
      </c>
      <c r="L28" s="20">
        <v>0</v>
      </c>
      <c r="M28" s="20">
        <v>0</v>
      </c>
      <c r="N28" s="20">
        <v>289403</v>
      </c>
      <c r="O28" s="13"/>
    </row>
    <row r="29" spans="1:15" ht="12.75">
      <c r="A29" s="16" t="s">
        <v>37</v>
      </c>
      <c r="B29" s="19">
        <f t="shared" si="3"/>
        <v>4326014</v>
      </c>
      <c r="C29" s="20">
        <v>808489</v>
      </c>
      <c r="D29" s="20">
        <v>1091791</v>
      </c>
      <c r="E29" s="20">
        <v>21806</v>
      </c>
      <c r="F29" s="20">
        <v>406993</v>
      </c>
      <c r="G29" s="20">
        <v>690853</v>
      </c>
      <c r="H29" s="20">
        <v>596651</v>
      </c>
      <c r="I29" s="20">
        <v>0</v>
      </c>
      <c r="J29" s="20">
        <v>154651</v>
      </c>
      <c r="K29" s="20">
        <v>13802</v>
      </c>
      <c r="L29" s="20">
        <v>23631</v>
      </c>
      <c r="M29" s="20">
        <v>7100</v>
      </c>
      <c r="N29" s="20">
        <v>510247</v>
      </c>
      <c r="O29" s="13"/>
    </row>
    <row r="30" spans="1:15" ht="12.75">
      <c r="A30" s="16" t="s">
        <v>38</v>
      </c>
      <c r="B30" s="19">
        <f t="shared" si="3"/>
        <v>4384569</v>
      </c>
      <c r="C30" s="20">
        <v>717034</v>
      </c>
      <c r="D30" s="20">
        <v>1174941</v>
      </c>
      <c r="E30" s="20">
        <v>20248</v>
      </c>
      <c r="F30" s="20">
        <v>322632</v>
      </c>
      <c r="G30" s="20">
        <v>515080</v>
      </c>
      <c r="H30" s="20">
        <v>511158</v>
      </c>
      <c r="I30" s="20">
        <v>0</v>
      </c>
      <c r="J30" s="20">
        <v>123389</v>
      </c>
      <c r="K30" s="20">
        <v>317262</v>
      </c>
      <c r="L30" s="20">
        <v>0</v>
      </c>
      <c r="M30" s="20">
        <v>0</v>
      </c>
      <c r="N30" s="20">
        <v>682825</v>
      </c>
      <c r="O30" s="13"/>
    </row>
    <row r="31" spans="1:15" ht="12.75">
      <c r="A31" s="16" t="s">
        <v>39</v>
      </c>
      <c r="B31" s="19">
        <f t="shared" si="3"/>
        <v>1826366</v>
      </c>
      <c r="C31" s="20">
        <v>356625</v>
      </c>
      <c r="D31" s="20">
        <v>412563</v>
      </c>
      <c r="E31" s="20">
        <v>7718</v>
      </c>
      <c r="F31" s="20">
        <v>190480</v>
      </c>
      <c r="G31" s="20">
        <v>305950</v>
      </c>
      <c r="H31" s="20">
        <v>180553</v>
      </c>
      <c r="I31" s="20">
        <v>0</v>
      </c>
      <c r="J31" s="20">
        <v>78119</v>
      </c>
      <c r="K31" s="20">
        <v>148900</v>
      </c>
      <c r="L31" s="20">
        <v>0</v>
      </c>
      <c r="M31" s="20">
        <v>0</v>
      </c>
      <c r="N31" s="20">
        <v>145458</v>
      </c>
      <c r="O31" s="13"/>
    </row>
    <row r="32" spans="1:15" ht="12.75">
      <c r="A32" s="16" t="s">
        <v>40</v>
      </c>
      <c r="B32" s="19">
        <f t="shared" si="3"/>
        <v>11899577</v>
      </c>
      <c r="C32" s="20">
        <v>1505743</v>
      </c>
      <c r="D32" s="20">
        <v>2061832</v>
      </c>
      <c r="E32" s="20">
        <v>66880</v>
      </c>
      <c r="F32" s="20">
        <v>1373579</v>
      </c>
      <c r="G32" s="20">
        <v>1613635</v>
      </c>
      <c r="H32" s="20">
        <v>2010341</v>
      </c>
      <c r="I32" s="20">
        <v>0</v>
      </c>
      <c r="J32" s="20">
        <v>1506466</v>
      </c>
      <c r="K32" s="20">
        <v>517098</v>
      </c>
      <c r="L32" s="20">
        <v>0</v>
      </c>
      <c r="M32" s="20">
        <v>0</v>
      </c>
      <c r="N32" s="20">
        <v>1244003</v>
      </c>
      <c r="O32" s="13"/>
    </row>
    <row r="33" spans="1:15" ht="12.75">
      <c r="A33" s="16" t="s">
        <v>41</v>
      </c>
      <c r="B33" s="19">
        <f t="shared" si="3"/>
        <v>1739012</v>
      </c>
      <c r="C33" s="20">
        <v>186522</v>
      </c>
      <c r="D33" s="20">
        <v>361202</v>
      </c>
      <c r="E33" s="20">
        <v>17342</v>
      </c>
      <c r="F33" s="20">
        <v>27266</v>
      </c>
      <c r="G33" s="20">
        <v>194567</v>
      </c>
      <c r="H33" s="20">
        <v>550699</v>
      </c>
      <c r="I33" s="20">
        <v>0</v>
      </c>
      <c r="J33" s="20">
        <v>120745</v>
      </c>
      <c r="K33" s="20">
        <v>3023</v>
      </c>
      <c r="L33" s="20">
        <v>0</v>
      </c>
      <c r="M33" s="20">
        <v>0</v>
      </c>
      <c r="N33" s="20">
        <v>277646</v>
      </c>
      <c r="O33" s="13"/>
    </row>
    <row r="34" spans="1:15" ht="12.75">
      <c r="A34" s="17" t="s">
        <v>42</v>
      </c>
      <c r="B34" s="19">
        <f t="shared" si="3"/>
        <v>1631140</v>
      </c>
      <c r="C34" s="21">
        <v>202649</v>
      </c>
      <c r="D34" s="21">
        <v>447202</v>
      </c>
      <c r="E34" s="21">
        <v>25187</v>
      </c>
      <c r="F34" s="21">
        <v>35314</v>
      </c>
      <c r="G34" s="21">
        <v>180518</v>
      </c>
      <c r="H34" s="21">
        <v>295264</v>
      </c>
      <c r="I34" s="21">
        <v>0</v>
      </c>
      <c r="J34" s="21">
        <v>107020</v>
      </c>
      <c r="K34" s="21">
        <v>108213</v>
      </c>
      <c r="L34" s="21">
        <v>0</v>
      </c>
      <c r="M34" s="21">
        <v>300</v>
      </c>
      <c r="N34" s="21">
        <v>229473</v>
      </c>
      <c r="O34" s="13"/>
    </row>
    <row r="36" ht="12.75">
      <c r="B36" s="22"/>
    </row>
    <row r="37" ht="12.75">
      <c r="B37" s="22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/>
  <pageMargins left="0.3937007874015748" right="0.3937007874015748" top="0" bottom="0" header="0" footer="0"/>
  <pageSetup fitToHeight="1" fitToWidth="1" horizontalDpi="600" verticalDpi="600" orientation="landscape" paperSize="9" scale="6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>u11526n130162</dc:creator>
  <cp:keywords/>
  <dc:description/>
  <cp:lastModifiedBy>山梨県</cp:lastModifiedBy>
  <cp:lastPrinted>2018-02-15T04:39:32Z</cp:lastPrinted>
  <dcterms:created xsi:type="dcterms:W3CDTF">2002-06-17T01:18:19Z</dcterms:created>
  <dcterms:modified xsi:type="dcterms:W3CDTF">2019-03-19T08:06:56Z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