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Sheet1" sheetId="1" r:id="rId1"/>
  </sheets>
  <definedNames>
    <definedName name="_xlnm.Print_Area" localSheetId="0">'Sheet1'!$A$1:$Z$34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<sst xmlns="http://schemas.openxmlformats.org/spreadsheetml/2006/main" count="60" uniqueCount="60">
  <si>
    <t>市町村別歳入決算状況</t>
  </si>
  <si>
    <t>（千円）</t>
  </si>
  <si>
    <t>地域名</t>
  </si>
  <si>
    <t>歳入合計</t>
  </si>
  <si>
    <t>地方税</t>
  </si>
  <si>
    <t>地方譲与税</t>
  </si>
  <si>
    <t>利子割交付金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</si>
  <si>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</si>
  <si>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</si>
  <si>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</si>
  <si>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</si>
  <si>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</si>
  <si>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</si>
  <si>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</si>
  <si>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</si>
  <si>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</si>
  <si>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繰入金</t>
  </si>
  <si>
    <t>繰越金</t>
  </si>
  <si>
    <t>諸収入</t>
  </si>
  <si>
    <t>地方債</t>
  </si>
  <si>
    <t>地方特例交付金</t>
  </si>
  <si>
    <t>使用料</t>
  </si>
  <si>
    <t>手数料</t>
  </si>
  <si>
    <t>寄附金</t>
  </si>
  <si>
    <t>配当割交付金</t>
  </si>
  <si>
    <t>株式等譲渡所得割交付金</t>
  </si>
  <si>
    <t>地方消費税交付金</t>
  </si>
  <si>
    <t>ゴルフ場利用税交付金</t>
  </si>
  <si>
    <t xml:space="preserve">山梨県 </t>
  </si>
  <si>
    <t xml:space="preserve">市計 </t>
  </si>
  <si>
    <t xml:space="preserve">甲府市 </t>
  </si>
  <si>
    <t xml:space="preserve">山梨市 </t>
  </si>
  <si>
    <t xml:space="preserve">大月市 </t>
  </si>
  <si>
    <t xml:space="preserve">韮崎市 </t>
  </si>
  <si>
    <t xml:space="preserve">甲州市 </t>
  </si>
  <si>
    <t xml:space="preserve">中央市 </t>
  </si>
  <si>
    <t xml:space="preserve">小菅村 </t>
  </si>
  <si>
    <t xml:space="preserve">丹波山村 </t>
  </si>
  <si>
    <t xml:space="preserve">町村計 </t>
  </si>
  <si>
    <t xml:space="preserve">富士吉田市 </t>
  </si>
  <si>
    <t xml:space="preserve">都留市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</si>
  <si>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</si>
  <si>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</si>
  <si>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</si>
  <si>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</si>
  <si>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</si>
  <si>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</si>
  <si>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</si>
  <si>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</si>
  <si>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</si>
  <si>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</si>
  <si>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</si>
  <si>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</si>
  <si>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</si>
  <si>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</si>
  <si>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</si>
  <si>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</si>
  <si>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富士川町 </t>
  </si>
  <si>
    <t>市町村別歳入決算状況ページ &lt;&lt;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</si>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</sst>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38" fontId="6" fillId="32" borderId="10" xfId="49" applyFont="1" applyFill="1" applyBorder="1" applyAlignment="1">
      <alignment horizontal="center" vertical="center" wrapText="1"/>
    </xf>
    <xf numFmtId="38" fontId="6" fillId="32" borderId="11" xfId="49" applyFont="1" applyFill="1" applyBorder="1" applyAlignment="1">
      <alignment horizontal="center" vertical="center" wrapText="1"/>
    </xf>
    <xf numFmtId="38" fontId="6" fillId="32" borderId="10" xfId="49" applyFont="1" applyFill="1" applyBorder="1" applyAlignment="1" quotePrefix="1">
      <alignment horizontal="center" vertical="center" wrapText="1"/>
    </xf>
    <xf numFmtId="38" fontId="6" fillId="32" borderId="11" xfId="49" applyFont="1" applyFill="1" applyBorder="1" applyAlignment="1" quotePrefix="1">
      <alignment horizontal="center" vertical="center" wrapText="1"/>
    </xf>
    <xf numFmtId="0" fontId="7" fillId="32" borderId="0" xfId="43" applyFont="1" applyFill="1" applyAlignment="1" applyProtection="1">
      <alignment vertical="center"/>
      <protection/>
    </xf>
    <xf numFmtId="0" fontId="7" fillId="32" borderId="0" xfId="43" applyFont="1" applyFill="1" applyAlignment="1" applyProtection="1">
      <alignment/>
      <protection/>
    </xf>
    <xf numFmtId="38" fontId="6" fillId="32" borderId="0" xfId="49" applyFont="1" applyFill="1" applyAlignment="1">
      <alignment/>
    </xf>
    <xf numFmtId="38" fontId="6" fillId="32" borderId="0" xfId="49" applyFont="1" applyFill="1" applyAlignment="1">
      <alignment horizontal="right"/>
    </xf>
    <xf numFmtId="38" fontId="6" fillId="32" borderId="0" xfId="49" applyFont="1" applyFill="1" applyAlignment="1">
      <alignment horizontal="left"/>
    </xf>
    <xf numFmtId="0" fontId="2" fillId="32" borderId="0" xfId="0" applyFont="1" applyFill="1" applyAlignment="1">
      <alignment/>
    </xf>
    <xf numFmtId="38" fontId="6" fillId="32" borderId="12" xfId="49" applyFont="1" applyFill="1" applyBorder="1" applyAlignment="1">
      <alignment horizontal="center" vertical="center" wrapText="1"/>
    </xf>
    <xf numFmtId="0" fontId="6" fillId="32" borderId="13" xfId="49" applyNumberFormat="1" applyFont="1" applyFill="1" applyBorder="1" applyAlignment="1">
      <alignment vertical="center"/>
    </xf>
    <xf numFmtId="0" fontId="6" fillId="32" borderId="14" xfId="49" applyNumberFormat="1" applyFont="1" applyFill="1" applyBorder="1" applyAlignment="1">
      <alignment vertical="center"/>
    </xf>
    <xf numFmtId="0" fontId="6" fillId="32" borderId="14" xfId="0" applyNumberFormat="1" applyFont="1" applyFill="1" applyBorder="1" applyAlignment="1">
      <alignment horizontal="left" vertical="center"/>
    </xf>
    <xf numFmtId="0" fontId="6" fillId="32" borderId="15" xfId="49" applyNumberFormat="1" applyFont="1" applyFill="1" applyBorder="1" applyAlignment="1">
      <alignment vertical="center"/>
    </xf>
    <xf numFmtId="41" fontId="2" fillId="32" borderId="13" xfId="49" applyNumberFormat="1" applyFont="1" applyFill="1" applyBorder="1" applyAlignment="1">
      <alignment/>
    </xf>
    <xf numFmtId="41" fontId="2" fillId="32" borderId="14" xfId="49" applyNumberFormat="1" applyFont="1" applyFill="1" applyBorder="1" applyAlignment="1">
      <alignment/>
    </xf>
    <xf numFmtId="41" fontId="2" fillId="32" borderId="14" xfId="0" applyNumberFormat="1" applyFont="1" applyFill="1" applyBorder="1" applyAlignment="1">
      <alignment/>
    </xf>
    <xf numFmtId="41" fontId="3" fillId="32" borderId="14" xfId="0" applyNumberFormat="1" applyFont="1" applyFill="1" applyBorder="1" applyAlignment="1">
      <alignment/>
    </xf>
    <xf numFmtId="41" fontId="2" fillId="32" borderId="15" xfId="49" applyNumberFormat="1" applyFont="1" applyFill="1" applyBorder="1" applyAlignment="1">
      <alignment/>
    </xf>
    <xf numFmtId="41" fontId="2" fillId="32" borderId="15" xfId="0" applyNumberFormat="1" applyFont="1" applyFill="1" applyBorder="1" applyAlignment="1">
      <alignment/>
    </xf>
    <xf numFmtId="41" fontId="3" fillId="32" borderId="15" xfId="0" applyNumberFormat="1" applyFont="1" applyFill="1" applyBorder="1" applyAlignment="1">
      <alignment/>
    </xf>
    <xf numFmtId="0" fontId="6" fillId="0" borderId="14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2000.html" TargetMode="External" /><Relationship Id="rId2" Type="http://schemas.openxmlformats.org/officeDocument/2006/relationships/hyperlink" Target="http://www.pref.yamanashi.jp/toukei_2/DB/EDR/dbra02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70" zoomScaleNormal="7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7" sqref="D17"/>
    </sheetView>
  </sheetViews>
  <sheetFormatPr defaultColWidth="9.00390625" defaultRowHeight="12.75"/>
  <cols>
    <col min="1" max="1" width="31.75390625" style="7" customWidth="1"/>
    <col min="2" max="3" width="14.875" style="7" bestFit="1" customWidth="1"/>
    <col min="4" max="4" width="11.125" style="7" customWidth="1"/>
    <col min="5" max="8" width="13.125" style="7" customWidth="1"/>
    <col min="9" max="9" width="12.625" style="8" customWidth="1"/>
    <col min="10" max="10" width="13.125" style="8" customWidth="1"/>
    <col min="11" max="12" width="13.125" style="7" customWidth="1"/>
    <col min="13" max="13" width="13.625" style="7" bestFit="1" customWidth="1"/>
    <col min="14" max="14" width="13.125" style="8" customWidth="1"/>
    <col min="15" max="15" width="13.00390625" style="7" customWidth="1"/>
    <col min="16" max="17" width="12.25390625" style="7" bestFit="1" customWidth="1"/>
    <col min="18" max="18" width="13.625" style="7" bestFit="1" customWidth="1"/>
    <col min="19" max="19" width="13.125" style="8" customWidth="1"/>
    <col min="20" max="20" width="13.625" style="7" bestFit="1" customWidth="1"/>
    <col min="21" max="21" width="12.25390625" style="7" bestFit="1" customWidth="1"/>
    <col min="22" max="22" width="12.00390625" style="8" bestFit="1" customWidth="1"/>
    <col min="23" max="23" width="13.625" style="8" bestFit="1" customWidth="1"/>
    <col min="24" max="24" width="13.625" style="7" bestFit="1" customWidth="1"/>
    <col min="25" max="25" width="12.25390625" style="7" bestFit="1" customWidth="1"/>
    <col min="26" max="26" width="13.625" style="7" bestFit="1" customWidth="1"/>
    <col min="27" max="27" width="12.00390625" style="7" bestFit="1" customWidth="1"/>
    <col min="28" max="16384" width="9.125" style="7" customWidth="1"/>
  </cols>
  <sheetData>
    <row r="1" spans="1:2" ht="13.5">
      <c r="A1" s="5" t="s">
        <v>58</v>
      </c>
      <c r="B1" s="6"/>
    </row>
    <row r="2" spans="1:23" ht="12">
      <c r="A2" s="7" t="s">
        <v>0</v>
      </c>
      <c r="I2" s="7"/>
      <c r="J2" s="7"/>
      <c r="N2" s="7"/>
      <c r="S2" s="7"/>
      <c r="V2" s="7"/>
      <c r="W2" s="7"/>
    </row>
    <row r="3" spans="1:23" ht="13.5" customHeight="1">
      <c r="A3" s="9" t="s">
        <v>59</v>
      </c>
      <c r="B3" s="10" t="s">
        <v>1</v>
      </c>
      <c r="I3" s="7"/>
      <c r="J3" s="7"/>
      <c r="N3" s="7"/>
      <c r="S3" s="7"/>
      <c r="V3" s="7"/>
      <c r="W3" s="7"/>
    </row>
    <row r="4" spans="1:26" ht="45" customHeight="1">
      <c r="A4" s="11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24</v>
      </c>
      <c r="G4" s="1" t="s">
        <v>25</v>
      </c>
      <c r="H4" s="1" t="s">
        <v>26</v>
      </c>
      <c r="I4" s="3" t="s">
        <v>27</v>
      </c>
      <c r="J4" s="4" t="s">
        <v>7</v>
      </c>
      <c r="K4" s="3" t="s">
        <v>8</v>
      </c>
      <c r="L4" s="1" t="s">
        <v>20</v>
      </c>
      <c r="M4" s="2" t="s">
        <v>9</v>
      </c>
      <c r="N4" s="3" t="s">
        <v>10</v>
      </c>
      <c r="O4" s="3" t="s">
        <v>11</v>
      </c>
      <c r="P4" s="1" t="s">
        <v>21</v>
      </c>
      <c r="Q4" s="1" t="s">
        <v>22</v>
      </c>
      <c r="R4" s="1" t="s">
        <v>12</v>
      </c>
      <c r="S4" s="1" t="s">
        <v>13</v>
      </c>
      <c r="T4" s="2" t="s">
        <v>14</v>
      </c>
      <c r="U4" s="1" t="s">
        <v>15</v>
      </c>
      <c r="V4" s="2" t="s">
        <v>23</v>
      </c>
      <c r="W4" s="1" t="s">
        <v>16</v>
      </c>
      <c r="X4" s="2" t="s">
        <v>17</v>
      </c>
      <c r="Y4" s="1" t="s">
        <v>18</v>
      </c>
      <c r="Z4" s="1" t="s">
        <v>19</v>
      </c>
    </row>
    <row r="5" spans="1:26" ht="18" customHeight="1">
      <c r="A5" s="12" t="s">
        <v>28</v>
      </c>
      <c r="B5" s="16">
        <f>SUM(B6:B7)</f>
        <v>408545176</v>
      </c>
      <c r="C5" s="16">
        <f aca="true" t="shared" si="0" ref="C5:Z5">SUM(C6:C7)</f>
        <v>119084210</v>
      </c>
      <c r="D5" s="16">
        <f t="shared" si="0"/>
        <v>2702018</v>
      </c>
      <c r="E5" s="16">
        <f t="shared" si="0"/>
        <v>191519</v>
      </c>
      <c r="F5" s="16">
        <f t="shared" si="0"/>
        <v>711962</v>
      </c>
      <c r="G5" s="16">
        <f t="shared" si="0"/>
        <v>416651</v>
      </c>
      <c r="H5" s="16">
        <f t="shared" si="0"/>
        <v>10211760</v>
      </c>
      <c r="I5" s="16">
        <f t="shared" si="0"/>
        <v>537798</v>
      </c>
      <c r="J5" s="16">
        <f t="shared" si="0"/>
        <v>0</v>
      </c>
      <c r="K5" s="16">
        <f t="shared" si="0"/>
        <v>424894</v>
      </c>
      <c r="L5" s="16">
        <f t="shared" si="0"/>
        <v>395114</v>
      </c>
      <c r="M5" s="16">
        <f t="shared" si="0"/>
        <v>100871891</v>
      </c>
      <c r="N5" s="16">
        <f t="shared" si="0"/>
        <v>141047</v>
      </c>
      <c r="O5" s="16">
        <f t="shared" si="0"/>
        <v>6183577</v>
      </c>
      <c r="P5" s="16">
        <f t="shared" si="0"/>
        <v>6504454</v>
      </c>
      <c r="Q5" s="16">
        <f t="shared" si="0"/>
        <v>1540386</v>
      </c>
      <c r="R5" s="16">
        <f t="shared" si="0"/>
        <v>46079546</v>
      </c>
      <c r="S5" s="16">
        <f t="shared" si="0"/>
        <v>150360</v>
      </c>
      <c r="T5" s="16">
        <f t="shared" si="0"/>
        <v>28108629</v>
      </c>
      <c r="U5" s="16">
        <f t="shared" si="0"/>
        <v>1545384</v>
      </c>
      <c r="V5" s="16">
        <f t="shared" si="0"/>
        <v>1056675</v>
      </c>
      <c r="W5" s="16">
        <f t="shared" si="0"/>
        <v>12775572</v>
      </c>
      <c r="X5" s="16">
        <f t="shared" si="0"/>
        <v>18683880</v>
      </c>
      <c r="Y5" s="16">
        <f t="shared" si="0"/>
        <v>10108850</v>
      </c>
      <c r="Z5" s="16">
        <f t="shared" si="0"/>
        <v>40118999</v>
      </c>
    </row>
    <row r="6" spans="1:26" ht="18" customHeight="1">
      <c r="A6" s="13" t="s">
        <v>29</v>
      </c>
      <c r="B6" s="17">
        <f>SUM(B8:B20)</f>
        <v>330079817</v>
      </c>
      <c r="C6" s="17">
        <f aca="true" t="shared" si="1" ref="C6:Z6">SUM(C8:C20)</f>
        <v>96258540</v>
      </c>
      <c r="D6" s="17">
        <f t="shared" si="1"/>
        <v>2175391</v>
      </c>
      <c r="E6" s="17">
        <f t="shared" si="1"/>
        <v>162746</v>
      </c>
      <c r="F6" s="17">
        <f t="shared" si="1"/>
        <v>604795</v>
      </c>
      <c r="G6" s="17">
        <f t="shared" si="1"/>
        <v>353869</v>
      </c>
      <c r="H6" s="17">
        <f t="shared" si="1"/>
        <v>8630597</v>
      </c>
      <c r="I6" s="17">
        <f t="shared" si="1"/>
        <v>372422</v>
      </c>
      <c r="J6" s="17">
        <f t="shared" si="1"/>
        <v>0</v>
      </c>
      <c r="K6" s="17">
        <f t="shared" si="1"/>
        <v>342242</v>
      </c>
      <c r="L6" s="17">
        <f t="shared" si="1"/>
        <v>343852</v>
      </c>
      <c r="M6" s="17">
        <f t="shared" si="1"/>
        <v>77440472</v>
      </c>
      <c r="N6" s="17">
        <f t="shared" si="1"/>
        <v>123700</v>
      </c>
      <c r="O6" s="17">
        <f t="shared" si="1"/>
        <v>5613169</v>
      </c>
      <c r="P6" s="17">
        <f t="shared" si="1"/>
        <v>5072424</v>
      </c>
      <c r="Q6" s="17">
        <f t="shared" si="1"/>
        <v>1319505</v>
      </c>
      <c r="R6" s="17">
        <f t="shared" si="1"/>
        <v>39909875</v>
      </c>
      <c r="S6" s="17">
        <f t="shared" si="1"/>
        <v>136504</v>
      </c>
      <c r="T6" s="17">
        <f t="shared" si="1"/>
        <v>23757146</v>
      </c>
      <c r="U6" s="17">
        <f t="shared" si="1"/>
        <v>1269345</v>
      </c>
      <c r="V6" s="17">
        <f t="shared" si="1"/>
        <v>663950</v>
      </c>
      <c r="W6" s="17">
        <f t="shared" si="1"/>
        <v>10169917</v>
      </c>
      <c r="X6" s="17">
        <f t="shared" si="1"/>
        <v>12463013</v>
      </c>
      <c r="Y6" s="17">
        <f t="shared" si="1"/>
        <v>8386892</v>
      </c>
      <c r="Z6" s="17">
        <f t="shared" si="1"/>
        <v>34509451</v>
      </c>
    </row>
    <row r="7" spans="1:26" ht="18" customHeight="1">
      <c r="A7" s="14" t="s">
        <v>38</v>
      </c>
      <c r="B7" s="17">
        <f>SUM(B21:B34)</f>
        <v>78465359</v>
      </c>
      <c r="C7" s="17">
        <f aca="true" t="shared" si="2" ref="C7:Z7">SUM(C21:C34)</f>
        <v>22825670</v>
      </c>
      <c r="D7" s="17">
        <f t="shared" si="2"/>
        <v>526627</v>
      </c>
      <c r="E7" s="17">
        <f t="shared" si="2"/>
        <v>28773</v>
      </c>
      <c r="F7" s="17">
        <f t="shared" si="2"/>
        <v>107167</v>
      </c>
      <c r="G7" s="17">
        <f t="shared" si="2"/>
        <v>62782</v>
      </c>
      <c r="H7" s="17">
        <f t="shared" si="2"/>
        <v>1581163</v>
      </c>
      <c r="I7" s="17">
        <f t="shared" si="2"/>
        <v>165376</v>
      </c>
      <c r="J7" s="17">
        <f t="shared" si="2"/>
        <v>0</v>
      </c>
      <c r="K7" s="17">
        <f t="shared" si="2"/>
        <v>82652</v>
      </c>
      <c r="L7" s="17">
        <f t="shared" si="2"/>
        <v>51262</v>
      </c>
      <c r="M7" s="17">
        <f t="shared" si="2"/>
        <v>23431419</v>
      </c>
      <c r="N7" s="17">
        <f t="shared" si="2"/>
        <v>17347</v>
      </c>
      <c r="O7" s="17">
        <f t="shared" si="2"/>
        <v>570408</v>
      </c>
      <c r="P7" s="17">
        <f t="shared" si="2"/>
        <v>1432030</v>
      </c>
      <c r="Q7" s="17">
        <f t="shared" si="2"/>
        <v>220881</v>
      </c>
      <c r="R7" s="17">
        <f t="shared" si="2"/>
        <v>6169671</v>
      </c>
      <c r="S7" s="17">
        <f t="shared" si="2"/>
        <v>13856</v>
      </c>
      <c r="T7" s="17">
        <f t="shared" si="2"/>
        <v>4351483</v>
      </c>
      <c r="U7" s="17">
        <f t="shared" si="2"/>
        <v>276039</v>
      </c>
      <c r="V7" s="17">
        <f t="shared" si="2"/>
        <v>392725</v>
      </c>
      <c r="W7" s="17">
        <f t="shared" si="2"/>
        <v>2605655</v>
      </c>
      <c r="X7" s="17">
        <f t="shared" si="2"/>
        <v>6220867</v>
      </c>
      <c r="Y7" s="17">
        <f t="shared" si="2"/>
        <v>1721958</v>
      </c>
      <c r="Z7" s="17">
        <f t="shared" si="2"/>
        <v>5609548</v>
      </c>
    </row>
    <row r="8" spans="1:26" ht="18" customHeight="1">
      <c r="A8" s="23" t="s">
        <v>30</v>
      </c>
      <c r="B8" s="17">
        <f>SUM(C8:Z8)</f>
        <v>73177455</v>
      </c>
      <c r="C8" s="18">
        <v>29039921</v>
      </c>
      <c r="D8" s="19">
        <v>393180</v>
      </c>
      <c r="E8" s="19">
        <v>49082</v>
      </c>
      <c r="F8" s="19">
        <v>182036</v>
      </c>
      <c r="G8" s="19">
        <v>106381</v>
      </c>
      <c r="H8" s="19">
        <v>2580799</v>
      </c>
      <c r="I8" s="19">
        <v>0</v>
      </c>
      <c r="J8" s="17">
        <v>0</v>
      </c>
      <c r="K8" s="19">
        <v>61970</v>
      </c>
      <c r="L8" s="18">
        <v>91177</v>
      </c>
      <c r="M8" s="19">
        <v>8604663</v>
      </c>
      <c r="N8" s="19">
        <v>46083</v>
      </c>
      <c r="O8" s="19">
        <v>1262600</v>
      </c>
      <c r="P8" s="19">
        <v>839926</v>
      </c>
      <c r="Q8" s="19">
        <v>646234</v>
      </c>
      <c r="R8" s="19">
        <v>12090936</v>
      </c>
      <c r="S8" s="19">
        <v>0</v>
      </c>
      <c r="T8" s="19">
        <v>5711572</v>
      </c>
      <c r="U8" s="19">
        <v>230109</v>
      </c>
      <c r="V8" s="19">
        <v>5000</v>
      </c>
      <c r="W8" s="19">
        <v>544999</v>
      </c>
      <c r="X8" s="19">
        <v>1124170</v>
      </c>
      <c r="Y8" s="19">
        <v>2354317</v>
      </c>
      <c r="Z8" s="19">
        <v>7212300</v>
      </c>
    </row>
    <row r="9" spans="1:26" ht="18" customHeight="1">
      <c r="A9" s="13" t="s">
        <v>39</v>
      </c>
      <c r="B9" s="17">
        <f aca="true" t="shared" si="3" ref="B9:B34">SUM(C9:Z9)</f>
        <v>22936367</v>
      </c>
      <c r="C9" s="18">
        <v>6314282</v>
      </c>
      <c r="D9" s="19">
        <v>118521</v>
      </c>
      <c r="E9" s="19">
        <v>11164</v>
      </c>
      <c r="F9" s="19">
        <v>41682</v>
      </c>
      <c r="G9" s="19">
        <v>24460</v>
      </c>
      <c r="H9" s="19">
        <v>615824</v>
      </c>
      <c r="I9" s="19">
        <v>4204</v>
      </c>
      <c r="J9" s="17">
        <v>0</v>
      </c>
      <c r="K9" s="19">
        <v>18673</v>
      </c>
      <c r="L9" s="18">
        <v>19540</v>
      </c>
      <c r="M9" s="19">
        <v>3444347</v>
      </c>
      <c r="N9" s="19">
        <v>8534</v>
      </c>
      <c r="O9" s="19">
        <v>917644</v>
      </c>
      <c r="P9" s="19">
        <v>381387</v>
      </c>
      <c r="Q9" s="19">
        <v>171803</v>
      </c>
      <c r="R9" s="19">
        <v>3223323</v>
      </c>
      <c r="S9" s="19">
        <v>136504</v>
      </c>
      <c r="T9" s="19">
        <v>1065042</v>
      </c>
      <c r="U9" s="19">
        <v>98835</v>
      </c>
      <c r="V9" s="19">
        <v>15751</v>
      </c>
      <c r="W9" s="19">
        <v>1855749</v>
      </c>
      <c r="X9" s="19">
        <v>761452</v>
      </c>
      <c r="Y9" s="19">
        <v>1580546</v>
      </c>
      <c r="Z9" s="19">
        <v>2107100</v>
      </c>
    </row>
    <row r="10" spans="1:26" ht="18" customHeight="1">
      <c r="A10" s="13" t="s">
        <v>40</v>
      </c>
      <c r="B10" s="17">
        <f t="shared" si="3"/>
        <v>15211093</v>
      </c>
      <c r="C10" s="18">
        <v>3743451</v>
      </c>
      <c r="D10" s="19">
        <v>84120</v>
      </c>
      <c r="E10" s="19">
        <v>6149</v>
      </c>
      <c r="F10" s="19">
        <v>22917</v>
      </c>
      <c r="G10" s="19">
        <v>13432</v>
      </c>
      <c r="H10" s="19">
        <v>395766</v>
      </c>
      <c r="I10" s="19">
        <v>71391</v>
      </c>
      <c r="J10" s="17">
        <v>0</v>
      </c>
      <c r="K10" s="19">
        <v>13265</v>
      </c>
      <c r="L10" s="18">
        <v>11595</v>
      </c>
      <c r="M10" s="19">
        <v>3869189</v>
      </c>
      <c r="N10" s="19">
        <v>3713</v>
      </c>
      <c r="O10" s="19">
        <v>390217</v>
      </c>
      <c r="P10" s="19">
        <v>252722</v>
      </c>
      <c r="Q10" s="19">
        <v>20739</v>
      </c>
      <c r="R10" s="19">
        <v>1516455</v>
      </c>
      <c r="S10" s="19">
        <v>0</v>
      </c>
      <c r="T10" s="19">
        <v>925577</v>
      </c>
      <c r="U10" s="19">
        <v>101209</v>
      </c>
      <c r="V10" s="19">
        <v>2193</v>
      </c>
      <c r="W10" s="19">
        <v>597352</v>
      </c>
      <c r="X10" s="19">
        <v>436457</v>
      </c>
      <c r="Y10" s="19">
        <v>1233584</v>
      </c>
      <c r="Z10" s="19">
        <v>1499600</v>
      </c>
    </row>
    <row r="11" spans="1:26" ht="18" customHeight="1">
      <c r="A11" s="13" t="s">
        <v>31</v>
      </c>
      <c r="B11" s="17">
        <f t="shared" si="3"/>
        <v>18193968</v>
      </c>
      <c r="C11" s="18">
        <v>3934469</v>
      </c>
      <c r="D11" s="19">
        <v>126478</v>
      </c>
      <c r="E11" s="19">
        <v>7342</v>
      </c>
      <c r="F11" s="19">
        <v>27267</v>
      </c>
      <c r="G11" s="19">
        <v>15947</v>
      </c>
      <c r="H11" s="19">
        <v>386150</v>
      </c>
      <c r="I11" s="19">
        <v>0</v>
      </c>
      <c r="J11" s="17">
        <v>0</v>
      </c>
      <c r="K11" s="19">
        <v>19821</v>
      </c>
      <c r="L11" s="18">
        <v>15300</v>
      </c>
      <c r="M11" s="19">
        <v>6445133</v>
      </c>
      <c r="N11" s="19">
        <v>4299</v>
      </c>
      <c r="O11" s="19">
        <v>474231</v>
      </c>
      <c r="P11" s="19">
        <v>352740</v>
      </c>
      <c r="Q11" s="19">
        <v>101576</v>
      </c>
      <c r="R11" s="19">
        <v>2159930</v>
      </c>
      <c r="S11" s="19">
        <v>0</v>
      </c>
      <c r="T11" s="19">
        <v>1280049</v>
      </c>
      <c r="U11" s="19">
        <v>39699</v>
      </c>
      <c r="V11" s="19">
        <v>9703</v>
      </c>
      <c r="W11" s="19">
        <v>51685</v>
      </c>
      <c r="X11" s="19">
        <v>1026427</v>
      </c>
      <c r="Y11" s="19">
        <v>294522</v>
      </c>
      <c r="Z11" s="19">
        <v>1421200</v>
      </c>
    </row>
    <row r="12" spans="1:26" ht="18" customHeight="1">
      <c r="A12" s="13" t="s">
        <v>32</v>
      </c>
      <c r="B12" s="17">
        <f t="shared" si="3"/>
        <v>13082193</v>
      </c>
      <c r="C12" s="18">
        <v>4473203</v>
      </c>
      <c r="D12" s="19">
        <v>82806</v>
      </c>
      <c r="E12" s="19">
        <v>5565</v>
      </c>
      <c r="F12" s="19">
        <v>20587</v>
      </c>
      <c r="G12" s="19">
        <v>12010</v>
      </c>
      <c r="H12" s="19">
        <v>301265</v>
      </c>
      <c r="I12" s="19">
        <v>33924</v>
      </c>
      <c r="J12" s="17">
        <v>0</v>
      </c>
      <c r="K12" s="19">
        <v>13060</v>
      </c>
      <c r="L12" s="18">
        <v>7965</v>
      </c>
      <c r="M12" s="19">
        <v>2432070</v>
      </c>
      <c r="N12" s="19">
        <v>2652</v>
      </c>
      <c r="O12" s="19">
        <v>337225</v>
      </c>
      <c r="P12" s="19">
        <v>393339</v>
      </c>
      <c r="Q12" s="19">
        <v>24915</v>
      </c>
      <c r="R12" s="19">
        <v>1392685</v>
      </c>
      <c r="S12" s="19">
        <v>0</v>
      </c>
      <c r="T12" s="19">
        <v>730611</v>
      </c>
      <c r="U12" s="19">
        <v>122610</v>
      </c>
      <c r="V12" s="19">
        <v>22269</v>
      </c>
      <c r="W12" s="19">
        <v>633214</v>
      </c>
      <c r="X12" s="19">
        <v>354785</v>
      </c>
      <c r="Y12" s="19">
        <v>220633</v>
      </c>
      <c r="Z12" s="19">
        <v>1464800</v>
      </c>
    </row>
    <row r="13" spans="1:26" ht="18" customHeight="1">
      <c r="A13" s="13" t="s">
        <v>33</v>
      </c>
      <c r="B13" s="17">
        <f t="shared" si="3"/>
        <v>13654226</v>
      </c>
      <c r="C13" s="18">
        <v>4410167</v>
      </c>
      <c r="D13" s="19">
        <v>119971</v>
      </c>
      <c r="E13" s="19">
        <v>6806</v>
      </c>
      <c r="F13" s="19">
        <v>25297</v>
      </c>
      <c r="G13" s="19">
        <v>14803</v>
      </c>
      <c r="H13" s="19">
        <v>394179</v>
      </c>
      <c r="I13" s="19">
        <v>22491</v>
      </c>
      <c r="J13" s="17">
        <v>0</v>
      </c>
      <c r="K13" s="19">
        <v>18856</v>
      </c>
      <c r="L13" s="18">
        <v>11383</v>
      </c>
      <c r="M13" s="19">
        <v>2913536</v>
      </c>
      <c r="N13" s="19">
        <v>4007</v>
      </c>
      <c r="O13" s="19">
        <v>44324</v>
      </c>
      <c r="P13" s="19">
        <v>428208</v>
      </c>
      <c r="Q13" s="19">
        <v>19840</v>
      </c>
      <c r="R13" s="19">
        <v>1328028</v>
      </c>
      <c r="S13" s="19">
        <v>0</v>
      </c>
      <c r="T13" s="19">
        <v>1278039</v>
      </c>
      <c r="U13" s="19">
        <v>77358</v>
      </c>
      <c r="V13" s="19">
        <v>4529</v>
      </c>
      <c r="W13" s="19">
        <v>609889</v>
      </c>
      <c r="X13" s="19">
        <v>452743</v>
      </c>
      <c r="Y13" s="19">
        <v>125772</v>
      </c>
      <c r="Z13" s="19">
        <v>1344000</v>
      </c>
    </row>
    <row r="14" spans="1:26" ht="18" customHeight="1">
      <c r="A14" s="13" t="s">
        <v>41</v>
      </c>
      <c r="B14" s="17">
        <f t="shared" si="3"/>
        <v>29427454</v>
      </c>
      <c r="C14" s="18">
        <v>8419107</v>
      </c>
      <c r="D14" s="19">
        <v>248340</v>
      </c>
      <c r="E14" s="19">
        <v>15461</v>
      </c>
      <c r="F14" s="19">
        <v>57574</v>
      </c>
      <c r="G14" s="19">
        <v>33730</v>
      </c>
      <c r="H14" s="19">
        <v>791448</v>
      </c>
      <c r="I14" s="19">
        <v>0</v>
      </c>
      <c r="J14" s="17">
        <v>0</v>
      </c>
      <c r="K14" s="19">
        <v>39040</v>
      </c>
      <c r="L14" s="18">
        <v>48033</v>
      </c>
      <c r="M14" s="19">
        <v>9119377</v>
      </c>
      <c r="N14" s="19">
        <v>8793</v>
      </c>
      <c r="O14" s="19">
        <v>647798</v>
      </c>
      <c r="P14" s="19">
        <v>468760</v>
      </c>
      <c r="Q14" s="19">
        <v>47494</v>
      </c>
      <c r="R14" s="19">
        <v>3313044</v>
      </c>
      <c r="S14" s="19">
        <v>0</v>
      </c>
      <c r="T14" s="19">
        <v>2135866</v>
      </c>
      <c r="U14" s="19">
        <v>52411</v>
      </c>
      <c r="V14" s="19">
        <v>5578</v>
      </c>
      <c r="W14" s="19">
        <v>286219</v>
      </c>
      <c r="X14" s="19">
        <v>1071699</v>
      </c>
      <c r="Y14" s="19">
        <v>275578</v>
      </c>
      <c r="Z14" s="19">
        <v>2342104</v>
      </c>
    </row>
    <row r="15" spans="1:26" ht="18" customHeight="1">
      <c r="A15" s="13" t="s">
        <v>42</v>
      </c>
      <c r="B15" s="17">
        <f t="shared" si="3"/>
        <v>33599457</v>
      </c>
      <c r="C15" s="18">
        <v>6997060</v>
      </c>
      <c r="D15" s="19">
        <v>264769</v>
      </c>
      <c r="E15" s="19">
        <v>9513</v>
      </c>
      <c r="F15" s="19">
        <v>35408</v>
      </c>
      <c r="G15" s="19">
        <v>20738</v>
      </c>
      <c r="H15" s="19">
        <v>545388</v>
      </c>
      <c r="I15" s="19">
        <v>58479</v>
      </c>
      <c r="J15" s="17">
        <v>0</v>
      </c>
      <c r="K15" s="19">
        <v>41698</v>
      </c>
      <c r="L15" s="18">
        <v>13763</v>
      </c>
      <c r="M15" s="19">
        <v>12515583</v>
      </c>
      <c r="N15" s="19">
        <v>7815</v>
      </c>
      <c r="O15" s="19">
        <v>141949</v>
      </c>
      <c r="P15" s="19">
        <v>637075</v>
      </c>
      <c r="Q15" s="19">
        <v>58144</v>
      </c>
      <c r="R15" s="19">
        <v>2147291</v>
      </c>
      <c r="S15" s="19">
        <v>0</v>
      </c>
      <c r="T15" s="19">
        <v>3354620</v>
      </c>
      <c r="U15" s="19">
        <v>100906</v>
      </c>
      <c r="V15" s="19">
        <v>263267</v>
      </c>
      <c r="W15" s="19">
        <v>1599713</v>
      </c>
      <c r="X15" s="19">
        <v>1609295</v>
      </c>
      <c r="Y15" s="19">
        <v>573683</v>
      </c>
      <c r="Z15" s="19">
        <v>2603300</v>
      </c>
    </row>
    <row r="16" spans="1:26" ht="18" customHeight="1">
      <c r="A16" s="13" t="s">
        <v>43</v>
      </c>
      <c r="B16" s="17">
        <f t="shared" si="3"/>
        <v>26850944</v>
      </c>
      <c r="C16" s="18">
        <v>8543138</v>
      </c>
      <c r="D16" s="19">
        <v>173807</v>
      </c>
      <c r="E16" s="19">
        <v>17958</v>
      </c>
      <c r="F16" s="19">
        <v>66763</v>
      </c>
      <c r="G16" s="19">
        <v>39073</v>
      </c>
      <c r="H16" s="19">
        <v>757084</v>
      </c>
      <c r="I16" s="19">
        <v>19674</v>
      </c>
      <c r="J16" s="17">
        <v>0</v>
      </c>
      <c r="K16" s="19">
        <v>27360</v>
      </c>
      <c r="L16" s="18">
        <v>51189</v>
      </c>
      <c r="M16" s="19">
        <v>5459528</v>
      </c>
      <c r="N16" s="19">
        <v>15623</v>
      </c>
      <c r="O16" s="19">
        <v>274295</v>
      </c>
      <c r="P16" s="19">
        <v>371421</v>
      </c>
      <c r="Q16" s="19">
        <v>52137</v>
      </c>
      <c r="R16" s="19">
        <v>3521990</v>
      </c>
      <c r="S16" s="19">
        <v>0</v>
      </c>
      <c r="T16" s="19">
        <v>1581487</v>
      </c>
      <c r="U16" s="19">
        <v>56399</v>
      </c>
      <c r="V16" s="19">
        <v>6294</v>
      </c>
      <c r="W16" s="19">
        <v>1968137</v>
      </c>
      <c r="X16" s="19">
        <v>1258393</v>
      </c>
      <c r="Y16" s="19">
        <v>639094</v>
      </c>
      <c r="Z16" s="19">
        <v>1950100</v>
      </c>
    </row>
    <row r="17" spans="1:26" ht="18" customHeight="1">
      <c r="A17" s="13" t="s">
        <v>44</v>
      </c>
      <c r="B17" s="17">
        <f t="shared" si="3"/>
        <v>38345044</v>
      </c>
      <c r="C17" s="18">
        <v>8525054</v>
      </c>
      <c r="D17" s="19">
        <v>240105</v>
      </c>
      <c r="E17" s="19">
        <v>13601</v>
      </c>
      <c r="F17" s="19">
        <v>50593</v>
      </c>
      <c r="G17" s="19">
        <v>29620</v>
      </c>
      <c r="H17" s="19">
        <v>796883</v>
      </c>
      <c r="I17" s="19">
        <v>39333</v>
      </c>
      <c r="J17" s="17">
        <v>0</v>
      </c>
      <c r="K17" s="19">
        <v>37678</v>
      </c>
      <c r="L17" s="18">
        <v>36425</v>
      </c>
      <c r="M17" s="19">
        <v>10216737</v>
      </c>
      <c r="N17" s="19">
        <v>9771</v>
      </c>
      <c r="O17" s="19">
        <v>593803</v>
      </c>
      <c r="P17" s="19">
        <v>396141</v>
      </c>
      <c r="Q17" s="19">
        <v>42219</v>
      </c>
      <c r="R17" s="19">
        <v>4699390</v>
      </c>
      <c r="S17" s="19">
        <v>0</v>
      </c>
      <c r="T17" s="19">
        <v>2705466</v>
      </c>
      <c r="U17" s="19">
        <v>205632</v>
      </c>
      <c r="V17" s="19">
        <v>80585</v>
      </c>
      <c r="W17" s="19">
        <v>931162</v>
      </c>
      <c r="X17" s="19">
        <v>2302697</v>
      </c>
      <c r="Y17" s="19">
        <v>333602</v>
      </c>
      <c r="Z17" s="19">
        <v>6058547</v>
      </c>
    </row>
    <row r="18" spans="1:26" ht="18" customHeight="1">
      <c r="A18" s="13" t="s">
        <v>45</v>
      </c>
      <c r="B18" s="17">
        <f t="shared" si="3"/>
        <v>12530949</v>
      </c>
      <c r="C18" s="18">
        <v>3179482</v>
      </c>
      <c r="D18" s="19">
        <v>97960</v>
      </c>
      <c r="E18" s="19">
        <v>6167</v>
      </c>
      <c r="F18" s="19">
        <v>22859</v>
      </c>
      <c r="G18" s="19">
        <v>13354</v>
      </c>
      <c r="H18" s="19">
        <v>297943</v>
      </c>
      <c r="I18" s="19">
        <v>106294</v>
      </c>
      <c r="J18" s="17">
        <v>0</v>
      </c>
      <c r="K18" s="19">
        <v>15407</v>
      </c>
      <c r="L18" s="18">
        <v>9308</v>
      </c>
      <c r="M18" s="19">
        <v>3750240</v>
      </c>
      <c r="N18" s="19">
        <v>3361</v>
      </c>
      <c r="O18" s="19">
        <v>63094</v>
      </c>
      <c r="P18" s="19">
        <v>148018</v>
      </c>
      <c r="Q18" s="19">
        <v>51976</v>
      </c>
      <c r="R18" s="19">
        <v>1148948</v>
      </c>
      <c r="S18" s="19">
        <v>0</v>
      </c>
      <c r="T18" s="19">
        <v>614308</v>
      </c>
      <c r="U18" s="19">
        <v>22458</v>
      </c>
      <c r="V18" s="19">
        <v>3685</v>
      </c>
      <c r="W18" s="19">
        <v>101432</v>
      </c>
      <c r="X18" s="19">
        <v>346515</v>
      </c>
      <c r="Y18" s="19">
        <v>206040</v>
      </c>
      <c r="Z18" s="19">
        <v>2322100</v>
      </c>
    </row>
    <row r="19" spans="1:26" ht="18" customHeight="1">
      <c r="A19" s="13" t="s">
        <v>34</v>
      </c>
      <c r="B19" s="17">
        <f t="shared" si="3"/>
        <v>19867989</v>
      </c>
      <c r="C19" s="18">
        <v>4230228</v>
      </c>
      <c r="D19" s="19">
        <v>117120</v>
      </c>
      <c r="E19" s="19">
        <v>6520</v>
      </c>
      <c r="F19" s="19">
        <v>24176</v>
      </c>
      <c r="G19" s="19">
        <v>14127</v>
      </c>
      <c r="H19" s="19">
        <v>364830</v>
      </c>
      <c r="I19" s="19">
        <v>16632</v>
      </c>
      <c r="J19" s="17">
        <v>0</v>
      </c>
      <c r="K19" s="19">
        <v>18437</v>
      </c>
      <c r="L19" s="18">
        <v>10706</v>
      </c>
      <c r="M19" s="19">
        <v>5747926</v>
      </c>
      <c r="N19" s="19">
        <v>3807</v>
      </c>
      <c r="O19" s="19">
        <v>329095</v>
      </c>
      <c r="P19" s="19">
        <v>217566</v>
      </c>
      <c r="Q19" s="19">
        <v>63039</v>
      </c>
      <c r="R19" s="19">
        <v>1966956</v>
      </c>
      <c r="S19" s="19">
        <v>0</v>
      </c>
      <c r="T19" s="19">
        <v>1334401</v>
      </c>
      <c r="U19" s="19">
        <v>15371</v>
      </c>
      <c r="V19" s="19">
        <v>242334</v>
      </c>
      <c r="W19" s="19">
        <v>875788</v>
      </c>
      <c r="X19" s="19">
        <v>1063230</v>
      </c>
      <c r="Y19" s="19">
        <v>309600</v>
      </c>
      <c r="Z19" s="19">
        <v>2896100</v>
      </c>
    </row>
    <row r="20" spans="1:26" ht="18" customHeight="1">
      <c r="A20" s="13" t="s">
        <v>35</v>
      </c>
      <c r="B20" s="17">
        <f t="shared" si="3"/>
        <v>13202678</v>
      </c>
      <c r="C20" s="18">
        <v>4448978</v>
      </c>
      <c r="D20" s="19">
        <v>108214</v>
      </c>
      <c r="E20" s="19">
        <v>7418</v>
      </c>
      <c r="F20" s="19">
        <v>27636</v>
      </c>
      <c r="G20" s="19">
        <v>16194</v>
      </c>
      <c r="H20" s="19">
        <v>403038</v>
      </c>
      <c r="I20" s="19">
        <v>0</v>
      </c>
      <c r="J20" s="17">
        <v>0</v>
      </c>
      <c r="K20" s="19">
        <v>16977</v>
      </c>
      <c r="L20" s="18">
        <v>17468</v>
      </c>
      <c r="M20" s="19">
        <v>2922143</v>
      </c>
      <c r="N20" s="19">
        <v>5242</v>
      </c>
      <c r="O20" s="19">
        <v>136894</v>
      </c>
      <c r="P20" s="19">
        <v>185121</v>
      </c>
      <c r="Q20" s="19">
        <v>19389</v>
      </c>
      <c r="R20" s="19">
        <v>1400899</v>
      </c>
      <c r="S20" s="19">
        <v>0</v>
      </c>
      <c r="T20" s="19">
        <v>1040108</v>
      </c>
      <c r="U20" s="19">
        <v>146348</v>
      </c>
      <c r="V20" s="19">
        <v>2762</v>
      </c>
      <c r="W20" s="19">
        <v>114578</v>
      </c>
      <c r="X20" s="19">
        <v>655150</v>
      </c>
      <c r="Y20" s="19">
        <v>239921</v>
      </c>
      <c r="Z20" s="19">
        <v>1288200</v>
      </c>
    </row>
    <row r="21" spans="1:26" ht="18" customHeight="1">
      <c r="A21" s="23" t="s">
        <v>46</v>
      </c>
      <c r="B21" s="17">
        <f t="shared" si="3"/>
        <v>9761431</v>
      </c>
      <c r="C21" s="18">
        <v>1765367</v>
      </c>
      <c r="D21" s="19">
        <v>61618</v>
      </c>
      <c r="E21" s="19">
        <v>3200</v>
      </c>
      <c r="F21" s="19">
        <v>11848</v>
      </c>
      <c r="G21" s="19">
        <v>6915</v>
      </c>
      <c r="H21" s="19">
        <v>183817</v>
      </c>
      <c r="I21" s="19">
        <v>0</v>
      </c>
      <c r="J21" s="17">
        <v>0</v>
      </c>
      <c r="K21" s="19">
        <v>9653</v>
      </c>
      <c r="L21" s="18">
        <v>7266</v>
      </c>
      <c r="M21" s="19">
        <v>4055037</v>
      </c>
      <c r="N21" s="19">
        <v>1187</v>
      </c>
      <c r="O21" s="19">
        <v>57767</v>
      </c>
      <c r="P21" s="19">
        <v>144228</v>
      </c>
      <c r="Q21" s="19">
        <v>12665</v>
      </c>
      <c r="R21" s="19">
        <v>763925</v>
      </c>
      <c r="S21" s="19">
        <v>0</v>
      </c>
      <c r="T21" s="19">
        <v>612606</v>
      </c>
      <c r="U21" s="19">
        <v>6087</v>
      </c>
      <c r="V21" s="19">
        <v>3647</v>
      </c>
      <c r="W21" s="19">
        <v>2793</v>
      </c>
      <c r="X21" s="19">
        <v>541688</v>
      </c>
      <c r="Y21" s="19">
        <v>511628</v>
      </c>
      <c r="Z21" s="19">
        <v>998489</v>
      </c>
    </row>
    <row r="22" spans="1:26" ht="18" customHeight="1">
      <c r="A22" s="13" t="s">
        <v>47</v>
      </c>
      <c r="B22" s="17">
        <f t="shared" si="3"/>
        <v>3044939</v>
      </c>
      <c r="C22" s="18">
        <v>295653</v>
      </c>
      <c r="D22" s="19">
        <v>24286</v>
      </c>
      <c r="E22" s="19">
        <v>187</v>
      </c>
      <c r="F22" s="19">
        <v>693</v>
      </c>
      <c r="G22" s="19">
        <v>403</v>
      </c>
      <c r="H22" s="19">
        <v>16152</v>
      </c>
      <c r="I22" s="19">
        <v>0</v>
      </c>
      <c r="J22" s="17">
        <v>0</v>
      </c>
      <c r="K22" s="19">
        <v>3789</v>
      </c>
      <c r="L22" s="18">
        <v>72</v>
      </c>
      <c r="M22" s="19">
        <v>1371682</v>
      </c>
      <c r="N22" s="19">
        <v>0</v>
      </c>
      <c r="O22" s="19">
        <v>32977</v>
      </c>
      <c r="P22" s="19">
        <v>10982</v>
      </c>
      <c r="Q22" s="19">
        <v>1718</v>
      </c>
      <c r="R22" s="19">
        <v>186865</v>
      </c>
      <c r="S22" s="19">
        <v>0</v>
      </c>
      <c r="T22" s="19">
        <v>156310</v>
      </c>
      <c r="U22" s="19">
        <v>6647</v>
      </c>
      <c r="V22" s="19">
        <v>12607</v>
      </c>
      <c r="W22" s="19">
        <v>294864</v>
      </c>
      <c r="X22" s="19">
        <v>393251</v>
      </c>
      <c r="Y22" s="19">
        <v>18701</v>
      </c>
      <c r="Z22" s="19">
        <v>217100</v>
      </c>
    </row>
    <row r="23" spans="1:26" ht="18" customHeight="1">
      <c r="A23" s="13" t="s">
        <v>48</v>
      </c>
      <c r="B23" s="17">
        <f t="shared" si="3"/>
        <v>10383840</v>
      </c>
      <c r="C23" s="18">
        <v>1480940</v>
      </c>
      <c r="D23" s="19">
        <v>80731</v>
      </c>
      <c r="E23" s="19">
        <v>2523</v>
      </c>
      <c r="F23" s="19">
        <v>9296</v>
      </c>
      <c r="G23" s="19">
        <v>5409</v>
      </c>
      <c r="H23" s="19">
        <v>170060</v>
      </c>
      <c r="I23" s="19">
        <v>17994</v>
      </c>
      <c r="J23" s="17">
        <v>0</v>
      </c>
      <c r="K23" s="19">
        <v>12636</v>
      </c>
      <c r="L23" s="18">
        <v>2114</v>
      </c>
      <c r="M23" s="19">
        <v>4998313</v>
      </c>
      <c r="N23" s="19">
        <v>2011</v>
      </c>
      <c r="O23" s="19">
        <v>102797</v>
      </c>
      <c r="P23" s="19">
        <v>105217</v>
      </c>
      <c r="Q23" s="19">
        <v>12833</v>
      </c>
      <c r="R23" s="19">
        <v>577064</v>
      </c>
      <c r="S23" s="19">
        <v>0</v>
      </c>
      <c r="T23" s="19">
        <v>667494</v>
      </c>
      <c r="U23" s="19">
        <v>19955</v>
      </c>
      <c r="V23" s="19">
        <v>204176</v>
      </c>
      <c r="W23" s="19">
        <v>30196</v>
      </c>
      <c r="X23" s="19">
        <v>978938</v>
      </c>
      <c r="Y23" s="19">
        <v>120243</v>
      </c>
      <c r="Z23" s="19">
        <v>782900</v>
      </c>
    </row>
    <row r="24" spans="1:26" ht="18" customHeight="1">
      <c r="A24" s="13" t="s">
        <v>49</v>
      </c>
      <c r="B24" s="17">
        <f t="shared" si="3"/>
        <v>5802913</v>
      </c>
      <c r="C24" s="18">
        <v>959038</v>
      </c>
      <c r="D24" s="19">
        <v>54944</v>
      </c>
      <c r="E24" s="19">
        <v>1696</v>
      </c>
      <c r="F24" s="19">
        <v>6273</v>
      </c>
      <c r="G24" s="19">
        <v>3658</v>
      </c>
      <c r="H24" s="19">
        <v>95346</v>
      </c>
      <c r="I24" s="19">
        <v>30193</v>
      </c>
      <c r="J24" s="17">
        <v>0</v>
      </c>
      <c r="K24" s="19">
        <v>8632</v>
      </c>
      <c r="L24" s="18">
        <v>1832</v>
      </c>
      <c r="M24" s="19">
        <v>3029224</v>
      </c>
      <c r="N24" s="19">
        <v>1411</v>
      </c>
      <c r="O24" s="19">
        <v>51538</v>
      </c>
      <c r="P24" s="19">
        <v>79011</v>
      </c>
      <c r="Q24" s="19">
        <v>18617</v>
      </c>
      <c r="R24" s="19">
        <v>266287</v>
      </c>
      <c r="S24" s="19">
        <v>0</v>
      </c>
      <c r="T24" s="19">
        <v>253010</v>
      </c>
      <c r="U24" s="19">
        <v>33606</v>
      </c>
      <c r="V24" s="19">
        <v>3060</v>
      </c>
      <c r="W24" s="19">
        <v>57206</v>
      </c>
      <c r="X24" s="19">
        <v>575523</v>
      </c>
      <c r="Y24" s="19">
        <v>32408</v>
      </c>
      <c r="Z24" s="19">
        <v>240400</v>
      </c>
    </row>
    <row r="25" spans="1:26" ht="18" customHeight="1">
      <c r="A25" s="13" t="s">
        <v>57</v>
      </c>
      <c r="B25" s="17">
        <f t="shared" si="3"/>
        <v>8021395</v>
      </c>
      <c r="C25" s="18">
        <v>1593390</v>
      </c>
      <c r="D25" s="19">
        <v>62800</v>
      </c>
      <c r="E25" s="19">
        <v>3263</v>
      </c>
      <c r="F25" s="19">
        <v>12108</v>
      </c>
      <c r="G25" s="19">
        <v>7078</v>
      </c>
      <c r="H25" s="19">
        <v>176481</v>
      </c>
      <c r="I25" s="19">
        <v>517</v>
      </c>
      <c r="J25" s="17">
        <v>0</v>
      </c>
      <c r="K25" s="19">
        <v>9878</v>
      </c>
      <c r="L25" s="18">
        <v>6061</v>
      </c>
      <c r="M25" s="19">
        <v>3176451</v>
      </c>
      <c r="N25" s="19">
        <v>2179</v>
      </c>
      <c r="O25" s="19">
        <v>22780</v>
      </c>
      <c r="P25" s="19">
        <v>177831</v>
      </c>
      <c r="Q25" s="19">
        <v>20135</v>
      </c>
      <c r="R25" s="19">
        <v>830636</v>
      </c>
      <c r="S25" s="19">
        <v>0</v>
      </c>
      <c r="T25" s="19">
        <v>581116</v>
      </c>
      <c r="U25" s="19">
        <v>40797</v>
      </c>
      <c r="V25" s="19">
        <v>11184</v>
      </c>
      <c r="W25" s="19">
        <v>14107</v>
      </c>
      <c r="X25" s="19">
        <v>404186</v>
      </c>
      <c r="Y25" s="19">
        <v>127717</v>
      </c>
      <c r="Z25" s="19">
        <v>740700</v>
      </c>
    </row>
    <row r="26" spans="1:26" ht="18" customHeight="1">
      <c r="A26" s="13" t="s">
        <v>50</v>
      </c>
      <c r="B26" s="17">
        <f t="shared" si="3"/>
        <v>7929742</v>
      </c>
      <c r="C26" s="18">
        <v>4830675</v>
      </c>
      <c r="D26" s="19">
        <v>51559</v>
      </c>
      <c r="E26" s="19">
        <v>4946</v>
      </c>
      <c r="F26" s="19">
        <v>18486</v>
      </c>
      <c r="G26" s="19">
        <v>10856</v>
      </c>
      <c r="H26" s="19">
        <v>292188</v>
      </c>
      <c r="I26" s="19">
        <v>0</v>
      </c>
      <c r="J26" s="17">
        <v>0</v>
      </c>
      <c r="K26" s="19">
        <v>8134</v>
      </c>
      <c r="L26" s="18">
        <v>13448</v>
      </c>
      <c r="M26" s="19">
        <v>6859</v>
      </c>
      <c r="N26" s="19">
        <v>4783</v>
      </c>
      <c r="O26" s="19">
        <v>189967</v>
      </c>
      <c r="P26" s="19">
        <v>59390</v>
      </c>
      <c r="Q26" s="19">
        <v>11118</v>
      </c>
      <c r="R26" s="19">
        <v>932138</v>
      </c>
      <c r="S26" s="19">
        <v>0</v>
      </c>
      <c r="T26" s="19">
        <v>543091</v>
      </c>
      <c r="U26" s="19">
        <v>16962</v>
      </c>
      <c r="V26" s="19">
        <v>2252</v>
      </c>
      <c r="W26" s="19">
        <v>444220</v>
      </c>
      <c r="X26" s="19">
        <v>296166</v>
      </c>
      <c r="Y26" s="19">
        <v>120804</v>
      </c>
      <c r="Z26" s="19">
        <v>71700</v>
      </c>
    </row>
    <row r="27" spans="1:26" ht="18" customHeight="1">
      <c r="A27" s="13" t="s">
        <v>51</v>
      </c>
      <c r="B27" s="17">
        <f t="shared" si="3"/>
        <v>2344384</v>
      </c>
      <c r="C27" s="18">
        <v>207771</v>
      </c>
      <c r="D27" s="19">
        <v>11512</v>
      </c>
      <c r="E27" s="19">
        <v>418</v>
      </c>
      <c r="F27" s="19">
        <v>1566</v>
      </c>
      <c r="G27" s="19">
        <v>920</v>
      </c>
      <c r="H27" s="19">
        <v>21556</v>
      </c>
      <c r="I27" s="19">
        <v>0</v>
      </c>
      <c r="J27" s="17">
        <v>0</v>
      </c>
      <c r="K27" s="19">
        <v>1799</v>
      </c>
      <c r="L27" s="18">
        <v>249</v>
      </c>
      <c r="M27" s="19">
        <v>980379</v>
      </c>
      <c r="N27" s="19">
        <v>0</v>
      </c>
      <c r="O27" s="19">
        <v>2189</v>
      </c>
      <c r="P27" s="19">
        <v>44509</v>
      </c>
      <c r="Q27" s="19">
        <v>1632</v>
      </c>
      <c r="R27" s="19">
        <v>128680</v>
      </c>
      <c r="S27" s="19">
        <v>0</v>
      </c>
      <c r="T27" s="19">
        <v>128025</v>
      </c>
      <c r="U27" s="19">
        <v>1508</v>
      </c>
      <c r="V27" s="19">
        <v>131699</v>
      </c>
      <c r="W27" s="19">
        <v>44824</v>
      </c>
      <c r="X27" s="19">
        <v>90435</v>
      </c>
      <c r="Y27" s="19">
        <v>16514</v>
      </c>
      <c r="Z27" s="19">
        <v>528199</v>
      </c>
    </row>
    <row r="28" spans="1:26" ht="18" customHeight="1">
      <c r="A28" s="13" t="s">
        <v>52</v>
      </c>
      <c r="B28" s="17">
        <f t="shared" si="3"/>
        <v>2107736</v>
      </c>
      <c r="C28" s="18">
        <v>420034</v>
      </c>
      <c r="D28" s="19">
        <v>11766</v>
      </c>
      <c r="E28" s="19">
        <v>806</v>
      </c>
      <c r="F28" s="19">
        <v>3006</v>
      </c>
      <c r="G28" s="19">
        <v>1762</v>
      </c>
      <c r="H28" s="19">
        <v>45309</v>
      </c>
      <c r="I28" s="19">
        <v>0</v>
      </c>
      <c r="J28" s="17">
        <v>0</v>
      </c>
      <c r="K28" s="19">
        <v>1847</v>
      </c>
      <c r="L28" s="18">
        <v>1848</v>
      </c>
      <c r="M28" s="19">
        <v>975201</v>
      </c>
      <c r="N28" s="19">
        <v>0</v>
      </c>
      <c r="O28" s="19">
        <v>16783</v>
      </c>
      <c r="P28" s="19">
        <v>59557</v>
      </c>
      <c r="Q28" s="19">
        <v>2563</v>
      </c>
      <c r="R28" s="19">
        <v>158271</v>
      </c>
      <c r="S28" s="19">
        <v>0</v>
      </c>
      <c r="T28" s="19">
        <v>113120</v>
      </c>
      <c r="U28" s="19">
        <v>4161</v>
      </c>
      <c r="V28" s="19">
        <v>1550</v>
      </c>
      <c r="W28" s="19">
        <v>46920</v>
      </c>
      <c r="X28" s="19">
        <v>119869</v>
      </c>
      <c r="Y28" s="19">
        <v>36663</v>
      </c>
      <c r="Z28" s="19">
        <v>86700</v>
      </c>
    </row>
    <row r="29" spans="1:26" ht="18" customHeight="1">
      <c r="A29" s="13" t="s">
        <v>53</v>
      </c>
      <c r="B29" s="17">
        <f t="shared" si="3"/>
        <v>5593486</v>
      </c>
      <c r="C29" s="18">
        <v>3208387</v>
      </c>
      <c r="D29" s="19">
        <v>23454</v>
      </c>
      <c r="E29" s="19">
        <v>3262</v>
      </c>
      <c r="F29" s="19">
        <v>12318</v>
      </c>
      <c r="G29" s="19">
        <v>7280</v>
      </c>
      <c r="H29" s="19">
        <v>118529</v>
      </c>
      <c r="I29" s="19">
        <v>0</v>
      </c>
      <c r="J29" s="17">
        <v>0</v>
      </c>
      <c r="K29" s="19">
        <v>3692</v>
      </c>
      <c r="L29" s="18">
        <v>2705</v>
      </c>
      <c r="M29" s="19">
        <v>9805</v>
      </c>
      <c r="N29" s="19">
        <v>543</v>
      </c>
      <c r="O29" s="19">
        <v>10041</v>
      </c>
      <c r="P29" s="19">
        <v>85134</v>
      </c>
      <c r="Q29" s="19">
        <v>7706</v>
      </c>
      <c r="R29" s="19">
        <v>605244</v>
      </c>
      <c r="S29" s="19">
        <v>6565</v>
      </c>
      <c r="T29" s="19">
        <v>193460</v>
      </c>
      <c r="U29" s="19">
        <v>2247</v>
      </c>
      <c r="V29" s="19">
        <v>2020</v>
      </c>
      <c r="W29" s="19">
        <v>618100</v>
      </c>
      <c r="X29" s="19">
        <v>544390</v>
      </c>
      <c r="Y29" s="19">
        <v>128604</v>
      </c>
      <c r="Z29" s="19">
        <v>0</v>
      </c>
    </row>
    <row r="30" spans="1:26" ht="18" customHeight="1">
      <c r="A30" s="13" t="s">
        <v>54</v>
      </c>
      <c r="B30" s="17">
        <f t="shared" si="3"/>
        <v>5261838</v>
      </c>
      <c r="C30" s="18">
        <v>3029606</v>
      </c>
      <c r="D30" s="19">
        <v>20889</v>
      </c>
      <c r="E30" s="19">
        <v>1446</v>
      </c>
      <c r="F30" s="19">
        <v>5360</v>
      </c>
      <c r="G30" s="19">
        <v>3129</v>
      </c>
      <c r="H30" s="19">
        <v>74332</v>
      </c>
      <c r="I30" s="19">
        <v>10546</v>
      </c>
      <c r="J30" s="17">
        <v>0</v>
      </c>
      <c r="K30" s="19">
        <v>3276</v>
      </c>
      <c r="L30" s="18">
        <v>1532</v>
      </c>
      <c r="M30" s="19">
        <v>11538</v>
      </c>
      <c r="N30" s="19">
        <v>1037</v>
      </c>
      <c r="O30" s="19">
        <v>25094</v>
      </c>
      <c r="P30" s="19">
        <v>75260</v>
      </c>
      <c r="Q30" s="19">
        <v>26902</v>
      </c>
      <c r="R30" s="19">
        <v>575466</v>
      </c>
      <c r="S30" s="19">
        <v>7291</v>
      </c>
      <c r="T30" s="19">
        <v>158439</v>
      </c>
      <c r="U30" s="19">
        <v>4670</v>
      </c>
      <c r="V30" s="19">
        <v>2021</v>
      </c>
      <c r="W30" s="19">
        <v>481732</v>
      </c>
      <c r="X30" s="19">
        <v>605788</v>
      </c>
      <c r="Y30" s="19">
        <v>136484</v>
      </c>
      <c r="Z30" s="19">
        <v>0</v>
      </c>
    </row>
    <row r="31" spans="1:26" ht="18" customHeight="1">
      <c r="A31" s="13" t="s">
        <v>55</v>
      </c>
      <c r="B31" s="17">
        <f t="shared" si="3"/>
        <v>2304485</v>
      </c>
      <c r="C31" s="18">
        <v>760766</v>
      </c>
      <c r="D31" s="19">
        <v>23708</v>
      </c>
      <c r="E31" s="19">
        <v>708</v>
      </c>
      <c r="F31" s="19">
        <v>2654</v>
      </c>
      <c r="G31" s="19">
        <v>1560</v>
      </c>
      <c r="H31" s="19">
        <v>42515</v>
      </c>
      <c r="I31" s="19">
        <v>51514</v>
      </c>
      <c r="J31" s="17">
        <v>0</v>
      </c>
      <c r="K31" s="19">
        <v>3723</v>
      </c>
      <c r="L31" s="18">
        <v>999</v>
      </c>
      <c r="M31" s="19">
        <v>470567</v>
      </c>
      <c r="N31" s="19">
        <v>809</v>
      </c>
      <c r="O31" s="19">
        <v>33448</v>
      </c>
      <c r="P31" s="19">
        <v>31021</v>
      </c>
      <c r="Q31" s="19">
        <v>14054</v>
      </c>
      <c r="R31" s="19">
        <v>132835</v>
      </c>
      <c r="S31" s="19">
        <v>0</v>
      </c>
      <c r="T31" s="19">
        <v>146951</v>
      </c>
      <c r="U31" s="19">
        <v>62084</v>
      </c>
      <c r="V31" s="19">
        <v>6726</v>
      </c>
      <c r="W31" s="19">
        <v>90698</v>
      </c>
      <c r="X31" s="19">
        <v>172067</v>
      </c>
      <c r="Y31" s="19">
        <v>34678</v>
      </c>
      <c r="Z31" s="19">
        <v>220400</v>
      </c>
    </row>
    <row r="32" spans="1:26" ht="18" customHeight="1">
      <c r="A32" s="13" t="s">
        <v>56</v>
      </c>
      <c r="B32" s="17">
        <f t="shared" si="3"/>
        <v>11585911</v>
      </c>
      <c r="C32" s="18">
        <v>4144602</v>
      </c>
      <c r="D32" s="19">
        <v>88992</v>
      </c>
      <c r="E32" s="19">
        <v>6078</v>
      </c>
      <c r="F32" s="19">
        <v>22665</v>
      </c>
      <c r="G32" s="19">
        <v>13290</v>
      </c>
      <c r="H32" s="19">
        <v>326997</v>
      </c>
      <c r="I32" s="19">
        <v>54612</v>
      </c>
      <c r="J32" s="17">
        <v>0</v>
      </c>
      <c r="K32" s="19">
        <v>13972</v>
      </c>
      <c r="L32" s="18">
        <v>13136</v>
      </c>
      <c r="M32" s="19">
        <v>2583266</v>
      </c>
      <c r="N32" s="19">
        <v>3387</v>
      </c>
      <c r="O32" s="19">
        <v>18402</v>
      </c>
      <c r="P32" s="19">
        <v>354831</v>
      </c>
      <c r="Q32" s="19">
        <v>89570</v>
      </c>
      <c r="R32" s="19">
        <v>749686</v>
      </c>
      <c r="S32" s="19">
        <v>0</v>
      </c>
      <c r="T32" s="19">
        <v>544057</v>
      </c>
      <c r="U32" s="19">
        <v>67827</v>
      </c>
      <c r="V32" s="19">
        <v>5297</v>
      </c>
      <c r="W32" s="19">
        <v>423479</v>
      </c>
      <c r="X32" s="19">
        <v>660795</v>
      </c>
      <c r="Y32" s="19">
        <v>152770</v>
      </c>
      <c r="Z32" s="19">
        <v>1248200</v>
      </c>
    </row>
    <row r="33" spans="1:26" ht="18" customHeight="1">
      <c r="A33" s="13" t="s">
        <v>36</v>
      </c>
      <c r="B33" s="17">
        <f t="shared" si="3"/>
        <v>2328310</v>
      </c>
      <c r="C33" s="18">
        <v>76503</v>
      </c>
      <c r="D33" s="19">
        <v>5210</v>
      </c>
      <c r="E33" s="19">
        <v>139</v>
      </c>
      <c r="F33" s="19">
        <v>518</v>
      </c>
      <c r="G33" s="19">
        <v>303</v>
      </c>
      <c r="H33" s="19">
        <v>10079</v>
      </c>
      <c r="I33" s="19">
        <v>0</v>
      </c>
      <c r="J33" s="17">
        <v>0</v>
      </c>
      <c r="K33" s="19">
        <v>816</v>
      </c>
      <c r="L33" s="18">
        <v>0</v>
      </c>
      <c r="M33" s="19">
        <v>845622</v>
      </c>
      <c r="N33" s="19">
        <v>0</v>
      </c>
      <c r="O33" s="19">
        <v>4884</v>
      </c>
      <c r="P33" s="19">
        <v>15313</v>
      </c>
      <c r="Q33" s="19">
        <v>917</v>
      </c>
      <c r="R33" s="19">
        <v>128021</v>
      </c>
      <c r="S33" s="19">
        <v>0</v>
      </c>
      <c r="T33" s="19">
        <v>208810</v>
      </c>
      <c r="U33" s="19">
        <v>3099</v>
      </c>
      <c r="V33" s="19">
        <v>6216</v>
      </c>
      <c r="W33" s="19">
        <v>45100</v>
      </c>
      <c r="X33" s="19">
        <v>588113</v>
      </c>
      <c r="Y33" s="19">
        <v>151747</v>
      </c>
      <c r="Z33" s="19">
        <v>236900</v>
      </c>
    </row>
    <row r="34" spans="1:26" ht="18" customHeight="1">
      <c r="A34" s="15" t="s">
        <v>37</v>
      </c>
      <c r="B34" s="20">
        <f t="shared" si="3"/>
        <v>1994949</v>
      </c>
      <c r="C34" s="21">
        <v>52938</v>
      </c>
      <c r="D34" s="22">
        <v>5158</v>
      </c>
      <c r="E34" s="22">
        <v>101</v>
      </c>
      <c r="F34" s="22">
        <v>376</v>
      </c>
      <c r="G34" s="22">
        <v>219</v>
      </c>
      <c r="H34" s="22">
        <v>7802</v>
      </c>
      <c r="I34" s="22">
        <v>0</v>
      </c>
      <c r="J34" s="22">
        <v>0</v>
      </c>
      <c r="K34" s="22">
        <v>805</v>
      </c>
      <c r="L34" s="21">
        <v>0</v>
      </c>
      <c r="M34" s="22">
        <v>917475</v>
      </c>
      <c r="N34" s="22">
        <v>0</v>
      </c>
      <c r="O34" s="22">
        <v>1741</v>
      </c>
      <c r="P34" s="22">
        <v>189746</v>
      </c>
      <c r="Q34" s="22">
        <v>451</v>
      </c>
      <c r="R34" s="22">
        <v>134553</v>
      </c>
      <c r="S34" s="22">
        <v>0</v>
      </c>
      <c r="T34" s="22">
        <v>44994</v>
      </c>
      <c r="U34" s="22">
        <v>6389</v>
      </c>
      <c r="V34" s="22">
        <v>270</v>
      </c>
      <c r="W34" s="22">
        <v>11416</v>
      </c>
      <c r="X34" s="22">
        <v>249658</v>
      </c>
      <c r="Y34" s="22">
        <v>132997</v>
      </c>
      <c r="Z34" s="22">
        <v>237860</v>
      </c>
    </row>
    <row r="35" spans="9:23" ht="12">
      <c r="I35" s="7"/>
      <c r="J35" s="7"/>
      <c r="N35" s="7"/>
      <c r="S35" s="7"/>
      <c r="V35" s="7"/>
      <c r="W35" s="7"/>
    </row>
    <row r="36" spans="9:23" ht="12">
      <c r="I36" s="7"/>
      <c r="J36" s="7"/>
      <c r="N36" s="7"/>
      <c r="S36" s="7"/>
      <c r="V36" s="7"/>
      <c r="W36" s="7"/>
    </row>
    <row r="37" spans="9:23" ht="12">
      <c r="I37" s="7"/>
      <c r="J37" s="7"/>
      <c r="N37" s="7"/>
      <c r="S37" s="7"/>
      <c r="V37" s="7"/>
      <c r="W37" s="7"/>
    </row>
    <row r="38" spans="9:23" ht="12">
      <c r="I38" s="7"/>
      <c r="J38" s="7"/>
      <c r="N38" s="7"/>
      <c r="S38" s="7"/>
      <c r="V38" s="7"/>
      <c r="W38" s="7"/>
    </row>
  </sheetData>
  <sheetProtection/>
  <hyperlinks>
    <hyperlink ref="A1" r:id="rId1" display="http://www.pref.yamanashi.jp/toukei/DB/EDR/dbra02000.html"/>
    <hyperlink ref="A1:B1" r:id="rId2" display="市町村別歳入決算状況ページ &lt;&lt;"/>
  </hyperlinks>
  <printOptions/>
  <pageMargins left="0.3937007874015748" right="0.3937007874015748" top="0" bottom="0" header="0" footer="0"/>
  <pageSetup fitToWidth="0" fitToHeight="1" horizontalDpi="600" verticalDpi="600" orientation="landscape" paperSize="9" scale="88" r:id="rId3"/>
  <colBreaks count="1" manualBreakCount="1"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市町村別歳入決算状況</dc:title>
  <dc:subject>「市町村別財政状況」（平成１６年）</dc:subject>
  <dc:creator>u11526n130162</dc:creator>
  <cp:keywords/>
  <dc:description/>
  <cp:lastModifiedBy> </cp:lastModifiedBy>
  <cp:lastPrinted>2016-02-23T00:31:18Z</cp:lastPrinted>
  <dcterms:created xsi:type="dcterms:W3CDTF">2002-06-17T00:26:47Z</dcterms:created>
  <dcterms:modified xsi:type="dcterms:W3CDTF">2016-02-23T00:31:58Z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