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000" windowHeight="6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<sst xmlns="http://schemas.openxmlformats.org/spreadsheetml/2006/main" count="83" uniqueCount="83">
  <si>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市町村別住基人口・世帯数</t>
  </si>
  <si>
    <t>昭和４３年９月</t>
  </si>
  <si>
    <t>地域名</t>
  </si>
  <si>
    <t>総数</t>
  </si>
  <si>
    <t>男</t>
  </si>
  <si>
    <t>女</t>
  </si>
  <si>
    <t>世帯数</t>
  </si>
  <si>
    <t>山梨県</t>
  </si>
  <si>
    <t>市計</t>
  </si>
  <si>
    <t>郡計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</si>
  <si>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</si>
  <si>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</si>
  <si>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</si>
  <si>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</si>
  <si>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</si>
  <si>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</si>
  <si>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</si>
  <si>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</si>
  <si>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春日居町</t>
  </si>
  <si>
    <t>牧丘町</t>
  </si>
  <si>
    <t>三富村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</si>
  <si>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</si>
  <si>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</si>
  <si>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</si>
  <si>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</si>
  <si>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</si>
  <si>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</si>
  <si>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</si>
  <si>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</si>
  <si>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</si>
  <si>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</si>
  <si>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</si>
  <si>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</si>
  <si>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</si>
  <si>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</si>
  <si>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</si>
  <si>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</si>
  <si>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下部町</t>
  </si>
  <si>
    <t>南巨摩郡</t>
  </si>
  <si>
    <t>増穂町</t>
  </si>
  <si>
    <t>鰍沢町</t>
  </si>
  <si>
    <t>中富町</t>
  </si>
  <si>
    <t>早川町</t>
  </si>
  <si>
    <t>身延町</t>
  </si>
  <si>
    <t>南部町</t>
  </si>
  <si>
    <t>富沢町</t>
  </si>
  <si>
    <t>中巨摩郡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</si>
  <si>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</si>
  <si>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</si>
  <si>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</si>
  <si>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</si>
  <si>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</si>
  <si>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</si>
  <si>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</si>
  <si>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</si>
  <si>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</si>
  <si>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</si>
  <si>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</si>
  <si>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北巨摩郡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</si>
  <si>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</si>
  <si>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</si>
  <si>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</si>
  <si>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</si>
  <si>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</si>
  <si>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</si>
  <si>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</si>
  <si>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</si>
  <si>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</si>
  <si>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南都留郡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</si>
  <si>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</si>
  <si>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</si>
  <si>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</si>
  <si>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</si>
  <si>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</si>
  <si>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</si>
  <si>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</si>
  <si>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</si>
  <si>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</si>
  <si>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北都留郡</t>
  </si>
  <si>
    <t>上野原町</t>
  </si>
  <si>
    <t>小菅村</t>
  </si>
  <si>
    <t>丹波山村</t>
  </si>
  <si>
    <t>市町村別住基人口・世帯数ページ &lt;&lt;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</si>
</sst>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4" fillId="0" borderId="1" xfId="17" applyFont="1" applyBorder="1" applyAlignment="1">
      <alignment/>
    </xf>
    <xf numFmtId="3" fontId="4" fillId="0" borderId="3" xfId="17" applyFont="1" applyBorder="1" applyAlignment="1">
      <alignment/>
    </xf>
    <xf numFmtId="3" fontId="4" fillId="0" borderId="2" xfId="17" applyFont="1" applyBorder="1" applyAlignment="1">
      <alignment/>
    </xf>
    <xf numFmtId="3" fontId="4" fillId="0" borderId="4" xfId="17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0" xfId="16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workbookViewId="0" topLeftCell="B1">
      <selection activeCell="A1" sqref="A1"/>
    </sheetView>
  </sheetViews>
  <sheetFormatPr defaultColWidth="10.59765625" defaultRowHeight="15"/>
  <cols>
    <col min="3" max="6" width="11.59765625" style="0" customWidth="1"/>
  </cols>
  <sheetData>
    <row r="1" ht="14.25">
      <c r="A1" s="10" t="s">
        <v>82</v>
      </c>
    </row>
    <row r="2" ht="14.25">
      <c r="B2" t="s">
        <v>0</v>
      </c>
    </row>
    <row r="3" ht="14.25">
      <c r="B3" t="s">
        <v>1</v>
      </c>
    </row>
    <row r="4" spans="2:6" ht="14.25">
      <c r="B4" s="8" t="s">
        <v>2</v>
      </c>
      <c r="C4" s="8" t="s">
        <v>3</v>
      </c>
      <c r="D4" s="8" t="s">
        <v>4</v>
      </c>
      <c r="E4" s="8" t="s">
        <v>5</v>
      </c>
      <c r="F4" s="9" t="s">
        <v>6</v>
      </c>
    </row>
    <row r="5" spans="2:6" ht="14.25">
      <c r="B5" s="2" t="s">
        <v>7</v>
      </c>
      <c r="C5" s="4">
        <f aca="true" t="shared" si="0" ref="C5:C36">D5+E5</f>
        <v>782534</v>
      </c>
      <c r="D5" s="4">
        <f>D6+D7</f>
        <v>379414</v>
      </c>
      <c r="E5" s="4">
        <f>E6+E7</f>
        <v>403120</v>
      </c>
      <c r="F5" s="5">
        <f>F6+F7</f>
        <v>187135</v>
      </c>
    </row>
    <row r="6" spans="2:6" ht="14.25">
      <c r="B6" s="2" t="s">
        <v>8</v>
      </c>
      <c r="C6" s="4">
        <f t="shared" si="0"/>
        <v>391860</v>
      </c>
      <c r="D6" s="4">
        <f>D15+D21+D30+D36+D44+D56+D66+D76</f>
        <v>191100</v>
      </c>
      <c r="E6" s="4">
        <f>E15+E21+E30+E36+E44+E56+E66+E76</f>
        <v>200760</v>
      </c>
      <c r="F6" s="5">
        <f>F15+F21+F30+F36+F44+F56+F66+F76</f>
        <v>87986</v>
      </c>
    </row>
    <row r="7" spans="2:6" ht="14.25">
      <c r="B7" s="2" t="s">
        <v>9</v>
      </c>
      <c r="C7" s="4">
        <f t="shared" si="0"/>
        <v>390674</v>
      </c>
      <c r="D7" s="4">
        <f>SUM(D8:D14)</f>
        <v>188314</v>
      </c>
      <c r="E7" s="4">
        <f>SUM(E8:E14)</f>
        <v>202360</v>
      </c>
      <c r="F7" s="5">
        <f>SUM(F8:F14)</f>
        <v>99149</v>
      </c>
    </row>
    <row r="8" spans="2:6" ht="14.25">
      <c r="B8" s="2" t="s">
        <v>10</v>
      </c>
      <c r="C8" s="4">
        <f t="shared" si="0"/>
        <v>185221</v>
      </c>
      <c r="D8" s="4">
        <v>89453</v>
      </c>
      <c r="E8" s="4">
        <v>95768</v>
      </c>
      <c r="F8" s="5">
        <v>54537</v>
      </c>
    </row>
    <row r="9" spans="2:6" ht="14.25">
      <c r="B9" s="2" t="s">
        <v>11</v>
      </c>
      <c r="C9" s="4">
        <f t="shared" si="0"/>
        <v>48590</v>
      </c>
      <c r="D9" s="4">
        <v>23239</v>
      </c>
      <c r="E9" s="4">
        <v>25351</v>
      </c>
      <c r="F9" s="5">
        <v>10767</v>
      </c>
    </row>
    <row r="10" spans="2:6" ht="14.25">
      <c r="B10" s="2" t="s">
        <v>12</v>
      </c>
      <c r="C10" s="4">
        <f t="shared" si="0"/>
        <v>27960</v>
      </c>
      <c r="D10" s="4">
        <v>13514</v>
      </c>
      <c r="E10" s="4">
        <v>14446</v>
      </c>
      <c r="F10" s="5">
        <v>6425</v>
      </c>
    </row>
    <row r="11" spans="2:6" ht="14.25">
      <c r="B11" s="2" t="s">
        <v>13</v>
      </c>
      <c r="C11" s="4">
        <f t="shared" si="0"/>
        <v>31594</v>
      </c>
      <c r="D11" s="4">
        <v>15360</v>
      </c>
      <c r="E11" s="4">
        <v>16234</v>
      </c>
      <c r="F11" s="5">
        <v>6477</v>
      </c>
    </row>
    <row r="12" spans="2:6" ht="14.25">
      <c r="B12" s="2" t="s">
        <v>14</v>
      </c>
      <c r="C12" s="4">
        <f t="shared" si="0"/>
        <v>30556</v>
      </c>
      <c r="D12" s="4">
        <v>14747</v>
      </c>
      <c r="E12" s="4">
        <v>15809</v>
      </c>
      <c r="F12" s="5">
        <v>6345</v>
      </c>
    </row>
    <row r="13" spans="2:6" ht="14.25">
      <c r="B13" s="2" t="s">
        <v>15</v>
      </c>
      <c r="C13" s="4">
        <f t="shared" si="0"/>
        <v>39154</v>
      </c>
      <c r="D13" s="4">
        <v>18917</v>
      </c>
      <c r="E13" s="4">
        <v>20237</v>
      </c>
      <c r="F13" s="5">
        <v>8120</v>
      </c>
    </row>
    <row r="14" spans="2:6" ht="14.25">
      <c r="B14" s="2" t="s">
        <v>16</v>
      </c>
      <c r="C14" s="4">
        <f t="shared" si="0"/>
        <v>27599</v>
      </c>
      <c r="D14" s="4">
        <v>13084</v>
      </c>
      <c r="E14" s="4">
        <v>14515</v>
      </c>
      <c r="F14" s="5">
        <v>6478</v>
      </c>
    </row>
    <row r="15" spans="2:6" ht="14.25">
      <c r="B15" s="2" t="s">
        <v>17</v>
      </c>
      <c r="C15" s="4">
        <f t="shared" si="0"/>
        <v>27296</v>
      </c>
      <c r="D15" s="4">
        <f>SUM(D16:D20)</f>
        <v>13322</v>
      </c>
      <c r="E15" s="4">
        <f>SUM(E16:E20)</f>
        <v>13974</v>
      </c>
      <c r="F15" s="5">
        <f>SUM(F16:F20)</f>
        <v>6281</v>
      </c>
    </row>
    <row r="16" spans="2:6" ht="14.25">
      <c r="B16" s="2" t="s">
        <v>18</v>
      </c>
      <c r="C16" s="4">
        <f t="shared" si="0"/>
        <v>4891</v>
      </c>
      <c r="D16" s="4">
        <v>2331</v>
      </c>
      <c r="E16" s="4">
        <v>2560</v>
      </c>
      <c r="F16" s="5">
        <v>1111</v>
      </c>
    </row>
    <row r="17" spans="2:6" ht="14.25">
      <c r="B17" s="2" t="s">
        <v>19</v>
      </c>
      <c r="C17" s="4">
        <f t="shared" si="0"/>
        <v>8674</v>
      </c>
      <c r="D17" s="4">
        <v>4231</v>
      </c>
      <c r="E17" s="4">
        <v>4443</v>
      </c>
      <c r="F17" s="5">
        <v>2012</v>
      </c>
    </row>
    <row r="18" spans="2:6" ht="14.25">
      <c r="B18" s="2" t="s">
        <v>20</v>
      </c>
      <c r="C18" s="4">
        <f t="shared" si="0"/>
        <v>2060</v>
      </c>
      <c r="D18" s="4">
        <v>1002</v>
      </c>
      <c r="E18" s="4">
        <v>1058</v>
      </c>
      <c r="F18" s="5">
        <v>497</v>
      </c>
    </row>
    <row r="19" spans="2:6" ht="14.25">
      <c r="B19" s="2" t="s">
        <v>21</v>
      </c>
      <c r="C19" s="4">
        <f t="shared" si="0"/>
        <v>9344</v>
      </c>
      <c r="D19" s="4">
        <v>4601</v>
      </c>
      <c r="E19" s="4">
        <v>4743</v>
      </c>
      <c r="F19" s="5">
        <v>2147</v>
      </c>
    </row>
    <row r="20" spans="2:6" ht="14.25">
      <c r="B20" s="2" t="s">
        <v>22</v>
      </c>
      <c r="C20" s="4">
        <f t="shared" si="0"/>
        <v>2327</v>
      </c>
      <c r="D20" s="4">
        <v>1157</v>
      </c>
      <c r="E20" s="4">
        <v>1170</v>
      </c>
      <c r="F20" s="5">
        <v>514</v>
      </c>
    </row>
    <row r="21" spans="2:6" ht="14.25">
      <c r="B21" s="2" t="s">
        <v>23</v>
      </c>
      <c r="C21" s="4">
        <f t="shared" si="0"/>
        <v>56635</v>
      </c>
      <c r="D21" s="4">
        <f>SUM(D22:D29)</f>
        <v>27842</v>
      </c>
      <c r="E21" s="4">
        <f>SUM(E22:E29)</f>
        <v>28793</v>
      </c>
      <c r="F21" s="5">
        <f>SUM(F22:F29)</f>
        <v>12334</v>
      </c>
    </row>
    <row r="22" spans="2:6" ht="14.25">
      <c r="B22" s="2" t="s">
        <v>24</v>
      </c>
      <c r="C22" s="4">
        <f t="shared" si="0"/>
        <v>12223</v>
      </c>
      <c r="D22" s="4">
        <v>5932</v>
      </c>
      <c r="E22" s="4">
        <v>6291</v>
      </c>
      <c r="F22" s="5">
        <v>3037</v>
      </c>
    </row>
    <row r="23" spans="2:6" ht="14.25">
      <c r="B23" s="2" t="s">
        <v>25</v>
      </c>
      <c r="C23" s="4">
        <f t="shared" si="0"/>
        <v>10523</v>
      </c>
      <c r="D23" s="4">
        <v>5119</v>
      </c>
      <c r="E23" s="4">
        <v>5404</v>
      </c>
      <c r="F23" s="5">
        <v>2311</v>
      </c>
    </row>
    <row r="24" spans="2:6" ht="14.25">
      <c r="B24" s="2" t="s">
        <v>26</v>
      </c>
      <c r="C24" s="4">
        <f t="shared" si="0"/>
        <v>11003</v>
      </c>
      <c r="D24" s="4">
        <v>5472</v>
      </c>
      <c r="E24" s="4">
        <v>5531</v>
      </c>
      <c r="F24" s="5">
        <v>2251</v>
      </c>
    </row>
    <row r="25" spans="2:6" ht="14.25">
      <c r="B25" s="2" t="s">
        <v>27</v>
      </c>
      <c r="C25" s="4">
        <f t="shared" si="0"/>
        <v>7035</v>
      </c>
      <c r="D25" s="4">
        <v>3427</v>
      </c>
      <c r="E25" s="4">
        <v>3608</v>
      </c>
      <c r="F25" s="5">
        <v>1516</v>
      </c>
    </row>
    <row r="26" spans="2:6" ht="14.25">
      <c r="B26" s="2" t="s">
        <v>28</v>
      </c>
      <c r="C26" s="4">
        <f t="shared" si="0"/>
        <v>4698</v>
      </c>
      <c r="D26" s="4">
        <v>2304</v>
      </c>
      <c r="E26" s="4">
        <v>2394</v>
      </c>
      <c r="F26" s="5">
        <v>960</v>
      </c>
    </row>
    <row r="27" spans="2:6" ht="14.25">
      <c r="B27" s="2" t="s">
        <v>29</v>
      </c>
      <c r="C27" s="4">
        <f t="shared" si="0"/>
        <v>5884</v>
      </c>
      <c r="D27" s="4">
        <v>2998</v>
      </c>
      <c r="E27" s="4">
        <v>2886</v>
      </c>
      <c r="F27" s="5">
        <v>1152</v>
      </c>
    </row>
    <row r="28" spans="2:6" ht="14.25">
      <c r="B28" s="2" t="s">
        <v>30</v>
      </c>
      <c r="C28" s="4">
        <f t="shared" si="0"/>
        <v>1421</v>
      </c>
      <c r="D28" s="4">
        <v>700</v>
      </c>
      <c r="E28" s="4">
        <v>721</v>
      </c>
      <c r="F28" s="5">
        <v>329</v>
      </c>
    </row>
    <row r="29" spans="2:6" ht="14.25">
      <c r="B29" s="2" t="s">
        <v>31</v>
      </c>
      <c r="C29" s="4">
        <f t="shared" si="0"/>
        <v>3848</v>
      </c>
      <c r="D29" s="4">
        <v>1890</v>
      </c>
      <c r="E29" s="4">
        <v>1958</v>
      </c>
      <c r="F29" s="5">
        <v>778</v>
      </c>
    </row>
    <row r="30" spans="2:6" ht="14.25">
      <c r="B30" s="2" t="s">
        <v>32</v>
      </c>
      <c r="C30" s="4">
        <f t="shared" si="0"/>
        <v>36950</v>
      </c>
      <c r="D30" s="4">
        <f>SUM(D31:D35)</f>
        <v>17876</v>
      </c>
      <c r="E30" s="4">
        <f>SUM(E31:E35)</f>
        <v>19074</v>
      </c>
      <c r="F30" s="5">
        <f>SUM(F31:F35)</f>
        <v>8374</v>
      </c>
    </row>
    <row r="31" spans="2:6" ht="14.25">
      <c r="B31" s="2" t="s">
        <v>33</v>
      </c>
      <c r="C31" s="4">
        <f t="shared" si="0"/>
        <v>2390</v>
      </c>
      <c r="D31" s="4">
        <v>1124</v>
      </c>
      <c r="E31" s="4">
        <v>1266</v>
      </c>
      <c r="F31" s="5">
        <v>528</v>
      </c>
    </row>
    <row r="32" spans="2:6" ht="14.25">
      <c r="B32" s="2" t="s">
        <v>34</v>
      </c>
      <c r="C32" s="4">
        <f t="shared" si="0"/>
        <v>4566</v>
      </c>
      <c r="D32" s="4">
        <v>2233</v>
      </c>
      <c r="E32" s="4">
        <v>2333</v>
      </c>
      <c r="F32" s="5">
        <v>968</v>
      </c>
    </row>
    <row r="33" spans="2:6" ht="14.25">
      <c r="B33" s="2" t="s">
        <v>35</v>
      </c>
      <c r="C33" s="4">
        <f t="shared" si="0"/>
        <v>14342</v>
      </c>
      <c r="D33" s="4">
        <v>6965</v>
      </c>
      <c r="E33" s="4">
        <v>7377</v>
      </c>
      <c r="F33" s="5">
        <v>3325</v>
      </c>
    </row>
    <row r="34" spans="2:6" ht="14.25">
      <c r="B34" s="2" t="s">
        <v>36</v>
      </c>
      <c r="C34" s="4">
        <f t="shared" si="0"/>
        <v>5205</v>
      </c>
      <c r="D34" s="4">
        <v>2551</v>
      </c>
      <c r="E34" s="4">
        <v>2654</v>
      </c>
      <c r="F34" s="5">
        <v>1209</v>
      </c>
    </row>
    <row r="35" spans="2:6" ht="14.25">
      <c r="B35" s="2" t="s">
        <v>37</v>
      </c>
      <c r="C35" s="4">
        <f t="shared" si="0"/>
        <v>10447</v>
      </c>
      <c r="D35" s="4">
        <v>5003</v>
      </c>
      <c r="E35" s="4">
        <v>5444</v>
      </c>
      <c r="F35" s="5">
        <v>2344</v>
      </c>
    </row>
    <row r="36" spans="2:6" ht="14.25">
      <c r="B36" s="2" t="s">
        <v>38</v>
      </c>
      <c r="C36" s="4">
        <f t="shared" si="0"/>
        <v>61278</v>
      </c>
      <c r="D36" s="4">
        <f>SUM(D37:D43)</f>
        <v>29627</v>
      </c>
      <c r="E36" s="4">
        <f>SUM(E37:E43)</f>
        <v>31651</v>
      </c>
      <c r="F36" s="5">
        <f>SUM(F37:F43)</f>
        <v>13928</v>
      </c>
    </row>
    <row r="37" spans="2:6" ht="14.25">
      <c r="B37" s="2" t="s">
        <v>39</v>
      </c>
      <c r="C37" s="4">
        <f aca="true" t="shared" si="1" ref="C37:C68">D37+E37</f>
        <v>13643</v>
      </c>
      <c r="D37" s="4">
        <v>6557</v>
      </c>
      <c r="E37" s="4">
        <v>7086</v>
      </c>
      <c r="F37" s="5">
        <v>3079</v>
      </c>
    </row>
    <row r="38" spans="2:6" ht="14.25">
      <c r="B38" s="2" t="s">
        <v>40</v>
      </c>
      <c r="C38" s="4">
        <f t="shared" si="1"/>
        <v>6944</v>
      </c>
      <c r="D38" s="4">
        <v>3296</v>
      </c>
      <c r="E38" s="4">
        <v>3648</v>
      </c>
      <c r="F38" s="5">
        <v>1698</v>
      </c>
    </row>
    <row r="39" spans="2:6" ht="14.25">
      <c r="B39" s="2" t="s">
        <v>41</v>
      </c>
      <c r="C39" s="4">
        <f t="shared" si="1"/>
        <v>7957</v>
      </c>
      <c r="D39" s="4">
        <v>3768</v>
      </c>
      <c r="E39" s="4">
        <v>4189</v>
      </c>
      <c r="F39" s="5">
        <v>1886</v>
      </c>
    </row>
    <row r="40" spans="2:6" ht="14.25">
      <c r="B40" s="2" t="s">
        <v>42</v>
      </c>
      <c r="C40" s="4">
        <f t="shared" si="1"/>
        <v>5794</v>
      </c>
      <c r="D40" s="4">
        <v>2794</v>
      </c>
      <c r="E40" s="4">
        <v>3000</v>
      </c>
      <c r="F40" s="5">
        <v>1384</v>
      </c>
    </row>
    <row r="41" spans="2:6" ht="14.25">
      <c r="B41" s="2" t="s">
        <v>43</v>
      </c>
      <c r="C41" s="4">
        <f t="shared" si="1"/>
        <v>12449</v>
      </c>
      <c r="D41" s="4">
        <v>6112</v>
      </c>
      <c r="E41" s="4">
        <v>6337</v>
      </c>
      <c r="F41" s="5">
        <v>2727</v>
      </c>
    </row>
    <row r="42" spans="2:6" ht="14.25">
      <c r="B42" s="2" t="s">
        <v>44</v>
      </c>
      <c r="C42" s="4">
        <f t="shared" si="1"/>
        <v>8476</v>
      </c>
      <c r="D42" s="4">
        <v>4176</v>
      </c>
      <c r="E42" s="4">
        <v>4300</v>
      </c>
      <c r="F42" s="5">
        <v>1897</v>
      </c>
    </row>
    <row r="43" spans="2:6" ht="14.25">
      <c r="B43" s="2" t="s">
        <v>45</v>
      </c>
      <c r="C43" s="4">
        <f t="shared" si="1"/>
        <v>6015</v>
      </c>
      <c r="D43" s="4">
        <v>2924</v>
      </c>
      <c r="E43" s="4">
        <v>3091</v>
      </c>
      <c r="F43" s="5">
        <v>1257</v>
      </c>
    </row>
    <row r="44" spans="2:6" ht="14.25">
      <c r="B44" s="2" t="s">
        <v>46</v>
      </c>
      <c r="C44" s="4">
        <f t="shared" si="1"/>
        <v>85674</v>
      </c>
      <c r="D44" s="4">
        <f>SUM(D45:D55)</f>
        <v>41576</v>
      </c>
      <c r="E44" s="4">
        <f>SUM(E45:E55)</f>
        <v>44098</v>
      </c>
      <c r="F44" s="5">
        <f>SUM(F45:F55)</f>
        <v>19427</v>
      </c>
    </row>
    <row r="45" spans="2:6" ht="14.25">
      <c r="B45" s="2" t="s">
        <v>47</v>
      </c>
      <c r="C45" s="4">
        <f t="shared" si="1"/>
        <v>9461</v>
      </c>
      <c r="D45" s="4">
        <v>4503</v>
      </c>
      <c r="E45" s="4">
        <v>4958</v>
      </c>
      <c r="F45" s="5">
        <v>2213</v>
      </c>
    </row>
    <row r="46" spans="2:6" ht="14.25">
      <c r="B46" s="2" t="s">
        <v>48</v>
      </c>
      <c r="C46" s="4">
        <f t="shared" si="1"/>
        <v>10220</v>
      </c>
      <c r="D46" s="4">
        <v>4933</v>
      </c>
      <c r="E46" s="4">
        <v>5287</v>
      </c>
      <c r="F46" s="5">
        <v>2453</v>
      </c>
    </row>
    <row r="47" spans="2:6" ht="14.25">
      <c r="B47" s="2" t="s">
        <v>49</v>
      </c>
      <c r="C47" s="4">
        <f t="shared" si="1"/>
        <v>2756</v>
      </c>
      <c r="D47" s="4">
        <v>1351</v>
      </c>
      <c r="E47" s="4">
        <v>1405</v>
      </c>
      <c r="F47" s="5">
        <v>617</v>
      </c>
    </row>
    <row r="48" spans="2:6" ht="14.25">
      <c r="B48" s="2" t="s">
        <v>50</v>
      </c>
      <c r="C48" s="4">
        <f t="shared" si="1"/>
        <v>5439</v>
      </c>
      <c r="D48" s="4">
        <v>2684</v>
      </c>
      <c r="E48" s="4">
        <v>2755</v>
      </c>
      <c r="F48" s="5">
        <v>1230</v>
      </c>
    </row>
    <row r="49" spans="2:6" ht="14.25">
      <c r="B49" s="2" t="s">
        <v>51</v>
      </c>
      <c r="C49" s="4">
        <f t="shared" si="1"/>
        <v>5245</v>
      </c>
      <c r="D49" s="4">
        <v>2550</v>
      </c>
      <c r="E49" s="4">
        <v>2695</v>
      </c>
      <c r="F49" s="5">
        <v>1087</v>
      </c>
    </row>
    <row r="50" spans="2:6" ht="14.25">
      <c r="B50" s="2" t="s">
        <v>52</v>
      </c>
      <c r="C50" s="4">
        <f t="shared" si="1"/>
        <v>4010</v>
      </c>
      <c r="D50" s="4">
        <v>2003</v>
      </c>
      <c r="E50" s="4">
        <v>2007</v>
      </c>
      <c r="F50" s="5">
        <v>946</v>
      </c>
    </row>
    <row r="51" spans="2:6" ht="14.25">
      <c r="B51" s="2" t="s">
        <v>53</v>
      </c>
      <c r="C51" s="4">
        <f t="shared" si="1"/>
        <v>14304</v>
      </c>
      <c r="D51" s="4">
        <v>6932</v>
      </c>
      <c r="E51" s="4">
        <v>7372</v>
      </c>
      <c r="F51" s="5">
        <v>3185</v>
      </c>
    </row>
    <row r="52" spans="2:6" ht="14.25">
      <c r="B52" s="2" t="s">
        <v>54</v>
      </c>
      <c r="C52" s="4">
        <f t="shared" si="1"/>
        <v>1001</v>
      </c>
      <c r="D52" s="4">
        <v>511</v>
      </c>
      <c r="E52" s="4">
        <v>490</v>
      </c>
      <c r="F52" s="5">
        <v>190</v>
      </c>
    </row>
    <row r="53" spans="2:6" ht="14.25">
      <c r="B53" s="2" t="s">
        <v>55</v>
      </c>
      <c r="C53" s="4">
        <f t="shared" si="1"/>
        <v>6903</v>
      </c>
      <c r="D53" s="4">
        <v>3373</v>
      </c>
      <c r="E53" s="4">
        <v>3530</v>
      </c>
      <c r="F53" s="5">
        <v>1452</v>
      </c>
    </row>
    <row r="54" spans="2:6" ht="14.25">
      <c r="B54" s="2" t="s">
        <v>56</v>
      </c>
      <c r="C54" s="4">
        <f t="shared" si="1"/>
        <v>16094</v>
      </c>
      <c r="D54" s="4">
        <v>7818</v>
      </c>
      <c r="E54" s="4">
        <v>8276</v>
      </c>
      <c r="F54" s="5">
        <v>3775</v>
      </c>
    </row>
    <row r="55" spans="2:6" ht="14.25">
      <c r="B55" s="2" t="s">
        <v>57</v>
      </c>
      <c r="C55" s="4">
        <f t="shared" si="1"/>
        <v>10241</v>
      </c>
      <c r="D55" s="4">
        <v>4918</v>
      </c>
      <c r="E55" s="4">
        <v>5323</v>
      </c>
      <c r="F55" s="5">
        <v>2279</v>
      </c>
    </row>
    <row r="56" spans="2:6" ht="14.25">
      <c r="B56" s="2" t="s">
        <v>58</v>
      </c>
      <c r="C56" s="4">
        <f t="shared" si="1"/>
        <v>56240</v>
      </c>
      <c r="D56" s="4">
        <f>SUM(D57:D65)</f>
        <v>27484</v>
      </c>
      <c r="E56" s="4">
        <f>SUM(E57:E65)</f>
        <v>28756</v>
      </c>
      <c r="F56" s="5">
        <f>SUM(F57:F65)</f>
        <v>13291</v>
      </c>
    </row>
    <row r="57" spans="2:6" ht="14.25">
      <c r="B57" s="2" t="s">
        <v>59</v>
      </c>
      <c r="C57" s="4">
        <f t="shared" si="1"/>
        <v>5020</v>
      </c>
      <c r="D57" s="4">
        <v>2499</v>
      </c>
      <c r="E57" s="4">
        <v>2521</v>
      </c>
      <c r="F57" s="5">
        <v>1078</v>
      </c>
    </row>
    <row r="58" spans="2:6" ht="14.25">
      <c r="B58" s="2" t="s">
        <v>60</v>
      </c>
      <c r="C58" s="4">
        <f t="shared" si="1"/>
        <v>5276</v>
      </c>
      <c r="D58" s="4">
        <v>2630</v>
      </c>
      <c r="E58" s="4">
        <v>2646</v>
      </c>
      <c r="F58" s="5">
        <v>1191</v>
      </c>
    </row>
    <row r="59" spans="2:6" ht="14.25">
      <c r="B59" s="2" t="s">
        <v>61</v>
      </c>
      <c r="C59" s="4">
        <f t="shared" si="1"/>
        <v>10175</v>
      </c>
      <c r="D59" s="4">
        <v>4927</v>
      </c>
      <c r="E59" s="4">
        <v>5248</v>
      </c>
      <c r="F59" s="5">
        <v>2367</v>
      </c>
    </row>
    <row r="60" spans="2:6" ht="14.25">
      <c r="B60" s="2" t="s">
        <v>62</v>
      </c>
      <c r="C60" s="4">
        <f t="shared" si="1"/>
        <v>9090</v>
      </c>
      <c r="D60" s="4">
        <v>4491</v>
      </c>
      <c r="E60" s="4">
        <v>4599</v>
      </c>
      <c r="F60" s="5">
        <v>2081</v>
      </c>
    </row>
    <row r="61" spans="2:6" ht="14.25">
      <c r="B61" s="2" t="s">
        <v>63</v>
      </c>
      <c r="C61" s="4">
        <f t="shared" si="1"/>
        <v>8989</v>
      </c>
      <c r="D61" s="4">
        <v>4338</v>
      </c>
      <c r="E61" s="4">
        <v>4651</v>
      </c>
      <c r="F61" s="5">
        <v>2235</v>
      </c>
    </row>
    <row r="62" spans="2:6" ht="14.25">
      <c r="B62" s="2" t="s">
        <v>64</v>
      </c>
      <c r="C62" s="4">
        <f t="shared" si="1"/>
        <v>3485</v>
      </c>
      <c r="D62" s="4">
        <v>1696</v>
      </c>
      <c r="E62" s="4">
        <v>1789</v>
      </c>
      <c r="F62" s="5">
        <v>887</v>
      </c>
    </row>
    <row r="63" spans="2:6" ht="14.25">
      <c r="B63" s="2" t="s">
        <v>65</v>
      </c>
      <c r="C63" s="4">
        <f t="shared" si="1"/>
        <v>5432</v>
      </c>
      <c r="D63" s="4">
        <v>2642</v>
      </c>
      <c r="E63" s="4">
        <v>2790</v>
      </c>
      <c r="F63" s="5">
        <v>1287</v>
      </c>
    </row>
    <row r="64" spans="2:6" ht="14.25">
      <c r="B64" s="2" t="s">
        <v>66</v>
      </c>
      <c r="C64" s="4">
        <f t="shared" si="1"/>
        <v>5093</v>
      </c>
      <c r="D64" s="4">
        <v>2477</v>
      </c>
      <c r="E64" s="4">
        <v>2616</v>
      </c>
      <c r="F64" s="5">
        <v>1281</v>
      </c>
    </row>
    <row r="65" spans="2:6" ht="14.25">
      <c r="B65" s="2" t="s">
        <v>67</v>
      </c>
      <c r="C65" s="4">
        <f t="shared" si="1"/>
        <v>3680</v>
      </c>
      <c r="D65" s="4">
        <v>1784</v>
      </c>
      <c r="E65" s="4">
        <v>1896</v>
      </c>
      <c r="F65" s="5">
        <v>884</v>
      </c>
    </row>
    <row r="66" spans="2:6" ht="14.25">
      <c r="B66" s="2" t="s">
        <v>68</v>
      </c>
      <c r="C66" s="4">
        <f t="shared" si="1"/>
        <v>38438</v>
      </c>
      <c r="D66" s="4">
        <f>SUM(D67:D75)</f>
        <v>18992</v>
      </c>
      <c r="E66" s="4">
        <f>SUM(E67:E75)</f>
        <v>19446</v>
      </c>
      <c r="F66" s="5">
        <f>SUM(F67:F75)</f>
        <v>7770</v>
      </c>
    </row>
    <row r="67" spans="2:6" ht="14.25">
      <c r="B67" s="2" t="s">
        <v>69</v>
      </c>
      <c r="C67" s="4">
        <f t="shared" si="1"/>
        <v>2742</v>
      </c>
      <c r="D67" s="4">
        <v>1385</v>
      </c>
      <c r="E67" s="4">
        <v>1357</v>
      </c>
      <c r="F67" s="5">
        <v>551</v>
      </c>
    </row>
    <row r="68" spans="2:6" ht="14.25">
      <c r="B68" s="2" t="s">
        <v>70</v>
      </c>
      <c r="C68" s="4">
        <f t="shared" si="1"/>
        <v>2860</v>
      </c>
      <c r="D68" s="4">
        <v>1378</v>
      </c>
      <c r="E68" s="4">
        <v>1482</v>
      </c>
      <c r="F68" s="5">
        <v>536</v>
      </c>
    </row>
    <row r="69" spans="2:6" ht="14.25">
      <c r="B69" s="2" t="s">
        <v>71</v>
      </c>
      <c r="C69" s="4">
        <f aca="true" t="shared" si="2" ref="C69:C79">D69+E69</f>
        <v>3875</v>
      </c>
      <c r="D69" s="4">
        <v>1851</v>
      </c>
      <c r="E69" s="4">
        <v>2024</v>
      </c>
      <c r="F69" s="5">
        <v>797</v>
      </c>
    </row>
    <row r="70" spans="2:6" ht="14.25">
      <c r="B70" s="2" t="s">
        <v>72</v>
      </c>
      <c r="C70" s="4">
        <f t="shared" si="2"/>
        <v>5590</v>
      </c>
      <c r="D70" s="4">
        <v>2997</v>
      </c>
      <c r="E70" s="4">
        <v>2593</v>
      </c>
      <c r="F70" s="5">
        <v>884</v>
      </c>
    </row>
    <row r="71" spans="2:6" ht="14.25">
      <c r="B71" s="2" t="s">
        <v>73</v>
      </c>
      <c r="C71" s="4">
        <f t="shared" si="2"/>
        <v>3935</v>
      </c>
      <c r="D71" s="4">
        <v>1931</v>
      </c>
      <c r="E71" s="4">
        <v>2004</v>
      </c>
      <c r="F71" s="5">
        <v>816</v>
      </c>
    </row>
    <row r="72" spans="2:6" ht="14.25">
      <c r="B72" s="2" t="s">
        <v>74</v>
      </c>
      <c r="C72" s="4">
        <f t="shared" si="2"/>
        <v>13738</v>
      </c>
      <c r="D72" s="4">
        <v>6665</v>
      </c>
      <c r="E72" s="4">
        <v>7073</v>
      </c>
      <c r="F72" s="5">
        <v>2948</v>
      </c>
    </row>
    <row r="73" spans="2:6" ht="14.25">
      <c r="B73" s="2" t="s">
        <v>75</v>
      </c>
      <c r="C73" s="4">
        <f t="shared" si="2"/>
        <v>2011</v>
      </c>
      <c r="D73" s="4">
        <v>980</v>
      </c>
      <c r="E73" s="4">
        <v>1031</v>
      </c>
      <c r="F73" s="5">
        <v>424</v>
      </c>
    </row>
    <row r="74" spans="2:6" ht="14.25">
      <c r="B74" s="2" t="s">
        <v>76</v>
      </c>
      <c r="C74" s="4">
        <f t="shared" si="2"/>
        <v>1641</v>
      </c>
      <c r="D74" s="4">
        <v>839</v>
      </c>
      <c r="E74" s="4">
        <v>802</v>
      </c>
      <c r="F74" s="5">
        <v>342</v>
      </c>
    </row>
    <row r="75" spans="2:6" ht="14.25">
      <c r="B75" s="2" t="s">
        <v>77</v>
      </c>
      <c r="C75" s="4">
        <f t="shared" si="2"/>
        <v>2046</v>
      </c>
      <c r="D75" s="4">
        <v>966</v>
      </c>
      <c r="E75" s="4">
        <v>1080</v>
      </c>
      <c r="F75" s="5">
        <v>472</v>
      </c>
    </row>
    <row r="76" spans="2:6" ht="14.25">
      <c r="B76" s="2" t="s">
        <v>78</v>
      </c>
      <c r="C76" s="4">
        <f t="shared" si="2"/>
        <v>29349</v>
      </c>
      <c r="D76" s="4">
        <f>SUM(D77:D79)</f>
        <v>14381</v>
      </c>
      <c r="E76" s="4">
        <f>SUM(E77:E79)</f>
        <v>14968</v>
      </c>
      <c r="F76" s="5">
        <f>SUM(F77:F79)</f>
        <v>6581</v>
      </c>
    </row>
    <row r="77" spans="2:6" ht="14.25">
      <c r="B77" s="2" t="s">
        <v>79</v>
      </c>
      <c r="C77" s="4">
        <f t="shared" si="2"/>
        <v>25897</v>
      </c>
      <c r="D77" s="4">
        <v>12647</v>
      </c>
      <c r="E77" s="4">
        <v>13250</v>
      </c>
      <c r="F77" s="5">
        <v>5770</v>
      </c>
    </row>
    <row r="78" spans="2:6" ht="14.25">
      <c r="B78" s="2" t="s">
        <v>80</v>
      </c>
      <c r="C78" s="4">
        <f t="shared" si="2"/>
        <v>1622</v>
      </c>
      <c r="D78" s="4">
        <v>842</v>
      </c>
      <c r="E78" s="4">
        <v>780</v>
      </c>
      <c r="F78" s="5">
        <v>367</v>
      </c>
    </row>
    <row r="79" spans="2:6" ht="14.25">
      <c r="B79" s="3" t="s">
        <v>81</v>
      </c>
      <c r="C79" s="6">
        <f t="shared" si="2"/>
        <v>1830</v>
      </c>
      <c r="D79" s="6">
        <v>892</v>
      </c>
      <c r="E79" s="6">
        <v>938</v>
      </c>
      <c r="F79" s="7">
        <v>444</v>
      </c>
    </row>
    <row r="80" spans="4:6" ht="14.25">
      <c r="D80" s="1"/>
      <c r="E80" s="1"/>
      <c r="F80" s="1"/>
    </row>
    <row r="81" spans="4:6" ht="14.25">
      <c r="D81" s="1"/>
      <c r="E81" s="1"/>
      <c r="F81" s="1"/>
    </row>
  </sheetData>
  <hyperlinks>
    <hyperlink ref="A1" r:id="rId1" display="http://www.pref.yamanashi.jp/toukei_2/DB/EDA/A/dbaa07000.html"/>
  </hyperlinks>
  <printOptions/>
  <pageMargins left="0.7875000000000001" right="0.7875000000000001" top="0.9840277777777777" bottom="0.9840277777777777" header="0.5118055555555556" footer="0.511805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「住民基本台帳」（昭和４３年９月）</dc:subject>
  <dc:creator/>
  <cp:keywords/>
  <dc:description/>
  <cp:lastModifiedBy>山梨県統計調査課</cp:lastModifiedBy>
  <dcterms:created xsi:type="dcterms:W3CDTF">1997-08-18T04:19:00Z</dcterms:created>
  <dcterms:modified xsi:type="dcterms:W3CDTF">2009-02-05T00:10:35Z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