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65311" windowWidth="7050" windowHeight="901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<sst xmlns="http://schemas.openxmlformats.org/spreadsheetml/2006/main" count="80" uniqueCount="45">
  <si>
    <t>市町村別住基人口・世帯数</t>
  </si>
  <si>
    <t>地域名</t>
  </si>
  <si>
    <t>総数</t>
  </si>
  <si>
    <t>男</t>
  </si>
  <si>
    <t>女</t>
  </si>
  <si>
    <t>世帯数</t>
  </si>
  <si>
    <t>山梨県</t>
  </si>
  <si>
    <t>市計</t>
  </si>
  <si>
    <t>郡計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</si>
  <si>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</si>
  <si>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</si>
  <si>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</si>
  <si>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</si>
  <si>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</si>
  <si>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</si>
  <si>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</si>
  <si>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</si>
  <si>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</si>
  <si>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</si>
  <si>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</si>
  <si>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</si>
  <si>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</si>
  <si>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</si>
  <si>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</si>
  <si>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</si>
  <si>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</si>
  <si>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</si>
  <si>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南アルプス市</t>
  </si>
  <si>
    <t>富士河口湖町</t>
  </si>
  <si>
    <t>道志村</t>
  </si>
  <si>
    <t>西桂町</t>
  </si>
  <si>
    <t>忍野村</t>
  </si>
  <si>
    <t>鳴沢村</t>
  </si>
  <si>
    <t>北都留郡</t>
  </si>
  <si>
    <t>小菅村</t>
  </si>
  <si>
    <t>市町村別住基人口・世帯数ページ &lt;&lt;</t>
  </si>
  <si>
    <t>甲斐市</t>
  </si>
  <si>
    <t>笛吹市</t>
  </si>
  <si>
    <t>北杜市</t>
  </si>
  <si>
    <t>上野原市</t>
  </si>
  <si>
    <t>市川三郷町</t>
  </si>
  <si>
    <t>甲州市</t>
  </si>
  <si>
    <t>中央市</t>
  </si>
  <si>
    <t xml:space="preserve">平成19年8月末現在 </t>
  </si>
  <si>
    <t>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</si>
</sst>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22">
      <alignment/>
      <protection/>
    </xf>
    <xf numFmtId="0" fontId="3" fillId="0" borderId="0" xfId="22" applyFont="1">
      <alignment/>
      <protection/>
    </xf>
    <xf numFmtId="0" fontId="3" fillId="0" borderId="1" xfId="22" applyFont="1" applyBorder="1">
      <alignment/>
      <protection/>
    </xf>
    <xf numFmtId="0" fontId="3" fillId="0" borderId="2" xfId="22" applyFont="1" applyBorder="1">
      <alignment/>
      <protection/>
    </xf>
    <xf numFmtId="3" fontId="3" fillId="0" borderId="2" xfId="19" applyFont="1" applyBorder="1" applyAlignment="1">
      <alignment/>
    </xf>
    <xf numFmtId="0" fontId="3" fillId="0" borderId="3" xfId="22" applyFont="1" applyBorder="1">
      <alignment/>
      <protection/>
    </xf>
    <xf numFmtId="3" fontId="3" fillId="0" borderId="3" xfId="19" applyFont="1" applyBorder="1" applyAlignment="1">
      <alignment/>
    </xf>
    <xf numFmtId="3" fontId="3" fillId="0" borderId="0" xfId="22" applyNumberFormat="1" applyFont="1">
      <alignment/>
      <protection/>
    </xf>
    <xf numFmtId="0" fontId="4" fillId="0" borderId="0" xfId="16" applyAlignment="1">
      <alignment vertical="center"/>
    </xf>
    <xf numFmtId="3" fontId="3" fillId="0" borderId="4" xfId="19" applyFont="1" applyFill="1" applyBorder="1" applyAlignment="1">
      <alignment horizontal="right"/>
    </xf>
    <xf numFmtId="3" fontId="3" fillId="0" borderId="5" xfId="19" applyFont="1" applyFill="1" applyBorder="1" applyAlignment="1">
      <alignment horizontal="right"/>
    </xf>
    <xf numFmtId="3" fontId="3" fillId="0" borderId="6" xfId="19" applyFont="1" applyFill="1" applyBorder="1" applyAlignment="1">
      <alignment horizontal="right"/>
    </xf>
    <xf numFmtId="3" fontId="2" fillId="0" borderId="0" xfId="22" applyNumberFormat="1">
      <alignment/>
      <protection/>
    </xf>
    <xf numFmtId="0" fontId="3" fillId="0" borderId="1" xfId="22" applyFont="1" applyBorder="1" applyAlignment="1">
      <alignment horizontal="center"/>
      <protection/>
    </xf>
    <xf numFmtId="0" fontId="3" fillId="0" borderId="7" xfId="22" applyFont="1" applyBorder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_Sheet1" xfId="19"/>
    <cellStyle name="Currency [0]" xfId="20"/>
    <cellStyle name="Currency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3.125" style="0" customWidth="1"/>
    <col min="6" max="6" width="12.25390625" style="0" bestFit="1" customWidth="1"/>
  </cols>
  <sheetData>
    <row r="1" ht="12">
      <c r="A1" s="9" t="s">
        <v>35</v>
      </c>
    </row>
    <row r="2" spans="1:6" ht="14.25">
      <c r="A2" s="2" t="s">
        <v>0</v>
      </c>
      <c r="B2" s="2"/>
      <c r="C2" s="2"/>
      <c r="D2" s="2"/>
      <c r="E2" s="2"/>
      <c r="F2" s="1"/>
    </row>
    <row r="3" spans="1:6" ht="14.25">
      <c r="A3" s="2" t="s">
        <v>43</v>
      </c>
      <c r="B3" s="2"/>
      <c r="C3" s="2"/>
      <c r="D3" s="2"/>
      <c r="E3" s="2"/>
      <c r="F3" s="1"/>
    </row>
    <row r="4" spans="1:6" ht="14.25">
      <c r="A4" s="3" t="s">
        <v>1</v>
      </c>
      <c r="B4" s="14" t="s">
        <v>2</v>
      </c>
      <c r="C4" s="14" t="s">
        <v>3</v>
      </c>
      <c r="D4" s="14" t="s">
        <v>4</v>
      </c>
      <c r="E4" s="15" t="s">
        <v>5</v>
      </c>
      <c r="F4" s="1"/>
    </row>
    <row r="5" spans="1:8" ht="14.25">
      <c r="A5" s="4" t="s">
        <v>6</v>
      </c>
      <c r="B5" s="5">
        <f>C5+D5</f>
        <v>875853</v>
      </c>
      <c r="C5" s="5">
        <f>C6+C7</f>
        <v>430717</v>
      </c>
      <c r="D5" s="5">
        <f>D6+D7</f>
        <v>445136</v>
      </c>
      <c r="E5" s="10" t="s">
        <v>44</v>
      </c>
      <c r="F5" s="13"/>
      <c r="G5" s="13"/>
      <c r="H5" s="13"/>
    </row>
    <row r="6" spans="1:6" ht="14.25">
      <c r="A6" s="4" t="s">
        <v>7</v>
      </c>
      <c r="B6" s="5">
        <f aca="true" t="shared" si="0" ref="B6:B40">C6+D6</f>
        <v>743689</v>
      </c>
      <c r="C6" s="5">
        <f>SUM(C8:C20)</f>
        <v>365254</v>
      </c>
      <c r="D6" s="5">
        <f>SUM(D8:D20)</f>
        <v>378435</v>
      </c>
      <c r="E6" s="11" t="s">
        <v>44</v>
      </c>
      <c r="F6" s="1"/>
    </row>
    <row r="7" spans="1:6" ht="14.25">
      <c r="A7" s="4" t="s">
        <v>8</v>
      </c>
      <c r="B7" s="5">
        <f t="shared" si="0"/>
        <v>132164</v>
      </c>
      <c r="C7" s="5">
        <f>C21+C23+C29+C31+C38</f>
        <v>65463</v>
      </c>
      <c r="D7" s="5">
        <f>D21+D23+D29+D31+D38</f>
        <v>66701</v>
      </c>
      <c r="E7" s="11" t="s">
        <v>44</v>
      </c>
      <c r="F7" s="1"/>
    </row>
    <row r="8" spans="1:6" ht="14.25">
      <c r="A8" s="4" t="s">
        <v>9</v>
      </c>
      <c r="B8" s="5">
        <f t="shared" si="0"/>
        <v>194183</v>
      </c>
      <c r="C8" s="5">
        <v>94862</v>
      </c>
      <c r="D8" s="5">
        <v>99321</v>
      </c>
      <c r="E8" s="11" t="s">
        <v>44</v>
      </c>
      <c r="F8" s="1"/>
    </row>
    <row r="9" spans="1:6" ht="14.25">
      <c r="A9" s="4" t="s">
        <v>10</v>
      </c>
      <c r="B9" s="5">
        <f t="shared" si="0"/>
        <v>53535</v>
      </c>
      <c r="C9" s="5">
        <v>26329</v>
      </c>
      <c r="D9" s="5">
        <v>27206</v>
      </c>
      <c r="E9" s="11" t="s">
        <v>44</v>
      </c>
      <c r="F9" s="1"/>
    </row>
    <row r="10" spans="1:6" ht="14.25">
      <c r="A10" s="4" t="s">
        <v>11</v>
      </c>
      <c r="B10" s="5">
        <f t="shared" si="0"/>
        <v>32736</v>
      </c>
      <c r="C10" s="5">
        <v>16038</v>
      </c>
      <c r="D10" s="5">
        <v>16698</v>
      </c>
      <c r="E10" s="11" t="s">
        <v>44</v>
      </c>
      <c r="F10" s="1"/>
    </row>
    <row r="11" spans="1:6" ht="14.25">
      <c r="A11" s="4" t="s">
        <v>12</v>
      </c>
      <c r="B11" s="5">
        <f t="shared" si="0"/>
        <v>38889</v>
      </c>
      <c r="C11" s="5">
        <v>18733</v>
      </c>
      <c r="D11" s="5">
        <v>20156</v>
      </c>
      <c r="E11" s="11" t="s">
        <v>44</v>
      </c>
      <c r="F11" s="1"/>
    </row>
    <row r="12" spans="1:6" ht="14.25">
      <c r="A12" s="4" t="s">
        <v>13</v>
      </c>
      <c r="B12" s="5">
        <f t="shared" si="0"/>
        <v>30391</v>
      </c>
      <c r="C12" s="5">
        <v>14869</v>
      </c>
      <c r="D12" s="5">
        <v>15522</v>
      </c>
      <c r="E12" s="11" t="s">
        <v>44</v>
      </c>
      <c r="F12" s="1"/>
    </row>
    <row r="13" spans="1:6" ht="14.25">
      <c r="A13" s="4" t="s">
        <v>14</v>
      </c>
      <c r="B13" s="5">
        <f t="shared" si="0"/>
        <v>32229</v>
      </c>
      <c r="C13" s="5">
        <v>16063</v>
      </c>
      <c r="D13" s="5">
        <v>16166</v>
      </c>
      <c r="E13" s="11" t="s">
        <v>44</v>
      </c>
      <c r="F13" s="1"/>
    </row>
    <row r="14" spans="1:6" ht="14.25">
      <c r="A14" s="4" t="s">
        <v>27</v>
      </c>
      <c r="B14" s="5">
        <f t="shared" si="0"/>
        <v>72843</v>
      </c>
      <c r="C14" s="5">
        <v>35971</v>
      </c>
      <c r="D14" s="5">
        <v>36872</v>
      </c>
      <c r="E14" s="11" t="s">
        <v>44</v>
      </c>
      <c r="F14" s="1"/>
    </row>
    <row r="15" spans="1:6" ht="14.25">
      <c r="A15" s="4" t="s">
        <v>38</v>
      </c>
      <c r="B15" s="5">
        <f t="shared" si="0"/>
        <v>49747</v>
      </c>
      <c r="C15" s="5">
        <v>24412</v>
      </c>
      <c r="D15" s="5">
        <v>25335</v>
      </c>
      <c r="E15" s="11" t="s">
        <v>44</v>
      </c>
      <c r="F15" s="1"/>
    </row>
    <row r="16" spans="1:6" ht="14.25">
      <c r="A16" s="4" t="s">
        <v>36</v>
      </c>
      <c r="B16" s="5">
        <f t="shared" si="0"/>
        <v>73021</v>
      </c>
      <c r="C16" s="5">
        <v>36437</v>
      </c>
      <c r="D16" s="5">
        <v>36584</v>
      </c>
      <c r="E16" s="11" t="s">
        <v>44</v>
      </c>
      <c r="F16" s="1"/>
    </row>
    <row r="17" spans="1:6" ht="14.25">
      <c r="A17" s="4" t="s">
        <v>37</v>
      </c>
      <c r="B17" s="5">
        <f t="shared" si="0"/>
        <v>71660</v>
      </c>
      <c r="C17" s="5">
        <v>34807</v>
      </c>
      <c r="D17" s="5">
        <v>36853</v>
      </c>
      <c r="E17" s="11" t="s">
        <v>44</v>
      </c>
      <c r="F17" s="1"/>
    </row>
    <row r="18" spans="1:6" ht="14.25">
      <c r="A18" s="4" t="s">
        <v>39</v>
      </c>
      <c r="B18" s="5">
        <f t="shared" si="0"/>
        <v>27866</v>
      </c>
      <c r="C18" s="5">
        <v>13903</v>
      </c>
      <c r="D18" s="5">
        <v>13963</v>
      </c>
      <c r="E18" s="11" t="s">
        <v>44</v>
      </c>
      <c r="F18" s="1"/>
    </row>
    <row r="19" spans="1:6" ht="14.25">
      <c r="A19" s="4" t="s">
        <v>41</v>
      </c>
      <c r="B19" s="5">
        <f t="shared" si="0"/>
        <v>36539</v>
      </c>
      <c r="C19" s="5">
        <v>17807</v>
      </c>
      <c r="D19" s="5">
        <v>18732</v>
      </c>
      <c r="E19" s="11" t="s">
        <v>44</v>
      </c>
      <c r="F19" s="1"/>
    </row>
    <row r="20" spans="1:6" ht="14.25">
      <c r="A20" s="4" t="s">
        <v>42</v>
      </c>
      <c r="B20" s="5">
        <f t="shared" si="0"/>
        <v>30050</v>
      </c>
      <c r="C20" s="5">
        <v>15023</v>
      </c>
      <c r="D20" s="5">
        <v>15027</v>
      </c>
      <c r="E20" s="11" t="s">
        <v>44</v>
      </c>
      <c r="F20" s="1"/>
    </row>
    <row r="21" spans="1:6" ht="14.25">
      <c r="A21" s="4" t="s">
        <v>15</v>
      </c>
      <c r="B21" s="5">
        <f t="shared" si="0"/>
        <v>18283</v>
      </c>
      <c r="C21" s="5">
        <f>C22</f>
        <v>8981</v>
      </c>
      <c r="D21" s="5">
        <f>D22</f>
        <v>9302</v>
      </c>
      <c r="E21" s="11" t="s">
        <v>44</v>
      </c>
      <c r="F21" s="1"/>
    </row>
    <row r="22" spans="1:6" ht="14.25">
      <c r="A22" s="4" t="s">
        <v>40</v>
      </c>
      <c r="B22" s="5">
        <f t="shared" si="0"/>
        <v>18283</v>
      </c>
      <c r="C22" s="5">
        <v>8981</v>
      </c>
      <c r="D22" s="5">
        <v>9302</v>
      </c>
      <c r="E22" s="11" t="s">
        <v>44</v>
      </c>
      <c r="F22" s="1"/>
    </row>
    <row r="23" spans="1:6" ht="14.25">
      <c r="A23" s="4" t="s">
        <v>16</v>
      </c>
      <c r="B23" s="5">
        <f t="shared" si="0"/>
        <v>44846</v>
      </c>
      <c r="C23" s="5">
        <f>SUM(C24:C28)</f>
        <v>21715</v>
      </c>
      <c r="D23" s="5">
        <f>SUM(D24:D28)</f>
        <v>23131</v>
      </c>
      <c r="E23" s="11" t="s">
        <v>44</v>
      </c>
      <c r="F23" s="1"/>
    </row>
    <row r="24" spans="1:6" ht="14.25">
      <c r="A24" s="4" t="s">
        <v>17</v>
      </c>
      <c r="B24" s="5">
        <f t="shared" si="0"/>
        <v>13110</v>
      </c>
      <c r="C24" s="5">
        <v>6450</v>
      </c>
      <c r="D24" s="5">
        <v>6660</v>
      </c>
      <c r="E24" s="11" t="s">
        <v>44</v>
      </c>
      <c r="F24" s="1"/>
    </row>
    <row r="25" spans="1:6" ht="14.25">
      <c r="A25" s="4" t="s">
        <v>18</v>
      </c>
      <c r="B25" s="5">
        <f t="shared" si="0"/>
        <v>4188</v>
      </c>
      <c r="C25" s="5">
        <v>2001</v>
      </c>
      <c r="D25" s="5">
        <v>2187</v>
      </c>
      <c r="E25" s="11" t="s">
        <v>44</v>
      </c>
      <c r="F25" s="1"/>
    </row>
    <row r="26" spans="1:6" ht="14.25">
      <c r="A26" s="4" t="s">
        <v>19</v>
      </c>
      <c r="B26" s="5">
        <f t="shared" si="0"/>
        <v>1495</v>
      </c>
      <c r="C26" s="5">
        <v>696</v>
      </c>
      <c r="D26" s="5">
        <v>799</v>
      </c>
      <c r="E26" s="11" t="s">
        <v>44</v>
      </c>
      <c r="F26" s="1"/>
    </row>
    <row r="27" spans="1:6" ht="14.25">
      <c r="A27" s="4" t="s">
        <v>20</v>
      </c>
      <c r="B27" s="5">
        <f t="shared" si="0"/>
        <v>16111</v>
      </c>
      <c r="C27" s="5">
        <v>7689</v>
      </c>
      <c r="D27" s="5">
        <v>8422</v>
      </c>
      <c r="E27" s="11" t="s">
        <v>44</v>
      </c>
      <c r="F27" s="1"/>
    </row>
    <row r="28" spans="1:6" ht="14.25">
      <c r="A28" s="4" t="s">
        <v>21</v>
      </c>
      <c r="B28" s="5">
        <f t="shared" si="0"/>
        <v>9942</v>
      </c>
      <c r="C28" s="5">
        <v>4879</v>
      </c>
      <c r="D28" s="5">
        <v>5063</v>
      </c>
      <c r="E28" s="11" t="s">
        <v>44</v>
      </c>
      <c r="F28" s="1"/>
    </row>
    <row r="29" spans="1:6" ht="14.25">
      <c r="A29" s="4" t="s">
        <v>22</v>
      </c>
      <c r="B29" s="5">
        <f t="shared" si="0"/>
        <v>16668</v>
      </c>
      <c r="C29" s="5">
        <f>C30</f>
        <v>8579</v>
      </c>
      <c r="D29" s="5">
        <f>D30</f>
        <v>8089</v>
      </c>
      <c r="E29" s="11" t="s">
        <v>44</v>
      </c>
      <c r="F29" s="1"/>
    </row>
    <row r="30" spans="1:6" ht="14.25">
      <c r="A30" s="4" t="s">
        <v>23</v>
      </c>
      <c r="B30" s="5">
        <f t="shared" si="0"/>
        <v>16668</v>
      </c>
      <c r="C30" s="5">
        <v>8579</v>
      </c>
      <c r="D30" s="5">
        <v>8089</v>
      </c>
      <c r="E30" s="11" t="s">
        <v>44</v>
      </c>
      <c r="F30" s="1"/>
    </row>
    <row r="31" spans="1:6" ht="14.25">
      <c r="A31" s="4" t="s">
        <v>24</v>
      </c>
      <c r="B31" s="5">
        <f t="shared" si="0"/>
        <v>50660</v>
      </c>
      <c r="C31" s="5">
        <f>SUM(C32:C37)</f>
        <v>25357</v>
      </c>
      <c r="D31" s="5">
        <f>SUM(D32:D37)</f>
        <v>25303</v>
      </c>
      <c r="E31" s="11" t="s">
        <v>44</v>
      </c>
      <c r="F31" s="1"/>
    </row>
    <row r="32" spans="1:6" ht="14.25">
      <c r="A32" s="4" t="s">
        <v>29</v>
      </c>
      <c r="B32" s="5">
        <f t="shared" si="0"/>
        <v>2056</v>
      </c>
      <c r="C32" s="5">
        <v>1024</v>
      </c>
      <c r="D32" s="5">
        <v>1032</v>
      </c>
      <c r="E32" s="11" t="s">
        <v>44</v>
      </c>
      <c r="F32" s="1"/>
    </row>
    <row r="33" spans="1:6" ht="14.25">
      <c r="A33" s="4" t="s">
        <v>30</v>
      </c>
      <c r="B33" s="5">
        <f t="shared" si="0"/>
        <v>4871</v>
      </c>
      <c r="C33" s="5">
        <v>2396</v>
      </c>
      <c r="D33" s="5">
        <v>2475</v>
      </c>
      <c r="E33" s="11" t="s">
        <v>44</v>
      </c>
      <c r="F33" s="1"/>
    </row>
    <row r="34" spans="1:6" ht="14.25">
      <c r="A34" s="4" t="s">
        <v>31</v>
      </c>
      <c r="B34" s="5">
        <f t="shared" si="0"/>
        <v>8794</v>
      </c>
      <c r="C34" s="5">
        <v>4686</v>
      </c>
      <c r="D34" s="5">
        <v>4108</v>
      </c>
      <c r="E34" s="11" t="s">
        <v>44</v>
      </c>
      <c r="F34" s="1"/>
    </row>
    <row r="35" spans="1:6" ht="14.25">
      <c r="A35" s="4" t="s">
        <v>25</v>
      </c>
      <c r="B35" s="5">
        <f t="shared" si="0"/>
        <v>5956</v>
      </c>
      <c r="C35" s="5">
        <v>2960</v>
      </c>
      <c r="D35" s="5">
        <v>2996</v>
      </c>
      <c r="E35" s="11" t="s">
        <v>44</v>
      </c>
      <c r="F35" s="1"/>
    </row>
    <row r="36" spans="1:6" ht="14.25">
      <c r="A36" s="4" t="s">
        <v>32</v>
      </c>
      <c r="B36" s="5">
        <f t="shared" si="0"/>
        <v>3165</v>
      </c>
      <c r="C36" s="5">
        <v>1564</v>
      </c>
      <c r="D36" s="5">
        <v>1601</v>
      </c>
      <c r="E36" s="11" t="s">
        <v>44</v>
      </c>
      <c r="F36" s="1"/>
    </row>
    <row r="37" spans="1:6" ht="14.25">
      <c r="A37" s="4" t="s">
        <v>28</v>
      </c>
      <c r="B37" s="5">
        <f t="shared" si="0"/>
        <v>25818</v>
      </c>
      <c r="C37" s="5">
        <v>12727</v>
      </c>
      <c r="D37" s="5">
        <v>13091</v>
      </c>
      <c r="E37" s="11" t="s">
        <v>44</v>
      </c>
      <c r="F37" s="1"/>
    </row>
    <row r="38" spans="1:6" ht="14.25">
      <c r="A38" s="4" t="s">
        <v>33</v>
      </c>
      <c r="B38" s="5">
        <f t="shared" si="0"/>
        <v>1707</v>
      </c>
      <c r="C38" s="5">
        <f>C39+C40</f>
        <v>831</v>
      </c>
      <c r="D38" s="5">
        <f>D39+D40</f>
        <v>876</v>
      </c>
      <c r="E38" s="11" t="s">
        <v>44</v>
      </c>
      <c r="F38" s="1"/>
    </row>
    <row r="39" spans="1:6" ht="14.25">
      <c r="A39" s="4" t="s">
        <v>34</v>
      </c>
      <c r="B39" s="5">
        <f t="shared" si="0"/>
        <v>924</v>
      </c>
      <c r="C39" s="5">
        <v>448</v>
      </c>
      <c r="D39" s="5">
        <v>476</v>
      </c>
      <c r="E39" s="11" t="s">
        <v>44</v>
      </c>
      <c r="F39" s="1"/>
    </row>
    <row r="40" spans="1:6" ht="14.25">
      <c r="A40" s="6" t="s">
        <v>26</v>
      </c>
      <c r="B40" s="7">
        <f t="shared" si="0"/>
        <v>783</v>
      </c>
      <c r="C40" s="7">
        <v>383</v>
      </c>
      <c r="D40" s="7">
        <v>400</v>
      </c>
      <c r="E40" s="12" t="s">
        <v>44</v>
      </c>
      <c r="F40" s="1"/>
    </row>
    <row r="41" spans="1:6" ht="14.25">
      <c r="A41" s="2"/>
      <c r="B41" s="8"/>
      <c r="C41" s="2"/>
      <c r="D41" s="8"/>
      <c r="E41" s="8"/>
      <c r="F41" s="1"/>
    </row>
  </sheetData>
  <hyperlinks>
    <hyperlink ref="A1" r:id="rId1" display="http://www.pref.yamanashi.jp/toukei_2/DB/EDA/A/dbaa07000.html"/>
  </hyperlinks>
  <printOptions/>
  <pageMargins left="0.75" right="0.75" top="0.5" bottom="0.29" header="0.24" footer="0.2"/>
  <pageSetup horizontalDpi="600" verticalDpi="600" orientation="portrait" paperSize="9" r:id="rId2"/>
  <headerFooter alignWithMargins="0">
    <oddHeader>&amp;C&amp;F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/>
  <cp:keywords/>
  <dc:description/>
  <cp:lastModifiedBy>山梨県</cp:lastModifiedBy>
  <cp:lastPrinted>2007-09-12T23:54:38Z</cp:lastPrinted>
  <dcterms:created xsi:type="dcterms:W3CDTF">2002-05-08T06:45:01Z</dcterms:created>
  <dcterms:modified xsi:type="dcterms:W3CDTF">2010-01-05T09:14:15Z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