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390_障害福祉課\02\04地域生活支援担当\R2_田代\05_芸文祭\R2芸文祭\08_出演者募集\15_事前注文\"/>
    </mc:Choice>
  </mc:AlternateContent>
  <bookViews>
    <workbookView xWindow="0" yWindow="0" windowWidth="24000" windowHeight="9510"/>
  </bookViews>
  <sheets>
    <sheet name="注文票" sheetId="3" r:id="rId1"/>
    <sheet name="集計用（このシートには入力しないでください）" sheetId="4" r:id="rId2"/>
  </sheets>
  <definedNames>
    <definedName name="_xlnm.Print_Area" localSheetId="0">注文票!$A$1:$Z$38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4" l="1"/>
  <c r="D3" i="4"/>
  <c r="Z6" i="3" l="1"/>
  <c r="Z5" i="3"/>
  <c r="BQ1" i="4" l="1"/>
  <c r="H37" i="3"/>
  <c r="BV3" i="4" s="1"/>
  <c r="H36" i="3"/>
  <c r="BU3" i="4" s="1"/>
  <c r="H35" i="3"/>
  <c r="BT3" i="4" s="1"/>
  <c r="H34" i="3"/>
  <c r="BS3" i="4" s="1"/>
  <c r="H33" i="3"/>
  <c r="BR3" i="4" s="1"/>
  <c r="H32" i="3"/>
  <c r="BQ3" i="4" s="1"/>
  <c r="H38" i="3" l="1"/>
  <c r="BW3" i="4" s="1"/>
  <c r="AJ3" i="4"/>
  <c r="AI3" i="4"/>
  <c r="AF3" i="4"/>
  <c r="AE3" i="4"/>
  <c r="AD3" i="4"/>
  <c r="AC3" i="4"/>
  <c r="Q16" i="3" l="1"/>
  <c r="Q15" i="3"/>
  <c r="Q14" i="3"/>
  <c r="H19" i="3"/>
  <c r="H18" i="3"/>
  <c r="H17" i="3"/>
  <c r="H16" i="3"/>
  <c r="H15" i="3"/>
  <c r="H14" i="3"/>
  <c r="BN3" i="4" l="1"/>
  <c r="BM3" i="4"/>
  <c r="BL3" i="4"/>
  <c r="BK3" i="4"/>
  <c r="BJ3" i="4"/>
  <c r="BC3" i="4"/>
  <c r="BA3" i="4"/>
  <c r="AZ3" i="4"/>
  <c r="AY3" i="4"/>
  <c r="AX3" i="4"/>
  <c r="AW3" i="4"/>
  <c r="AV3" i="4"/>
  <c r="AT3" i="4"/>
  <c r="AS3" i="4"/>
  <c r="AR3" i="4"/>
  <c r="AQ3" i="4"/>
  <c r="AP3" i="4"/>
  <c r="AO3" i="4"/>
  <c r="AH3" i="4"/>
  <c r="AB3" i="4" l="1"/>
  <c r="AA3" i="4"/>
  <c r="U3" i="4"/>
  <c r="T3" i="4"/>
  <c r="R3" i="4"/>
  <c r="Q3" i="4"/>
  <c r="P3" i="4"/>
  <c r="O3" i="4"/>
  <c r="N3" i="4"/>
  <c r="M3" i="4"/>
  <c r="K3" i="4"/>
  <c r="J3" i="4"/>
  <c r="I3" i="4"/>
  <c r="H3" i="4"/>
  <c r="G3" i="4"/>
  <c r="F3" i="4"/>
  <c r="BJ1" i="4"/>
  <c r="BC1" i="4"/>
  <c r="AV1" i="4"/>
  <c r="AO1" i="4"/>
  <c r="AH1" i="4"/>
  <c r="AA1" i="4"/>
  <c r="T1" i="4"/>
  <c r="M1" i="4"/>
  <c r="F1" i="4"/>
  <c r="H28" i="3"/>
  <c r="Z27" i="3"/>
  <c r="H27" i="3"/>
  <c r="Z26" i="3"/>
  <c r="H26" i="3"/>
  <c r="Z25" i="3"/>
  <c r="H25" i="3"/>
  <c r="Z24" i="3"/>
  <c r="H24" i="3"/>
  <c r="Z23" i="3"/>
  <c r="Q23" i="3"/>
  <c r="H23" i="3"/>
  <c r="Z19" i="3"/>
  <c r="Z18" i="3"/>
  <c r="Z17" i="3"/>
  <c r="Z16" i="3"/>
  <c r="Z15" i="3"/>
  <c r="Z14" i="3"/>
  <c r="Q10" i="3"/>
  <c r="Q9" i="3"/>
  <c r="Q8" i="3"/>
  <c r="Q7" i="3"/>
  <c r="Q6" i="3"/>
  <c r="Q5" i="3"/>
  <c r="H6" i="3"/>
  <c r="H7" i="3"/>
  <c r="H8" i="3"/>
  <c r="H9" i="3"/>
  <c r="H10" i="3"/>
  <c r="H5" i="3"/>
  <c r="Z29" i="3" l="1"/>
  <c r="BP3" i="4" s="1"/>
  <c r="Q20" i="3"/>
  <c r="AN3" i="4" s="1"/>
  <c r="H29" i="3"/>
  <c r="BB3" i="4" s="1"/>
  <c r="Z20" i="3"/>
  <c r="AU3" i="4" s="1"/>
  <c r="Q29" i="3"/>
  <c r="BI3" i="4" s="1"/>
  <c r="H20" i="3"/>
  <c r="AG3" i="4" s="1"/>
  <c r="Z11" i="3"/>
  <c r="Z3" i="4" s="1"/>
  <c r="Q11" i="3"/>
  <c r="S3" i="4" s="1"/>
  <c r="H11" i="3"/>
  <c r="L3" i="4" l="1"/>
  <c r="Y34" i="3"/>
</calcChain>
</file>

<file path=xl/sharedStrings.xml><?xml version="1.0" encoding="utf-8"?>
<sst xmlns="http://schemas.openxmlformats.org/spreadsheetml/2006/main" count="229" uniqueCount="87">
  <si>
    <t>金額</t>
    <rPh sb="0" eb="2">
      <t>キンガク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</si>
  <si>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</si>
  <si>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</si>
  <si>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注文票</t>
    <rPh sb="0" eb="3">
      <t>チュウモンヒョウ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</si>
  <si>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</si>
  <si>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</si>
  <si>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</si>
  <si>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</si>
  <si>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</si>
  <si>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</si>
  <si>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計</t>
    <rPh sb="0" eb="1">
      <t>ケイ</t>
    </rPh>
    <phoneticPr fontId="1"/>
  </si>
  <si>
    <t>名前</t>
    <rPh sb="0" eb="2">
      <t>ナマエ</t>
    </rPh>
    <phoneticPr fontId="1"/>
  </si>
  <si>
    <t>代金は、施設ごとにご用意ください。</t>
    <rPh sb="0" eb="2">
      <t>ダイキン</t>
    </rPh>
    <rPh sb="4" eb="6">
      <t>シセツ</t>
    </rPh>
    <rPh sb="10" eb="12">
      <t>ヨウイ</t>
    </rPh>
    <phoneticPr fontId="1"/>
  </si>
  <si>
    <t>青色箇所</t>
    <rPh sb="0" eb="2">
      <t>アオイロ</t>
    </rPh>
    <rPh sb="2" eb="4">
      <t>カショ</t>
    </rPh>
    <phoneticPr fontId="1"/>
  </si>
  <si>
    <t>に入力してください。</t>
    <rPh sb="1" eb="3">
      <t>ニュウリョク</t>
    </rPh>
    <phoneticPr fontId="1"/>
  </si>
  <si>
    <t>②</t>
    <phoneticPr fontId="1"/>
  </si>
  <si>
    <t>④</t>
    <phoneticPr fontId="1"/>
  </si>
  <si>
    <t>⑥</t>
    <phoneticPr fontId="1"/>
  </si>
  <si>
    <t>７　創造工房くわの家</t>
    <rPh sb="2" eb="4">
      <t>ソウゾウ</t>
    </rPh>
    <rPh sb="4" eb="6">
      <t>コウボウ</t>
    </rPh>
    <rPh sb="9" eb="10">
      <t>イエ</t>
    </rPh>
    <phoneticPr fontId="1"/>
  </si>
  <si>
    <t>合計</t>
    <rPh sb="0" eb="2">
      <t>ゴウケイ</t>
    </rPh>
    <phoneticPr fontId="1"/>
  </si>
  <si>
    <t>もろこし男しゃく</t>
    <rPh sb="4" eb="5">
      <t>オトコ</t>
    </rPh>
    <phoneticPr fontId="1"/>
  </si>
  <si>
    <t>里芋</t>
    <rPh sb="0" eb="1">
      <t>サト</t>
    </rPh>
    <rPh sb="1" eb="2">
      <t>イモ</t>
    </rPh>
    <phoneticPr fontId="1"/>
  </si>
  <si>
    <t>紫芋</t>
    <rPh sb="0" eb="1">
      <t>ムラサキ</t>
    </rPh>
    <rPh sb="1" eb="2">
      <t>イモ</t>
    </rPh>
    <phoneticPr fontId="1"/>
  </si>
  <si>
    <t>紅はるか</t>
    <rPh sb="0" eb="1">
      <t>ベニ</t>
    </rPh>
    <phoneticPr fontId="1"/>
  </si>
  <si>
    <t>長ネギ</t>
    <rPh sb="0" eb="1">
      <t>ナガ</t>
    </rPh>
    <phoneticPr fontId="1"/>
  </si>
  <si>
    <t>小玉ねぎ</t>
    <rPh sb="0" eb="1">
      <t>コ</t>
    </rPh>
    <rPh sb="1" eb="2">
      <t>タマ</t>
    </rPh>
    <phoneticPr fontId="1"/>
  </si>
  <si>
    <t>リーフレタス</t>
  </si>
  <si>
    <t>1　ジョブスペースかけはし</t>
    <phoneticPr fontId="1"/>
  </si>
  <si>
    <t>２　茅工房</t>
    <rPh sb="2" eb="3">
      <t>カヤ</t>
    </rPh>
    <rPh sb="3" eb="5">
      <t>コウボウ</t>
    </rPh>
    <phoneticPr fontId="1"/>
  </si>
  <si>
    <t>白菜</t>
    <rPh sb="0" eb="2">
      <t>ハクサイ</t>
    </rPh>
    <phoneticPr fontId="1"/>
  </si>
  <si>
    <t>大根のアップル漬け</t>
    <rPh sb="0" eb="2">
      <t>ダイコン</t>
    </rPh>
    <rPh sb="7" eb="8">
      <t>ヅ</t>
    </rPh>
    <phoneticPr fontId="1"/>
  </si>
  <si>
    <t>大根</t>
    <rPh sb="0" eb="2">
      <t>ダイコン</t>
    </rPh>
    <phoneticPr fontId="1"/>
  </si>
  <si>
    <t>お米（５kg）</t>
    <rPh sb="1" eb="2">
      <t>コメ</t>
    </rPh>
    <phoneticPr fontId="1"/>
  </si>
  <si>
    <t>お米（１０kg）</t>
    <rPh sb="1" eb="2">
      <t>コメ</t>
    </rPh>
    <phoneticPr fontId="1"/>
  </si>
  <si>
    <t>もち米（２kg）</t>
    <rPh sb="2" eb="3">
      <t>コメ</t>
    </rPh>
    <phoneticPr fontId="1"/>
  </si>
  <si>
    <t>①</t>
  </si>
  <si>
    <t>②</t>
  </si>
  <si>
    <t>③</t>
  </si>
  <si>
    <t>④</t>
  </si>
  <si>
    <t>⑤</t>
  </si>
  <si>
    <t>⑥</t>
  </si>
  <si>
    <t>３　また明日セルフサポート</t>
    <rPh sb="4" eb="6">
      <t>アシタ</t>
    </rPh>
    <phoneticPr fontId="1"/>
  </si>
  <si>
    <t>さつまいも</t>
  </si>
  <si>
    <t>コロッケ（あけぼの大豆味噌入り）</t>
    <rPh sb="9" eb="11">
      <t>ダイズ</t>
    </rPh>
    <rPh sb="11" eb="13">
      <t>ミソ</t>
    </rPh>
    <rPh sb="13" eb="14">
      <t>イ</t>
    </rPh>
    <phoneticPr fontId="1"/>
  </si>
  <si>
    <t>季節の野菜</t>
    <rPh sb="0" eb="2">
      <t>キセツ</t>
    </rPh>
    <rPh sb="3" eb="5">
      <t>ヤサイ</t>
    </rPh>
    <phoneticPr fontId="1"/>
  </si>
  <si>
    <t>100～</t>
  </si>
  <si>
    <t>－</t>
  </si>
  <si>
    <t>４　みとおし</t>
  </si>
  <si>
    <t>さつまいも（紅はるか）</t>
    <rPh sb="6" eb="7">
      <t>ベニ</t>
    </rPh>
    <phoneticPr fontId="1"/>
  </si>
  <si>
    <t>じゃがいも（シンシア）</t>
  </si>
  <si>
    <t>ドライリンゴ</t>
  </si>
  <si>
    <t>地粉うどん</t>
    <rPh sb="0" eb="1">
      <t>チ</t>
    </rPh>
    <rPh sb="1" eb="2">
      <t>コナ</t>
    </rPh>
    <phoneticPr fontId="1"/>
  </si>
  <si>
    <t>よもぎうどん</t>
  </si>
  <si>
    <t>５　ともしび福祉作業所</t>
    <rPh sb="6" eb="8">
      <t>フクシ</t>
    </rPh>
    <rPh sb="8" eb="11">
      <t>サギョウショ</t>
    </rPh>
    <phoneticPr fontId="1"/>
  </si>
  <si>
    <t>房ごと干しぶどう（デラウエア）</t>
    <rPh sb="0" eb="1">
      <t>フサ</t>
    </rPh>
    <rPh sb="3" eb="4">
      <t>ホ</t>
    </rPh>
    <phoneticPr fontId="1"/>
  </si>
  <si>
    <t>粒 干しぶどう（デラウエア）</t>
    <rPh sb="0" eb="1">
      <t>ツブ</t>
    </rPh>
    <rPh sb="2" eb="3">
      <t>ホ</t>
    </rPh>
    <phoneticPr fontId="1"/>
  </si>
  <si>
    <t>粕漬け（白瓜）</t>
    <rPh sb="0" eb="2">
      <t>カスヅ</t>
    </rPh>
    <rPh sb="4" eb="5">
      <t>シロ</t>
    </rPh>
    <rPh sb="5" eb="6">
      <t>ウリ</t>
    </rPh>
    <phoneticPr fontId="1"/>
  </si>
  <si>
    <t>ほうれん草チーズ</t>
    <rPh sb="4" eb="5">
      <t>ソウ</t>
    </rPh>
    <phoneticPr fontId="1"/>
  </si>
  <si>
    <t>塩じゃがバター（明太）</t>
    <rPh sb="0" eb="1">
      <t>シオ</t>
    </rPh>
    <rPh sb="8" eb="10">
      <t>メンタイ</t>
    </rPh>
    <phoneticPr fontId="1"/>
  </si>
  <si>
    <t>パンプキンカスタード</t>
  </si>
  <si>
    <t>季節のジャムのカスタードシフォン</t>
    <rPh sb="0" eb="2">
      <t>キセツ</t>
    </rPh>
    <phoneticPr fontId="1"/>
  </si>
  <si>
    <t>キャロットシフォン１／８</t>
  </si>
  <si>
    <t>パンプキンシフォン１／８</t>
  </si>
  <si>
    <t>６　エスペランサ</t>
  </si>
  <si>
    <t>米粉クッキー（おから）</t>
    <rPh sb="0" eb="2">
      <t>コメコ</t>
    </rPh>
    <phoneticPr fontId="1"/>
  </si>
  <si>
    <t>米粉クッキー（炭）</t>
    <rPh sb="0" eb="2">
      <t>コメコ</t>
    </rPh>
    <rPh sb="7" eb="8">
      <t>スミ</t>
    </rPh>
    <phoneticPr fontId="1"/>
  </si>
  <si>
    <t>無添加ドライフルーツ（巨峰）</t>
    <rPh sb="0" eb="3">
      <t>ムテンカ</t>
    </rPh>
    <rPh sb="11" eb="13">
      <t>キョホウ</t>
    </rPh>
    <phoneticPr fontId="1"/>
  </si>
  <si>
    <r>
      <t>無添加ドライフルーツ</t>
    </r>
    <r>
      <rPr>
        <sz val="9"/>
        <color theme="1"/>
        <rFont val="ＭＳ ゴシック"/>
        <family val="3"/>
        <charset val="128"/>
      </rPr>
      <t>（シャインマスカット）</t>
    </r>
    <rPh sb="0" eb="3">
      <t>ムテンカ</t>
    </rPh>
    <phoneticPr fontId="1"/>
  </si>
  <si>
    <t>グラノーラ</t>
  </si>
  <si>
    <t>手焼きせんべい</t>
    <rPh sb="0" eb="2">
      <t>テヤ</t>
    </rPh>
    <phoneticPr fontId="1"/>
  </si>
  <si>
    <t>季節のジャム</t>
    <rPh sb="0" eb="2">
      <t>キセツ</t>
    </rPh>
    <phoneticPr fontId="1"/>
  </si>
  <si>
    <t>８　ゆめこころ</t>
  </si>
  <si>
    <t>生しいたけ</t>
    <rPh sb="0" eb="1">
      <t>ナマ</t>
    </rPh>
    <phoneticPr fontId="1"/>
  </si>
  <si>
    <t>トマト</t>
  </si>
  <si>
    <t>生きくらげ</t>
    <rPh sb="0" eb="1">
      <t>ナマ</t>
    </rPh>
    <phoneticPr fontId="1"/>
  </si>
  <si>
    <t>ドライトマト</t>
  </si>
  <si>
    <t>乾燥きくらげ</t>
    <rPh sb="0" eb="2">
      <t>カンソウ</t>
    </rPh>
    <phoneticPr fontId="1"/>
  </si>
  <si>
    <t>９　(株)ウェーブ、(株)グローブ、(株)ビリーブ</t>
    <rPh sb="2" eb="5">
      <t>カブ</t>
    </rPh>
    <phoneticPr fontId="1"/>
  </si>
  <si>
    <t>愛媛宇和島産極早生みかん</t>
    <rPh sb="0" eb="2">
      <t>エヒメ</t>
    </rPh>
    <rPh sb="2" eb="5">
      <t>ウワジマ</t>
    </rPh>
    <rPh sb="5" eb="6">
      <t>サン</t>
    </rPh>
    <rPh sb="6" eb="7">
      <t>ゴク</t>
    </rPh>
    <rPh sb="7" eb="8">
      <t>ハヤ</t>
    </rPh>
    <rPh sb="8" eb="9">
      <t>ナマ</t>
    </rPh>
    <phoneticPr fontId="1"/>
  </si>
  <si>
    <t>みらいファーム産もち麦</t>
    <rPh sb="7" eb="8">
      <t>サン</t>
    </rPh>
    <rPh sb="10" eb="11">
      <t>ムギ</t>
    </rPh>
    <phoneticPr fontId="1"/>
  </si>
  <si>
    <t>みらいファーム産ハーブティ</t>
    <rPh sb="7" eb="8">
      <t>サン</t>
    </rPh>
    <phoneticPr fontId="1"/>
  </si>
  <si>
    <t>カレンデュラクリーム</t>
  </si>
  <si>
    <t>季節の寄せ植え</t>
    <rPh sb="0" eb="2">
      <t>キセツ</t>
    </rPh>
    <rPh sb="3" eb="4">
      <t>ヨ</t>
    </rPh>
    <rPh sb="5" eb="6">
      <t>ウ</t>
    </rPh>
    <phoneticPr fontId="1"/>
  </si>
  <si>
    <t>おし花サシェ（香り袋）</t>
    <rPh sb="2" eb="3">
      <t>ハナ</t>
    </rPh>
    <rPh sb="7" eb="8">
      <t>カオ</t>
    </rPh>
    <rPh sb="9" eb="10">
      <t>ブクロ</t>
    </rPh>
    <phoneticPr fontId="1"/>
  </si>
  <si>
    <t>1０　みらいファーム</t>
  </si>
  <si>
    <t>電話番号</t>
    <rPh sb="0" eb="2">
      <t>デンワ</t>
    </rPh>
    <rPh sb="2" eb="4">
      <t>バンゴウ</t>
    </rPh>
    <phoneticPr fontId="1"/>
  </si>
  <si>
    <t xml:space="preserve">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</si>
</sst>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2"/>
      <color rgb="FFFF0000"/>
      <name val="ＭＳ ゴシック"/>
      <family val="3"/>
      <charset val="128"/>
    </font>
    <font>
      <b/>
      <sz val="12"/>
      <color rgb="FFFF0000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b/>
      <sz val="11"/>
      <color rgb="FFFF0000"/>
      <name val="ＭＳ ゴシック"/>
      <family val="3"/>
      <charset val="128"/>
    </font>
    <font>
      <b/>
      <sz val="11"/>
      <color rgb="FFFF0000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2" borderId="0" xfId="0" applyFont="1" applyFill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2" xfId="0" applyFont="1" applyBorder="1">
      <alignment vertical="center"/>
    </xf>
    <xf numFmtId="0" fontId="5" fillId="2" borderId="2" xfId="0" applyFont="1" applyFill="1" applyBorder="1">
      <alignment vertical="center"/>
    </xf>
    <xf numFmtId="38" fontId="5" fillId="0" borderId="2" xfId="1" applyFont="1" applyBorder="1">
      <alignment vertical="center"/>
    </xf>
    <xf numFmtId="0" fontId="5" fillId="0" borderId="3" xfId="0" applyFont="1" applyBorder="1">
      <alignment vertical="center"/>
    </xf>
    <xf numFmtId="38" fontId="5" fillId="2" borderId="2" xfId="1" applyFont="1" applyFill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2" borderId="6" xfId="0" applyFont="1" applyFill="1" applyBorder="1">
      <alignment vertical="center"/>
    </xf>
    <xf numFmtId="38" fontId="5" fillId="0" borderId="6" xfId="1" applyFont="1" applyBorder="1">
      <alignment vertical="center"/>
    </xf>
    <xf numFmtId="38" fontId="5" fillId="2" borderId="6" xfId="1" applyFont="1" applyFill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2" borderId="12" xfId="0" applyFont="1" applyFill="1" applyBorder="1">
      <alignment vertical="center"/>
    </xf>
    <xf numFmtId="38" fontId="5" fillId="0" borderId="12" xfId="1" applyFont="1" applyBorder="1">
      <alignment vertical="center"/>
    </xf>
    <xf numFmtId="38" fontId="5" fillId="2" borderId="12" xfId="1" applyFont="1" applyFill="1" applyBorder="1">
      <alignment vertical="center"/>
    </xf>
    <xf numFmtId="0" fontId="5" fillId="0" borderId="4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38" fontId="5" fillId="0" borderId="5" xfId="1" applyFont="1" applyBorder="1">
      <alignment vertical="center"/>
    </xf>
    <xf numFmtId="38" fontId="5" fillId="0" borderId="11" xfId="1" applyFont="1" applyBorder="1">
      <alignment vertical="center"/>
    </xf>
    <xf numFmtId="38" fontId="5" fillId="0" borderId="1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0" fillId="2" borderId="6" xfId="0" applyFont="1" applyFill="1" applyBorder="1">
      <alignment vertical="center"/>
    </xf>
    <xf numFmtId="0" fontId="10" fillId="2" borderId="12" xfId="0" applyFont="1" applyFill="1" applyBorder="1">
      <alignment vertical="center"/>
    </xf>
    <xf numFmtId="3" fontId="5" fillId="0" borderId="2" xfId="0" applyNumberFormat="1" applyFont="1" applyBorder="1">
      <alignment vertical="center"/>
    </xf>
    <xf numFmtId="3" fontId="5" fillId="0" borderId="6" xfId="0" applyNumberFormat="1" applyFont="1" applyBorder="1">
      <alignment vertical="center"/>
    </xf>
    <xf numFmtId="3" fontId="5" fillId="0" borderId="12" xfId="0" applyNumberFormat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38" fontId="0" fillId="0" borderId="1" xfId="0" applyNumberFormat="1" applyBorder="1">
      <alignment vertical="center"/>
    </xf>
    <xf numFmtId="0" fontId="11" fillId="0" borderId="23" xfId="0" applyFont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38" fontId="11" fillId="0" borderId="21" xfId="1" applyFont="1" applyBorder="1" applyAlignment="1">
      <alignment horizontal="right" vertical="center"/>
    </xf>
    <xf numFmtId="38" fontId="12" fillId="0" borderId="22" xfId="1" applyFont="1" applyBorder="1" applyAlignment="1">
      <alignment horizontal="right" vertical="center"/>
    </xf>
    <xf numFmtId="0" fontId="11" fillId="0" borderId="2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5" fillId="0" borderId="6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5" fillId="0" borderId="2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0" fontId="14" fillId="0" borderId="8" xfId="0" applyFont="1" applyBorder="1" applyAlignment="1">
      <alignment vertical="center" shrinkToFit="1"/>
    </xf>
    <xf numFmtId="0" fontId="5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R65"/>
  <sheetViews>
    <sheetView tabSelected="1" zoomScale="80" zoomScaleNormal="80" workbookViewId="0">
      <selection activeCell="U2" sqref="U2:V2"/>
    </sheetView>
  </sheetViews>
  <sheetFormatPr defaultRowHeight="18.75" x14ac:dyDescent="0.4"/>
  <cols>
    <col min="1" max="1" width="3.5" customWidth="1"/>
    <col min="2" max="2" width="4.75" style="3" customWidth="1"/>
    <col min="3" max="4" width="9.625" customWidth="1"/>
    <col min="5" max="5" width="14.75" customWidth="1"/>
    <col min="6" max="7" width="8.375" customWidth="1"/>
    <col min="8" max="8" width="12.25" customWidth="1"/>
    <col min="9" max="9" width="2.75" customWidth="1"/>
    <col min="10" max="10" width="3.5" customWidth="1"/>
    <col min="11" max="11" width="4.75" style="3" customWidth="1"/>
    <col min="12" max="13" width="9.625" customWidth="1"/>
    <col min="14" max="14" width="14.75" customWidth="1"/>
    <col min="15" max="16" width="8.375" customWidth="1"/>
    <col min="17" max="17" width="12.25" customWidth="1"/>
    <col min="18" max="18" width="2.75" customWidth="1"/>
    <col min="19" max="19" width="3.5" customWidth="1"/>
    <col min="20" max="20" width="4.75" style="3" customWidth="1"/>
    <col min="21" max="22" width="9.625" customWidth="1"/>
    <col min="23" max="23" width="14.75" customWidth="1"/>
    <col min="24" max="25" width="8.375" customWidth="1"/>
    <col min="26" max="26" width="12.25" customWidth="1"/>
  </cols>
  <sheetData>
    <row r="1" spans="1:44" ht="23.25" customHeight="1" x14ac:dyDescent="0.4">
      <c r="A1" s="1"/>
      <c r="B1" s="73" t="s">
        <v>3</v>
      </c>
      <c r="C1" s="74"/>
      <c r="D1" s="75"/>
      <c r="E1" s="1"/>
      <c r="F1" s="6" t="s">
        <v>13</v>
      </c>
      <c r="G1" s="1" t="s">
        <v>14</v>
      </c>
      <c r="H1" s="1"/>
      <c r="I1" s="1"/>
      <c r="J1" s="1"/>
      <c r="K1" s="2"/>
      <c r="L1" s="2"/>
      <c r="M1" s="2"/>
      <c r="N1" s="2"/>
      <c r="O1" s="2"/>
      <c r="P1" s="2"/>
      <c r="Q1" s="1"/>
      <c r="R1" s="68"/>
      <c r="S1" s="69"/>
      <c r="T1" s="69"/>
      <c r="U1" s="68"/>
      <c r="V1" s="68"/>
      <c r="W1" s="51"/>
      <c r="X1" s="64"/>
      <c r="Y1" s="65"/>
      <c r="Z1" s="65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23.25" customHeight="1" thickBot="1" x14ac:dyDescent="0.45">
      <c r="A2" s="5"/>
      <c r="B2" s="76"/>
      <c r="C2" s="77"/>
      <c r="D2" s="78"/>
      <c r="E2" s="1"/>
      <c r="F2" s="1" t="s">
        <v>12</v>
      </c>
      <c r="G2" s="1"/>
      <c r="H2" s="1"/>
      <c r="I2" s="1"/>
      <c r="J2" s="5"/>
      <c r="K2" s="2"/>
      <c r="L2" s="2"/>
      <c r="M2" s="2"/>
      <c r="N2" s="2"/>
      <c r="O2" s="2" t="s">
        <v>86</v>
      </c>
      <c r="P2" s="2"/>
      <c r="Q2" s="1"/>
      <c r="R2" s="70" t="s">
        <v>11</v>
      </c>
      <c r="S2" s="71"/>
      <c r="T2" s="71"/>
      <c r="U2" s="72"/>
      <c r="V2" s="72"/>
      <c r="W2" s="4" t="s">
        <v>85</v>
      </c>
      <c r="X2" s="66"/>
      <c r="Y2" s="67"/>
      <c r="Z2" s="67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11.25" customHeight="1" x14ac:dyDescent="0.4">
      <c r="A3" s="1"/>
      <c r="B3" s="2"/>
      <c r="C3" s="1"/>
      <c r="D3" s="1"/>
      <c r="E3" s="1"/>
      <c r="F3" s="1"/>
      <c r="G3" s="1"/>
      <c r="H3" s="1"/>
      <c r="I3" s="1"/>
      <c r="J3" s="1"/>
      <c r="K3" s="2"/>
      <c r="L3" s="1"/>
      <c r="M3" s="1"/>
      <c r="N3" s="1"/>
      <c r="O3" s="1"/>
      <c r="P3" s="1"/>
      <c r="Q3" s="1"/>
      <c r="R3" s="1"/>
      <c r="S3" s="1"/>
      <c r="T3" s="2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28.5" customHeight="1" x14ac:dyDescent="0.4">
      <c r="A4" s="85" t="s">
        <v>27</v>
      </c>
      <c r="B4" s="86"/>
      <c r="C4" s="86"/>
      <c r="D4" s="86"/>
      <c r="E4" s="86"/>
      <c r="F4" s="13" t="s">
        <v>2</v>
      </c>
      <c r="G4" s="13" t="s">
        <v>1</v>
      </c>
      <c r="H4" s="14" t="s">
        <v>0</v>
      </c>
      <c r="I4" s="15"/>
      <c r="J4" s="62" t="s">
        <v>28</v>
      </c>
      <c r="K4" s="63"/>
      <c r="L4" s="63"/>
      <c r="M4" s="63"/>
      <c r="N4" s="63"/>
      <c r="O4" s="13" t="s">
        <v>2</v>
      </c>
      <c r="P4" s="13" t="s">
        <v>1</v>
      </c>
      <c r="Q4" s="14" t="s">
        <v>0</v>
      </c>
      <c r="R4" s="15"/>
      <c r="S4" s="62" t="s">
        <v>41</v>
      </c>
      <c r="T4" s="63"/>
      <c r="U4" s="63"/>
      <c r="V4" s="63"/>
      <c r="W4" s="63"/>
      <c r="X4" s="13" t="s">
        <v>2</v>
      </c>
      <c r="Y4" s="13" t="s">
        <v>1</v>
      </c>
      <c r="Z4" s="14" t="s">
        <v>0</v>
      </c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4" ht="28.5" customHeight="1" x14ac:dyDescent="0.4">
      <c r="A5" s="16"/>
      <c r="B5" s="13" t="s">
        <v>4</v>
      </c>
      <c r="C5" s="58" t="s">
        <v>22</v>
      </c>
      <c r="D5" s="59"/>
      <c r="E5" s="59"/>
      <c r="F5" s="17">
        <v>200</v>
      </c>
      <c r="G5" s="18"/>
      <c r="H5" s="19">
        <f>F5*G5</f>
        <v>0</v>
      </c>
      <c r="I5" s="20"/>
      <c r="J5" s="16"/>
      <c r="K5" s="13" t="s">
        <v>35</v>
      </c>
      <c r="L5" s="81" t="s">
        <v>29</v>
      </c>
      <c r="M5" s="82"/>
      <c r="N5" s="82"/>
      <c r="O5" s="17">
        <v>150</v>
      </c>
      <c r="P5" s="18"/>
      <c r="Q5" s="19">
        <f>O5*P5</f>
        <v>0</v>
      </c>
      <c r="R5" s="20"/>
      <c r="S5" s="16"/>
      <c r="T5" s="13" t="s">
        <v>35</v>
      </c>
      <c r="U5" s="58" t="s">
        <v>42</v>
      </c>
      <c r="V5" s="59"/>
      <c r="W5" s="59"/>
      <c r="X5" s="19">
        <v>200</v>
      </c>
      <c r="Y5" s="21"/>
      <c r="Z5" s="19">
        <f t="shared" ref="Z5:Z6" si="0">X5*Y5</f>
        <v>0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4" ht="28.5" customHeight="1" x14ac:dyDescent="0.4">
      <c r="A6" s="16"/>
      <c r="B6" s="22" t="s">
        <v>5</v>
      </c>
      <c r="C6" s="56" t="s">
        <v>23</v>
      </c>
      <c r="D6" s="57"/>
      <c r="E6" s="57"/>
      <c r="F6" s="23">
        <v>200</v>
      </c>
      <c r="G6" s="24"/>
      <c r="H6" s="25">
        <f t="shared" ref="H6:H10" si="1">F6*G6</f>
        <v>0</v>
      </c>
      <c r="I6" s="20"/>
      <c r="J6" s="16"/>
      <c r="K6" s="22" t="s">
        <v>36</v>
      </c>
      <c r="L6" s="83" t="s">
        <v>30</v>
      </c>
      <c r="M6" s="84"/>
      <c r="N6" s="84"/>
      <c r="O6" s="25">
        <v>100</v>
      </c>
      <c r="P6" s="26"/>
      <c r="Q6" s="25">
        <f t="shared" ref="Q6:Q10" si="2">O6*P6</f>
        <v>0</v>
      </c>
      <c r="R6" s="20"/>
      <c r="S6" s="16"/>
      <c r="T6" s="22" t="s">
        <v>36</v>
      </c>
      <c r="U6" s="56" t="s">
        <v>43</v>
      </c>
      <c r="V6" s="57"/>
      <c r="W6" s="57"/>
      <c r="X6" s="25">
        <v>60</v>
      </c>
      <c r="Y6" s="26"/>
      <c r="Z6" s="25">
        <f t="shared" si="0"/>
        <v>0</v>
      </c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4" ht="28.5" customHeight="1" x14ac:dyDescent="0.4">
      <c r="A7" s="16"/>
      <c r="B7" s="22" t="s">
        <v>6</v>
      </c>
      <c r="C7" s="60" t="s">
        <v>24</v>
      </c>
      <c r="D7" s="61"/>
      <c r="E7" s="61"/>
      <c r="F7" s="23">
        <v>100</v>
      </c>
      <c r="G7" s="24"/>
      <c r="H7" s="25">
        <f t="shared" si="1"/>
        <v>0</v>
      </c>
      <c r="I7" s="20"/>
      <c r="J7" s="16"/>
      <c r="K7" s="22" t="s">
        <v>37</v>
      </c>
      <c r="L7" s="56" t="s">
        <v>31</v>
      </c>
      <c r="M7" s="57"/>
      <c r="N7" s="57"/>
      <c r="O7" s="25">
        <v>80</v>
      </c>
      <c r="P7" s="26"/>
      <c r="Q7" s="25">
        <f t="shared" si="2"/>
        <v>0</v>
      </c>
      <c r="R7" s="20"/>
      <c r="S7" s="16"/>
      <c r="T7" s="22" t="s">
        <v>37</v>
      </c>
      <c r="U7" s="56" t="s">
        <v>44</v>
      </c>
      <c r="V7" s="57"/>
      <c r="W7" s="57"/>
      <c r="X7" s="25" t="s">
        <v>45</v>
      </c>
      <c r="Y7" s="49" t="s">
        <v>46</v>
      </c>
      <c r="Z7" s="50" t="s">
        <v>46</v>
      </c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4" ht="28.5" customHeight="1" x14ac:dyDescent="0.4">
      <c r="A8" s="16"/>
      <c r="B8" s="22" t="s">
        <v>7</v>
      </c>
      <c r="C8" s="56" t="s">
        <v>21</v>
      </c>
      <c r="D8" s="57"/>
      <c r="E8" s="57"/>
      <c r="F8" s="23">
        <v>200</v>
      </c>
      <c r="G8" s="24"/>
      <c r="H8" s="25">
        <f t="shared" si="1"/>
        <v>0</v>
      </c>
      <c r="I8" s="20"/>
      <c r="J8" s="16"/>
      <c r="K8" s="22" t="s">
        <v>38</v>
      </c>
      <c r="L8" s="56" t="s">
        <v>32</v>
      </c>
      <c r="M8" s="57"/>
      <c r="N8" s="57"/>
      <c r="O8" s="25">
        <v>1300</v>
      </c>
      <c r="P8" s="26"/>
      <c r="Q8" s="25">
        <f t="shared" si="2"/>
        <v>0</v>
      </c>
      <c r="R8" s="20"/>
      <c r="S8" s="16"/>
      <c r="T8" s="22"/>
      <c r="U8" s="56"/>
      <c r="V8" s="57"/>
      <c r="W8" s="57"/>
      <c r="X8" s="25"/>
      <c r="Y8" s="26"/>
      <c r="Z8" s="25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4" ht="28.5" customHeight="1" x14ac:dyDescent="0.4">
      <c r="A9" s="16"/>
      <c r="B9" s="22" t="s">
        <v>8</v>
      </c>
      <c r="C9" s="56" t="s">
        <v>25</v>
      </c>
      <c r="D9" s="57"/>
      <c r="E9" s="57"/>
      <c r="F9" s="23">
        <v>100</v>
      </c>
      <c r="G9" s="24"/>
      <c r="H9" s="25">
        <f t="shared" si="1"/>
        <v>0</v>
      </c>
      <c r="I9" s="20"/>
      <c r="J9" s="16"/>
      <c r="K9" s="22" t="s">
        <v>39</v>
      </c>
      <c r="L9" s="56" t="s">
        <v>33</v>
      </c>
      <c r="M9" s="57"/>
      <c r="N9" s="57"/>
      <c r="O9" s="25">
        <v>2500</v>
      </c>
      <c r="P9" s="26"/>
      <c r="Q9" s="25">
        <f t="shared" si="2"/>
        <v>0</v>
      </c>
      <c r="R9" s="20"/>
      <c r="S9" s="16"/>
      <c r="T9" s="22"/>
      <c r="U9" s="56"/>
      <c r="V9" s="57"/>
      <c r="W9" s="57"/>
      <c r="X9" s="25"/>
      <c r="Y9" s="26"/>
      <c r="Z9" s="25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4" ht="28.5" customHeight="1" x14ac:dyDescent="0.4">
      <c r="A10" s="16"/>
      <c r="B10" s="27" t="s">
        <v>9</v>
      </c>
      <c r="C10" s="79" t="s">
        <v>26</v>
      </c>
      <c r="D10" s="80"/>
      <c r="E10" s="80"/>
      <c r="F10" s="28">
        <v>100</v>
      </c>
      <c r="G10" s="29"/>
      <c r="H10" s="30">
        <f t="shared" si="1"/>
        <v>0</v>
      </c>
      <c r="I10" s="20"/>
      <c r="J10" s="16"/>
      <c r="K10" s="27" t="s">
        <v>40</v>
      </c>
      <c r="L10" s="79" t="s">
        <v>34</v>
      </c>
      <c r="M10" s="80"/>
      <c r="N10" s="80"/>
      <c r="O10" s="30">
        <v>800</v>
      </c>
      <c r="P10" s="31"/>
      <c r="Q10" s="30">
        <f t="shared" si="2"/>
        <v>0</v>
      </c>
      <c r="R10" s="20"/>
      <c r="S10" s="16"/>
      <c r="T10" s="27"/>
      <c r="U10" s="56"/>
      <c r="V10" s="57"/>
      <c r="W10" s="57"/>
      <c r="X10" s="30"/>
      <c r="Y10" s="31"/>
      <c r="Z10" s="30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4" ht="28.5" customHeight="1" x14ac:dyDescent="0.4">
      <c r="A11" s="32"/>
      <c r="B11" s="33"/>
      <c r="C11" s="34"/>
      <c r="D11" s="34"/>
      <c r="E11" s="34"/>
      <c r="F11" s="34"/>
      <c r="G11" s="35" t="s">
        <v>10</v>
      </c>
      <c r="H11" s="36">
        <f>SUM(H5:H10)</f>
        <v>0</v>
      </c>
      <c r="I11" s="20"/>
      <c r="J11" s="32"/>
      <c r="K11" s="33"/>
      <c r="L11" s="34"/>
      <c r="M11" s="34"/>
      <c r="N11" s="34"/>
      <c r="O11" s="34"/>
      <c r="P11" s="35" t="s">
        <v>10</v>
      </c>
      <c r="Q11" s="36">
        <f>SUM(Q5:Q10)</f>
        <v>0</v>
      </c>
      <c r="R11" s="20"/>
      <c r="S11" s="32"/>
      <c r="T11" s="33"/>
      <c r="U11" s="34"/>
      <c r="V11" s="34"/>
      <c r="W11" s="34"/>
      <c r="X11" s="37"/>
      <c r="Y11" s="38" t="s">
        <v>10</v>
      </c>
      <c r="Z11" s="36">
        <f>SUM(Z5:Z10)</f>
        <v>0</v>
      </c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4" ht="11.25" customHeight="1" x14ac:dyDescent="0.4">
      <c r="A12" s="5"/>
      <c r="B12" s="39"/>
      <c r="C12" s="5"/>
      <c r="D12" s="5"/>
      <c r="E12" s="5"/>
      <c r="F12" s="5"/>
      <c r="G12" s="5"/>
      <c r="H12" s="5"/>
      <c r="I12" s="5"/>
      <c r="J12" s="5"/>
      <c r="K12" s="39"/>
      <c r="L12" s="5"/>
      <c r="M12" s="5"/>
      <c r="N12" s="5"/>
      <c r="O12" s="5"/>
      <c r="P12" s="5"/>
      <c r="Q12" s="5"/>
      <c r="R12" s="5"/>
      <c r="S12" s="5"/>
      <c r="T12" s="39"/>
      <c r="U12" s="5"/>
      <c r="V12" s="5"/>
      <c r="W12" s="5"/>
      <c r="X12" s="5"/>
      <c r="Y12" s="5"/>
      <c r="Z12" s="5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28.5" customHeight="1" x14ac:dyDescent="0.4">
      <c r="A13" s="62" t="s">
        <v>47</v>
      </c>
      <c r="B13" s="63"/>
      <c r="C13" s="63"/>
      <c r="D13" s="63"/>
      <c r="E13" s="63"/>
      <c r="F13" s="13" t="s">
        <v>2</v>
      </c>
      <c r="G13" s="13" t="s">
        <v>1</v>
      </c>
      <c r="H13" s="14" t="s">
        <v>0</v>
      </c>
      <c r="I13" s="15"/>
      <c r="J13" s="62" t="s">
        <v>53</v>
      </c>
      <c r="K13" s="63"/>
      <c r="L13" s="63"/>
      <c r="M13" s="63"/>
      <c r="N13" s="63"/>
      <c r="O13" s="13" t="s">
        <v>2</v>
      </c>
      <c r="P13" s="13" t="s">
        <v>1</v>
      </c>
      <c r="Q13" s="14" t="s">
        <v>0</v>
      </c>
      <c r="R13" s="15"/>
      <c r="S13" s="62" t="s">
        <v>63</v>
      </c>
      <c r="T13" s="63"/>
      <c r="U13" s="63"/>
      <c r="V13" s="63"/>
      <c r="W13" s="63"/>
      <c r="X13" s="13" t="s">
        <v>2</v>
      </c>
      <c r="Y13" s="13" t="s">
        <v>1</v>
      </c>
      <c r="Z13" s="14" t="s">
        <v>0</v>
      </c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4" ht="28.5" customHeight="1" x14ac:dyDescent="0.4">
      <c r="A14" s="16"/>
      <c r="B14" s="13" t="s">
        <v>35</v>
      </c>
      <c r="C14" s="58" t="s">
        <v>48</v>
      </c>
      <c r="D14" s="59"/>
      <c r="E14" s="59"/>
      <c r="F14" s="17">
        <v>300</v>
      </c>
      <c r="G14" s="18"/>
      <c r="H14" s="19">
        <f>F14*G14</f>
        <v>0</v>
      </c>
      <c r="I14" s="20"/>
      <c r="J14" s="16"/>
      <c r="K14" s="13" t="s">
        <v>35</v>
      </c>
      <c r="L14" s="58" t="s">
        <v>54</v>
      </c>
      <c r="M14" s="59"/>
      <c r="N14" s="59"/>
      <c r="O14" s="19">
        <v>972</v>
      </c>
      <c r="P14" s="18"/>
      <c r="Q14" s="19">
        <f>O14*P14</f>
        <v>0</v>
      </c>
      <c r="R14" s="20"/>
      <c r="S14" s="16"/>
      <c r="T14" s="13" t="s">
        <v>35</v>
      </c>
      <c r="U14" s="58" t="s">
        <v>57</v>
      </c>
      <c r="V14" s="59"/>
      <c r="W14" s="59"/>
      <c r="X14" s="19">
        <v>150</v>
      </c>
      <c r="Y14" s="21"/>
      <c r="Z14" s="19">
        <f>X14*Y14</f>
        <v>0</v>
      </c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4" ht="28.5" customHeight="1" x14ac:dyDescent="0.4">
      <c r="A15" s="16"/>
      <c r="B15" s="22" t="s">
        <v>36</v>
      </c>
      <c r="C15" s="56" t="s">
        <v>49</v>
      </c>
      <c r="D15" s="57"/>
      <c r="E15" s="57"/>
      <c r="F15" s="23">
        <v>500</v>
      </c>
      <c r="G15" s="24"/>
      <c r="H15" s="25">
        <f t="shared" ref="H15:H19" si="3">F15*G15</f>
        <v>0</v>
      </c>
      <c r="I15" s="20"/>
      <c r="J15" s="16"/>
      <c r="K15" s="22" t="s">
        <v>36</v>
      </c>
      <c r="L15" s="56" t="s">
        <v>55</v>
      </c>
      <c r="M15" s="57"/>
      <c r="N15" s="57"/>
      <c r="O15" s="25">
        <v>540</v>
      </c>
      <c r="P15" s="40"/>
      <c r="Q15" s="25">
        <f t="shared" ref="Q15:Q16" si="4">O15*P15</f>
        <v>0</v>
      </c>
      <c r="R15" s="20"/>
      <c r="S15" s="16"/>
      <c r="T15" s="22" t="s">
        <v>36</v>
      </c>
      <c r="U15" s="56" t="s">
        <v>58</v>
      </c>
      <c r="V15" s="57"/>
      <c r="W15" s="57"/>
      <c r="X15" s="25">
        <v>150</v>
      </c>
      <c r="Y15" s="26"/>
      <c r="Z15" s="25">
        <f t="shared" ref="Z15:Z19" si="5">X15*Y15</f>
        <v>0</v>
      </c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4" ht="28.5" customHeight="1" x14ac:dyDescent="0.4">
      <c r="A16" s="16"/>
      <c r="B16" s="22" t="s">
        <v>37</v>
      </c>
      <c r="C16" s="56" t="s">
        <v>20</v>
      </c>
      <c r="D16" s="57"/>
      <c r="E16" s="57"/>
      <c r="F16" s="23">
        <v>400</v>
      </c>
      <c r="G16" s="24"/>
      <c r="H16" s="25">
        <f t="shared" si="3"/>
        <v>0</v>
      </c>
      <c r="I16" s="20"/>
      <c r="J16" s="16"/>
      <c r="K16" s="22" t="s">
        <v>37</v>
      </c>
      <c r="L16" s="56" t="s">
        <v>56</v>
      </c>
      <c r="M16" s="57"/>
      <c r="N16" s="57"/>
      <c r="O16" s="25">
        <v>1080</v>
      </c>
      <c r="P16" s="40"/>
      <c r="Q16" s="25">
        <f t="shared" si="4"/>
        <v>0</v>
      </c>
      <c r="R16" s="20"/>
      <c r="S16" s="16"/>
      <c r="T16" s="22" t="s">
        <v>37</v>
      </c>
      <c r="U16" s="56" t="s">
        <v>59</v>
      </c>
      <c r="V16" s="57"/>
      <c r="W16" s="57"/>
      <c r="X16" s="25">
        <v>150</v>
      </c>
      <c r="Y16" s="26"/>
      <c r="Z16" s="25">
        <f t="shared" si="5"/>
        <v>0</v>
      </c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4" ht="28.5" customHeight="1" x14ac:dyDescent="0.4">
      <c r="A17" s="16"/>
      <c r="B17" s="22" t="s">
        <v>38</v>
      </c>
      <c r="C17" s="56" t="s">
        <v>50</v>
      </c>
      <c r="D17" s="57"/>
      <c r="E17" s="57"/>
      <c r="F17" s="23">
        <v>380</v>
      </c>
      <c r="G17" s="24"/>
      <c r="H17" s="25">
        <f t="shared" si="3"/>
        <v>0</v>
      </c>
      <c r="I17" s="20"/>
      <c r="J17" s="16"/>
      <c r="K17" s="22"/>
      <c r="L17" s="56"/>
      <c r="M17" s="57"/>
      <c r="N17" s="57"/>
      <c r="O17" s="25"/>
      <c r="P17" s="40"/>
      <c r="Q17" s="25"/>
      <c r="R17" s="20"/>
      <c r="S17" s="16"/>
      <c r="T17" s="22" t="s">
        <v>38</v>
      </c>
      <c r="U17" s="56" t="s">
        <v>60</v>
      </c>
      <c r="V17" s="57"/>
      <c r="W17" s="57"/>
      <c r="X17" s="25">
        <v>150</v>
      </c>
      <c r="Y17" s="26"/>
      <c r="Z17" s="25">
        <f t="shared" si="5"/>
        <v>0</v>
      </c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4" ht="28.5" customHeight="1" x14ac:dyDescent="0.4">
      <c r="A18" s="16"/>
      <c r="B18" s="22" t="s">
        <v>39</v>
      </c>
      <c r="C18" s="56" t="s">
        <v>51</v>
      </c>
      <c r="D18" s="57"/>
      <c r="E18" s="57"/>
      <c r="F18" s="23">
        <v>450</v>
      </c>
      <c r="G18" s="24"/>
      <c r="H18" s="25">
        <f t="shared" si="3"/>
        <v>0</v>
      </c>
      <c r="I18" s="20"/>
      <c r="J18" s="16"/>
      <c r="K18" s="22"/>
      <c r="L18" s="56"/>
      <c r="M18" s="57"/>
      <c r="N18" s="57"/>
      <c r="O18" s="25"/>
      <c r="P18" s="40"/>
      <c r="Q18" s="25"/>
      <c r="R18" s="20"/>
      <c r="S18" s="16"/>
      <c r="T18" s="22" t="s">
        <v>39</v>
      </c>
      <c r="U18" s="56" t="s">
        <v>61</v>
      </c>
      <c r="V18" s="57"/>
      <c r="W18" s="57"/>
      <c r="X18" s="25">
        <v>120</v>
      </c>
      <c r="Y18" s="26"/>
      <c r="Z18" s="25">
        <f t="shared" si="5"/>
        <v>0</v>
      </c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4" ht="28.5" customHeight="1" x14ac:dyDescent="0.4">
      <c r="A19" s="16"/>
      <c r="B19" s="27" t="s">
        <v>40</v>
      </c>
      <c r="C19" s="79" t="s">
        <v>52</v>
      </c>
      <c r="D19" s="80"/>
      <c r="E19" s="80"/>
      <c r="F19" s="28">
        <v>520</v>
      </c>
      <c r="G19" s="29"/>
      <c r="H19" s="30">
        <f t="shared" si="3"/>
        <v>0</v>
      </c>
      <c r="I19" s="20"/>
      <c r="J19" s="16"/>
      <c r="K19" s="27"/>
      <c r="L19" s="87"/>
      <c r="M19" s="88"/>
      <c r="N19" s="88"/>
      <c r="O19" s="30"/>
      <c r="P19" s="41"/>
      <c r="Q19" s="30"/>
      <c r="R19" s="20"/>
      <c r="S19" s="16"/>
      <c r="T19" s="27" t="s">
        <v>40</v>
      </c>
      <c r="U19" s="79" t="s">
        <v>62</v>
      </c>
      <c r="V19" s="80"/>
      <c r="W19" s="80"/>
      <c r="X19" s="30">
        <v>120</v>
      </c>
      <c r="Y19" s="31"/>
      <c r="Z19" s="30">
        <f t="shared" si="5"/>
        <v>0</v>
      </c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4" ht="28.5" customHeight="1" x14ac:dyDescent="0.4">
      <c r="A20" s="32"/>
      <c r="B20" s="33"/>
      <c r="C20" s="34"/>
      <c r="D20" s="34"/>
      <c r="E20" s="34"/>
      <c r="F20" s="34"/>
      <c r="G20" s="35" t="s">
        <v>10</v>
      </c>
      <c r="H20" s="36">
        <f>SUM(H14:H19)</f>
        <v>0</v>
      </c>
      <c r="I20" s="20"/>
      <c r="J20" s="32"/>
      <c r="K20" s="33"/>
      <c r="L20" s="34"/>
      <c r="M20" s="34"/>
      <c r="N20" s="34"/>
      <c r="O20" s="34"/>
      <c r="P20" s="35" t="s">
        <v>10</v>
      </c>
      <c r="Q20" s="36">
        <f>SUM(Q14:Q19)</f>
        <v>0</v>
      </c>
      <c r="R20" s="20"/>
      <c r="S20" s="32"/>
      <c r="T20" s="33"/>
      <c r="U20" s="34"/>
      <c r="V20" s="34"/>
      <c r="W20" s="34"/>
      <c r="X20" s="37"/>
      <c r="Y20" s="38" t="s">
        <v>10</v>
      </c>
      <c r="Z20" s="36">
        <f>SUM(Z14:Z19)</f>
        <v>0</v>
      </c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4" ht="11.25" customHeight="1" x14ac:dyDescent="0.4">
      <c r="A21" s="5"/>
      <c r="B21" s="39"/>
      <c r="C21" s="5"/>
      <c r="D21" s="5"/>
      <c r="E21" s="5"/>
      <c r="F21" s="5"/>
      <c r="G21" s="5"/>
      <c r="H21" s="5"/>
      <c r="I21" s="5"/>
      <c r="J21" s="5"/>
      <c r="K21" s="39"/>
      <c r="L21" s="5"/>
      <c r="M21" s="5"/>
      <c r="N21" s="5"/>
      <c r="O21" s="5"/>
      <c r="P21" s="5"/>
      <c r="Q21" s="5"/>
      <c r="R21" s="5"/>
      <c r="S21" s="5"/>
      <c r="T21" s="39"/>
      <c r="U21" s="5"/>
      <c r="V21" s="5"/>
      <c r="W21" s="5"/>
      <c r="X21" s="5"/>
      <c r="Y21" s="5"/>
      <c r="Z21" s="5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28.5" customHeight="1" x14ac:dyDescent="0.4">
      <c r="A22" s="62" t="s">
        <v>18</v>
      </c>
      <c r="B22" s="63"/>
      <c r="C22" s="63"/>
      <c r="D22" s="63"/>
      <c r="E22" s="63"/>
      <c r="F22" s="13" t="s">
        <v>2</v>
      </c>
      <c r="G22" s="13" t="s">
        <v>1</v>
      </c>
      <c r="H22" s="14" t="s">
        <v>0</v>
      </c>
      <c r="I22" s="15"/>
      <c r="J22" s="62" t="s">
        <v>71</v>
      </c>
      <c r="K22" s="63"/>
      <c r="L22" s="63"/>
      <c r="M22" s="63"/>
      <c r="N22" s="63"/>
      <c r="O22" s="13" t="s">
        <v>2</v>
      </c>
      <c r="P22" s="13" t="s">
        <v>1</v>
      </c>
      <c r="Q22" s="14" t="s">
        <v>0</v>
      </c>
      <c r="R22" s="15"/>
      <c r="S22" s="62" t="s">
        <v>77</v>
      </c>
      <c r="T22" s="63"/>
      <c r="U22" s="63"/>
      <c r="V22" s="63"/>
      <c r="W22" s="63"/>
      <c r="X22" s="13" t="s">
        <v>2</v>
      </c>
      <c r="Y22" s="13" t="s">
        <v>1</v>
      </c>
      <c r="Z22" s="14" t="s">
        <v>0</v>
      </c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4" ht="28.5" customHeight="1" x14ac:dyDescent="0.4">
      <c r="A23" s="16"/>
      <c r="B23" s="13" t="s">
        <v>35</v>
      </c>
      <c r="C23" s="58" t="s">
        <v>64</v>
      </c>
      <c r="D23" s="59"/>
      <c r="E23" s="59"/>
      <c r="F23" s="42">
        <v>180</v>
      </c>
      <c r="G23" s="18"/>
      <c r="H23" s="19">
        <f>F23*G23</f>
        <v>0</v>
      </c>
      <c r="I23" s="20"/>
      <c r="J23" s="16"/>
      <c r="K23" s="13" t="s">
        <v>35</v>
      </c>
      <c r="L23" s="58" t="s">
        <v>70</v>
      </c>
      <c r="M23" s="59"/>
      <c r="N23" s="59"/>
      <c r="O23" s="42">
        <v>400</v>
      </c>
      <c r="P23" s="18"/>
      <c r="Q23" s="19">
        <f>O23*P23</f>
        <v>0</v>
      </c>
      <c r="R23" s="20"/>
      <c r="S23" s="16"/>
      <c r="T23" s="13" t="s">
        <v>35</v>
      </c>
      <c r="U23" s="58" t="s">
        <v>72</v>
      </c>
      <c r="V23" s="59"/>
      <c r="W23" s="59"/>
      <c r="X23" s="42">
        <v>200</v>
      </c>
      <c r="Y23" s="18"/>
      <c r="Z23" s="19">
        <f>X23*Y23</f>
        <v>0</v>
      </c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4" ht="28.5" customHeight="1" x14ac:dyDescent="0.4">
      <c r="A24" s="16"/>
      <c r="B24" s="22" t="s">
        <v>36</v>
      </c>
      <c r="C24" s="56" t="s">
        <v>65</v>
      </c>
      <c r="D24" s="57"/>
      <c r="E24" s="57"/>
      <c r="F24" s="43">
        <v>180</v>
      </c>
      <c r="G24" s="24"/>
      <c r="H24" s="25">
        <f t="shared" ref="H24:H28" si="6">F24*G24</f>
        <v>0</v>
      </c>
      <c r="I24" s="20"/>
      <c r="J24" s="16"/>
      <c r="K24" s="22"/>
      <c r="L24" s="56"/>
      <c r="M24" s="57"/>
      <c r="N24" s="57"/>
      <c r="O24" s="43"/>
      <c r="P24" s="24"/>
      <c r="Q24" s="25"/>
      <c r="R24" s="20"/>
      <c r="S24" s="16"/>
      <c r="T24" s="22" t="s">
        <v>36</v>
      </c>
      <c r="U24" s="56" t="s">
        <v>73</v>
      </c>
      <c r="V24" s="57"/>
      <c r="W24" s="57"/>
      <c r="X24" s="43">
        <v>200</v>
      </c>
      <c r="Y24" s="24"/>
      <c r="Z24" s="25">
        <f t="shared" ref="Z24:Z27" si="7">X24*Y24</f>
        <v>0</v>
      </c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4" ht="28.5" customHeight="1" x14ac:dyDescent="0.4">
      <c r="A25" s="16"/>
      <c r="B25" s="22" t="s">
        <v>37</v>
      </c>
      <c r="C25" s="56" t="s">
        <v>66</v>
      </c>
      <c r="D25" s="57"/>
      <c r="E25" s="57"/>
      <c r="F25" s="43">
        <v>450</v>
      </c>
      <c r="G25" s="24"/>
      <c r="H25" s="25">
        <f t="shared" si="6"/>
        <v>0</v>
      </c>
      <c r="I25" s="20"/>
      <c r="J25" s="16"/>
      <c r="K25" s="22"/>
      <c r="L25" s="56"/>
      <c r="M25" s="57"/>
      <c r="N25" s="57"/>
      <c r="O25" s="43"/>
      <c r="P25" s="24"/>
      <c r="Q25" s="25"/>
      <c r="R25" s="20"/>
      <c r="S25" s="16"/>
      <c r="T25" s="22" t="s">
        <v>37</v>
      </c>
      <c r="U25" s="56" t="s">
        <v>74</v>
      </c>
      <c r="V25" s="57"/>
      <c r="W25" s="57"/>
      <c r="X25" s="43">
        <v>100</v>
      </c>
      <c r="Y25" s="24"/>
      <c r="Z25" s="25">
        <f t="shared" si="7"/>
        <v>0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4" ht="28.5" customHeight="1" x14ac:dyDescent="0.4">
      <c r="A26" s="16"/>
      <c r="B26" s="22" t="s">
        <v>38</v>
      </c>
      <c r="C26" s="56" t="s">
        <v>67</v>
      </c>
      <c r="D26" s="57"/>
      <c r="E26" s="57"/>
      <c r="F26" s="43">
        <v>450</v>
      </c>
      <c r="G26" s="24"/>
      <c r="H26" s="25">
        <f t="shared" si="6"/>
        <v>0</v>
      </c>
      <c r="I26" s="20"/>
      <c r="J26" s="16"/>
      <c r="K26" s="22"/>
      <c r="L26" s="56"/>
      <c r="M26" s="57"/>
      <c r="N26" s="57"/>
      <c r="O26" s="43"/>
      <c r="P26" s="24"/>
      <c r="Q26" s="25"/>
      <c r="R26" s="20"/>
      <c r="S26" s="16"/>
      <c r="T26" s="22" t="s">
        <v>38</v>
      </c>
      <c r="U26" s="56" t="s">
        <v>75</v>
      </c>
      <c r="V26" s="57"/>
      <c r="W26" s="57"/>
      <c r="X26" s="43">
        <v>300</v>
      </c>
      <c r="Y26" s="24"/>
      <c r="Z26" s="25">
        <f t="shared" si="7"/>
        <v>0</v>
      </c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4" ht="28.5" customHeight="1" x14ac:dyDescent="0.4">
      <c r="A27" s="16"/>
      <c r="B27" s="22" t="s">
        <v>39</v>
      </c>
      <c r="C27" s="56" t="s">
        <v>68</v>
      </c>
      <c r="D27" s="57"/>
      <c r="E27" s="57"/>
      <c r="F27" s="43">
        <v>280</v>
      </c>
      <c r="G27" s="24"/>
      <c r="H27" s="25">
        <f t="shared" si="6"/>
        <v>0</v>
      </c>
      <c r="I27" s="20"/>
      <c r="J27" s="16"/>
      <c r="K27" s="22"/>
      <c r="L27" s="56"/>
      <c r="M27" s="57"/>
      <c r="N27" s="57"/>
      <c r="O27" s="43"/>
      <c r="P27" s="24"/>
      <c r="Q27" s="25"/>
      <c r="R27" s="20"/>
      <c r="S27" s="16"/>
      <c r="T27" s="22" t="s">
        <v>39</v>
      </c>
      <c r="U27" s="56" t="s">
        <v>76</v>
      </c>
      <c r="V27" s="57"/>
      <c r="W27" s="57"/>
      <c r="X27" s="43">
        <v>300</v>
      </c>
      <c r="Y27" s="24"/>
      <c r="Z27" s="25">
        <f t="shared" si="7"/>
        <v>0</v>
      </c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44" ht="28.5" customHeight="1" x14ac:dyDescent="0.4">
      <c r="A28" s="16"/>
      <c r="B28" s="27" t="s">
        <v>40</v>
      </c>
      <c r="C28" s="56" t="s">
        <v>69</v>
      </c>
      <c r="D28" s="57"/>
      <c r="E28" s="57"/>
      <c r="F28" s="44">
        <v>350</v>
      </c>
      <c r="G28" s="29"/>
      <c r="H28" s="30">
        <f t="shared" si="6"/>
        <v>0</v>
      </c>
      <c r="I28" s="20"/>
      <c r="J28" s="16"/>
      <c r="K28" s="27"/>
      <c r="L28" s="79"/>
      <c r="M28" s="80"/>
      <c r="N28" s="80"/>
      <c r="O28" s="44"/>
      <c r="P28" s="29"/>
      <c r="Q28" s="30"/>
      <c r="R28" s="20"/>
      <c r="S28" s="16"/>
      <c r="T28" s="27"/>
      <c r="U28" s="79"/>
      <c r="V28" s="80"/>
      <c r="W28" s="80"/>
      <c r="X28" s="44"/>
      <c r="Y28" s="29"/>
      <c r="Z28" s="30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4" ht="28.5" customHeight="1" x14ac:dyDescent="0.4">
      <c r="A29" s="32"/>
      <c r="B29" s="33"/>
      <c r="C29" s="34"/>
      <c r="D29" s="34"/>
      <c r="E29" s="34"/>
      <c r="F29" s="34"/>
      <c r="G29" s="35" t="s">
        <v>10</v>
      </c>
      <c r="H29" s="36">
        <f>SUM(H23:H28)</f>
        <v>0</v>
      </c>
      <c r="I29" s="20"/>
      <c r="J29" s="32"/>
      <c r="K29" s="33"/>
      <c r="L29" s="34"/>
      <c r="M29" s="34"/>
      <c r="N29" s="34"/>
      <c r="O29" s="34"/>
      <c r="P29" s="35" t="s">
        <v>10</v>
      </c>
      <c r="Q29" s="36">
        <f>SUM(Q23:Q28)</f>
        <v>0</v>
      </c>
      <c r="R29" s="20"/>
      <c r="S29" s="32"/>
      <c r="T29" s="33"/>
      <c r="U29" s="34"/>
      <c r="V29" s="34"/>
      <c r="W29" s="34"/>
      <c r="X29" s="34"/>
      <c r="Y29" s="35" t="s">
        <v>10</v>
      </c>
      <c r="Z29" s="36">
        <f>SUM(Z23:Z28)</f>
        <v>0</v>
      </c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1:44" ht="11.25" customHeight="1" x14ac:dyDescent="0.4">
      <c r="A30" s="5"/>
      <c r="B30" s="39"/>
      <c r="C30" s="5"/>
      <c r="D30" s="5"/>
      <c r="E30" s="5"/>
      <c r="F30" s="5"/>
      <c r="G30" s="5"/>
      <c r="H30" s="5"/>
      <c r="I30" s="5"/>
      <c r="J30" s="5"/>
      <c r="K30" s="39"/>
      <c r="L30" s="5"/>
      <c r="M30" s="5"/>
      <c r="N30" s="5"/>
      <c r="O30" s="5"/>
      <c r="P30" s="5"/>
      <c r="Q30" s="5"/>
      <c r="R30" s="5"/>
      <c r="S30" s="5"/>
      <c r="T30" s="39"/>
      <c r="U30" s="5"/>
      <c r="V30" s="5"/>
      <c r="W30" s="5"/>
      <c r="X30" s="5"/>
      <c r="Y30" s="5"/>
      <c r="Z30" s="5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ht="28.5" customHeight="1" x14ac:dyDescent="0.4">
      <c r="A31" s="62" t="s">
        <v>84</v>
      </c>
      <c r="B31" s="63"/>
      <c r="C31" s="63"/>
      <c r="D31" s="63"/>
      <c r="E31" s="63"/>
      <c r="F31" s="13" t="s">
        <v>2</v>
      </c>
      <c r="G31" s="13" t="s">
        <v>1</v>
      </c>
      <c r="H31" s="14" t="s">
        <v>0</v>
      </c>
      <c r="I31" s="45"/>
      <c r="J31" s="46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44" ht="28.5" customHeight="1" x14ac:dyDescent="0.4">
      <c r="A32" s="16"/>
      <c r="B32" s="13" t="s">
        <v>35</v>
      </c>
      <c r="C32" s="58" t="s">
        <v>78</v>
      </c>
      <c r="D32" s="59"/>
      <c r="E32" s="59"/>
      <c r="F32" s="42">
        <v>320</v>
      </c>
      <c r="G32" s="18"/>
      <c r="H32" s="19">
        <f>F32*G32</f>
        <v>0</v>
      </c>
      <c r="I32" s="16"/>
      <c r="J32" s="46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44" ht="28.5" customHeight="1" thickBot="1" x14ac:dyDescent="0.45">
      <c r="A33" s="16"/>
      <c r="B33" s="22" t="s">
        <v>36</v>
      </c>
      <c r="C33" s="56" t="s">
        <v>79</v>
      </c>
      <c r="D33" s="57"/>
      <c r="E33" s="57"/>
      <c r="F33" s="43">
        <v>520</v>
      </c>
      <c r="G33" s="24"/>
      <c r="H33" s="25">
        <f t="shared" ref="H33:H37" si="8">F33*G33</f>
        <v>0</v>
      </c>
      <c r="I33" s="16"/>
      <c r="J33" s="46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44" ht="28.5" customHeight="1" thickBot="1" x14ac:dyDescent="0.45">
      <c r="A34" s="16"/>
      <c r="B34" s="22" t="s">
        <v>37</v>
      </c>
      <c r="C34" s="56" t="s">
        <v>80</v>
      </c>
      <c r="D34" s="57"/>
      <c r="E34" s="57"/>
      <c r="F34" s="43">
        <v>480</v>
      </c>
      <c r="G34" s="24"/>
      <c r="H34" s="25">
        <f t="shared" si="8"/>
        <v>0</v>
      </c>
      <c r="I34" s="16"/>
      <c r="J34" s="46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48" t="s">
        <v>19</v>
      </c>
      <c r="Y34" s="52">
        <f>H11+Q11+Z11+H20+Q20+Z20+H29+Q29+Z29+H38</f>
        <v>0</v>
      </c>
      <c r="Z34" s="53"/>
      <c r="AA34" s="54"/>
      <c r="AB34" s="55"/>
      <c r="AC34" s="5"/>
      <c r="AD34" s="5"/>
      <c r="AE34" s="5"/>
      <c r="AF34" s="5"/>
      <c r="AG34" s="5"/>
      <c r="AH34" s="5"/>
      <c r="AI34" s="5"/>
    </row>
    <row r="35" spans="1:44" ht="28.5" customHeight="1" x14ac:dyDescent="0.4">
      <c r="A35" s="16"/>
      <c r="B35" s="22" t="s">
        <v>38</v>
      </c>
      <c r="C35" s="56" t="s">
        <v>81</v>
      </c>
      <c r="D35" s="57"/>
      <c r="E35" s="57"/>
      <c r="F35" s="43">
        <v>1000</v>
      </c>
      <c r="G35" s="24"/>
      <c r="H35" s="25">
        <f t="shared" si="8"/>
        <v>0</v>
      </c>
      <c r="I35" s="16"/>
      <c r="J35" s="46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44" ht="28.5" customHeight="1" x14ac:dyDescent="0.4">
      <c r="A36" s="16"/>
      <c r="B36" s="22" t="s">
        <v>39</v>
      </c>
      <c r="C36" s="56" t="s">
        <v>82</v>
      </c>
      <c r="D36" s="57"/>
      <c r="E36" s="57"/>
      <c r="F36" s="43">
        <v>520</v>
      </c>
      <c r="G36" s="24"/>
      <c r="H36" s="25">
        <f t="shared" si="8"/>
        <v>0</v>
      </c>
      <c r="I36" s="16"/>
      <c r="J36" s="46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44" ht="28.5" customHeight="1" x14ac:dyDescent="0.4">
      <c r="A37" s="16"/>
      <c r="B37" s="27" t="s">
        <v>40</v>
      </c>
      <c r="C37" s="56" t="s">
        <v>83</v>
      </c>
      <c r="D37" s="57"/>
      <c r="E37" s="57"/>
      <c r="F37" s="44">
        <v>500</v>
      </c>
      <c r="G37" s="29"/>
      <c r="H37" s="30">
        <f t="shared" si="8"/>
        <v>0</v>
      </c>
      <c r="I37" s="16"/>
      <c r="J37" s="46"/>
      <c r="K37" s="5"/>
      <c r="L37" s="5"/>
      <c r="M37" s="5"/>
      <c r="N37" s="1"/>
      <c r="O37" s="1"/>
      <c r="P37" s="1"/>
      <c r="Q37" s="1"/>
      <c r="R37" s="5"/>
      <c r="S37" s="5"/>
      <c r="T37" s="5"/>
      <c r="U37" s="5"/>
      <c r="V37" s="5"/>
      <c r="W37" s="5"/>
      <c r="X37" s="5"/>
      <c r="Y37" s="5"/>
      <c r="Z37" s="5"/>
    </row>
    <row r="38" spans="1:44" ht="28.5" customHeight="1" x14ac:dyDescent="0.4">
      <c r="A38" s="32"/>
      <c r="B38" s="33"/>
      <c r="C38" s="34"/>
      <c r="D38" s="34"/>
      <c r="E38" s="34"/>
      <c r="F38" s="34"/>
      <c r="G38" s="35" t="s">
        <v>10</v>
      </c>
      <c r="H38" s="36">
        <f>SUM(H32:H37)</f>
        <v>0</v>
      </c>
      <c r="I38" s="16"/>
      <c r="J38" s="46"/>
      <c r="K38" s="5"/>
      <c r="L38" s="5"/>
      <c r="M38" s="5"/>
      <c r="N38" s="1"/>
      <c r="O38" s="1"/>
      <c r="P38" s="1"/>
      <c r="Q38" s="1"/>
      <c r="R38" s="5"/>
      <c r="S38" s="5"/>
      <c r="T38" s="5"/>
      <c r="U38" s="5"/>
      <c r="V38" s="5"/>
      <c r="W38" s="5"/>
      <c r="X38" s="5"/>
      <c r="Y38" s="5"/>
      <c r="Z38" s="5"/>
    </row>
    <row r="39" spans="1:44" ht="14.25" customHeight="1" x14ac:dyDescent="0.4">
      <c r="A39" s="1"/>
      <c r="B39" s="2"/>
      <c r="C39" s="1"/>
      <c r="D39" s="1"/>
      <c r="E39" s="1"/>
      <c r="F39" s="1"/>
      <c r="G39" s="1"/>
      <c r="H39" s="1"/>
      <c r="I39" s="1"/>
      <c r="J39" s="1"/>
      <c r="K39" s="2"/>
      <c r="L39" s="1"/>
      <c r="M39" s="1"/>
      <c r="N39" s="1"/>
      <c r="O39" s="1"/>
      <c r="P39" s="1"/>
      <c r="Q39" s="1"/>
      <c r="R39" s="1"/>
      <c r="S39" s="1"/>
      <c r="T39" s="2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x14ac:dyDescent="0.4">
      <c r="A40" s="1"/>
      <c r="B40" s="2"/>
      <c r="C40" s="1"/>
      <c r="D40" s="1"/>
      <c r="E40" s="1"/>
      <c r="F40" s="1"/>
      <c r="G40" s="1"/>
      <c r="H40" s="1"/>
      <c r="I40" s="1"/>
      <c r="J40" s="1"/>
      <c r="K40" s="2"/>
      <c r="L40" s="1"/>
      <c r="M40" s="1"/>
      <c r="N40" s="1"/>
      <c r="O40" s="1"/>
      <c r="P40" s="1"/>
      <c r="Q40" s="1"/>
      <c r="R40" s="1"/>
      <c r="S40" s="1"/>
      <c r="T40" s="2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4" x14ac:dyDescent="0.4">
      <c r="A41" s="1"/>
      <c r="B41" s="2"/>
      <c r="C41" s="1"/>
      <c r="D41" s="1"/>
      <c r="E41" s="1"/>
      <c r="F41" s="1"/>
      <c r="G41" s="1"/>
      <c r="H41" s="1"/>
      <c r="I41" s="1"/>
      <c r="J41" s="1"/>
      <c r="K41" s="2"/>
      <c r="L41" s="1"/>
      <c r="M41" s="1"/>
      <c r="N41" s="1"/>
      <c r="O41" s="1"/>
      <c r="P41" s="1"/>
      <c r="Q41" s="1"/>
      <c r="R41" s="1"/>
      <c r="S41" s="1"/>
      <c r="T41" s="2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x14ac:dyDescent="0.4">
      <c r="A42" s="1"/>
      <c r="B42" s="2"/>
      <c r="C42" s="1"/>
      <c r="D42" s="1"/>
      <c r="E42" s="1"/>
      <c r="F42" s="1"/>
      <c r="G42" s="1"/>
      <c r="H42" s="1"/>
      <c r="I42" s="1"/>
      <c r="J42" s="1"/>
      <c r="K42" s="2"/>
      <c r="L42" s="1"/>
      <c r="M42" s="1"/>
      <c r="N42" s="1"/>
      <c r="O42" s="1"/>
      <c r="P42" s="1"/>
      <c r="Q42" s="1"/>
      <c r="R42" s="1"/>
      <c r="S42" s="1"/>
      <c r="T42" s="2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x14ac:dyDescent="0.4">
      <c r="A43" s="1"/>
      <c r="B43" s="2"/>
      <c r="C43" s="1"/>
      <c r="D43" s="1"/>
      <c r="E43" s="1"/>
      <c r="F43" s="1"/>
      <c r="G43" s="1"/>
      <c r="H43" s="1"/>
      <c r="I43" s="1"/>
      <c r="J43" s="1"/>
      <c r="K43" s="2"/>
      <c r="L43" s="1"/>
      <c r="M43" s="1"/>
      <c r="N43" s="1"/>
      <c r="O43" s="1"/>
      <c r="P43" s="1"/>
      <c r="Q43" s="1"/>
      <c r="R43" s="1"/>
      <c r="S43" s="1"/>
      <c r="T43" s="2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x14ac:dyDescent="0.4">
      <c r="A44" s="1"/>
      <c r="B44" s="2"/>
      <c r="C44" s="1"/>
      <c r="D44" s="1"/>
      <c r="E44" s="1"/>
      <c r="F44" s="1"/>
      <c r="G44" s="1"/>
      <c r="H44" s="1"/>
      <c r="I44" s="1"/>
      <c r="J44" s="1"/>
      <c r="K44" s="2"/>
      <c r="L44" s="1"/>
      <c r="M44" s="1"/>
      <c r="N44" s="1"/>
      <c r="O44" s="1"/>
      <c r="P44" s="1"/>
      <c r="Q44" s="1"/>
      <c r="R44" s="1"/>
      <c r="S44" s="1"/>
      <c r="T44" s="2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x14ac:dyDescent="0.4">
      <c r="A45" s="1"/>
      <c r="B45" s="2"/>
      <c r="C45" s="1"/>
      <c r="D45" s="1"/>
      <c r="E45" s="1"/>
      <c r="F45" s="1"/>
      <c r="G45" s="1"/>
      <c r="H45" s="1"/>
      <c r="I45" s="1"/>
      <c r="J45" s="1"/>
      <c r="K45" s="2"/>
      <c r="L45" s="1"/>
      <c r="M45" s="1"/>
      <c r="N45" s="1"/>
      <c r="O45" s="1"/>
      <c r="P45" s="1"/>
      <c r="Q45" s="1"/>
      <c r="R45" s="1"/>
      <c r="S45" s="1"/>
      <c r="T45" s="2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x14ac:dyDescent="0.4">
      <c r="A46" s="1"/>
      <c r="B46" s="2"/>
      <c r="C46" s="1"/>
      <c r="D46" s="1"/>
      <c r="E46" s="1"/>
      <c r="F46" s="1"/>
      <c r="G46" s="1"/>
      <c r="H46" s="1"/>
      <c r="I46" s="1"/>
      <c r="J46" s="1"/>
      <c r="K46" s="2"/>
      <c r="L46" s="1"/>
      <c r="M46" s="1"/>
      <c r="N46" s="1"/>
      <c r="O46" s="1"/>
      <c r="P46" s="1"/>
      <c r="Q46" s="1"/>
      <c r="R46" s="1"/>
      <c r="S46" s="1"/>
      <c r="T46" s="2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x14ac:dyDescent="0.4">
      <c r="A47" s="1"/>
      <c r="B47" s="2"/>
      <c r="C47" s="1"/>
      <c r="D47" s="1"/>
      <c r="E47" s="1"/>
      <c r="F47" s="1"/>
      <c r="G47" s="1"/>
      <c r="H47" s="1"/>
      <c r="I47" s="1"/>
      <c r="J47" s="1"/>
      <c r="K47" s="2"/>
      <c r="L47" s="1"/>
      <c r="M47" s="1"/>
      <c r="N47" s="1"/>
      <c r="O47" s="1"/>
      <c r="P47" s="1"/>
      <c r="Q47" s="1"/>
      <c r="R47" s="1"/>
      <c r="S47" s="1"/>
      <c r="T47" s="2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x14ac:dyDescent="0.4">
      <c r="A48" s="1"/>
      <c r="B48" s="2"/>
      <c r="C48" s="1"/>
      <c r="D48" s="1"/>
      <c r="E48" s="1"/>
      <c r="F48" s="1"/>
      <c r="G48" s="1"/>
      <c r="H48" s="1"/>
      <c r="I48" s="1"/>
      <c r="J48" s="1"/>
      <c r="K48" s="2"/>
      <c r="L48" s="1"/>
      <c r="M48" s="1"/>
      <c r="N48" s="1"/>
      <c r="O48" s="1"/>
      <c r="P48" s="1"/>
      <c r="Q48" s="1"/>
      <c r="R48" s="1"/>
      <c r="S48" s="1"/>
      <c r="T48" s="2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4">
      <c r="A49" s="1"/>
      <c r="B49" s="2"/>
      <c r="C49" s="1"/>
      <c r="D49" s="1"/>
      <c r="E49" s="1"/>
      <c r="F49" s="1"/>
      <c r="G49" s="1"/>
      <c r="H49" s="1"/>
      <c r="I49" s="1"/>
      <c r="J49" s="1"/>
      <c r="K49" s="2"/>
      <c r="L49" s="1"/>
      <c r="M49" s="1"/>
      <c r="N49" s="1"/>
      <c r="O49" s="1"/>
      <c r="P49" s="1"/>
      <c r="Q49" s="1"/>
      <c r="R49" s="1"/>
      <c r="S49" s="1"/>
      <c r="T49" s="2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x14ac:dyDescent="0.4">
      <c r="A50" s="1"/>
      <c r="B50" s="2"/>
      <c r="C50" s="1"/>
      <c r="D50" s="1"/>
      <c r="E50" s="1"/>
      <c r="F50" s="1"/>
      <c r="G50" s="1"/>
      <c r="H50" s="1"/>
      <c r="I50" s="1"/>
      <c r="J50" s="1"/>
      <c r="K50" s="2"/>
      <c r="L50" s="1"/>
      <c r="M50" s="1"/>
      <c r="N50" s="1"/>
      <c r="O50" s="1"/>
      <c r="P50" s="1"/>
      <c r="Q50" s="1"/>
      <c r="R50" s="1"/>
      <c r="S50" s="1"/>
      <c r="T50" s="2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x14ac:dyDescent="0.4">
      <c r="A51" s="1"/>
      <c r="B51" s="2"/>
      <c r="C51" s="1"/>
      <c r="D51" s="1"/>
      <c r="E51" s="1"/>
      <c r="F51" s="1"/>
      <c r="G51" s="1"/>
      <c r="H51" s="1"/>
      <c r="I51" s="1"/>
      <c r="J51" s="1"/>
      <c r="K51" s="2"/>
      <c r="L51" s="1"/>
      <c r="M51" s="1"/>
      <c r="N51" s="1"/>
      <c r="O51" s="1"/>
      <c r="P51" s="1"/>
      <c r="Q51" s="1"/>
      <c r="R51" s="1"/>
      <c r="S51" s="1"/>
      <c r="T51" s="2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x14ac:dyDescent="0.4">
      <c r="A52" s="1"/>
      <c r="B52" s="2"/>
      <c r="C52" s="1"/>
      <c r="D52" s="1"/>
      <c r="E52" s="1"/>
      <c r="F52" s="1"/>
      <c r="G52" s="1"/>
      <c r="H52" s="1"/>
      <c r="I52" s="1"/>
      <c r="J52" s="1"/>
      <c r="K52" s="2"/>
      <c r="L52" s="1"/>
      <c r="M52" s="1"/>
      <c r="N52" s="1"/>
      <c r="O52" s="1"/>
      <c r="P52" s="1"/>
      <c r="Q52" s="1"/>
      <c r="R52" s="1"/>
      <c r="S52" s="1"/>
      <c r="T52" s="2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x14ac:dyDescent="0.4">
      <c r="A53" s="1"/>
      <c r="B53" s="2"/>
      <c r="C53" s="1"/>
      <c r="D53" s="1"/>
      <c r="E53" s="1"/>
      <c r="F53" s="1"/>
      <c r="G53" s="1"/>
      <c r="H53" s="1"/>
      <c r="I53" s="1"/>
      <c r="J53" s="1"/>
      <c r="K53" s="2"/>
      <c r="L53" s="1"/>
      <c r="M53" s="1"/>
      <c r="N53" s="1"/>
      <c r="O53" s="1"/>
      <c r="P53" s="1"/>
      <c r="Q53" s="1"/>
      <c r="R53" s="1"/>
      <c r="S53" s="1"/>
      <c r="T53" s="2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x14ac:dyDescent="0.4">
      <c r="A54" s="1"/>
      <c r="B54" s="2"/>
      <c r="C54" s="1"/>
      <c r="D54" s="1"/>
      <c r="E54" s="1"/>
      <c r="F54" s="1"/>
      <c r="G54" s="1"/>
      <c r="H54" s="1"/>
      <c r="I54" s="1"/>
      <c r="J54" s="1"/>
      <c r="K54" s="2"/>
      <c r="L54" s="1"/>
      <c r="M54" s="1"/>
      <c r="N54" s="1"/>
      <c r="O54" s="1"/>
      <c r="P54" s="1"/>
      <c r="Q54" s="1"/>
      <c r="R54" s="1"/>
      <c r="S54" s="1"/>
      <c r="T54" s="2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x14ac:dyDescent="0.4">
      <c r="A55" s="1"/>
      <c r="B55" s="2"/>
      <c r="C55" s="1"/>
      <c r="D55" s="1"/>
      <c r="E55" s="1"/>
      <c r="F55" s="1"/>
      <c r="G55" s="1"/>
      <c r="H55" s="1"/>
      <c r="I55" s="1"/>
      <c r="J55" s="1"/>
      <c r="K55" s="2"/>
      <c r="L55" s="1"/>
      <c r="M55" s="1"/>
      <c r="N55" s="1"/>
      <c r="O55" s="1"/>
      <c r="P55" s="1"/>
      <c r="Q55" s="1"/>
      <c r="R55" s="1"/>
      <c r="S55" s="1"/>
      <c r="T55" s="2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x14ac:dyDescent="0.4">
      <c r="A56" s="1"/>
      <c r="B56" s="2"/>
      <c r="C56" s="1"/>
      <c r="D56" s="1"/>
      <c r="E56" s="1"/>
      <c r="F56" s="1"/>
      <c r="G56" s="1"/>
      <c r="H56" s="1"/>
      <c r="I56" s="1"/>
      <c r="J56" s="1"/>
      <c r="K56" s="2"/>
      <c r="L56" s="1"/>
      <c r="M56" s="1"/>
      <c r="N56" s="1"/>
      <c r="O56" s="1"/>
      <c r="P56" s="1"/>
      <c r="Q56" s="1"/>
      <c r="R56" s="1"/>
      <c r="S56" s="1"/>
      <c r="T56" s="2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x14ac:dyDescent="0.4">
      <c r="A57" s="1"/>
      <c r="B57" s="2"/>
      <c r="C57" s="1"/>
      <c r="D57" s="1"/>
      <c r="E57" s="1"/>
      <c r="F57" s="1"/>
      <c r="G57" s="1"/>
      <c r="H57" s="1"/>
      <c r="I57" s="1"/>
      <c r="J57" s="1"/>
      <c r="K57" s="2"/>
      <c r="L57" s="1"/>
      <c r="M57" s="1"/>
      <c r="N57" s="1"/>
      <c r="O57" s="1"/>
      <c r="P57" s="1"/>
      <c r="Q57" s="1"/>
      <c r="R57" s="1"/>
      <c r="S57" s="1"/>
      <c r="T57" s="2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x14ac:dyDescent="0.4">
      <c r="A58" s="1"/>
      <c r="B58" s="2"/>
      <c r="C58" s="1"/>
      <c r="D58" s="1"/>
      <c r="E58" s="1"/>
      <c r="F58" s="1"/>
      <c r="G58" s="1"/>
      <c r="H58" s="1"/>
      <c r="I58" s="1"/>
      <c r="J58" s="1"/>
      <c r="K58" s="2"/>
      <c r="L58" s="1"/>
      <c r="M58" s="1"/>
      <c r="N58" s="1"/>
      <c r="O58" s="1"/>
      <c r="P58" s="1"/>
      <c r="Q58" s="1"/>
      <c r="R58" s="1"/>
      <c r="S58" s="1"/>
      <c r="T58" s="2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x14ac:dyDescent="0.4">
      <c r="A59" s="1"/>
      <c r="B59" s="2"/>
      <c r="C59" s="1"/>
      <c r="D59" s="1"/>
      <c r="E59" s="1"/>
      <c r="F59" s="1"/>
      <c r="G59" s="1"/>
      <c r="H59" s="1"/>
      <c r="I59" s="1"/>
      <c r="J59" s="1"/>
      <c r="K59" s="2"/>
      <c r="L59" s="1"/>
      <c r="M59" s="1"/>
      <c r="N59" s="1"/>
      <c r="O59" s="1"/>
      <c r="P59" s="1"/>
      <c r="Q59" s="1"/>
      <c r="R59" s="1"/>
      <c r="S59" s="1"/>
      <c r="T59" s="2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x14ac:dyDescent="0.4">
      <c r="A60" s="1"/>
      <c r="B60" s="2"/>
      <c r="C60" s="1"/>
      <c r="D60" s="1"/>
      <c r="E60" s="1"/>
      <c r="F60" s="1"/>
      <c r="G60" s="1"/>
      <c r="H60" s="1"/>
      <c r="I60" s="1"/>
      <c r="J60" s="1"/>
      <c r="K60" s="2"/>
      <c r="L60" s="1"/>
      <c r="M60" s="1"/>
      <c r="N60" s="1"/>
      <c r="O60" s="1"/>
      <c r="P60" s="1"/>
      <c r="Q60" s="1"/>
      <c r="R60" s="1"/>
      <c r="S60" s="1"/>
      <c r="T60" s="2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x14ac:dyDescent="0.4">
      <c r="A61" s="1"/>
      <c r="B61" s="2"/>
      <c r="C61" s="1"/>
      <c r="D61" s="1"/>
      <c r="E61" s="1"/>
      <c r="F61" s="1"/>
      <c r="G61" s="1"/>
      <c r="H61" s="1"/>
      <c r="I61" s="1"/>
      <c r="J61" s="1"/>
      <c r="K61" s="2"/>
      <c r="L61" s="1"/>
      <c r="M61" s="1"/>
      <c r="N61" s="1"/>
      <c r="O61" s="1"/>
      <c r="P61" s="1"/>
      <c r="Q61" s="1"/>
      <c r="R61" s="1"/>
      <c r="S61" s="1"/>
      <c r="T61" s="2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x14ac:dyDescent="0.4">
      <c r="A62" s="1"/>
      <c r="B62" s="2"/>
      <c r="C62" s="1"/>
      <c r="D62" s="1"/>
      <c r="E62" s="1"/>
      <c r="F62" s="1"/>
      <c r="G62" s="1"/>
      <c r="H62" s="1"/>
      <c r="I62" s="1"/>
      <c r="J62" s="1"/>
      <c r="K62" s="2"/>
      <c r="L62" s="1"/>
      <c r="M62" s="1"/>
      <c r="N62" s="1"/>
      <c r="O62" s="1"/>
      <c r="P62" s="1"/>
      <c r="Q62" s="1"/>
      <c r="R62" s="1"/>
      <c r="S62" s="1"/>
      <c r="T62" s="2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x14ac:dyDescent="0.4">
      <c r="A63" s="1"/>
      <c r="B63" s="2"/>
      <c r="C63" s="1"/>
      <c r="D63" s="1"/>
      <c r="E63" s="1"/>
      <c r="F63" s="1"/>
      <c r="G63" s="1"/>
      <c r="H63" s="1"/>
      <c r="I63" s="1"/>
      <c r="J63" s="1"/>
      <c r="K63" s="2"/>
      <c r="L63" s="1"/>
      <c r="M63" s="1"/>
      <c r="N63" s="1"/>
      <c r="O63" s="1"/>
      <c r="P63" s="1"/>
      <c r="Q63" s="1"/>
      <c r="R63" s="1"/>
      <c r="S63" s="1"/>
      <c r="T63" s="2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x14ac:dyDescent="0.4">
      <c r="A64" s="1"/>
      <c r="B64" s="2"/>
      <c r="C64" s="1"/>
      <c r="D64" s="1"/>
      <c r="E64" s="1"/>
      <c r="F64" s="1"/>
      <c r="G64" s="1"/>
      <c r="H64" s="1"/>
      <c r="I64" s="1"/>
      <c r="J64" s="1"/>
      <c r="K64" s="2"/>
      <c r="L64" s="1"/>
      <c r="M64" s="1"/>
      <c r="R64" s="1"/>
      <c r="S64" s="1"/>
      <c r="T64" s="2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x14ac:dyDescent="0.4">
      <c r="A65" s="1"/>
      <c r="B65" s="2"/>
      <c r="C65" s="1"/>
      <c r="D65" s="1"/>
      <c r="E65" s="1"/>
      <c r="F65" s="1"/>
      <c r="G65" s="1"/>
      <c r="H65" s="1"/>
      <c r="I65" s="1"/>
      <c r="J65" s="1"/>
      <c r="K65" s="2"/>
      <c r="L65" s="1"/>
      <c r="M65" s="1"/>
      <c r="R65" s="1"/>
      <c r="S65" s="1"/>
      <c r="T65" s="2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</sheetData>
  <mergeCells count="79">
    <mergeCell ref="L28:N28"/>
    <mergeCell ref="U28:W28"/>
    <mergeCell ref="C26:E26"/>
    <mergeCell ref="L26:N26"/>
    <mergeCell ref="U26:W26"/>
    <mergeCell ref="C27:E27"/>
    <mergeCell ref="L27:N27"/>
    <mergeCell ref="U27:W27"/>
    <mergeCell ref="L24:N24"/>
    <mergeCell ref="U24:W24"/>
    <mergeCell ref="C25:E25"/>
    <mergeCell ref="L25:N25"/>
    <mergeCell ref="U25:W25"/>
    <mergeCell ref="J22:N22"/>
    <mergeCell ref="S22:W22"/>
    <mergeCell ref="C23:E23"/>
    <mergeCell ref="L23:N23"/>
    <mergeCell ref="U23:W23"/>
    <mergeCell ref="L18:N18"/>
    <mergeCell ref="U18:W18"/>
    <mergeCell ref="C19:E19"/>
    <mergeCell ref="L19:N19"/>
    <mergeCell ref="U19:W19"/>
    <mergeCell ref="L16:N16"/>
    <mergeCell ref="U16:W16"/>
    <mergeCell ref="C17:E17"/>
    <mergeCell ref="L17:N17"/>
    <mergeCell ref="U17:W17"/>
    <mergeCell ref="L14:N14"/>
    <mergeCell ref="U14:W14"/>
    <mergeCell ref="C15:E15"/>
    <mergeCell ref="L15:N15"/>
    <mergeCell ref="U15:W15"/>
    <mergeCell ref="J13:N13"/>
    <mergeCell ref="S13:W13"/>
    <mergeCell ref="U10:W10"/>
    <mergeCell ref="B1:D2"/>
    <mergeCell ref="U7:W7"/>
    <mergeCell ref="U8:W8"/>
    <mergeCell ref="U9:W9"/>
    <mergeCell ref="C10:E10"/>
    <mergeCell ref="J4:N4"/>
    <mergeCell ref="L5:N5"/>
    <mergeCell ref="L6:N6"/>
    <mergeCell ref="L7:N7"/>
    <mergeCell ref="L8:N8"/>
    <mergeCell ref="L9:N9"/>
    <mergeCell ref="L10:N10"/>
    <mergeCell ref="A4:E4"/>
    <mergeCell ref="X1:Z1"/>
    <mergeCell ref="X2:Z2"/>
    <mergeCell ref="S4:W4"/>
    <mergeCell ref="U5:W5"/>
    <mergeCell ref="U6:W6"/>
    <mergeCell ref="R1:T1"/>
    <mergeCell ref="R2:T2"/>
    <mergeCell ref="U1:V1"/>
    <mergeCell ref="U2:V2"/>
    <mergeCell ref="C5:E5"/>
    <mergeCell ref="C6:E6"/>
    <mergeCell ref="C7:E7"/>
    <mergeCell ref="C8:E8"/>
    <mergeCell ref="C33:E33"/>
    <mergeCell ref="A31:E31"/>
    <mergeCell ref="C32:E32"/>
    <mergeCell ref="C9:E9"/>
    <mergeCell ref="A13:E13"/>
    <mergeCell ref="C14:E14"/>
    <mergeCell ref="C16:E16"/>
    <mergeCell ref="C18:E18"/>
    <mergeCell ref="A22:E22"/>
    <mergeCell ref="C24:E24"/>
    <mergeCell ref="C28:E28"/>
    <mergeCell ref="Y34:Z34"/>
    <mergeCell ref="AA34:AB34"/>
    <mergeCell ref="C37:E37"/>
    <mergeCell ref="C35:E35"/>
    <mergeCell ref="C36:E36"/>
    <mergeCell ref="C34:E34"/>
  </mergeCells>
  <phoneticPr fontId="1"/>
  <printOptions horizontalCentered="1" verticalCentered="1"/>
  <pageMargins left="0.11811023622047245" right="0.11811023622047245" top="0.15748031496062992" bottom="0.15748031496062992" header="0" footer="0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W3"/>
  <sheetViews>
    <sheetView workbookViewId="0">
      <selection sqref="A1:A1048576"/>
    </sheetView>
  </sheetViews>
  <sheetFormatPr defaultRowHeight="18.75" x14ac:dyDescent="0.4"/>
  <cols>
    <col min="4" max="5" width="13.625" customWidth="1"/>
  </cols>
  <sheetData>
    <row r="1" spans="2:75" x14ac:dyDescent="0.4">
      <c r="B1" s="89"/>
      <c r="C1" s="89"/>
      <c r="D1" s="94" t="s">
        <v>85</v>
      </c>
      <c r="E1" s="94" t="s">
        <v>11</v>
      </c>
      <c r="F1" s="91" t="str">
        <f>注文票!A4</f>
        <v>1　ジョブスペースかけはし</v>
      </c>
      <c r="G1" s="92"/>
      <c r="H1" s="92"/>
      <c r="I1" s="92"/>
      <c r="J1" s="92"/>
      <c r="K1" s="92"/>
      <c r="L1" s="93"/>
      <c r="M1" s="91" t="str">
        <f>注文票!J4</f>
        <v>２　茅工房</v>
      </c>
      <c r="N1" s="92"/>
      <c r="O1" s="92"/>
      <c r="P1" s="92"/>
      <c r="Q1" s="92"/>
      <c r="R1" s="92"/>
      <c r="S1" s="93"/>
      <c r="T1" s="91" t="str">
        <f>注文票!S4</f>
        <v>３　また明日セルフサポート</v>
      </c>
      <c r="U1" s="92"/>
      <c r="V1" s="92"/>
      <c r="W1" s="92"/>
      <c r="X1" s="92"/>
      <c r="Y1" s="92"/>
      <c r="Z1" s="93"/>
      <c r="AA1" s="91" t="str">
        <f>注文票!A13</f>
        <v>４　みとおし</v>
      </c>
      <c r="AB1" s="92"/>
      <c r="AC1" s="92"/>
      <c r="AD1" s="92"/>
      <c r="AE1" s="92"/>
      <c r="AF1" s="92"/>
      <c r="AG1" s="93"/>
      <c r="AH1" s="91" t="str">
        <f>注文票!J13</f>
        <v>５　ともしび福祉作業所</v>
      </c>
      <c r="AI1" s="92"/>
      <c r="AJ1" s="92"/>
      <c r="AK1" s="92"/>
      <c r="AL1" s="92"/>
      <c r="AM1" s="92"/>
      <c r="AN1" s="93"/>
      <c r="AO1" s="91" t="str">
        <f>注文票!S13</f>
        <v>６　エスペランサ</v>
      </c>
      <c r="AP1" s="92"/>
      <c r="AQ1" s="92"/>
      <c r="AR1" s="92"/>
      <c r="AS1" s="92"/>
      <c r="AT1" s="92"/>
      <c r="AU1" s="93"/>
      <c r="AV1" s="91" t="str">
        <f>注文票!A22</f>
        <v>７　創造工房くわの家</v>
      </c>
      <c r="AW1" s="92"/>
      <c r="AX1" s="92"/>
      <c r="AY1" s="92"/>
      <c r="AZ1" s="92"/>
      <c r="BA1" s="92"/>
      <c r="BB1" s="93"/>
      <c r="BC1" s="91" t="str">
        <f>注文票!J22</f>
        <v>８　ゆめこころ</v>
      </c>
      <c r="BD1" s="92"/>
      <c r="BE1" s="92"/>
      <c r="BF1" s="92"/>
      <c r="BG1" s="92"/>
      <c r="BH1" s="92"/>
      <c r="BI1" s="93"/>
      <c r="BJ1" s="91" t="str">
        <f>注文票!S22</f>
        <v>９　(株)ウェーブ、(株)グローブ、(株)ビリーブ</v>
      </c>
      <c r="BK1" s="92"/>
      <c r="BL1" s="92"/>
      <c r="BM1" s="92"/>
      <c r="BN1" s="92"/>
      <c r="BO1" s="92"/>
      <c r="BP1" s="93"/>
      <c r="BQ1" s="91" t="str">
        <f>注文票!A31</f>
        <v>1０　みらいファーム</v>
      </c>
      <c r="BR1" s="92"/>
      <c r="BS1" s="92"/>
      <c r="BT1" s="92"/>
      <c r="BU1" s="92"/>
      <c r="BV1" s="92"/>
      <c r="BW1" s="93"/>
    </row>
    <row r="2" spans="2:75" x14ac:dyDescent="0.4">
      <c r="B2" s="90"/>
      <c r="C2" s="90"/>
      <c r="D2" s="94"/>
      <c r="E2" s="94"/>
      <c r="F2" s="7" t="s">
        <v>4</v>
      </c>
      <c r="G2" s="7" t="s">
        <v>15</v>
      </c>
      <c r="H2" s="7" t="s">
        <v>6</v>
      </c>
      <c r="I2" s="7" t="s">
        <v>16</v>
      </c>
      <c r="J2" s="7" t="s">
        <v>8</v>
      </c>
      <c r="K2" s="7" t="s">
        <v>17</v>
      </c>
      <c r="L2" s="7" t="s">
        <v>0</v>
      </c>
      <c r="M2" s="7" t="s">
        <v>4</v>
      </c>
      <c r="N2" s="7" t="s">
        <v>15</v>
      </c>
      <c r="O2" s="7" t="s">
        <v>6</v>
      </c>
      <c r="P2" s="7" t="s">
        <v>16</v>
      </c>
      <c r="Q2" s="7" t="s">
        <v>8</v>
      </c>
      <c r="R2" s="7" t="s">
        <v>17</v>
      </c>
      <c r="S2" s="7" t="s">
        <v>0</v>
      </c>
      <c r="T2" s="7" t="s">
        <v>4</v>
      </c>
      <c r="U2" s="7" t="s">
        <v>15</v>
      </c>
      <c r="V2" s="7" t="s">
        <v>6</v>
      </c>
      <c r="W2" s="7" t="s">
        <v>16</v>
      </c>
      <c r="X2" s="7" t="s">
        <v>8</v>
      </c>
      <c r="Y2" s="7" t="s">
        <v>17</v>
      </c>
      <c r="Z2" s="7" t="s">
        <v>0</v>
      </c>
      <c r="AA2" s="7" t="s">
        <v>4</v>
      </c>
      <c r="AB2" s="7" t="s">
        <v>15</v>
      </c>
      <c r="AC2" s="11" t="s">
        <v>6</v>
      </c>
      <c r="AD2" s="11" t="s">
        <v>7</v>
      </c>
      <c r="AE2" s="11" t="s">
        <v>8</v>
      </c>
      <c r="AF2" s="11" t="s">
        <v>9</v>
      </c>
      <c r="AG2" s="7" t="s">
        <v>0</v>
      </c>
      <c r="AH2" s="7" t="s">
        <v>4</v>
      </c>
      <c r="AI2" s="11" t="s">
        <v>5</v>
      </c>
      <c r="AJ2" s="11" t="s">
        <v>6</v>
      </c>
      <c r="AK2" s="11" t="s">
        <v>7</v>
      </c>
      <c r="AL2" s="11" t="s">
        <v>8</v>
      </c>
      <c r="AM2" s="11" t="s">
        <v>9</v>
      </c>
      <c r="AN2" s="7" t="s">
        <v>0</v>
      </c>
      <c r="AO2" s="7" t="s">
        <v>4</v>
      </c>
      <c r="AP2" s="7" t="s">
        <v>15</v>
      </c>
      <c r="AQ2" s="7" t="s">
        <v>6</v>
      </c>
      <c r="AR2" s="7" t="s">
        <v>16</v>
      </c>
      <c r="AS2" s="7" t="s">
        <v>8</v>
      </c>
      <c r="AT2" s="7" t="s">
        <v>17</v>
      </c>
      <c r="AU2" s="7" t="s">
        <v>0</v>
      </c>
      <c r="AV2" s="7" t="s">
        <v>4</v>
      </c>
      <c r="AW2" s="7" t="s">
        <v>15</v>
      </c>
      <c r="AX2" s="7" t="s">
        <v>6</v>
      </c>
      <c r="AY2" s="7" t="s">
        <v>16</v>
      </c>
      <c r="AZ2" s="7" t="s">
        <v>8</v>
      </c>
      <c r="BA2" s="7" t="s">
        <v>17</v>
      </c>
      <c r="BB2" s="7" t="s">
        <v>0</v>
      </c>
      <c r="BC2" s="7" t="s">
        <v>4</v>
      </c>
      <c r="BD2" s="7" t="s">
        <v>15</v>
      </c>
      <c r="BE2" s="7" t="s">
        <v>6</v>
      </c>
      <c r="BF2" s="7" t="s">
        <v>16</v>
      </c>
      <c r="BG2" s="7" t="s">
        <v>8</v>
      </c>
      <c r="BH2" s="7" t="s">
        <v>17</v>
      </c>
      <c r="BI2" s="7" t="s">
        <v>0</v>
      </c>
      <c r="BJ2" s="7" t="s">
        <v>4</v>
      </c>
      <c r="BK2" s="7" t="s">
        <v>15</v>
      </c>
      <c r="BL2" s="7" t="s">
        <v>6</v>
      </c>
      <c r="BM2" s="7" t="s">
        <v>16</v>
      </c>
      <c r="BN2" s="7" t="s">
        <v>8</v>
      </c>
      <c r="BO2" s="7" t="s">
        <v>17</v>
      </c>
      <c r="BP2" s="7" t="s">
        <v>0</v>
      </c>
      <c r="BQ2" s="12" t="s">
        <v>4</v>
      </c>
      <c r="BR2" s="12" t="s">
        <v>5</v>
      </c>
      <c r="BS2" s="12" t="s">
        <v>6</v>
      </c>
      <c r="BT2" s="12" t="s">
        <v>7</v>
      </c>
      <c r="BU2" s="12" t="s">
        <v>8</v>
      </c>
      <c r="BV2" s="12" t="s">
        <v>9</v>
      </c>
      <c r="BW2" s="12" t="s">
        <v>0</v>
      </c>
    </row>
    <row r="3" spans="2:75" x14ac:dyDescent="0.4">
      <c r="B3" s="8"/>
      <c r="C3" s="8"/>
      <c r="D3" s="10">
        <f>注文票!X2</f>
        <v>0</v>
      </c>
      <c r="E3" s="10">
        <f>注文票!U2</f>
        <v>0</v>
      </c>
      <c r="F3" s="8">
        <f>注文票!G5</f>
        <v>0</v>
      </c>
      <c r="G3" s="8">
        <f>注文票!G6</f>
        <v>0</v>
      </c>
      <c r="H3" s="8">
        <f>注文票!G7</f>
        <v>0</v>
      </c>
      <c r="I3" s="8">
        <f>注文票!G8</f>
        <v>0</v>
      </c>
      <c r="J3" s="8">
        <f>注文票!G9</f>
        <v>0</v>
      </c>
      <c r="K3" s="8">
        <f>注文票!G10</f>
        <v>0</v>
      </c>
      <c r="L3" s="9">
        <f>注文票!H11</f>
        <v>0</v>
      </c>
      <c r="M3" s="8">
        <f>注文票!P5</f>
        <v>0</v>
      </c>
      <c r="N3" s="8">
        <f>注文票!P6</f>
        <v>0</v>
      </c>
      <c r="O3" s="8">
        <f>注文票!P7</f>
        <v>0</v>
      </c>
      <c r="P3" s="8">
        <f>注文票!P8</f>
        <v>0</v>
      </c>
      <c r="Q3" s="8">
        <f>注文票!P9</f>
        <v>0</v>
      </c>
      <c r="R3" s="8">
        <f>注文票!P10</f>
        <v>0</v>
      </c>
      <c r="S3" s="9">
        <f>注文票!Q11</f>
        <v>0</v>
      </c>
      <c r="T3" s="8">
        <f>注文票!Y5</f>
        <v>0</v>
      </c>
      <c r="U3" s="8">
        <f>注文票!Y6</f>
        <v>0</v>
      </c>
      <c r="V3" s="8"/>
      <c r="W3" s="8"/>
      <c r="X3" s="8"/>
      <c r="Y3" s="8"/>
      <c r="Z3" s="9">
        <f>注文票!Z11</f>
        <v>0</v>
      </c>
      <c r="AA3" s="8">
        <f>注文票!G14</f>
        <v>0</v>
      </c>
      <c r="AB3" s="8">
        <f>注文票!G15</f>
        <v>0</v>
      </c>
      <c r="AC3" s="8">
        <f>注文票!G16</f>
        <v>0</v>
      </c>
      <c r="AD3" s="8">
        <f>注文票!G17</f>
        <v>0</v>
      </c>
      <c r="AE3" s="8">
        <f>注文票!G18</f>
        <v>0</v>
      </c>
      <c r="AF3" s="8">
        <f>注文票!G19</f>
        <v>0</v>
      </c>
      <c r="AG3" s="9">
        <f>注文票!H20</f>
        <v>0</v>
      </c>
      <c r="AH3" s="8">
        <f>注文票!P14</f>
        <v>0</v>
      </c>
      <c r="AI3" s="8">
        <f>注文票!P15</f>
        <v>0</v>
      </c>
      <c r="AJ3" s="8">
        <f>注文票!P16</f>
        <v>0</v>
      </c>
      <c r="AK3" s="8"/>
      <c r="AL3" s="8"/>
      <c r="AM3" s="8"/>
      <c r="AN3" s="9">
        <f>注文票!Q20</f>
        <v>0</v>
      </c>
      <c r="AO3" s="8">
        <f>注文票!Y14</f>
        <v>0</v>
      </c>
      <c r="AP3" s="8">
        <f>注文票!Y15</f>
        <v>0</v>
      </c>
      <c r="AQ3" s="8">
        <f>注文票!Y16</f>
        <v>0</v>
      </c>
      <c r="AR3" s="8">
        <f>注文票!Y17</f>
        <v>0</v>
      </c>
      <c r="AS3" s="8">
        <f>注文票!Y18</f>
        <v>0</v>
      </c>
      <c r="AT3" s="8">
        <f>注文票!Y19</f>
        <v>0</v>
      </c>
      <c r="AU3" s="9">
        <f>注文票!Z20</f>
        <v>0</v>
      </c>
      <c r="AV3" s="8">
        <f>注文票!G23</f>
        <v>0</v>
      </c>
      <c r="AW3" s="8">
        <f>注文票!G24</f>
        <v>0</v>
      </c>
      <c r="AX3" s="8">
        <f>注文票!G25</f>
        <v>0</v>
      </c>
      <c r="AY3" s="8">
        <f>注文票!G26</f>
        <v>0</v>
      </c>
      <c r="AZ3" s="8">
        <f>注文票!G27</f>
        <v>0</v>
      </c>
      <c r="BA3" s="8">
        <f>注文票!G28</f>
        <v>0</v>
      </c>
      <c r="BB3" s="9">
        <f>注文票!H29</f>
        <v>0</v>
      </c>
      <c r="BC3" s="8">
        <f>注文票!P23</f>
        <v>0</v>
      </c>
      <c r="BD3" s="8"/>
      <c r="BE3" s="8"/>
      <c r="BF3" s="8"/>
      <c r="BG3" s="8"/>
      <c r="BH3" s="8"/>
      <c r="BI3" s="9">
        <f>注文票!Q29</f>
        <v>0</v>
      </c>
      <c r="BJ3" s="8">
        <f>注文票!Y23</f>
        <v>0</v>
      </c>
      <c r="BK3" s="8">
        <f>注文票!Y24</f>
        <v>0</v>
      </c>
      <c r="BL3" s="8">
        <f>注文票!Y25</f>
        <v>0</v>
      </c>
      <c r="BM3" s="8">
        <f>注文票!Y26</f>
        <v>0</v>
      </c>
      <c r="BN3" s="8">
        <f>注文票!Y27</f>
        <v>0</v>
      </c>
      <c r="BO3" s="8"/>
      <c r="BP3" s="9">
        <f>注文票!Z29</f>
        <v>0</v>
      </c>
      <c r="BQ3" s="47">
        <f>注文票!H32</f>
        <v>0</v>
      </c>
      <c r="BR3" s="47">
        <f>注文票!H33</f>
        <v>0</v>
      </c>
      <c r="BS3" s="47">
        <f>注文票!H34</f>
        <v>0</v>
      </c>
      <c r="BT3" s="47">
        <f>注文票!H35</f>
        <v>0</v>
      </c>
      <c r="BU3" s="47">
        <f>注文票!H36</f>
        <v>0</v>
      </c>
      <c r="BV3" s="47">
        <f>注文票!H37</f>
        <v>0</v>
      </c>
      <c r="BW3" s="47">
        <f>注文票!H38</f>
        <v>0</v>
      </c>
    </row>
  </sheetData>
  <mergeCells count="14">
    <mergeCell ref="B1:B2"/>
    <mergeCell ref="C1:C2"/>
    <mergeCell ref="BQ1:BW1"/>
    <mergeCell ref="D1:D2"/>
    <mergeCell ref="E1:E2"/>
    <mergeCell ref="BJ1:BP1"/>
    <mergeCell ref="F1:L1"/>
    <mergeCell ref="M1:S1"/>
    <mergeCell ref="T1:Z1"/>
    <mergeCell ref="AA1:AG1"/>
    <mergeCell ref="AH1:AN1"/>
    <mergeCell ref="AO1:AU1"/>
    <mergeCell ref="AV1:BB1"/>
    <mergeCell ref="BC1:BI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注文票</vt:lpstr>
      <vt:lpstr>集計用（このシートには入力しないでください）</vt:lpstr>
      <vt:lpstr>注文票!Print_Area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2020-10-15T10:51:20Z</cp:lastPrinted>
  <dcterms:created xsi:type="dcterms:W3CDTF">2020-07-01T07:46:13Z</dcterms:created>
  <dcterms:modified xsi:type="dcterms:W3CDTF">2020-10-16T06:51:59Z</dcterms:modified>
</cp:coreProperties>
</file>