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0024_HYOKAIDO\テスト\006　会計任／特別職非常勤（旧臨時・非常勤）\Ｒ８年度\会計年度任用職員\02_令和8年度会計年度任用職員の募集について\02_公募対象一覧作成→HP公表\05　完成\"/>
    </mc:Choice>
  </mc:AlternateContent>
  <xr:revisionPtr revIDLastSave="0" documentId="13_ncr:1_{25FD88AF-101D-475F-AC9B-D3EB79A32DEF}" xr6:coauthVersionLast="47" xr6:coauthVersionMax="47" xr10:uidLastSave="{00000000-0000-0000-0000-000000000000}"/>
  <bookViews>
    <workbookView xWindow="-120" yWindow="-16320" windowWidth="29040" windowHeight="15720" xr2:uid="{61A37E23-5DDA-4D0B-9965-F90E63C7BEA2}"/>
  </bookViews>
  <sheets>
    <sheet name="標準的事務補助" sheetId="1" r:id="rId1"/>
    <sheet name="プルダウンリスト" sheetId="4" state="hidden" r:id="rId2"/>
  </sheets>
  <definedNames>
    <definedName name="_xlnm._FilterDatabase" localSheetId="0" hidden="1">標準的事務補助!$A$3:$S$107</definedName>
    <definedName name="_xlnm.Print_Area" localSheetId="0">標準的事務補助!$A$1:$R$107</definedName>
    <definedName name="_xlnm.Print_Titles" localSheetId="0">標準的事務補助!$2:$3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s="1"/>
  <c r="D7" i="1" s="1"/>
  <c r="D8" i="1" s="1"/>
  <c r="D9" i="1" s="1"/>
  <c r="D10" i="1" s="1"/>
  <c r="D11" i="1" s="1"/>
  <c r="D12" i="1" s="1"/>
  <c r="D13" i="1" s="1"/>
  <c r="D14" i="1" l="1"/>
  <c r="D15" i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l="1"/>
  <c r="D36" i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l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l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l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</calcChain>
</file>

<file path=xl/sharedStrings.xml><?xml version="1.0" encoding="utf-8"?>
<sst xmlns="http://schemas.openxmlformats.org/spreadsheetml/2006/main" count="1196" uniqueCount="473">
  <si>
    <t>部局</t>
    <rPh sb="0" eb="2">
      <t>ブキョク</t>
    </rPh>
    <phoneticPr fontId="2"/>
  </si>
  <si>
    <t>所属</t>
    <rPh sb="0" eb="2">
      <t>ショゾク</t>
    </rPh>
    <phoneticPr fontId="2"/>
  </si>
  <si>
    <t>勤務時間</t>
    <rPh sb="0" eb="2">
      <t>キンム</t>
    </rPh>
    <rPh sb="2" eb="4">
      <t>ジカン</t>
    </rPh>
    <phoneticPr fontId="2"/>
  </si>
  <si>
    <t>場所</t>
    <rPh sb="0" eb="2">
      <t>バショ</t>
    </rPh>
    <phoneticPr fontId="2"/>
  </si>
  <si>
    <t>休憩時間</t>
    <rPh sb="0" eb="2">
      <t>キュウケイ</t>
    </rPh>
    <rPh sb="2" eb="4">
      <t>ジカン</t>
    </rPh>
    <phoneticPr fontId="2"/>
  </si>
  <si>
    <t>週休日</t>
    <rPh sb="0" eb="2">
      <t>シュウキュウ</t>
    </rPh>
    <rPh sb="2" eb="3">
      <t>ビ</t>
    </rPh>
    <phoneticPr fontId="2"/>
  </si>
  <si>
    <t>地域区分</t>
    <rPh sb="0" eb="2">
      <t>チイキ</t>
    </rPh>
    <rPh sb="2" eb="4">
      <t>クブン</t>
    </rPh>
    <phoneticPr fontId="2"/>
  </si>
  <si>
    <t>勤務場所住所（市郡から）</t>
    <rPh sb="0" eb="2">
      <t>キンム</t>
    </rPh>
    <rPh sb="2" eb="4">
      <t>バショ</t>
    </rPh>
    <rPh sb="4" eb="6">
      <t>ジュウショ</t>
    </rPh>
    <rPh sb="7" eb="8">
      <t>シ</t>
    </rPh>
    <rPh sb="8" eb="9">
      <t>グン</t>
    </rPh>
    <phoneticPr fontId="2"/>
  </si>
  <si>
    <t>開始時刻</t>
    <rPh sb="0" eb="4">
      <t>カイシジコク</t>
    </rPh>
    <phoneticPr fontId="2"/>
  </si>
  <si>
    <t>終了時刻</t>
    <rPh sb="0" eb="2">
      <t>シュウリョウ</t>
    </rPh>
    <rPh sb="2" eb="4">
      <t>ジコク</t>
    </rPh>
    <phoneticPr fontId="2"/>
  </si>
  <si>
    <t>○</t>
    <phoneticPr fontId="2"/>
  </si>
  <si>
    <t>所属、担当者</t>
    <rPh sb="0" eb="2">
      <t>ショゾク</t>
    </rPh>
    <rPh sb="3" eb="6">
      <t>タントウシャ</t>
    </rPh>
    <phoneticPr fontId="2"/>
  </si>
  <si>
    <t>履歴書送付先</t>
    <rPh sb="0" eb="3">
      <t>リレキショ</t>
    </rPh>
    <rPh sb="3" eb="5">
      <t>ソウフ</t>
    </rPh>
    <rPh sb="5" eb="6">
      <t>サキ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</si>
  <si>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</si>
  <si>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</si>
  <si>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問合せ先
（電話番号）</t>
    <rPh sb="0" eb="2">
      <t>トイアワ</t>
    </rPh>
    <rPh sb="3" eb="4">
      <t>サキ</t>
    </rPh>
    <rPh sb="6" eb="8">
      <t>デンワ</t>
    </rPh>
    <rPh sb="8" eb="10">
      <t>バンゴウ</t>
    </rPh>
    <phoneticPr fontId="2"/>
  </si>
  <si>
    <t>公募後の年数</t>
  </si>
  <si>
    <t>①本庁</t>
    <rPh sb="1" eb="3">
      <t>ホンチョウ</t>
    </rPh>
    <phoneticPr fontId="2"/>
  </si>
  <si>
    <t>土・日</t>
    <rPh sb="0" eb="1">
      <t>ド</t>
    </rPh>
    <rPh sb="2" eb="3">
      <t>ニチ</t>
    </rPh>
    <phoneticPr fontId="2"/>
  </si>
  <si>
    <t>②中北地域</t>
    <rPh sb="1" eb="3">
      <t>チュウホク</t>
    </rPh>
    <rPh sb="3" eb="5">
      <t>チイキ</t>
    </rPh>
    <phoneticPr fontId="2"/>
  </si>
  <si>
    <t>月・土・日</t>
    <rPh sb="0" eb="1">
      <t>ゲツ</t>
    </rPh>
    <rPh sb="2" eb="3">
      <t>ド</t>
    </rPh>
    <rPh sb="4" eb="5">
      <t>ニチ</t>
    </rPh>
    <phoneticPr fontId="2"/>
  </si>
  <si>
    <t>③峡東地域</t>
    <rPh sb="1" eb="3">
      <t>キョウトウ</t>
    </rPh>
    <rPh sb="3" eb="5">
      <t>チイキ</t>
    </rPh>
    <phoneticPr fontId="2"/>
  </si>
  <si>
    <t>火・土・日</t>
    <rPh sb="0" eb="1">
      <t>カ</t>
    </rPh>
    <rPh sb="2" eb="3">
      <t>ド</t>
    </rPh>
    <rPh sb="4" eb="5">
      <t>ニチ</t>
    </rPh>
    <phoneticPr fontId="2"/>
  </si>
  <si>
    <t>④峡南地域</t>
  </si>
  <si>
    <t>水・土・日</t>
    <rPh sb="0" eb="1">
      <t>スイ</t>
    </rPh>
    <rPh sb="2" eb="3">
      <t>ド</t>
    </rPh>
    <rPh sb="4" eb="5">
      <t>ニチ</t>
    </rPh>
    <phoneticPr fontId="2"/>
  </si>
  <si>
    <t>⑤富士・東部地域</t>
  </si>
  <si>
    <t>木・土・日</t>
    <rPh sb="0" eb="1">
      <t>モク</t>
    </rPh>
    <rPh sb="2" eb="3">
      <t>ド</t>
    </rPh>
    <rPh sb="4" eb="5">
      <t>ニチ</t>
    </rPh>
    <phoneticPr fontId="2"/>
  </si>
  <si>
    <t>⑥県外</t>
    <rPh sb="1" eb="3">
      <t>ケンガイ</t>
    </rPh>
    <phoneticPr fontId="2"/>
  </si>
  <si>
    <t>金・土・日</t>
    <rPh sb="0" eb="1">
      <t>キン</t>
    </rPh>
    <rPh sb="2" eb="3">
      <t>ド</t>
    </rPh>
    <rPh sb="4" eb="5">
      <t>ニチ</t>
    </rPh>
    <phoneticPr fontId="2"/>
  </si>
  <si>
    <t>土・日・ほか１日（応相談）</t>
    <rPh sb="0" eb="1">
      <t>ド</t>
    </rPh>
    <rPh sb="2" eb="3">
      <t>ニチ</t>
    </rPh>
    <rPh sb="7" eb="8">
      <t>ニチ</t>
    </rPh>
    <rPh sb="9" eb="12">
      <t>オウソウダン</t>
    </rPh>
    <phoneticPr fontId="2"/>
  </si>
  <si>
    <t>特記事項参照</t>
    <rPh sb="0" eb="4">
      <t>トッキジコウ</t>
    </rPh>
    <rPh sb="4" eb="6">
      <t>サンショウ</t>
    </rPh>
    <phoneticPr fontId="2"/>
  </si>
  <si>
    <t>1年度目</t>
    <rPh sb="1" eb="2">
      <t>ネン</t>
    </rPh>
    <rPh sb="2" eb="3">
      <t>ド</t>
    </rPh>
    <rPh sb="3" eb="4">
      <t>メ</t>
    </rPh>
    <phoneticPr fontId="2"/>
  </si>
  <si>
    <t>2年度目</t>
    <rPh sb="1" eb="2">
      <t>ネン</t>
    </rPh>
    <phoneticPr fontId="2"/>
  </si>
  <si>
    <t>3年度目</t>
    <rPh sb="1" eb="2">
      <t>ネン</t>
    </rPh>
    <phoneticPr fontId="2"/>
  </si>
  <si>
    <t>4年度目</t>
    <rPh sb="1" eb="2">
      <t>ネン</t>
    </rPh>
    <phoneticPr fontId="2"/>
  </si>
  <si>
    <t>5年度目</t>
    <rPh sb="1" eb="2">
      <t>ネン</t>
    </rPh>
    <phoneticPr fontId="2"/>
  </si>
  <si>
    <t>防災局</t>
    <rPh sb="0" eb="3">
      <t>ボウサイキョク</t>
    </rPh>
    <phoneticPr fontId="7"/>
  </si>
  <si>
    <t>防災危機管理課</t>
    <rPh sb="0" eb="7">
      <t>ボウサイキキカンリカ</t>
    </rPh>
    <phoneticPr fontId="7"/>
  </si>
  <si>
    <t>防災局長の秘書業務、事務補助</t>
  </si>
  <si>
    <t>防災危機管理課　総括課長補佐　早川</t>
    <rPh sb="0" eb="2">
      <t>ボウサイ</t>
    </rPh>
    <rPh sb="2" eb="4">
      <t>キキ</t>
    </rPh>
    <rPh sb="4" eb="7">
      <t>カンリカ</t>
    </rPh>
    <rPh sb="8" eb="10">
      <t>ソウカツ</t>
    </rPh>
    <rPh sb="10" eb="12">
      <t>カチョウ</t>
    </rPh>
    <rPh sb="12" eb="14">
      <t>ホサ</t>
    </rPh>
    <rPh sb="15" eb="17">
      <t>ハヤカワ</t>
    </rPh>
    <phoneticPr fontId="2"/>
  </si>
  <si>
    <t>高度政策推進局</t>
  </si>
  <si>
    <t>政策調整グループ</t>
    <rPh sb="0" eb="2">
      <t>セイサク</t>
    </rPh>
    <rPh sb="2" eb="4">
      <t>チョウセイ</t>
    </rPh>
    <phoneticPr fontId="5"/>
  </si>
  <si>
    <t>・高度政策推進局全体の総務事務補助（旅費支給、各種支払等）
・秘書課総務栄典担当の業務補助（式典運営の補助等）</t>
    <rPh sb="1" eb="8">
      <t>コウドセイサクスイシンキョク</t>
    </rPh>
    <phoneticPr fontId="2"/>
  </si>
  <si>
    <t>秘書課　井出、山田</t>
    <rPh sb="0" eb="3">
      <t>ヒショカ</t>
    </rPh>
    <rPh sb="4" eb="6">
      <t>イデ</t>
    </rPh>
    <rPh sb="7" eb="9">
      <t>ヤマダ</t>
    </rPh>
    <phoneticPr fontId="2"/>
  </si>
  <si>
    <t>400-8501</t>
    <phoneticPr fontId="2"/>
  </si>
  <si>
    <t>甲府市丸の内1-6-1</t>
    <rPh sb="0" eb="3">
      <t>コウフシ</t>
    </rPh>
    <rPh sb="3" eb="4">
      <t>マル</t>
    </rPh>
    <rPh sb="5" eb="6">
      <t>ウチ</t>
    </rPh>
    <phoneticPr fontId="2"/>
  </si>
  <si>
    <t>055-223-1301</t>
    <phoneticPr fontId="2"/>
  </si>
  <si>
    <t>広聴広報グループ</t>
    <rPh sb="0" eb="2">
      <t>コウチョウ</t>
    </rPh>
    <rPh sb="2" eb="4">
      <t>コウホウ</t>
    </rPh>
    <phoneticPr fontId="11"/>
  </si>
  <si>
    <t>・県政記者室の管理
・記者発表資料の整理
・県政記者クラブの事務</t>
    <phoneticPr fontId="2"/>
  </si>
  <si>
    <t>広聴広報グループ　折居</t>
    <rPh sb="0" eb="4">
      <t>コウチョウコウホウ</t>
    </rPh>
    <rPh sb="9" eb="11">
      <t>オリイ</t>
    </rPh>
    <phoneticPr fontId="2"/>
  </si>
  <si>
    <t>055-223-1337</t>
    <phoneticPr fontId="2"/>
  </si>
  <si>
    <t>総合県民支援局</t>
    <rPh sb="0" eb="2">
      <t>ソウゴウ</t>
    </rPh>
    <phoneticPr fontId="5"/>
  </si>
  <si>
    <t>働く人・働き方支援課</t>
    <rPh sb="0" eb="1">
      <t>ハタラ</t>
    </rPh>
    <rPh sb="2" eb="3">
      <t>ヒト</t>
    </rPh>
    <rPh sb="4" eb="5">
      <t>ハタラ</t>
    </rPh>
    <rPh sb="6" eb="7">
      <t>カタ</t>
    </rPh>
    <rPh sb="7" eb="9">
      <t>シエン</t>
    </rPh>
    <rPh sb="9" eb="10">
      <t>カ</t>
    </rPh>
    <phoneticPr fontId="5"/>
  </si>
  <si>
    <t>・庶務（給与、福利厚生、各種調査等）
・専門家派遣事業の報償・旅費支払
・知事賞等表彰
・後援名義等使用承認申請
・文書管理</t>
    <rPh sb="16" eb="17">
      <t>トウ</t>
    </rPh>
    <rPh sb="40" eb="41">
      <t>トウ</t>
    </rPh>
    <rPh sb="41" eb="43">
      <t>ヒョウショウ</t>
    </rPh>
    <phoneticPr fontId="2"/>
  </si>
  <si>
    <t>働く人・働き方支援課　長田</t>
    <rPh sb="0" eb="1">
      <t>ハタラ</t>
    </rPh>
    <rPh sb="2" eb="3">
      <t>ヒト</t>
    </rPh>
    <rPh sb="4" eb="5">
      <t>ハタラ</t>
    </rPh>
    <rPh sb="6" eb="7">
      <t>カタ</t>
    </rPh>
    <rPh sb="7" eb="10">
      <t>シエンカ</t>
    </rPh>
    <rPh sb="11" eb="13">
      <t>オサダ</t>
    </rPh>
    <phoneticPr fontId="2"/>
  </si>
  <si>
    <t>400-8501</t>
  </si>
  <si>
    <t>055-223-1561</t>
  </si>
  <si>
    <t>中央児童相談所</t>
    <rPh sb="0" eb="7">
      <t>チュウオウジドウソウダンショ</t>
    </rPh>
    <phoneticPr fontId="11"/>
  </si>
  <si>
    <t>中央児童相談所</t>
    <rPh sb="0" eb="2">
      <t>チュウオウ</t>
    </rPh>
    <rPh sb="2" eb="4">
      <t>ジドウ</t>
    </rPh>
    <rPh sb="4" eb="7">
      <t>ソウダンショ</t>
    </rPh>
    <phoneticPr fontId="10"/>
  </si>
  <si>
    <t>・一時保護状請求書作成補助
・一時保護状請求書提出及び記録事務補助</t>
    <rPh sb="1" eb="3">
      <t>イチジ</t>
    </rPh>
    <rPh sb="3" eb="5">
      <t>ホゴ</t>
    </rPh>
    <rPh sb="5" eb="6">
      <t>ジョウ</t>
    </rPh>
    <rPh sb="6" eb="9">
      <t>セイキュウショ</t>
    </rPh>
    <rPh sb="9" eb="11">
      <t>サクセイ</t>
    </rPh>
    <rPh sb="11" eb="13">
      <t>ホジョ</t>
    </rPh>
    <rPh sb="15" eb="17">
      <t>イチジ</t>
    </rPh>
    <rPh sb="17" eb="19">
      <t>ホゴ</t>
    </rPh>
    <rPh sb="19" eb="20">
      <t>ジョウ</t>
    </rPh>
    <rPh sb="20" eb="23">
      <t>セイキュウショ</t>
    </rPh>
    <rPh sb="23" eb="25">
      <t>テイシュツ</t>
    </rPh>
    <rPh sb="25" eb="26">
      <t>オヨ</t>
    </rPh>
    <rPh sb="27" eb="29">
      <t>キロク</t>
    </rPh>
    <rPh sb="29" eb="31">
      <t>ジム</t>
    </rPh>
    <rPh sb="31" eb="33">
      <t>ホジョ</t>
    </rPh>
    <phoneticPr fontId="2"/>
  </si>
  <si>
    <t>中央児童相談所　次長　深澤</t>
    <rPh sb="0" eb="7">
      <t>チュウオウジドウソウダンジョ</t>
    </rPh>
    <rPh sb="8" eb="10">
      <t>ジチョウ</t>
    </rPh>
    <rPh sb="11" eb="13">
      <t>フカサワ</t>
    </rPh>
    <phoneticPr fontId="2"/>
  </si>
  <si>
    <t>400-0851</t>
  </si>
  <si>
    <t>055-288-1560</t>
  </si>
  <si>
    <t>・児童の措置事務及び施設措置対応　
・各種統計、福祉行政報告例事務
・相談、措置台帳の管理　等</t>
    <rPh sb="1" eb="3">
      <t>ジドウ</t>
    </rPh>
    <rPh sb="4" eb="6">
      <t>ソチ</t>
    </rPh>
    <rPh sb="6" eb="8">
      <t>ジム</t>
    </rPh>
    <rPh sb="8" eb="9">
      <t>オヨ</t>
    </rPh>
    <rPh sb="10" eb="12">
      <t>シセツ</t>
    </rPh>
    <rPh sb="12" eb="14">
      <t>ソチ</t>
    </rPh>
    <rPh sb="14" eb="16">
      <t>タイオウ</t>
    </rPh>
    <rPh sb="19" eb="21">
      <t>カクシュ</t>
    </rPh>
    <rPh sb="21" eb="23">
      <t>トウケイ</t>
    </rPh>
    <rPh sb="24" eb="26">
      <t>フクシ</t>
    </rPh>
    <rPh sb="26" eb="28">
      <t>ギョウセイ</t>
    </rPh>
    <rPh sb="28" eb="31">
      <t>ホウコクレイ</t>
    </rPh>
    <rPh sb="31" eb="33">
      <t>ジム</t>
    </rPh>
    <rPh sb="35" eb="37">
      <t>ソウダン</t>
    </rPh>
    <rPh sb="38" eb="40">
      <t>ソチ</t>
    </rPh>
    <rPh sb="40" eb="42">
      <t>ダイチョウ</t>
    </rPh>
    <rPh sb="43" eb="45">
      <t>カンリ</t>
    </rPh>
    <rPh sb="46" eb="47">
      <t>トウ</t>
    </rPh>
    <phoneticPr fontId="7"/>
  </si>
  <si>
    <t>都留児童相談所</t>
    <rPh sb="0" eb="7">
      <t>ツ</t>
    </rPh>
    <phoneticPr fontId="11"/>
  </si>
  <si>
    <t>○物品事務
○支払事務
○福利厚生事務（社会保険事務）
○共済組合・互助会関係事務
○備品、物品等の管理
○文書の収受</t>
    <rPh sb="1" eb="3">
      <t>ブッピン</t>
    </rPh>
    <rPh sb="3" eb="5">
      <t>ジム</t>
    </rPh>
    <rPh sb="7" eb="9">
      <t>シハライ</t>
    </rPh>
    <rPh sb="9" eb="11">
      <t>ジム</t>
    </rPh>
    <rPh sb="13" eb="15">
      <t>フクリ</t>
    </rPh>
    <rPh sb="15" eb="17">
      <t>コウセイ</t>
    </rPh>
    <rPh sb="17" eb="19">
      <t>ジム</t>
    </rPh>
    <rPh sb="20" eb="22">
      <t>シャカイ</t>
    </rPh>
    <rPh sb="22" eb="24">
      <t>ホケン</t>
    </rPh>
    <rPh sb="24" eb="26">
      <t>ジム</t>
    </rPh>
    <rPh sb="29" eb="31">
      <t>キョウサイ</t>
    </rPh>
    <rPh sb="31" eb="33">
      <t>クミアイ</t>
    </rPh>
    <rPh sb="34" eb="37">
      <t>ゴジョカイ</t>
    </rPh>
    <rPh sb="37" eb="39">
      <t>カンケイ</t>
    </rPh>
    <rPh sb="39" eb="41">
      <t>ジム</t>
    </rPh>
    <rPh sb="43" eb="45">
      <t>ビヒン</t>
    </rPh>
    <rPh sb="46" eb="48">
      <t>ブッピン</t>
    </rPh>
    <rPh sb="48" eb="49">
      <t>トウ</t>
    </rPh>
    <rPh sb="50" eb="52">
      <t>カンリ</t>
    </rPh>
    <rPh sb="54" eb="56">
      <t>ブンショ</t>
    </rPh>
    <rPh sb="57" eb="59">
      <t>シュウジュ</t>
    </rPh>
    <phoneticPr fontId="2"/>
  </si>
  <si>
    <t>都留児童相談所  次長　田辺</t>
    <rPh sb="0" eb="2">
      <t>ツル</t>
    </rPh>
    <rPh sb="2" eb="4">
      <t>ジドウ</t>
    </rPh>
    <rPh sb="4" eb="7">
      <t>ソウダンショ</t>
    </rPh>
    <rPh sb="9" eb="11">
      <t>ジチョウ</t>
    </rPh>
    <rPh sb="12" eb="14">
      <t>タナベ</t>
    </rPh>
    <phoneticPr fontId="2"/>
  </si>
  <si>
    <t>402-0054</t>
  </si>
  <si>
    <t>子ども心理治療センターうぐいすの杜</t>
    <rPh sb="0" eb="1">
      <t>コ</t>
    </rPh>
    <rPh sb="3" eb="7">
      <t>シンリチリョウ</t>
    </rPh>
    <rPh sb="16" eb="17">
      <t>モリ</t>
    </rPh>
    <phoneticPr fontId="11"/>
  </si>
  <si>
    <t>・家族療法事業に係る資料作成・打ち合わせ、問い合わせ対応など業務補助等</t>
    <rPh sb="10" eb="12">
      <t>シリョウ</t>
    </rPh>
    <rPh sb="12" eb="14">
      <t>サクセイ</t>
    </rPh>
    <rPh sb="15" eb="16">
      <t>ウ</t>
    </rPh>
    <rPh sb="17" eb="18">
      <t>ア</t>
    </rPh>
    <rPh sb="21" eb="22">
      <t>ト</t>
    </rPh>
    <rPh sb="23" eb="24">
      <t>ア</t>
    </rPh>
    <rPh sb="26" eb="28">
      <t>タイオウ</t>
    </rPh>
    <rPh sb="34" eb="35">
      <t>トウ</t>
    </rPh>
    <phoneticPr fontId="3"/>
  </si>
  <si>
    <t>土・日</t>
    <rPh sb="0" eb="1">
      <t>ド</t>
    </rPh>
    <rPh sb="2" eb="3">
      <t>ニチ</t>
    </rPh>
    <phoneticPr fontId="3"/>
  </si>
  <si>
    <t>子ども心理治療センターうぐいすの杜　・中込</t>
    <rPh sb="0" eb="1">
      <t>コ</t>
    </rPh>
    <rPh sb="3" eb="7">
      <t>シンリチリョウ</t>
    </rPh>
    <rPh sb="16" eb="17">
      <t>モリ</t>
    </rPh>
    <rPh sb="19" eb="21">
      <t>ナカゴミ</t>
    </rPh>
    <phoneticPr fontId="3"/>
  </si>
  <si>
    <t>新価値・地域創造推進局</t>
  </si>
  <si>
    <t>山梨・富士山未来課</t>
    <rPh sb="0" eb="2">
      <t>ヤマナシ</t>
    </rPh>
    <rPh sb="3" eb="6">
      <t>フジサン</t>
    </rPh>
    <rPh sb="6" eb="8">
      <t>ミライ</t>
    </rPh>
    <rPh sb="8" eb="9">
      <t>カ</t>
    </rPh>
    <phoneticPr fontId="11"/>
  </si>
  <si>
    <t>・秘書業務
・文書の収受、発送
・物品関係業務の事務補助
・その他課内業務の事務補助</t>
    <rPh sb="1" eb="3">
      <t>ヒショ</t>
    </rPh>
    <rPh sb="3" eb="5">
      <t>ギョウム</t>
    </rPh>
    <rPh sb="7" eb="9">
      <t>ブンショ</t>
    </rPh>
    <rPh sb="10" eb="12">
      <t>シュウジュ</t>
    </rPh>
    <rPh sb="13" eb="15">
      <t>ハッソウ</t>
    </rPh>
    <rPh sb="17" eb="19">
      <t>ブッピン</t>
    </rPh>
    <rPh sb="19" eb="21">
      <t>カンケイ</t>
    </rPh>
    <rPh sb="21" eb="23">
      <t>ギョウム</t>
    </rPh>
    <rPh sb="24" eb="26">
      <t>ジム</t>
    </rPh>
    <rPh sb="26" eb="28">
      <t>ホジョ</t>
    </rPh>
    <rPh sb="32" eb="33">
      <t>タ</t>
    </rPh>
    <rPh sb="33" eb="35">
      <t>カナイ</t>
    </rPh>
    <rPh sb="35" eb="37">
      <t>ギョウム</t>
    </rPh>
    <rPh sb="38" eb="42">
      <t>ジムホジョ</t>
    </rPh>
    <phoneticPr fontId="2"/>
  </si>
  <si>
    <t>山梨・富士山未来課　長沼</t>
    <rPh sb="0" eb="2">
      <t>ヤマナシ</t>
    </rPh>
    <rPh sb="3" eb="9">
      <t>フジサンミライカ</t>
    </rPh>
    <rPh sb="10" eb="12">
      <t>ナガヌマ</t>
    </rPh>
    <phoneticPr fontId="2"/>
  </si>
  <si>
    <t>055-223-1864</t>
    <phoneticPr fontId="2"/>
  </si>
  <si>
    <t>新価値・地域創造推進局</t>
    <rPh sb="0" eb="1">
      <t>シン</t>
    </rPh>
    <phoneticPr fontId="2"/>
  </si>
  <si>
    <t>国際戦略・自然首都圏推進課</t>
    <rPh sb="0" eb="2">
      <t>コクサイ</t>
    </rPh>
    <phoneticPr fontId="2"/>
  </si>
  <si>
    <t>・電話・来客対応
・文書の収受、発送
・旅費に関する事務
・給与・諸手当事務補助
・その他課内の事務補助</t>
    <rPh sb="1" eb="3">
      <t>デンワ</t>
    </rPh>
    <rPh sb="4" eb="6">
      <t>ライキャク</t>
    </rPh>
    <rPh sb="6" eb="8">
      <t>タイオウ</t>
    </rPh>
    <rPh sb="10" eb="12">
      <t>ブンショ</t>
    </rPh>
    <rPh sb="13" eb="15">
      <t>シュウジュ</t>
    </rPh>
    <rPh sb="16" eb="18">
      <t>ハッソウ</t>
    </rPh>
    <rPh sb="20" eb="22">
      <t>リョヒ</t>
    </rPh>
    <rPh sb="23" eb="24">
      <t>カン</t>
    </rPh>
    <rPh sb="26" eb="28">
      <t>ジム</t>
    </rPh>
    <rPh sb="30" eb="32">
      <t>キュウヨ</t>
    </rPh>
    <rPh sb="33" eb="36">
      <t>ショテアテ</t>
    </rPh>
    <rPh sb="36" eb="38">
      <t>ジム</t>
    </rPh>
    <rPh sb="38" eb="40">
      <t>ホジョ</t>
    </rPh>
    <rPh sb="44" eb="45">
      <t>タ</t>
    </rPh>
    <rPh sb="45" eb="47">
      <t>カナイ</t>
    </rPh>
    <rPh sb="48" eb="50">
      <t>ジム</t>
    </rPh>
    <rPh sb="50" eb="52">
      <t>ホジョ</t>
    </rPh>
    <phoneticPr fontId="7"/>
  </si>
  <si>
    <t>国際戦略・自然首都圏推進課　新海</t>
    <rPh sb="0" eb="2">
      <t>コクサイ</t>
    </rPh>
    <rPh sb="2" eb="4">
      <t>センリャク</t>
    </rPh>
    <rPh sb="5" eb="7">
      <t>シゼン</t>
    </rPh>
    <rPh sb="7" eb="10">
      <t>シュトケン</t>
    </rPh>
    <rPh sb="10" eb="13">
      <t>スイシンカ</t>
    </rPh>
    <rPh sb="14" eb="16">
      <t>シンカイ</t>
    </rPh>
    <phoneticPr fontId="2"/>
  </si>
  <si>
    <t>055-223-1435</t>
    <phoneticPr fontId="2"/>
  </si>
  <si>
    <t>リニア・次世代交通推進課</t>
  </si>
  <si>
    <t>・秘書業務
・支出事務の補助
・文書事務
・物品管理
・各種イベント準備の補助</t>
    <rPh sb="1" eb="3">
      <t>ヒショ</t>
    </rPh>
    <rPh sb="3" eb="5">
      <t>ギョウム</t>
    </rPh>
    <rPh sb="12" eb="14">
      <t>ホジョ</t>
    </rPh>
    <rPh sb="16" eb="18">
      <t>ブンショ</t>
    </rPh>
    <rPh sb="18" eb="20">
      <t>ジム</t>
    </rPh>
    <rPh sb="22" eb="24">
      <t>ブッピン</t>
    </rPh>
    <rPh sb="24" eb="26">
      <t>カンリ</t>
    </rPh>
    <rPh sb="37" eb="39">
      <t>ホジョ</t>
    </rPh>
    <phoneticPr fontId="2"/>
  </si>
  <si>
    <t>リニア・次世代交通推進課　安藤</t>
    <rPh sb="4" eb="12">
      <t>ジセダイコウツウスイシンカ</t>
    </rPh>
    <rPh sb="13" eb="15">
      <t>アンドウ</t>
    </rPh>
    <phoneticPr fontId="2"/>
  </si>
  <si>
    <t>400-8504</t>
    <phoneticPr fontId="2"/>
  </si>
  <si>
    <t>055-223-1664</t>
    <phoneticPr fontId="2"/>
  </si>
  <si>
    <t>統計調査課</t>
    <rPh sb="0" eb="2">
      <t>トウケイ</t>
    </rPh>
    <rPh sb="2" eb="4">
      <t>チョウサ</t>
    </rPh>
    <rPh sb="4" eb="5">
      <t>カ</t>
    </rPh>
    <phoneticPr fontId="2"/>
  </si>
  <si>
    <t>経済センサスｰ活動調査および社会生活基本調査にかかる補助業務</t>
    <rPh sb="0" eb="2">
      <t>ケイザイ</t>
    </rPh>
    <rPh sb="7" eb="11">
      <t>カツドウチョウサ</t>
    </rPh>
    <rPh sb="14" eb="22">
      <t>シャカイセイカツキホンチョウサ</t>
    </rPh>
    <rPh sb="26" eb="28">
      <t>ホジョ</t>
    </rPh>
    <rPh sb="28" eb="30">
      <t>ギョウム</t>
    </rPh>
    <phoneticPr fontId="2"/>
  </si>
  <si>
    <t>統計調査課　小澤恵美子</t>
    <rPh sb="0" eb="5">
      <t>トウケイチョウサカ</t>
    </rPh>
    <rPh sb="6" eb="8">
      <t>オザワ</t>
    </rPh>
    <rPh sb="8" eb="11">
      <t>エミコ</t>
    </rPh>
    <phoneticPr fontId="2"/>
  </si>
  <si>
    <t>055-223-1340</t>
    <phoneticPr fontId="2"/>
  </si>
  <si>
    <t>総務部</t>
    <rPh sb="0" eb="3">
      <t>ソウムブ</t>
    </rPh>
    <phoneticPr fontId="11"/>
  </si>
  <si>
    <t>総務部</t>
    <rPh sb="0" eb="2">
      <t>ソウム</t>
    </rPh>
    <rPh sb="2" eb="3">
      <t>ブ</t>
    </rPh>
    <phoneticPr fontId="11"/>
  </si>
  <si>
    <t>行政法務課</t>
    <rPh sb="0" eb="2">
      <t>ギョウセイ</t>
    </rPh>
    <rPh sb="2" eb="4">
      <t>ホウム</t>
    </rPh>
    <phoneticPr fontId="3"/>
  </si>
  <si>
    <t>【集中印刷業務】
◆印刷室の運営（予約配分・受付）
◆印刷室利用者の補助
◆利用カウンタの集計
◆印刷機メンテナンスの相談・依頼対応・消耗品管理
◆運営のための資料準備、環境整備</t>
    <rPh sb="1" eb="3">
      <t>シュウチュウ</t>
    </rPh>
    <rPh sb="3" eb="5">
      <t>インサツ</t>
    </rPh>
    <rPh sb="5" eb="7">
      <t>ギョウム</t>
    </rPh>
    <rPh sb="10" eb="13">
      <t>インサツシツ</t>
    </rPh>
    <rPh sb="14" eb="16">
      <t>ウンエイ</t>
    </rPh>
    <rPh sb="17" eb="19">
      <t>ヨヤク</t>
    </rPh>
    <rPh sb="19" eb="21">
      <t>ハイブン</t>
    </rPh>
    <rPh sb="22" eb="24">
      <t>ウケツケ</t>
    </rPh>
    <rPh sb="27" eb="30">
      <t>インサツシツ</t>
    </rPh>
    <rPh sb="30" eb="33">
      <t>リヨウシャ</t>
    </rPh>
    <rPh sb="34" eb="36">
      <t>ホジョ</t>
    </rPh>
    <rPh sb="38" eb="40">
      <t>リヨウ</t>
    </rPh>
    <rPh sb="45" eb="47">
      <t>シュウケイ</t>
    </rPh>
    <rPh sb="49" eb="52">
      <t>インサツキ</t>
    </rPh>
    <rPh sb="59" eb="61">
      <t>ソウダン</t>
    </rPh>
    <rPh sb="62" eb="64">
      <t>イライ</t>
    </rPh>
    <rPh sb="64" eb="66">
      <t>タイオウ</t>
    </rPh>
    <rPh sb="67" eb="70">
      <t>ショウモウヒン</t>
    </rPh>
    <rPh sb="70" eb="72">
      <t>カンリ</t>
    </rPh>
    <rPh sb="74" eb="76">
      <t>ウンエイ</t>
    </rPh>
    <rPh sb="80" eb="82">
      <t>シリョウ</t>
    </rPh>
    <rPh sb="82" eb="84">
      <t>ジュンビ</t>
    </rPh>
    <rPh sb="85" eb="87">
      <t>カンキョウ</t>
    </rPh>
    <rPh sb="87" eb="89">
      <t>セイビ</t>
    </rPh>
    <phoneticPr fontId="2"/>
  </si>
  <si>
    <t>行政法務課
総括課長補佐　渡辺智人</t>
    <rPh sb="0" eb="2">
      <t>ギョウセイ</t>
    </rPh>
    <rPh sb="2" eb="5">
      <t>ホウムカ</t>
    </rPh>
    <rPh sb="6" eb="8">
      <t>ソウカツ</t>
    </rPh>
    <rPh sb="8" eb="10">
      <t>カチョウ</t>
    </rPh>
    <rPh sb="10" eb="12">
      <t>ホサ</t>
    </rPh>
    <rPh sb="13" eb="15">
      <t>ワタナベ</t>
    </rPh>
    <rPh sb="15" eb="17">
      <t>トモヒト</t>
    </rPh>
    <phoneticPr fontId="2"/>
  </si>
  <si>
    <t>甲府市丸の内1-6-1
山梨県庁　行政法務課</t>
    <rPh sb="17" eb="19">
      <t>ギョウセイ</t>
    </rPh>
    <rPh sb="19" eb="21">
      <t>ホウム</t>
    </rPh>
    <rPh sb="21" eb="22">
      <t>カ</t>
    </rPh>
    <phoneticPr fontId="2"/>
  </si>
  <si>
    <t>055-223-1410</t>
  </si>
  <si>
    <t>【保存文書編纂業務】
◆保存文書の閲覧・貸出、引継・廃棄業務の補助
◆文書の管理、保存文書のマイクロフィルム化の補助
◆集中印刷業務の補助</t>
    <rPh sb="1" eb="3">
      <t>ホゾン</t>
    </rPh>
    <rPh sb="3" eb="5">
      <t>ブンショ</t>
    </rPh>
    <rPh sb="5" eb="7">
      <t>ヘンサン</t>
    </rPh>
    <rPh sb="7" eb="9">
      <t>ギョウム</t>
    </rPh>
    <rPh sb="12" eb="14">
      <t>ホゾン</t>
    </rPh>
    <rPh sb="14" eb="16">
      <t>ブンショ</t>
    </rPh>
    <rPh sb="17" eb="19">
      <t>エツラン</t>
    </rPh>
    <rPh sb="20" eb="22">
      <t>カシダシ</t>
    </rPh>
    <rPh sb="23" eb="25">
      <t>ヒキツギ</t>
    </rPh>
    <rPh sb="26" eb="28">
      <t>ハイキ</t>
    </rPh>
    <rPh sb="28" eb="30">
      <t>ギョウム</t>
    </rPh>
    <rPh sb="31" eb="33">
      <t>ホジョ</t>
    </rPh>
    <rPh sb="35" eb="37">
      <t>ブンショ</t>
    </rPh>
    <rPh sb="38" eb="40">
      <t>カンリ</t>
    </rPh>
    <rPh sb="41" eb="43">
      <t>ホゾン</t>
    </rPh>
    <rPh sb="43" eb="45">
      <t>ブンショ</t>
    </rPh>
    <rPh sb="54" eb="55">
      <t>カ</t>
    </rPh>
    <rPh sb="56" eb="58">
      <t>ホジョ</t>
    </rPh>
    <rPh sb="60" eb="62">
      <t>シュウチュウ</t>
    </rPh>
    <rPh sb="62" eb="64">
      <t>インサツ</t>
    </rPh>
    <rPh sb="64" eb="66">
      <t>ギョウム</t>
    </rPh>
    <rPh sb="67" eb="69">
      <t>ホジョ</t>
    </rPh>
    <phoneticPr fontId="2"/>
  </si>
  <si>
    <t>【県民情報センター業務】
◆庁内案内（本館１F）
◆情報提供資料の収集・管理及び閲覧・貸し出し・有償頒布等
◆県庁見学総合受付
◆開示請求の受付
◆歴史的文書の目録作成の補助</t>
    <rPh sb="14" eb="16">
      <t>チョウナイ</t>
    </rPh>
    <rPh sb="16" eb="18">
      <t>アンナイ</t>
    </rPh>
    <rPh sb="19" eb="21">
      <t>ホンカン</t>
    </rPh>
    <rPh sb="65" eb="67">
      <t>カイジ</t>
    </rPh>
    <rPh sb="67" eb="69">
      <t>セイキュウ</t>
    </rPh>
    <rPh sb="70" eb="72">
      <t>ウケツケ</t>
    </rPh>
    <rPh sb="74" eb="77">
      <t>レキシテキ</t>
    </rPh>
    <rPh sb="77" eb="79">
      <t>ブンショ</t>
    </rPh>
    <rPh sb="80" eb="82">
      <t>モクロク</t>
    </rPh>
    <rPh sb="82" eb="84">
      <t>サクセイ</t>
    </rPh>
    <rPh sb="85" eb="87">
      <t>ホジョ</t>
    </rPh>
    <phoneticPr fontId="2"/>
  </si>
  <si>
    <t>総合県税事務所</t>
    <rPh sb="0" eb="2">
      <t>ソウゴウ</t>
    </rPh>
    <rPh sb="2" eb="4">
      <t>ケンゼイ</t>
    </rPh>
    <rPh sb="4" eb="7">
      <t>ジムショ</t>
    </rPh>
    <phoneticPr fontId="11"/>
  </si>
  <si>
    <t>笛吹市石和町広瀬785</t>
    <rPh sb="0" eb="3">
      <t>フエフキシ</t>
    </rPh>
    <rPh sb="3" eb="8">
      <t>イサワチョウヒロセ</t>
    </rPh>
    <phoneticPr fontId="2"/>
  </si>
  <si>
    <t>・県税の納税証明書や納付等に係る窓口・電話対応及び事務処理
・県税収納訂正、過誤納処理、あて名管理事務
・その他事務処理の補助</t>
    <rPh sb="1" eb="3">
      <t>ケンゼイ</t>
    </rPh>
    <rPh sb="4" eb="6">
      <t>ノウゼイ</t>
    </rPh>
    <rPh sb="6" eb="9">
      <t>ショウメイショ</t>
    </rPh>
    <rPh sb="10" eb="12">
      <t>ノウフ</t>
    </rPh>
    <rPh sb="12" eb="13">
      <t>トウ</t>
    </rPh>
    <rPh sb="14" eb="15">
      <t>カカ</t>
    </rPh>
    <rPh sb="16" eb="18">
      <t>マドグチ</t>
    </rPh>
    <rPh sb="19" eb="21">
      <t>デンワ</t>
    </rPh>
    <rPh sb="21" eb="23">
      <t>タイオウ</t>
    </rPh>
    <rPh sb="23" eb="24">
      <t>オヨ</t>
    </rPh>
    <rPh sb="25" eb="27">
      <t>ジム</t>
    </rPh>
    <rPh sb="27" eb="29">
      <t>ショリ</t>
    </rPh>
    <rPh sb="31" eb="33">
      <t>ケンゼイ</t>
    </rPh>
    <rPh sb="33" eb="35">
      <t>シュウノウ</t>
    </rPh>
    <rPh sb="35" eb="37">
      <t>テイセイ</t>
    </rPh>
    <rPh sb="38" eb="43">
      <t>カゴノウショリ</t>
    </rPh>
    <rPh sb="46" eb="47">
      <t>ナ</t>
    </rPh>
    <rPh sb="47" eb="49">
      <t>カンリ</t>
    </rPh>
    <rPh sb="49" eb="51">
      <t>ジム</t>
    </rPh>
    <rPh sb="55" eb="56">
      <t>タ</t>
    </rPh>
    <rPh sb="56" eb="58">
      <t>ジム</t>
    </rPh>
    <rPh sb="58" eb="60">
      <t>ショリ</t>
    </rPh>
    <rPh sb="61" eb="63">
      <t>ホジョ</t>
    </rPh>
    <phoneticPr fontId="2"/>
  </si>
  <si>
    <t>総合県税事務所総務管理課　古谷</t>
    <rPh sb="0" eb="2">
      <t>ソウゴウ</t>
    </rPh>
    <rPh sb="2" eb="4">
      <t>ケンゼイ</t>
    </rPh>
    <rPh sb="4" eb="7">
      <t>ジムショ</t>
    </rPh>
    <rPh sb="7" eb="9">
      <t>ソウム</t>
    </rPh>
    <rPh sb="9" eb="12">
      <t>カンリカ</t>
    </rPh>
    <rPh sb="13" eb="15">
      <t>フルヤ</t>
    </rPh>
    <phoneticPr fontId="2"/>
  </si>
  <si>
    <t>406-8601</t>
  </si>
  <si>
    <t>笛吹市石和町広瀬785</t>
    <rPh sb="0" eb="8">
      <t>フエフキシイサワチョウヒロセ</t>
    </rPh>
    <phoneticPr fontId="2"/>
  </si>
  <si>
    <t>055-261-9111</t>
  </si>
  <si>
    <t>・法人事業税に係る申告書の審査、書類作成、システムへの入力作業及び窓口・電話対応
・その他事務の補助</t>
    <rPh sb="1" eb="3">
      <t>ホウジン</t>
    </rPh>
    <rPh sb="3" eb="6">
      <t>ジギョウゼイ</t>
    </rPh>
    <rPh sb="7" eb="8">
      <t>カカ</t>
    </rPh>
    <rPh sb="9" eb="12">
      <t>シンコクショ</t>
    </rPh>
    <rPh sb="13" eb="15">
      <t>シンサ</t>
    </rPh>
    <rPh sb="16" eb="18">
      <t>ショルイ</t>
    </rPh>
    <rPh sb="18" eb="20">
      <t>サクセイ</t>
    </rPh>
    <rPh sb="27" eb="29">
      <t>ニュウリョク</t>
    </rPh>
    <rPh sb="29" eb="31">
      <t>サギョウ</t>
    </rPh>
    <rPh sb="31" eb="32">
      <t>オヨ</t>
    </rPh>
    <rPh sb="33" eb="35">
      <t>マドグチ</t>
    </rPh>
    <rPh sb="36" eb="38">
      <t>デンワ</t>
    </rPh>
    <rPh sb="38" eb="40">
      <t>タイオウ</t>
    </rPh>
    <rPh sb="44" eb="45">
      <t>タ</t>
    </rPh>
    <rPh sb="45" eb="47">
      <t>ジム</t>
    </rPh>
    <rPh sb="48" eb="50">
      <t>ホジョ</t>
    </rPh>
    <phoneticPr fontId="2"/>
  </si>
  <si>
    <t>・自動車税の納税証明や納付等に係る窓口・電話対応及び事務処理
・自動車税債権譲渡通知書の受付・内容確認
・県税に係る証明書の発行
・その他事務処理の補助</t>
    <rPh sb="1" eb="5">
      <t>ジドウシャゼイ</t>
    </rPh>
    <rPh sb="6" eb="8">
      <t>ノウゼイ</t>
    </rPh>
    <rPh sb="8" eb="10">
      <t>ショウメイ</t>
    </rPh>
    <rPh sb="11" eb="13">
      <t>ノウフ</t>
    </rPh>
    <rPh sb="13" eb="14">
      <t>トウ</t>
    </rPh>
    <rPh sb="15" eb="16">
      <t>カカ</t>
    </rPh>
    <rPh sb="17" eb="19">
      <t>マドグチ</t>
    </rPh>
    <rPh sb="20" eb="22">
      <t>デンワ</t>
    </rPh>
    <rPh sb="22" eb="24">
      <t>タイオウ</t>
    </rPh>
    <rPh sb="24" eb="25">
      <t>オヨ</t>
    </rPh>
    <rPh sb="26" eb="28">
      <t>ジム</t>
    </rPh>
    <rPh sb="28" eb="30">
      <t>ショリ</t>
    </rPh>
    <rPh sb="32" eb="36">
      <t>ジドウシャゼイ</t>
    </rPh>
    <rPh sb="36" eb="38">
      <t>サイケン</t>
    </rPh>
    <rPh sb="38" eb="40">
      <t>ジョウト</t>
    </rPh>
    <rPh sb="40" eb="43">
      <t>ツウチショ</t>
    </rPh>
    <rPh sb="44" eb="46">
      <t>ウケツケ</t>
    </rPh>
    <rPh sb="47" eb="49">
      <t>ナイヨウ</t>
    </rPh>
    <rPh sb="49" eb="51">
      <t>カクニン</t>
    </rPh>
    <rPh sb="53" eb="55">
      <t>ケンゼイ</t>
    </rPh>
    <rPh sb="56" eb="57">
      <t>カカ</t>
    </rPh>
    <rPh sb="58" eb="61">
      <t>ショウメイショ</t>
    </rPh>
    <rPh sb="62" eb="64">
      <t>ハッコウ</t>
    </rPh>
    <rPh sb="68" eb="69">
      <t>タ</t>
    </rPh>
    <rPh sb="69" eb="71">
      <t>ジム</t>
    </rPh>
    <rPh sb="71" eb="73">
      <t>ショリ</t>
    </rPh>
    <rPh sb="74" eb="76">
      <t>ホジョ</t>
    </rPh>
    <phoneticPr fontId="9"/>
  </si>
  <si>
    <t>週休日は土日に加え１日（ローテーション）あり</t>
    <rPh sb="0" eb="2">
      <t>シュウキュウ</t>
    </rPh>
    <rPh sb="2" eb="3">
      <t>ビ</t>
    </rPh>
    <rPh sb="4" eb="6">
      <t>ドニチ</t>
    </rPh>
    <rPh sb="7" eb="8">
      <t>クワ</t>
    </rPh>
    <rPh sb="10" eb="11">
      <t>ヒ</t>
    </rPh>
    <phoneticPr fontId="2"/>
  </si>
  <si>
    <t>・執行停止
・交付要求
・破産者の滞納整理
・死亡者の相続、財産調査
・延滞金のみの滞納整理</t>
    <rPh sb="1" eb="3">
      <t>シッコウ</t>
    </rPh>
    <rPh sb="3" eb="5">
      <t>テイシ</t>
    </rPh>
    <rPh sb="7" eb="9">
      <t>コウフ</t>
    </rPh>
    <rPh sb="9" eb="11">
      <t>ヨウキュウ</t>
    </rPh>
    <rPh sb="13" eb="16">
      <t>ハサンシャ</t>
    </rPh>
    <rPh sb="17" eb="19">
      <t>タイノウ</t>
    </rPh>
    <rPh sb="19" eb="21">
      <t>セイリ</t>
    </rPh>
    <rPh sb="23" eb="26">
      <t>シボウシャ</t>
    </rPh>
    <rPh sb="27" eb="29">
      <t>ソウゾク</t>
    </rPh>
    <rPh sb="30" eb="32">
      <t>ザイサン</t>
    </rPh>
    <rPh sb="32" eb="34">
      <t>チョウサ</t>
    </rPh>
    <rPh sb="36" eb="39">
      <t>エンタイキン</t>
    </rPh>
    <rPh sb="42" eb="44">
      <t>タイノウ</t>
    </rPh>
    <rPh sb="44" eb="46">
      <t>セイリ</t>
    </rPh>
    <phoneticPr fontId="2"/>
  </si>
  <si>
    <t>・市町村税の徴収権引継に関する手続き事務
・引継市町村税の収納事務及びデータ管理
・財産調査</t>
    <rPh sb="1" eb="4">
      <t>シチョウソン</t>
    </rPh>
    <rPh sb="4" eb="5">
      <t>ゼイ</t>
    </rPh>
    <rPh sb="6" eb="9">
      <t>チョウシュウケン</t>
    </rPh>
    <rPh sb="9" eb="11">
      <t>ヒキツギ</t>
    </rPh>
    <rPh sb="12" eb="13">
      <t>カン</t>
    </rPh>
    <rPh sb="15" eb="17">
      <t>テツヅ</t>
    </rPh>
    <rPh sb="18" eb="20">
      <t>ジム</t>
    </rPh>
    <rPh sb="22" eb="24">
      <t>ヒキツギ</t>
    </rPh>
    <rPh sb="24" eb="27">
      <t>シチョウソン</t>
    </rPh>
    <rPh sb="27" eb="28">
      <t>ゼイ</t>
    </rPh>
    <rPh sb="29" eb="31">
      <t>シュウノウ</t>
    </rPh>
    <rPh sb="31" eb="33">
      <t>ジム</t>
    </rPh>
    <rPh sb="33" eb="34">
      <t>オヨ</t>
    </rPh>
    <rPh sb="38" eb="40">
      <t>カンリ</t>
    </rPh>
    <rPh sb="42" eb="44">
      <t>ザイサン</t>
    </rPh>
    <rPh sb="44" eb="46">
      <t>チョウサ</t>
    </rPh>
    <phoneticPr fontId="2"/>
  </si>
  <si>
    <t>福祉保健部</t>
    <rPh sb="0" eb="2">
      <t>フクシ</t>
    </rPh>
    <rPh sb="2" eb="5">
      <t>ホケンブ</t>
    </rPh>
    <phoneticPr fontId="11"/>
  </si>
  <si>
    <t>福祉保健総務課</t>
    <rPh sb="0" eb="2">
      <t>フクシ</t>
    </rPh>
    <rPh sb="2" eb="4">
      <t>ホケン</t>
    </rPh>
    <rPh sb="4" eb="7">
      <t>ソウムカ</t>
    </rPh>
    <phoneticPr fontId="11"/>
  </si>
  <si>
    <t>支払い事務等</t>
  </si>
  <si>
    <t>福祉保健総務課　石井</t>
    <rPh sb="0" eb="2">
      <t>フクシ</t>
    </rPh>
    <rPh sb="2" eb="4">
      <t>ホケン</t>
    </rPh>
    <rPh sb="4" eb="7">
      <t>ソウムカ</t>
    </rPh>
    <rPh sb="8" eb="10">
      <t>イシイ</t>
    </rPh>
    <phoneticPr fontId="2"/>
  </si>
  <si>
    <t>健康長寿推進課</t>
    <rPh sb="0" eb="4">
      <t>ケンコウチョウジュ</t>
    </rPh>
    <rPh sb="4" eb="7">
      <t>スイシンカ</t>
    </rPh>
    <phoneticPr fontId="11"/>
  </si>
  <si>
    <t>・介護支援専門員証の新規登録、更新、変更事務等
・認定特定行為業務従事者等登録変更事務
・介護支援専門研修受講料等収入事務
・課内の庶務　他</t>
    <rPh sb="25" eb="27">
      <t>ニンテイ</t>
    </rPh>
    <rPh sb="27" eb="29">
      <t>トクテイ</t>
    </rPh>
    <rPh sb="29" eb="31">
      <t>コウイ</t>
    </rPh>
    <rPh sb="31" eb="33">
      <t>ギョウム</t>
    </rPh>
    <rPh sb="33" eb="36">
      <t>ジュウジシャ</t>
    </rPh>
    <rPh sb="36" eb="37">
      <t>トウ</t>
    </rPh>
    <rPh sb="37" eb="39">
      <t>トウロク</t>
    </rPh>
    <rPh sb="39" eb="41">
      <t>ヘンコウ</t>
    </rPh>
    <rPh sb="41" eb="43">
      <t>ジム</t>
    </rPh>
    <rPh sb="45" eb="47">
      <t>カイゴ</t>
    </rPh>
    <rPh sb="47" eb="49">
      <t>シエン</t>
    </rPh>
    <rPh sb="49" eb="51">
      <t>センモン</t>
    </rPh>
    <rPh sb="51" eb="53">
      <t>ケンシュウ</t>
    </rPh>
    <rPh sb="53" eb="57">
      <t>ジュコウリョウナド</t>
    </rPh>
    <rPh sb="57" eb="59">
      <t>シュウニュウ</t>
    </rPh>
    <rPh sb="59" eb="61">
      <t>ジム</t>
    </rPh>
    <rPh sb="63" eb="65">
      <t>カナイ</t>
    </rPh>
    <rPh sb="66" eb="68">
      <t>ショム</t>
    </rPh>
    <rPh sb="69" eb="70">
      <t>ホカ</t>
    </rPh>
    <phoneticPr fontId="2"/>
  </si>
  <si>
    <t>健康長寿推進課　福田</t>
    <rPh sb="0" eb="7">
      <t>ケンコウチョウジュスイシンカ</t>
    </rPh>
    <rPh sb="8" eb="10">
      <t>フクダ</t>
    </rPh>
    <phoneticPr fontId="2"/>
  </si>
  <si>
    <t>055-223-1453</t>
    <phoneticPr fontId="2"/>
  </si>
  <si>
    <t>衛生薬務課</t>
    <rPh sb="0" eb="2">
      <t>エイセイ</t>
    </rPh>
    <rPh sb="2" eb="5">
      <t>ヤクムカ</t>
    </rPh>
    <phoneticPr fontId="11"/>
  </si>
  <si>
    <t>・大型量販店等の監視業務補助
・食品衛生法に係る監視用施設台帳や監視用備品の管理
・HACCPに係る手引書の印刷と事業者への配布
・製菓衛生師の登録及び課内の庶務的業務</t>
    <rPh sb="1" eb="3">
      <t>オオガタ</t>
    </rPh>
    <rPh sb="3" eb="6">
      <t>リョウハンテン</t>
    </rPh>
    <rPh sb="6" eb="7">
      <t>トウ</t>
    </rPh>
    <rPh sb="8" eb="10">
      <t>カンシ</t>
    </rPh>
    <rPh sb="10" eb="12">
      <t>ギョウム</t>
    </rPh>
    <rPh sb="12" eb="14">
      <t>ホジョ</t>
    </rPh>
    <rPh sb="66" eb="68">
      <t>セイカ</t>
    </rPh>
    <rPh sb="68" eb="71">
      <t>エイセイシ</t>
    </rPh>
    <rPh sb="72" eb="74">
      <t>トウロク</t>
    </rPh>
    <rPh sb="74" eb="75">
      <t>オヨ</t>
    </rPh>
    <rPh sb="76" eb="78">
      <t>カナイ</t>
    </rPh>
    <rPh sb="79" eb="81">
      <t>ショム</t>
    </rPh>
    <rPh sb="81" eb="82">
      <t>テキ</t>
    </rPh>
    <rPh sb="82" eb="84">
      <t>ギョウム</t>
    </rPh>
    <phoneticPr fontId="2"/>
  </si>
  <si>
    <t>衛生薬務課　関戸</t>
    <rPh sb="0" eb="2">
      <t>エイセイ</t>
    </rPh>
    <rPh sb="2" eb="5">
      <t>ヤクムカ</t>
    </rPh>
    <rPh sb="6" eb="8">
      <t>セキド</t>
    </rPh>
    <phoneticPr fontId="2"/>
  </si>
  <si>
    <t>055-223-1488</t>
    <phoneticPr fontId="2"/>
  </si>
  <si>
    <t>健康増進課</t>
  </si>
  <si>
    <t>庶務全般事務補助、調理師・栄養士免許交付事務</t>
  </si>
  <si>
    <t>健康増進課　深澤</t>
    <rPh sb="0" eb="5">
      <t>ケンコウゾウシンカ</t>
    </rPh>
    <rPh sb="6" eb="8">
      <t>フカサワ</t>
    </rPh>
    <phoneticPr fontId="2"/>
  </si>
  <si>
    <t>055-223-1493</t>
    <phoneticPr fontId="2"/>
  </si>
  <si>
    <t>健康増進課</t>
    <rPh sb="0" eb="2">
      <t>ケンコウ</t>
    </rPh>
    <rPh sb="2" eb="5">
      <t>ゾウシンカ</t>
    </rPh>
    <phoneticPr fontId="11"/>
  </si>
  <si>
    <t>がん登録業務ほか</t>
  </si>
  <si>
    <t>感染症対策センター</t>
    <rPh sb="0" eb="5">
      <t>カンセンショウタイサク</t>
    </rPh>
    <phoneticPr fontId="14"/>
  </si>
  <si>
    <t>・予防接種の各種報告等のとりまとめ
・感染症対策連携協議会等の開催に係る事務補助
・担当業務の事務補助
・その他庶務業務</t>
    <rPh sb="6" eb="8">
      <t>カクシュ</t>
    </rPh>
    <rPh sb="8" eb="10">
      <t>ホウコク</t>
    </rPh>
    <rPh sb="10" eb="11">
      <t>トウ</t>
    </rPh>
    <rPh sb="42" eb="44">
      <t>タントウ</t>
    </rPh>
    <rPh sb="44" eb="46">
      <t>ギョウム</t>
    </rPh>
    <rPh sb="47" eb="49">
      <t>ジム</t>
    </rPh>
    <rPh sb="49" eb="51">
      <t>ホジョ</t>
    </rPh>
    <rPh sb="55" eb="56">
      <t>タ</t>
    </rPh>
    <rPh sb="56" eb="58">
      <t>ショム</t>
    </rPh>
    <rPh sb="58" eb="60">
      <t>ギョウム</t>
    </rPh>
    <phoneticPr fontId="2"/>
  </si>
  <si>
    <t>感染症対策センター　大沼・河野</t>
    <rPh sb="0" eb="3">
      <t>カンセンショウ</t>
    </rPh>
    <rPh sb="3" eb="5">
      <t>タイサク</t>
    </rPh>
    <rPh sb="10" eb="12">
      <t>オオヌマ</t>
    </rPh>
    <rPh sb="13" eb="15">
      <t>コウノ</t>
    </rPh>
    <phoneticPr fontId="2"/>
  </si>
  <si>
    <t>055-223-1321</t>
    <phoneticPr fontId="2"/>
  </si>
  <si>
    <t>福祉保健部</t>
  </si>
  <si>
    <t>中北保健福祉事務所</t>
  </si>
  <si>
    <t>・医療費助成（難病及び小児慢性特定疾病者）に係るマイナンバー連携事務補助
・マイナンバー入力作業、住民基本台帳確認及びマイナンバー照会作業</t>
    <rPh sb="1" eb="4">
      <t>イリョウヒ</t>
    </rPh>
    <rPh sb="4" eb="6">
      <t>ジョセイ</t>
    </rPh>
    <rPh sb="7" eb="9">
      <t>ナンビョウ</t>
    </rPh>
    <rPh sb="9" eb="10">
      <t>オヨ</t>
    </rPh>
    <rPh sb="11" eb="13">
      <t>ショウニ</t>
    </rPh>
    <rPh sb="13" eb="15">
      <t>マンセイ</t>
    </rPh>
    <rPh sb="15" eb="17">
      <t>トクテイ</t>
    </rPh>
    <rPh sb="17" eb="19">
      <t>シッペイ</t>
    </rPh>
    <rPh sb="19" eb="20">
      <t>シャ</t>
    </rPh>
    <rPh sb="22" eb="23">
      <t>カカ</t>
    </rPh>
    <rPh sb="30" eb="32">
      <t>レンケイ</t>
    </rPh>
    <rPh sb="32" eb="34">
      <t>ジム</t>
    </rPh>
    <rPh sb="34" eb="36">
      <t>ホジョ</t>
    </rPh>
    <rPh sb="44" eb="46">
      <t>ニュウリョク</t>
    </rPh>
    <rPh sb="46" eb="48">
      <t>サギョウ</t>
    </rPh>
    <rPh sb="49" eb="51">
      <t>ジュウミン</t>
    </rPh>
    <rPh sb="51" eb="53">
      <t>キホン</t>
    </rPh>
    <rPh sb="53" eb="55">
      <t>ダイチョウ</t>
    </rPh>
    <rPh sb="55" eb="57">
      <t>カクニン</t>
    </rPh>
    <rPh sb="57" eb="58">
      <t>オヨ</t>
    </rPh>
    <rPh sb="65" eb="67">
      <t>ショウカイ</t>
    </rPh>
    <phoneticPr fontId="2"/>
  </si>
  <si>
    <t>中北保健福祉事務所
相原　光男</t>
    <rPh sb="0" eb="9">
      <t>チュウホクホケンフクシジムショ</t>
    </rPh>
    <rPh sb="10" eb="12">
      <t>アイハラ</t>
    </rPh>
    <rPh sb="13" eb="15">
      <t>ミツオ</t>
    </rPh>
    <phoneticPr fontId="2"/>
  </si>
  <si>
    <t>407-0024</t>
    <phoneticPr fontId="2"/>
  </si>
  <si>
    <t>0551-23-3443</t>
    <phoneticPr fontId="2"/>
  </si>
  <si>
    <t>峡南保健福祉事務所</t>
    <rPh sb="0" eb="2">
      <t>キョウナン</t>
    </rPh>
    <rPh sb="2" eb="4">
      <t>ホケン</t>
    </rPh>
    <rPh sb="4" eb="6">
      <t>フクシ</t>
    </rPh>
    <rPh sb="6" eb="9">
      <t>ジムショ</t>
    </rPh>
    <phoneticPr fontId="11"/>
  </si>
  <si>
    <t>富士川町鰍沢771-2</t>
    <rPh sb="0" eb="4">
      <t>フジカワチョウ</t>
    </rPh>
    <rPh sb="4" eb="6">
      <t>カジカザワ</t>
    </rPh>
    <phoneticPr fontId="2"/>
  </si>
  <si>
    <t>・母子・父子家庭及び寡婦に対する相談及び指導
・母子父子寡婦福祉資金の貸付申請時の調査及び償還指導
・母子・父子自立支援プログラム策定事業</t>
    <phoneticPr fontId="2"/>
  </si>
  <si>
    <t>峡南保健福祉事務所
長澤</t>
    <rPh sb="0" eb="2">
      <t>キョウナン</t>
    </rPh>
    <rPh sb="2" eb="4">
      <t>ホケン</t>
    </rPh>
    <rPh sb="4" eb="6">
      <t>フクシ</t>
    </rPh>
    <rPh sb="6" eb="9">
      <t>ジムショ</t>
    </rPh>
    <rPh sb="10" eb="12">
      <t>ナガサワ</t>
    </rPh>
    <phoneticPr fontId="11"/>
  </si>
  <si>
    <t>400-0692</t>
    <phoneticPr fontId="11"/>
  </si>
  <si>
    <t>富士川町鰍沢771-2</t>
    <phoneticPr fontId="2"/>
  </si>
  <si>
    <t>0556-22-8145</t>
    <phoneticPr fontId="2"/>
  </si>
  <si>
    <t>・就労自立支援
・医療、介護関係業務補助</t>
    <phoneticPr fontId="2"/>
  </si>
  <si>
    <t>富士・東部保健福祉事務所</t>
    <rPh sb="0" eb="2">
      <t>フジ</t>
    </rPh>
    <rPh sb="3" eb="5">
      <t>トウブ</t>
    </rPh>
    <rPh sb="5" eb="7">
      <t>ホケン</t>
    </rPh>
    <rPh sb="7" eb="9">
      <t>フクシ</t>
    </rPh>
    <rPh sb="9" eb="12">
      <t>ジムショ</t>
    </rPh>
    <phoneticPr fontId="11"/>
  </si>
  <si>
    <t>・生活保護費の経理業務
・医療機関・介護機関指定に係る業務
・各種調査に係る業務補助</t>
    <rPh sb="1" eb="3">
      <t>セイカツ</t>
    </rPh>
    <rPh sb="3" eb="5">
      <t>ホゴ</t>
    </rPh>
    <rPh sb="5" eb="6">
      <t>ヒ</t>
    </rPh>
    <rPh sb="7" eb="9">
      <t>ケイリ</t>
    </rPh>
    <rPh sb="9" eb="11">
      <t>ギョウム</t>
    </rPh>
    <rPh sb="13" eb="15">
      <t>イリョウ</t>
    </rPh>
    <rPh sb="15" eb="17">
      <t>キカン</t>
    </rPh>
    <rPh sb="18" eb="20">
      <t>カイゴ</t>
    </rPh>
    <rPh sb="20" eb="22">
      <t>キカン</t>
    </rPh>
    <rPh sb="22" eb="24">
      <t>シテイ</t>
    </rPh>
    <rPh sb="25" eb="26">
      <t>カカ</t>
    </rPh>
    <rPh sb="27" eb="29">
      <t>ギョウム</t>
    </rPh>
    <rPh sb="31" eb="33">
      <t>カクシュ</t>
    </rPh>
    <rPh sb="33" eb="35">
      <t>チョウサ</t>
    </rPh>
    <rPh sb="36" eb="37">
      <t>カカ</t>
    </rPh>
    <rPh sb="38" eb="40">
      <t>ギョウム</t>
    </rPh>
    <rPh sb="40" eb="42">
      <t>ホジョ</t>
    </rPh>
    <phoneticPr fontId="2"/>
  </si>
  <si>
    <t>富士・東部保健福祉事務所   羽田</t>
  </si>
  <si>
    <t>403-0005</t>
  </si>
  <si>
    <t>富士吉田市上吉田1-2-5</t>
  </si>
  <si>
    <t>0555-24-9032</t>
  </si>
  <si>
    <t>・衛生課の技術的補助
・各種申請書の窓口対応や台帳の管理など
・電話・来客対応、文書入力等の事務補助業務</t>
    <phoneticPr fontId="2"/>
  </si>
  <si>
    <t>障害者相談所</t>
    <rPh sb="0" eb="3">
      <t>ショウガイシャ</t>
    </rPh>
    <rPh sb="3" eb="6">
      <t>ソウダンジョ</t>
    </rPh>
    <phoneticPr fontId="11"/>
  </si>
  <si>
    <t>総務事務、身体障害者手帳の交付・データ入力・情報公開等の事務</t>
    <phoneticPr fontId="2"/>
  </si>
  <si>
    <t>障害者相談所　次長　中嶋</t>
    <rPh sb="0" eb="3">
      <t>ショウガイシャ</t>
    </rPh>
    <rPh sb="3" eb="6">
      <t>ソウダンジョ</t>
    </rPh>
    <rPh sb="7" eb="9">
      <t>ジチョウ</t>
    </rPh>
    <rPh sb="10" eb="12">
      <t>ナカジマ</t>
    </rPh>
    <phoneticPr fontId="2"/>
  </si>
  <si>
    <t>400-0005</t>
    <phoneticPr fontId="2"/>
  </si>
  <si>
    <t>055-254-8671</t>
    <phoneticPr fontId="2"/>
  </si>
  <si>
    <t>あけぼの医療福祉センター</t>
    <rPh sb="4" eb="6">
      <t>イリョウ</t>
    </rPh>
    <rPh sb="6" eb="8">
      <t>フクシ</t>
    </rPh>
    <phoneticPr fontId="11"/>
  </si>
  <si>
    <t>韮崎市旭町上條南割3251-1</t>
    <rPh sb="0" eb="7">
      <t>ニラサキシアサヒマチカミジョウ</t>
    </rPh>
    <rPh sb="7" eb="9">
      <t>ミナミワリ</t>
    </rPh>
    <phoneticPr fontId="2"/>
  </si>
  <si>
    <t>・会計年度任用職員給与等
・医師等報償費業務
・会計年度任用職員の各種証明事務</t>
    <rPh sb="1" eb="3">
      <t>カイケイ</t>
    </rPh>
    <rPh sb="3" eb="5">
      <t>ネンド</t>
    </rPh>
    <rPh sb="5" eb="7">
      <t>ニンヨウ</t>
    </rPh>
    <rPh sb="7" eb="9">
      <t>ショクイン</t>
    </rPh>
    <rPh sb="9" eb="11">
      <t>キュウヨ</t>
    </rPh>
    <rPh sb="11" eb="12">
      <t>トウ</t>
    </rPh>
    <rPh sb="14" eb="16">
      <t>イシ</t>
    </rPh>
    <rPh sb="16" eb="17">
      <t>トウ</t>
    </rPh>
    <rPh sb="17" eb="20">
      <t>ホウショウヒ</t>
    </rPh>
    <rPh sb="20" eb="22">
      <t>ギョウム</t>
    </rPh>
    <rPh sb="24" eb="26">
      <t>カイケイ</t>
    </rPh>
    <rPh sb="26" eb="28">
      <t>ネンド</t>
    </rPh>
    <rPh sb="28" eb="30">
      <t>ニンヨウ</t>
    </rPh>
    <rPh sb="30" eb="32">
      <t>ショクイン</t>
    </rPh>
    <rPh sb="33" eb="35">
      <t>カクシュ</t>
    </rPh>
    <rPh sb="35" eb="37">
      <t>ショウメイ</t>
    </rPh>
    <rPh sb="37" eb="39">
      <t>ジム</t>
    </rPh>
    <phoneticPr fontId="2"/>
  </si>
  <si>
    <t>あけぼの医療福祉センター総務課　安部</t>
    <rPh sb="4" eb="8">
      <t>イリョウフクシ</t>
    </rPh>
    <rPh sb="12" eb="15">
      <t>ソウムカ</t>
    </rPh>
    <rPh sb="16" eb="18">
      <t>アベ</t>
    </rPh>
    <phoneticPr fontId="2"/>
  </si>
  <si>
    <t>407-0046</t>
    <phoneticPr fontId="2"/>
  </si>
  <si>
    <t>韮崎市旭町上條南割3251-1</t>
    <rPh sb="0" eb="9">
      <t>ニラサキシアサヒマチカミジョウミナミワリ</t>
    </rPh>
    <phoneticPr fontId="2"/>
  </si>
  <si>
    <t>0551-22-6111</t>
    <phoneticPr fontId="2"/>
  </si>
  <si>
    <t>・物品の管理
・光熱水費、役務費、食料費、通信運搬費等の支出
・共通経費、負担金等の収入事務</t>
    <rPh sb="1" eb="3">
      <t>ブッピン</t>
    </rPh>
    <rPh sb="4" eb="6">
      <t>カンリ</t>
    </rPh>
    <rPh sb="8" eb="12">
      <t>コウネツスイヒ</t>
    </rPh>
    <rPh sb="13" eb="15">
      <t>エキム</t>
    </rPh>
    <rPh sb="15" eb="16">
      <t>ヒ</t>
    </rPh>
    <rPh sb="17" eb="20">
      <t>ショクリョウヒ</t>
    </rPh>
    <rPh sb="21" eb="23">
      <t>ツウシン</t>
    </rPh>
    <rPh sb="23" eb="26">
      <t>ウンパンヒ</t>
    </rPh>
    <rPh sb="26" eb="27">
      <t>トウ</t>
    </rPh>
    <rPh sb="28" eb="30">
      <t>シシュツ</t>
    </rPh>
    <rPh sb="32" eb="34">
      <t>キョウツウ</t>
    </rPh>
    <rPh sb="34" eb="36">
      <t>ケイヒ</t>
    </rPh>
    <rPh sb="37" eb="40">
      <t>フタンキン</t>
    </rPh>
    <rPh sb="40" eb="41">
      <t>トウ</t>
    </rPh>
    <rPh sb="42" eb="44">
      <t>シュウニュウ</t>
    </rPh>
    <rPh sb="44" eb="46">
      <t>ジム</t>
    </rPh>
    <phoneticPr fontId="2"/>
  </si>
  <si>
    <t>食肉衛生検査所</t>
    <rPh sb="0" eb="2">
      <t>ショクニク</t>
    </rPh>
    <rPh sb="2" eb="4">
      <t>エイセイ</t>
    </rPh>
    <rPh sb="4" eb="7">
      <t>ケンサジョ</t>
    </rPh>
    <phoneticPr fontId="11"/>
  </si>
  <si>
    <t>笛吹市石和町唐柏1028</t>
    <rPh sb="0" eb="3">
      <t>フエフキシ</t>
    </rPh>
    <rPh sb="3" eb="6">
      <t>イサワチョウ</t>
    </rPh>
    <rPh sb="6" eb="8">
      <t>カラカシワ</t>
    </rPh>
    <phoneticPr fontId="2"/>
  </si>
  <si>
    <t>給与、財務、契約事務</t>
    <phoneticPr fontId="2"/>
  </si>
  <si>
    <t>食肉衛生検査所、清水</t>
    <rPh sb="0" eb="2">
      <t>ショクニク</t>
    </rPh>
    <rPh sb="2" eb="4">
      <t>エイセイ</t>
    </rPh>
    <rPh sb="4" eb="7">
      <t>ケンサジョ</t>
    </rPh>
    <rPh sb="8" eb="10">
      <t>シミズ</t>
    </rPh>
    <phoneticPr fontId="2"/>
  </si>
  <si>
    <t>406-0034</t>
    <phoneticPr fontId="2"/>
  </si>
  <si>
    <t>笛吹市石和町唐柏1028</t>
    <rPh sb="0" eb="3">
      <t>フエフキシ</t>
    </rPh>
    <rPh sb="3" eb="8">
      <t>イサワチョウカラカシワ</t>
    </rPh>
    <phoneticPr fontId="2"/>
  </si>
  <si>
    <t>055-262-6121</t>
    <phoneticPr fontId="2"/>
  </si>
  <si>
    <t>教育委員会</t>
    <rPh sb="0" eb="2">
      <t>キョウイク</t>
    </rPh>
    <rPh sb="2" eb="5">
      <t>イインカイ</t>
    </rPh>
    <phoneticPr fontId="2"/>
  </si>
  <si>
    <t>高校教育課</t>
    <rPh sb="0" eb="2">
      <t>コウコウ</t>
    </rPh>
    <rPh sb="2" eb="5">
      <t>キョウイクカ</t>
    </rPh>
    <phoneticPr fontId="2"/>
  </si>
  <si>
    <t>・就学支援金及び奨学給付金の支給手続き</t>
    <phoneticPr fontId="2"/>
  </si>
  <si>
    <t>高校教育課　島田輝之</t>
    <rPh sb="0" eb="2">
      <t>コウコウ</t>
    </rPh>
    <rPh sb="2" eb="5">
      <t>キョウイクカ</t>
    </rPh>
    <rPh sb="6" eb="8">
      <t>シマダ</t>
    </rPh>
    <rPh sb="8" eb="10">
      <t>テルユキ</t>
    </rPh>
    <phoneticPr fontId="2"/>
  </si>
  <si>
    <t>400-8504</t>
  </si>
  <si>
    <t>055-223-1769</t>
    <phoneticPr fontId="2"/>
  </si>
  <si>
    <t>社会教育課</t>
    <rPh sb="0" eb="2">
      <t>シャカイ</t>
    </rPh>
    <rPh sb="2" eb="5">
      <t>キョウイクカ</t>
    </rPh>
    <phoneticPr fontId="2"/>
  </si>
  <si>
    <t>・文書の収受・発送・保存・廃棄
・後援承認及び知事賞の交付</t>
    <phoneticPr fontId="2"/>
  </si>
  <si>
    <t>社会教育課　在原孝夫</t>
    <rPh sb="6" eb="8">
      <t>アリハラ</t>
    </rPh>
    <rPh sb="8" eb="10">
      <t>タカオ</t>
    </rPh>
    <phoneticPr fontId="2"/>
  </si>
  <si>
    <t>055-223-1770</t>
    <phoneticPr fontId="2"/>
  </si>
  <si>
    <t>保健体育課</t>
    <rPh sb="0" eb="2">
      <t>ホケン</t>
    </rPh>
    <rPh sb="2" eb="5">
      <t>タイイクカ</t>
    </rPh>
    <phoneticPr fontId="2"/>
  </si>
  <si>
    <t>・日本スポーツ振興センター災害共済事務に関すること
・学校保健、給食、学校保健会の各種資料等の配付に関すること
・学校保健、給食に係る各種調査に関すること
・共催、後援に関すること</t>
    <phoneticPr fontId="2"/>
  </si>
  <si>
    <t>保健体育課　秋山康弘</t>
    <rPh sb="0" eb="2">
      <t>ホケン</t>
    </rPh>
    <rPh sb="2" eb="5">
      <t>タイイクカ</t>
    </rPh>
    <rPh sb="6" eb="8">
      <t>アキヤマ</t>
    </rPh>
    <rPh sb="8" eb="9">
      <t>ヤス</t>
    </rPh>
    <rPh sb="9" eb="10">
      <t>ヒロ</t>
    </rPh>
    <phoneticPr fontId="2"/>
  </si>
  <si>
    <t>055-223-1783</t>
    <phoneticPr fontId="2"/>
  </si>
  <si>
    <t>森林環境部</t>
    <rPh sb="0" eb="2">
      <t>シンリン</t>
    </rPh>
    <rPh sb="2" eb="4">
      <t>カンキョウ</t>
    </rPh>
    <rPh sb="4" eb="5">
      <t>ブ</t>
    </rPh>
    <phoneticPr fontId="1"/>
  </si>
  <si>
    <t>森林環境政策課</t>
    <rPh sb="0" eb="2">
      <t>シンリン</t>
    </rPh>
    <rPh sb="2" eb="4">
      <t>カンキョウ</t>
    </rPh>
    <rPh sb="4" eb="7">
      <t>セイサクカ</t>
    </rPh>
    <phoneticPr fontId="1"/>
  </si>
  <si>
    <t>・フロン排出抑制法に係る報告及び登録の事務補助
・フロン政策に関する事務補助</t>
    <rPh sb="4" eb="6">
      <t>ハイシュツ</t>
    </rPh>
    <rPh sb="6" eb="8">
      <t>ヨクセイ</t>
    </rPh>
    <rPh sb="8" eb="9">
      <t>ホウ</t>
    </rPh>
    <rPh sb="10" eb="11">
      <t>カカ</t>
    </rPh>
    <rPh sb="12" eb="14">
      <t>ホウコク</t>
    </rPh>
    <rPh sb="14" eb="15">
      <t>オヨ</t>
    </rPh>
    <rPh sb="16" eb="18">
      <t>トウロク</t>
    </rPh>
    <rPh sb="19" eb="21">
      <t>ジム</t>
    </rPh>
    <rPh sb="21" eb="23">
      <t>ホジョ</t>
    </rPh>
    <rPh sb="28" eb="30">
      <t>セイサク</t>
    </rPh>
    <rPh sb="31" eb="32">
      <t>カン</t>
    </rPh>
    <rPh sb="34" eb="36">
      <t>ジム</t>
    </rPh>
    <rPh sb="36" eb="38">
      <t>ホジョ</t>
    </rPh>
    <phoneticPr fontId="2"/>
  </si>
  <si>
    <t>森林環境政策課　弦間</t>
    <rPh sb="0" eb="2">
      <t>シンリン</t>
    </rPh>
    <rPh sb="2" eb="4">
      <t>カンキョウ</t>
    </rPh>
    <rPh sb="4" eb="7">
      <t>セイサクカ</t>
    </rPh>
    <rPh sb="8" eb="10">
      <t>ゲンマ</t>
    </rPh>
    <phoneticPr fontId="2"/>
  </si>
  <si>
    <t>055-223-1631</t>
  </si>
  <si>
    <t>・太陽光条例の運用（設置規制区域の確認等）に関する事務補助
・その他各種調査、照会等の事務補助</t>
    <rPh sb="1" eb="4">
      <t>タイヨウコウ</t>
    </rPh>
    <rPh sb="4" eb="6">
      <t>ジョウレイ</t>
    </rPh>
    <rPh sb="7" eb="9">
      <t>ウンヨウ</t>
    </rPh>
    <rPh sb="10" eb="12">
      <t>セッチ</t>
    </rPh>
    <rPh sb="12" eb="14">
      <t>キセイ</t>
    </rPh>
    <rPh sb="14" eb="16">
      <t>クイキ</t>
    </rPh>
    <rPh sb="17" eb="19">
      <t>カクニン</t>
    </rPh>
    <rPh sb="19" eb="20">
      <t>トウ</t>
    </rPh>
    <rPh sb="22" eb="23">
      <t>カン</t>
    </rPh>
    <rPh sb="25" eb="27">
      <t>ジム</t>
    </rPh>
    <rPh sb="27" eb="29">
      <t>ホジョ</t>
    </rPh>
    <rPh sb="33" eb="34">
      <t>タ</t>
    </rPh>
    <rPh sb="34" eb="36">
      <t>カクシュ</t>
    </rPh>
    <rPh sb="36" eb="38">
      <t>チョウサ</t>
    </rPh>
    <rPh sb="39" eb="41">
      <t>ショウカイ</t>
    </rPh>
    <rPh sb="41" eb="42">
      <t>トウ</t>
    </rPh>
    <rPh sb="43" eb="45">
      <t>ジム</t>
    </rPh>
    <rPh sb="45" eb="47">
      <t>ホジョ</t>
    </rPh>
    <phoneticPr fontId="2"/>
  </si>
  <si>
    <t>環境整備課</t>
    <rPh sb="0" eb="2">
      <t>カンキョウ</t>
    </rPh>
    <rPh sb="2" eb="5">
      <t>セイビカ</t>
    </rPh>
    <phoneticPr fontId="1"/>
  </si>
  <si>
    <t>産業廃棄物収集運搬業に係る業務補助</t>
    <rPh sb="0" eb="2">
      <t>サンギョウ</t>
    </rPh>
    <rPh sb="2" eb="5">
      <t>ハイキブツ</t>
    </rPh>
    <rPh sb="5" eb="7">
      <t>シュウシュウ</t>
    </rPh>
    <rPh sb="7" eb="10">
      <t>ウンパンギョウ</t>
    </rPh>
    <rPh sb="11" eb="12">
      <t>カカ</t>
    </rPh>
    <rPh sb="13" eb="15">
      <t>ギョウム</t>
    </rPh>
    <rPh sb="15" eb="17">
      <t>ホジョ</t>
    </rPh>
    <phoneticPr fontId="2"/>
  </si>
  <si>
    <t>森林環境部環境整備課
総括課長補佐　桒原正照</t>
    <rPh sb="0" eb="2">
      <t>シンリン</t>
    </rPh>
    <rPh sb="2" eb="4">
      <t>カンキョウ</t>
    </rPh>
    <rPh sb="4" eb="5">
      <t>ブ</t>
    </rPh>
    <rPh sb="5" eb="7">
      <t>カンキョウ</t>
    </rPh>
    <rPh sb="7" eb="10">
      <t>セイビカ</t>
    </rPh>
    <rPh sb="11" eb="13">
      <t>ソウカツ</t>
    </rPh>
    <rPh sb="13" eb="15">
      <t>カチョウ</t>
    </rPh>
    <rPh sb="15" eb="17">
      <t>ホサ</t>
    </rPh>
    <rPh sb="18" eb="20">
      <t>クワバラ</t>
    </rPh>
    <rPh sb="20" eb="22">
      <t>マサテル</t>
    </rPh>
    <phoneticPr fontId="2"/>
  </si>
  <si>
    <t>055-223-1515</t>
  </si>
  <si>
    <t>中北林務環境事務所</t>
    <rPh sb="0" eb="2">
      <t>チュウホク</t>
    </rPh>
    <rPh sb="2" eb="4">
      <t>リンム</t>
    </rPh>
    <rPh sb="4" eb="6">
      <t>カンキョウ</t>
    </rPh>
    <rPh sb="6" eb="9">
      <t>ジムショ</t>
    </rPh>
    <phoneticPr fontId="1"/>
  </si>
  <si>
    <t>公共工事の契約、支払事務等</t>
  </si>
  <si>
    <t>中北林務環境事務所
次長　清野</t>
    <rPh sb="0" eb="9">
      <t>チュウホクリンムカンキョウジムショ</t>
    </rPh>
    <rPh sb="10" eb="12">
      <t>ジチョウ</t>
    </rPh>
    <rPh sb="13" eb="15">
      <t>キヨノ</t>
    </rPh>
    <phoneticPr fontId="2"/>
  </si>
  <si>
    <t>400-0075</t>
  </si>
  <si>
    <t>0551-23-3087</t>
  </si>
  <si>
    <t>県有林産物の収穫等に関わる業務</t>
  </si>
  <si>
    <t>治山林道課の事務補助</t>
    <rPh sb="0" eb="2">
      <t>チサン</t>
    </rPh>
    <rPh sb="2" eb="5">
      <t>リンドウカ</t>
    </rPh>
    <rPh sb="6" eb="8">
      <t>ジム</t>
    </rPh>
    <rPh sb="8" eb="10">
      <t>ホジョ</t>
    </rPh>
    <phoneticPr fontId="2"/>
  </si>
  <si>
    <t>峡南林務環境事務所</t>
    <rPh sb="0" eb="2">
      <t>キョウナン</t>
    </rPh>
    <rPh sb="2" eb="4">
      <t>リンム</t>
    </rPh>
    <rPh sb="4" eb="6">
      <t>カンキョウ</t>
    </rPh>
    <rPh sb="6" eb="9">
      <t>ジムショ</t>
    </rPh>
    <phoneticPr fontId="1"/>
  </si>
  <si>
    <t>公共事業の入札・契約事務、課内の業務補助</t>
    <rPh sb="0" eb="2">
      <t>コウキョウ</t>
    </rPh>
    <rPh sb="2" eb="4">
      <t>ジギョウ</t>
    </rPh>
    <rPh sb="5" eb="7">
      <t>ニュウサツ</t>
    </rPh>
    <rPh sb="8" eb="10">
      <t>ケイヤク</t>
    </rPh>
    <rPh sb="10" eb="12">
      <t>ジム</t>
    </rPh>
    <rPh sb="13" eb="15">
      <t>カナイ</t>
    </rPh>
    <rPh sb="16" eb="18">
      <t>ギョウム</t>
    </rPh>
    <rPh sb="18" eb="20">
      <t>ホジョ</t>
    </rPh>
    <phoneticPr fontId="2"/>
  </si>
  <si>
    <t>峡南林務環境事務所　久保田　</t>
  </si>
  <si>
    <t>055-240-4140</t>
  </si>
  <si>
    <t>事務消耗品の管理、所内環境整備、備品・公用車の管理、物品購入に係る事務補助、課内の業務補助</t>
    <rPh sb="9" eb="11">
      <t>ショナイ</t>
    </rPh>
    <rPh sb="11" eb="13">
      <t>カンキョウ</t>
    </rPh>
    <rPh sb="13" eb="15">
      <t>セイビ</t>
    </rPh>
    <rPh sb="16" eb="18">
      <t>ビヒン</t>
    </rPh>
    <rPh sb="19" eb="22">
      <t>コウヨウシャ</t>
    </rPh>
    <rPh sb="23" eb="25">
      <t>カンリ</t>
    </rPh>
    <rPh sb="26" eb="28">
      <t>ブッピン</t>
    </rPh>
    <rPh sb="28" eb="30">
      <t>コウニュウ</t>
    </rPh>
    <rPh sb="31" eb="32">
      <t>カカ</t>
    </rPh>
    <rPh sb="33" eb="35">
      <t>ジム</t>
    </rPh>
    <rPh sb="35" eb="37">
      <t>ホジョ</t>
    </rPh>
    <rPh sb="38" eb="40">
      <t>カナイ</t>
    </rPh>
    <rPh sb="41" eb="43">
      <t>ギョウム</t>
    </rPh>
    <rPh sb="43" eb="45">
      <t>ホジョ</t>
    </rPh>
    <phoneticPr fontId="2"/>
  </si>
  <si>
    <t>太陽光発電施設設置管理条例関係業務、課内の業務補助</t>
    <rPh sb="0" eb="3">
      <t>タイヨウコウ</t>
    </rPh>
    <rPh sb="3" eb="5">
      <t>ハツデン</t>
    </rPh>
    <rPh sb="5" eb="7">
      <t>シセツ</t>
    </rPh>
    <rPh sb="7" eb="9">
      <t>セッチ</t>
    </rPh>
    <rPh sb="9" eb="11">
      <t>カンリ</t>
    </rPh>
    <rPh sb="11" eb="13">
      <t>ジョウレイ</t>
    </rPh>
    <rPh sb="13" eb="15">
      <t>カンケイ</t>
    </rPh>
    <rPh sb="15" eb="17">
      <t>ギョウム</t>
    </rPh>
    <rPh sb="18" eb="20">
      <t>カナイ</t>
    </rPh>
    <rPh sb="21" eb="23">
      <t>ギョウム</t>
    </rPh>
    <rPh sb="23" eb="25">
      <t>ホジョ</t>
    </rPh>
    <phoneticPr fontId="2"/>
  </si>
  <si>
    <t>設計図書等作成、契約事務補助、各種報告書作成、公文書の収受・発送及び文書登録、課内の業務補助</t>
    <rPh sb="0" eb="2">
      <t>セッケイ</t>
    </rPh>
    <rPh sb="2" eb="4">
      <t>トショ</t>
    </rPh>
    <rPh sb="4" eb="5">
      <t>トウ</t>
    </rPh>
    <rPh sb="5" eb="7">
      <t>サクセイ</t>
    </rPh>
    <rPh sb="8" eb="10">
      <t>ケイヤク</t>
    </rPh>
    <rPh sb="10" eb="12">
      <t>ジム</t>
    </rPh>
    <rPh sb="12" eb="14">
      <t>ホジョ</t>
    </rPh>
    <rPh sb="15" eb="17">
      <t>カクシュ</t>
    </rPh>
    <rPh sb="17" eb="20">
      <t>ホウコクショ</t>
    </rPh>
    <rPh sb="20" eb="22">
      <t>サクセイ</t>
    </rPh>
    <rPh sb="23" eb="26">
      <t>コウブンショ</t>
    </rPh>
    <rPh sb="27" eb="29">
      <t>シュウジュ</t>
    </rPh>
    <rPh sb="30" eb="32">
      <t>ハッソウ</t>
    </rPh>
    <rPh sb="32" eb="33">
      <t>オヨ</t>
    </rPh>
    <rPh sb="34" eb="36">
      <t>ブンショ</t>
    </rPh>
    <rPh sb="36" eb="38">
      <t>トウロク</t>
    </rPh>
    <rPh sb="39" eb="41">
      <t>カナイ</t>
    </rPh>
    <rPh sb="42" eb="44">
      <t>ギョウム</t>
    </rPh>
    <rPh sb="44" eb="46">
      <t>ホジョ</t>
    </rPh>
    <phoneticPr fontId="2"/>
  </si>
  <si>
    <t>公文書の収受・発送及び文書登録、設計図書等作成補助、林道使用許可等許可業務、林道登記業務補助、各種帳票へのデータ入力補助、課内の業務補助</t>
    <rPh sb="0" eb="3">
      <t>コウブンショ</t>
    </rPh>
    <rPh sb="4" eb="6">
      <t>シュウジュ</t>
    </rPh>
    <rPh sb="7" eb="9">
      <t>ハッソウ</t>
    </rPh>
    <rPh sb="9" eb="10">
      <t>オヨ</t>
    </rPh>
    <rPh sb="11" eb="13">
      <t>ブンショ</t>
    </rPh>
    <rPh sb="13" eb="15">
      <t>トウロク</t>
    </rPh>
    <rPh sb="16" eb="18">
      <t>セッケイ</t>
    </rPh>
    <rPh sb="18" eb="20">
      <t>トショ</t>
    </rPh>
    <rPh sb="20" eb="21">
      <t>トウ</t>
    </rPh>
    <rPh sb="21" eb="23">
      <t>サクセイ</t>
    </rPh>
    <rPh sb="23" eb="25">
      <t>ホジョ</t>
    </rPh>
    <rPh sb="26" eb="28">
      <t>リンドウ</t>
    </rPh>
    <rPh sb="28" eb="30">
      <t>シヨウ</t>
    </rPh>
    <rPh sb="30" eb="32">
      <t>キョカ</t>
    </rPh>
    <rPh sb="32" eb="33">
      <t>トウ</t>
    </rPh>
    <rPh sb="33" eb="35">
      <t>キョカ</t>
    </rPh>
    <rPh sb="35" eb="37">
      <t>ギョウム</t>
    </rPh>
    <rPh sb="38" eb="40">
      <t>リンドウ</t>
    </rPh>
    <rPh sb="40" eb="42">
      <t>トウキ</t>
    </rPh>
    <rPh sb="42" eb="44">
      <t>ギョウム</t>
    </rPh>
    <rPh sb="44" eb="46">
      <t>ホジョ</t>
    </rPh>
    <rPh sb="47" eb="49">
      <t>カクシュ</t>
    </rPh>
    <rPh sb="49" eb="51">
      <t>チョウヒョウ</t>
    </rPh>
    <rPh sb="56" eb="58">
      <t>ニュウリョク</t>
    </rPh>
    <rPh sb="58" eb="60">
      <t>ホジョ</t>
    </rPh>
    <rPh sb="61" eb="63">
      <t>カナイ</t>
    </rPh>
    <rPh sb="64" eb="66">
      <t>ギョウム</t>
    </rPh>
    <rPh sb="66" eb="68">
      <t>ホジョ</t>
    </rPh>
    <phoneticPr fontId="2"/>
  </si>
  <si>
    <t>富士・東部林務環境事務所</t>
    <rPh sb="0" eb="2">
      <t>フジ</t>
    </rPh>
    <rPh sb="3" eb="5">
      <t>トウブ</t>
    </rPh>
    <rPh sb="5" eb="7">
      <t>リンム</t>
    </rPh>
    <rPh sb="7" eb="9">
      <t>カンキョウ</t>
    </rPh>
    <rPh sb="9" eb="12">
      <t>ジムショ</t>
    </rPh>
    <phoneticPr fontId="1"/>
  </si>
  <si>
    <t>自然公園法に基づく許可申請等の指導・受理</t>
  </si>
  <si>
    <t>富士・東部林務環境事務所　井上</t>
    <rPh sb="0" eb="2">
      <t>フジ</t>
    </rPh>
    <rPh sb="3" eb="5">
      <t>トウブ</t>
    </rPh>
    <rPh sb="5" eb="7">
      <t>リンム</t>
    </rPh>
    <rPh sb="7" eb="9">
      <t>カンキョウ</t>
    </rPh>
    <rPh sb="9" eb="12">
      <t>ジムショ</t>
    </rPh>
    <rPh sb="13" eb="15">
      <t>イノウエ</t>
    </rPh>
    <phoneticPr fontId="2"/>
  </si>
  <si>
    <t>都留市田原2-13-43</t>
    <rPh sb="0" eb="3">
      <t>ツルシ</t>
    </rPh>
    <rPh sb="3" eb="5">
      <t>タハラ</t>
    </rPh>
    <phoneticPr fontId="2"/>
  </si>
  <si>
    <t>0554-45-7810</t>
  </si>
  <si>
    <t>産業政策部</t>
    <rPh sb="0" eb="2">
      <t>サンギョウ</t>
    </rPh>
    <rPh sb="2" eb="5">
      <t>セイサクブ</t>
    </rPh>
    <phoneticPr fontId="1"/>
  </si>
  <si>
    <t>産業政策課</t>
    <rPh sb="0" eb="5">
      <t>サンギョウセイサクカ</t>
    </rPh>
    <phoneticPr fontId="1"/>
  </si>
  <si>
    <t>甲府市丸の内1-6-1</t>
  </si>
  <si>
    <t>文書発送業務、部内の安全衛生管理、共済・互助会等福利関係業務、物品の調達、給与等に関する補助業務、その他関連業務</t>
    <phoneticPr fontId="2"/>
  </si>
  <si>
    <t>産業政策課　小野、柏木</t>
    <rPh sb="0" eb="2">
      <t>サンギョウ</t>
    </rPh>
    <rPh sb="2" eb="5">
      <t>セイサクカ</t>
    </rPh>
    <rPh sb="6" eb="8">
      <t>オノ</t>
    </rPh>
    <rPh sb="9" eb="11">
      <t>カシワギ</t>
    </rPh>
    <phoneticPr fontId="2"/>
  </si>
  <si>
    <t>055-223-1530</t>
  </si>
  <si>
    <t>補助金申請書類審査確認業務、その他関連業務</t>
    <rPh sb="0" eb="3">
      <t>ホジョキン</t>
    </rPh>
    <phoneticPr fontId="2"/>
  </si>
  <si>
    <t>宝石美術専門学校</t>
    <rPh sb="0" eb="2">
      <t>ホウセキ</t>
    </rPh>
    <rPh sb="2" eb="4">
      <t>ビジュツ</t>
    </rPh>
    <rPh sb="4" eb="6">
      <t>センモン</t>
    </rPh>
    <rPh sb="6" eb="8">
      <t>ガッコウ</t>
    </rPh>
    <phoneticPr fontId="1"/>
  </si>
  <si>
    <t>・入試・入学手続き事務
・履修登録・成績管理事務
・各種証明書発行事務
・健康診断及びカウンセリング関係事務
・文書管理その他事務補助</t>
    <rPh sb="1" eb="3">
      <t>ニュウシ</t>
    </rPh>
    <rPh sb="4" eb="6">
      <t>ニュウガク</t>
    </rPh>
    <rPh sb="6" eb="8">
      <t>テツヅ</t>
    </rPh>
    <rPh sb="9" eb="11">
      <t>ジム</t>
    </rPh>
    <rPh sb="13" eb="15">
      <t>リシュウ</t>
    </rPh>
    <rPh sb="15" eb="17">
      <t>トウロク</t>
    </rPh>
    <rPh sb="18" eb="20">
      <t>セイセキ</t>
    </rPh>
    <rPh sb="20" eb="22">
      <t>カンリ</t>
    </rPh>
    <rPh sb="22" eb="24">
      <t>ジム</t>
    </rPh>
    <rPh sb="26" eb="28">
      <t>カクシュ</t>
    </rPh>
    <rPh sb="28" eb="31">
      <t>ショウメイショ</t>
    </rPh>
    <rPh sb="31" eb="33">
      <t>ハッコウ</t>
    </rPh>
    <rPh sb="33" eb="35">
      <t>ジム</t>
    </rPh>
    <rPh sb="37" eb="39">
      <t>ケンコウ</t>
    </rPh>
    <rPh sb="39" eb="41">
      <t>シンダン</t>
    </rPh>
    <rPh sb="41" eb="42">
      <t>オヨ</t>
    </rPh>
    <rPh sb="50" eb="52">
      <t>カンケイ</t>
    </rPh>
    <rPh sb="52" eb="54">
      <t>ジム</t>
    </rPh>
    <rPh sb="56" eb="58">
      <t>ブンショ</t>
    </rPh>
    <rPh sb="58" eb="60">
      <t>カンリ</t>
    </rPh>
    <rPh sb="62" eb="63">
      <t>タ</t>
    </rPh>
    <rPh sb="63" eb="65">
      <t>ジム</t>
    </rPh>
    <rPh sb="65" eb="67">
      <t>ホジョ</t>
    </rPh>
    <phoneticPr fontId="2"/>
  </si>
  <si>
    <t>宝石美術専門学校事務局　島田</t>
    <rPh sb="0" eb="8">
      <t>ホウセキビジュツセンモンガッコウ</t>
    </rPh>
    <rPh sb="8" eb="11">
      <t>ジムキョク</t>
    </rPh>
    <rPh sb="12" eb="14">
      <t>シマダ</t>
    </rPh>
    <phoneticPr fontId="2"/>
  </si>
  <si>
    <t>400-0031</t>
  </si>
  <si>
    <t>055-232-6671</t>
  </si>
  <si>
    <t>観光文化・スポーツ部</t>
    <rPh sb="0" eb="2">
      <t>カンコウ</t>
    </rPh>
    <rPh sb="2" eb="4">
      <t>ブンカ</t>
    </rPh>
    <rPh sb="9" eb="10">
      <t>ブ</t>
    </rPh>
    <phoneticPr fontId="1"/>
  </si>
  <si>
    <t>観光政策グループ</t>
    <rPh sb="0" eb="2">
      <t>カンコウ</t>
    </rPh>
    <rPh sb="2" eb="4">
      <t>セイサク</t>
    </rPh>
    <phoneticPr fontId="1"/>
  </si>
  <si>
    <t>甲府市丸の内1-6-1</t>
    <phoneticPr fontId="2"/>
  </si>
  <si>
    <t>秘書、事務補助</t>
    <phoneticPr fontId="2"/>
  </si>
  <si>
    <t>観光政策グループ　田中</t>
    <rPh sb="0" eb="4">
      <t>カンコウセイサク</t>
    </rPh>
    <rPh sb="9" eb="11">
      <t>タナカ</t>
    </rPh>
    <phoneticPr fontId="2"/>
  </si>
  <si>
    <t>055-223-3776</t>
    <phoneticPr fontId="2"/>
  </si>
  <si>
    <t>文化振興・文化財課</t>
    <rPh sb="0" eb="4">
      <t>ブンカシンコウ</t>
    </rPh>
    <rPh sb="5" eb="9">
      <t>ブンカザイカ</t>
    </rPh>
    <phoneticPr fontId="1"/>
  </si>
  <si>
    <t>　県文化財保護指導委員に係る事務補助。文化財保護審議会、各部会に関する事務補助。後援名義（文化財関係）・民間助成に関する事務補助。文化財普及啓発。文化財関係業務（埋蔵文化財担当所管分を含む）の事務補助。銃砲刀剣類登録審査会、銃砲刀剣類の登録審査事務（副担当）</t>
    <rPh sb="125" eb="128">
      <t>フクタントウ</t>
    </rPh>
    <phoneticPr fontId="2"/>
  </si>
  <si>
    <t>文化振興・文化財課　田原</t>
    <rPh sb="0" eb="4">
      <t>ブンカシンコウ</t>
    </rPh>
    <rPh sb="5" eb="9">
      <t>ブンカザイカ</t>
    </rPh>
    <rPh sb="10" eb="12">
      <t>タハラ</t>
    </rPh>
    <phoneticPr fontId="2"/>
  </si>
  <si>
    <t>055-223-1790</t>
    <phoneticPr fontId="2"/>
  </si>
  <si>
    <t>スポーツ振興課
国民スポーツ大会・全国障害者スポーツ大会準備室</t>
    <rPh sb="4" eb="6">
      <t>シンコウ</t>
    </rPh>
    <rPh sb="6" eb="7">
      <t>カ</t>
    </rPh>
    <phoneticPr fontId="1"/>
  </si>
  <si>
    <t>・国民スポーツ大会・全国障害者スポーツ大会の開催準備に関する業務
・各種会議資料の調整・作成事務補助
・県内市町村及び競技団体との調整事務補助
・国民スポーツ大会等先催県の事例等の調査事務補助
・担当業務の事務補助</t>
    <rPh sb="1" eb="3">
      <t>コクミン</t>
    </rPh>
    <rPh sb="7" eb="9">
      <t>タイカイ</t>
    </rPh>
    <rPh sb="10" eb="15">
      <t>ゼンコクショウガイシャ</t>
    </rPh>
    <rPh sb="19" eb="21">
      <t>タイカイ</t>
    </rPh>
    <rPh sb="22" eb="24">
      <t>カイサイ</t>
    </rPh>
    <rPh sb="24" eb="26">
      <t>ジュンビ</t>
    </rPh>
    <rPh sb="27" eb="28">
      <t>カン</t>
    </rPh>
    <rPh sb="30" eb="32">
      <t>ギョウム</t>
    </rPh>
    <rPh sb="41" eb="43">
      <t>チョウセイ</t>
    </rPh>
    <rPh sb="54" eb="57">
      <t>シチョウソン</t>
    </rPh>
    <rPh sb="57" eb="58">
      <t>オヨ</t>
    </rPh>
    <rPh sb="59" eb="61">
      <t>キョウギ</t>
    </rPh>
    <rPh sb="61" eb="63">
      <t>ダンタイ</t>
    </rPh>
    <rPh sb="73" eb="75">
      <t>コクミン</t>
    </rPh>
    <rPh sb="79" eb="81">
      <t>タイカイ</t>
    </rPh>
    <rPh sb="81" eb="82">
      <t>トウ</t>
    </rPh>
    <rPh sb="82" eb="85">
      <t>センサイケン</t>
    </rPh>
    <rPh sb="88" eb="89">
      <t>トウ</t>
    </rPh>
    <phoneticPr fontId="2"/>
  </si>
  <si>
    <t>国民スポーツ大会・全国障害者スポーツ大会準備室
室長　熊谷利彦</t>
    <rPh sb="0" eb="2">
      <t>コクミン</t>
    </rPh>
    <rPh sb="6" eb="8">
      <t>タイカイ</t>
    </rPh>
    <rPh sb="9" eb="14">
      <t>ゼンコクショウガイシャ</t>
    </rPh>
    <rPh sb="18" eb="23">
      <t>タイカイジュンビシツ</t>
    </rPh>
    <rPh sb="24" eb="26">
      <t>シツチョウ</t>
    </rPh>
    <rPh sb="27" eb="29">
      <t>クマガイ</t>
    </rPh>
    <rPh sb="29" eb="31">
      <t>ヨリヒコ</t>
    </rPh>
    <phoneticPr fontId="2"/>
  </si>
  <si>
    <t>055-223-1780</t>
  </si>
  <si>
    <t>富士山世界遺産センター</t>
    <rPh sb="0" eb="3">
      <t>フジサン</t>
    </rPh>
    <rPh sb="3" eb="5">
      <t>セカイ</t>
    </rPh>
    <rPh sb="5" eb="7">
      <t>イサン</t>
    </rPh>
    <phoneticPr fontId="7"/>
  </si>
  <si>
    <t>南都留郡富士河口湖町船津6663-1</t>
    <rPh sb="0" eb="1">
      <t>ミナミ</t>
    </rPh>
    <rPh sb="1" eb="3">
      <t>ツル</t>
    </rPh>
    <rPh sb="3" eb="4">
      <t>グン</t>
    </rPh>
    <rPh sb="4" eb="9">
      <t>フジカワグチコ</t>
    </rPh>
    <rPh sb="9" eb="10">
      <t>マチ</t>
    </rPh>
    <rPh sb="10" eb="12">
      <t>フナツ</t>
    </rPh>
    <phoneticPr fontId="2"/>
  </si>
  <si>
    <t>・経費の支払
・物品の購入・管理
・各種文書処理
・富士山憲章関係会議補助
・スタッフ業務補助</t>
    <rPh sb="1" eb="3">
      <t>ケイヒ</t>
    </rPh>
    <rPh sb="4" eb="6">
      <t>シハライ</t>
    </rPh>
    <rPh sb="8" eb="10">
      <t>ブッピン</t>
    </rPh>
    <rPh sb="11" eb="13">
      <t>コウニュウ</t>
    </rPh>
    <rPh sb="14" eb="16">
      <t>カンリ</t>
    </rPh>
    <rPh sb="18" eb="20">
      <t>カクシュ</t>
    </rPh>
    <rPh sb="20" eb="22">
      <t>ブンショ</t>
    </rPh>
    <rPh sb="22" eb="24">
      <t>ショリ</t>
    </rPh>
    <rPh sb="26" eb="29">
      <t>フジサン</t>
    </rPh>
    <rPh sb="29" eb="31">
      <t>ケンショウ</t>
    </rPh>
    <rPh sb="31" eb="33">
      <t>カンケイ</t>
    </rPh>
    <rPh sb="33" eb="35">
      <t>カイギ</t>
    </rPh>
    <rPh sb="35" eb="37">
      <t>ホジョ</t>
    </rPh>
    <rPh sb="43" eb="45">
      <t>ギョウム</t>
    </rPh>
    <rPh sb="45" eb="47">
      <t>ホジョ</t>
    </rPh>
    <phoneticPr fontId="2"/>
  </si>
  <si>
    <t>土・日</t>
    <rPh sb="0" eb="1">
      <t>ド</t>
    </rPh>
    <rPh sb="2" eb="3">
      <t>ニチ</t>
    </rPh>
    <phoneticPr fontId="1"/>
  </si>
  <si>
    <t>山梨県立富士山世界遺産センター
保全観光スタッフ　中島</t>
    <phoneticPr fontId="2"/>
  </si>
  <si>
    <t>401-0301</t>
    <phoneticPr fontId="2"/>
  </si>
  <si>
    <t>0555-72-2360</t>
    <phoneticPr fontId="2"/>
  </si>
  <si>
    <t>総務課</t>
    <rPh sb="0" eb="3">
      <t>ソウムカ</t>
    </rPh>
    <phoneticPr fontId="1"/>
  </si>
  <si>
    <t>農政部</t>
    <rPh sb="0" eb="3">
      <t>ノウセイブ</t>
    </rPh>
    <phoneticPr fontId="1"/>
  </si>
  <si>
    <t>農政総務課</t>
    <rPh sb="0" eb="2">
      <t>ノウセイ</t>
    </rPh>
    <rPh sb="2" eb="5">
      <t>ソウムカ</t>
    </rPh>
    <phoneticPr fontId="1"/>
  </si>
  <si>
    <t>本館６F（Sフロア）事務補助</t>
  </si>
  <si>
    <t>農政総務課　堀江慎司</t>
    <rPh sb="0" eb="5">
      <t>ノウセイソウムカ</t>
    </rPh>
    <rPh sb="6" eb="8">
      <t>ホリエ</t>
    </rPh>
    <rPh sb="8" eb="10">
      <t>シンジ</t>
    </rPh>
    <phoneticPr fontId="2"/>
  </si>
  <si>
    <t>055-223-1581</t>
    <phoneticPr fontId="2"/>
  </si>
  <si>
    <t>農業協同組合、農事組合法人等の指導業務補助及び連絡調整</t>
  </si>
  <si>
    <t>販売・輸出支援課</t>
    <rPh sb="0" eb="2">
      <t>ハンバイ</t>
    </rPh>
    <rPh sb="3" eb="5">
      <t>ユシュツ</t>
    </rPh>
    <rPh sb="5" eb="7">
      <t>シエン</t>
    </rPh>
    <rPh sb="7" eb="8">
      <t>カ</t>
    </rPh>
    <phoneticPr fontId="13"/>
  </si>
  <si>
    <t>庶務補助（Ｎゾーン全体）、農畜水産物のブランド化推進に関する業務補助、課のＨＰ更新・ＰＲ資材の管理、各種イベントへの出展に関する補助業務、農産物直売所等の販売額実績調査業務補助</t>
    <rPh sb="0" eb="2">
      <t>ショム</t>
    </rPh>
    <rPh sb="2" eb="4">
      <t>ホジョ</t>
    </rPh>
    <rPh sb="9" eb="11">
      <t>ゼンタイ</t>
    </rPh>
    <rPh sb="13" eb="15">
      <t>ノウチク</t>
    </rPh>
    <rPh sb="15" eb="18">
      <t>スイサンブツ</t>
    </rPh>
    <rPh sb="23" eb="24">
      <t>カ</t>
    </rPh>
    <rPh sb="24" eb="26">
      <t>スイシン</t>
    </rPh>
    <rPh sb="27" eb="28">
      <t>カン</t>
    </rPh>
    <rPh sb="30" eb="32">
      <t>ギョウム</t>
    </rPh>
    <rPh sb="32" eb="34">
      <t>ホジョ</t>
    </rPh>
    <rPh sb="35" eb="36">
      <t>カ</t>
    </rPh>
    <rPh sb="39" eb="41">
      <t>コウシン</t>
    </rPh>
    <rPh sb="44" eb="46">
      <t>シザイ</t>
    </rPh>
    <rPh sb="47" eb="49">
      <t>カンリ</t>
    </rPh>
    <rPh sb="50" eb="52">
      <t>カクシュ</t>
    </rPh>
    <rPh sb="58" eb="60">
      <t>シュッテン</t>
    </rPh>
    <rPh sb="61" eb="62">
      <t>カン</t>
    </rPh>
    <rPh sb="64" eb="66">
      <t>ホジョ</t>
    </rPh>
    <rPh sb="66" eb="68">
      <t>ギョウム</t>
    </rPh>
    <rPh sb="69" eb="72">
      <t>ノウサンブツ</t>
    </rPh>
    <rPh sb="72" eb="74">
      <t>チョクバイ</t>
    </rPh>
    <rPh sb="74" eb="76">
      <t>ジョナド</t>
    </rPh>
    <rPh sb="77" eb="79">
      <t>ハンバイ</t>
    </rPh>
    <rPh sb="79" eb="80">
      <t>ガク</t>
    </rPh>
    <rPh sb="80" eb="82">
      <t>ジッセキ</t>
    </rPh>
    <rPh sb="82" eb="84">
      <t>チョウサ</t>
    </rPh>
    <rPh sb="84" eb="86">
      <t>ギョウム</t>
    </rPh>
    <rPh sb="86" eb="88">
      <t>ホジョ</t>
    </rPh>
    <phoneticPr fontId="2"/>
  </si>
  <si>
    <t>販売・輸出支援課　田邉</t>
    <rPh sb="0" eb="2">
      <t>ハンバイ</t>
    </rPh>
    <rPh sb="3" eb="8">
      <t>ユシュツシエンカ</t>
    </rPh>
    <rPh sb="9" eb="11">
      <t>タナベ</t>
    </rPh>
    <phoneticPr fontId="2"/>
  </si>
  <si>
    <t>055-223-1597</t>
    <phoneticPr fontId="2"/>
  </si>
  <si>
    <t>中北農務事務所</t>
    <rPh sb="0" eb="1">
      <t>チュウ</t>
    </rPh>
    <rPh sb="1" eb="3">
      <t>ホクノウ</t>
    </rPh>
    <rPh sb="3" eb="4">
      <t>ム</t>
    </rPh>
    <rPh sb="4" eb="7">
      <t>ジムショ</t>
    </rPh>
    <phoneticPr fontId="1"/>
  </si>
  <si>
    <t>韮崎市本町4-2-4</t>
    <rPh sb="0" eb="3">
      <t>ニラサキシ</t>
    </rPh>
    <rPh sb="3" eb="5">
      <t>ホンチョウ</t>
    </rPh>
    <phoneticPr fontId="2"/>
  </si>
  <si>
    <t>【一般事務業務等の補助】
・調査、集計事務
・契約業務
・パソコンによる書類作成等
・電話、来客対応</t>
    <rPh sb="7" eb="8">
      <t>トウ</t>
    </rPh>
    <rPh sb="23" eb="25">
      <t>ケイヤク</t>
    </rPh>
    <rPh sb="25" eb="27">
      <t>ギョウム</t>
    </rPh>
    <phoneticPr fontId="4"/>
  </si>
  <si>
    <t>407-0024</t>
  </si>
  <si>
    <t>0551-23-3077</t>
  </si>
  <si>
    <t>契約事務</t>
  </si>
  <si>
    <t>・契約業務
・収入・支出事務
・ パソコンによる書類作成
・電話及び来客対応</t>
  </si>
  <si>
    <t>峡東農務事務所</t>
    <rPh sb="0" eb="2">
      <t>キョウトウ</t>
    </rPh>
    <rPh sb="2" eb="4">
      <t>ノウム</t>
    </rPh>
    <rPh sb="4" eb="7">
      <t>ジムショ</t>
    </rPh>
    <phoneticPr fontId="1"/>
  </si>
  <si>
    <t>総務事務（給与・手当・旅費、共済組合、物品、所内の連絡調整補助）</t>
    <rPh sb="0" eb="2">
      <t>ソウム</t>
    </rPh>
    <rPh sb="2" eb="4">
      <t>ジム</t>
    </rPh>
    <rPh sb="5" eb="7">
      <t>キュウヨ</t>
    </rPh>
    <rPh sb="8" eb="10">
      <t>テアテ</t>
    </rPh>
    <rPh sb="11" eb="13">
      <t>リョヒ</t>
    </rPh>
    <rPh sb="14" eb="16">
      <t>キョウサイ</t>
    </rPh>
    <rPh sb="16" eb="18">
      <t>クミアイ</t>
    </rPh>
    <rPh sb="19" eb="21">
      <t>ブッピン</t>
    </rPh>
    <rPh sb="22" eb="24">
      <t>ショナイ</t>
    </rPh>
    <rPh sb="25" eb="27">
      <t>レンラク</t>
    </rPh>
    <rPh sb="27" eb="29">
      <t>チョウセイ</t>
    </rPh>
    <rPh sb="29" eb="31">
      <t>ホジョ</t>
    </rPh>
    <phoneticPr fontId="2"/>
  </si>
  <si>
    <t>峡東農務事務所　次長　田中</t>
    <rPh sb="0" eb="2">
      <t>キョウトウ</t>
    </rPh>
    <rPh sb="2" eb="7">
      <t>ノウムジムショ</t>
    </rPh>
    <rPh sb="8" eb="10">
      <t>ジチョウ</t>
    </rPh>
    <rPh sb="11" eb="13">
      <t>タナカ</t>
    </rPh>
    <phoneticPr fontId="2"/>
  </si>
  <si>
    <t>物品・文書の管理、契約事務、設計図書作成補助</t>
    <rPh sb="0" eb="2">
      <t>ブッピン</t>
    </rPh>
    <rPh sb="3" eb="5">
      <t>ブンショ</t>
    </rPh>
    <rPh sb="6" eb="8">
      <t>カンリ</t>
    </rPh>
    <rPh sb="9" eb="11">
      <t>ケイヤク</t>
    </rPh>
    <rPh sb="11" eb="13">
      <t>ジム</t>
    </rPh>
    <rPh sb="14" eb="16">
      <t>セッケイ</t>
    </rPh>
    <rPh sb="16" eb="18">
      <t>トショ</t>
    </rPh>
    <rPh sb="18" eb="20">
      <t>サクセイ</t>
    </rPh>
    <rPh sb="20" eb="22">
      <t>ホジョ</t>
    </rPh>
    <phoneticPr fontId="2"/>
  </si>
  <si>
    <t>契約事務、補助金業務に関する補助</t>
    <rPh sb="0" eb="2">
      <t>ケイヤク</t>
    </rPh>
    <rPh sb="2" eb="4">
      <t>ジム</t>
    </rPh>
    <rPh sb="5" eb="8">
      <t>ホジョキン</t>
    </rPh>
    <rPh sb="8" eb="10">
      <t>ギョウム</t>
    </rPh>
    <rPh sb="11" eb="12">
      <t>カン</t>
    </rPh>
    <rPh sb="14" eb="16">
      <t>ホジョ</t>
    </rPh>
    <phoneticPr fontId="2"/>
  </si>
  <si>
    <t>総合農業技術センター</t>
    <rPh sb="0" eb="6">
      <t>ソウゴウノウギョウギジュツ</t>
    </rPh>
    <phoneticPr fontId="1"/>
  </si>
  <si>
    <t>甲斐市下今井1100</t>
    <rPh sb="0" eb="3">
      <t>カイシ</t>
    </rPh>
    <rPh sb="3" eb="6">
      <t>シモイマイ</t>
    </rPh>
    <phoneticPr fontId="2"/>
  </si>
  <si>
    <t>・各種支払事務
・物品出納事務
・その他の総務事務</t>
    <rPh sb="1" eb="3">
      <t>カクシュ</t>
    </rPh>
    <rPh sb="3" eb="5">
      <t>シハライ</t>
    </rPh>
    <rPh sb="5" eb="7">
      <t>ジム</t>
    </rPh>
    <rPh sb="9" eb="11">
      <t>ブッピン</t>
    </rPh>
    <rPh sb="11" eb="13">
      <t>スイトウ</t>
    </rPh>
    <rPh sb="13" eb="15">
      <t>ジム</t>
    </rPh>
    <rPh sb="19" eb="20">
      <t>タ</t>
    </rPh>
    <rPh sb="21" eb="23">
      <t>ソウム</t>
    </rPh>
    <rPh sb="23" eb="25">
      <t>ジム</t>
    </rPh>
    <phoneticPr fontId="2"/>
  </si>
  <si>
    <t>総合農業技術センター
次長　新津</t>
    <rPh sb="0" eb="6">
      <t>ソウゴウノウギョウギジュツ</t>
    </rPh>
    <rPh sb="11" eb="13">
      <t>ジチョウ</t>
    </rPh>
    <rPh sb="14" eb="16">
      <t>ニイツ</t>
    </rPh>
    <phoneticPr fontId="2"/>
  </si>
  <si>
    <t>400-0105</t>
    <phoneticPr fontId="2"/>
  </si>
  <si>
    <t>0551-28-2496</t>
    <phoneticPr fontId="2"/>
  </si>
  <si>
    <t>北杜市明野町浅尾2496
（高冷地野菜・花き振興センター）</t>
    <rPh sb="0" eb="3">
      <t>ホクトシ</t>
    </rPh>
    <rPh sb="3" eb="5">
      <t>アケノ</t>
    </rPh>
    <rPh sb="5" eb="6">
      <t>マチ</t>
    </rPh>
    <rPh sb="6" eb="8">
      <t>アサオ</t>
    </rPh>
    <rPh sb="14" eb="19">
      <t>コウレイチヤサイ</t>
    </rPh>
    <rPh sb="20" eb="21">
      <t>カ</t>
    </rPh>
    <rPh sb="22" eb="24">
      <t>シンコウ</t>
    </rPh>
    <phoneticPr fontId="2"/>
  </si>
  <si>
    <t>高冷地野菜・花き振興センターの事務補助
・物品出納事務
・その他の総務事務</t>
    <rPh sb="0" eb="5">
      <t>コウレイチヤサイ</t>
    </rPh>
    <rPh sb="6" eb="7">
      <t>カ</t>
    </rPh>
    <rPh sb="8" eb="10">
      <t>シンコウ</t>
    </rPh>
    <rPh sb="15" eb="17">
      <t>ジム</t>
    </rPh>
    <rPh sb="17" eb="19">
      <t>ホジョ</t>
    </rPh>
    <phoneticPr fontId="2"/>
  </si>
  <si>
    <t>県土整備部</t>
    <rPh sb="0" eb="5">
      <t>ケンドセイビブ</t>
    </rPh>
    <phoneticPr fontId="1"/>
  </si>
  <si>
    <t>県土整備総務課
建設業対策室</t>
    <rPh sb="0" eb="7">
      <t>ケンドセイビソウムカ</t>
    </rPh>
    <rPh sb="8" eb="14">
      <t>ケンセツギョウタイサクシツ</t>
    </rPh>
    <phoneticPr fontId="1"/>
  </si>
  <si>
    <t>・事務補助
・建設業法に係る経営事項審査受付
・郵便発送・仕分け</t>
    <phoneticPr fontId="2"/>
  </si>
  <si>
    <t>土・日</t>
    <rPh sb="0" eb="1">
      <t>ツチ</t>
    </rPh>
    <rPh sb="2" eb="3">
      <t>ニチ</t>
    </rPh>
    <phoneticPr fontId="2"/>
  </si>
  <si>
    <t>建設業対策室
鈴木</t>
    <rPh sb="0" eb="6">
      <t>ケ</t>
    </rPh>
    <rPh sb="7" eb="9">
      <t>スズキ</t>
    </rPh>
    <phoneticPr fontId="2"/>
  </si>
  <si>
    <t>400-0857</t>
  </si>
  <si>
    <t>055-223-1843</t>
  </si>
  <si>
    <t>道路管理課</t>
    <rPh sb="0" eb="2">
      <t>ドウロ</t>
    </rPh>
    <rPh sb="2" eb="5">
      <t>カンリカ</t>
    </rPh>
    <phoneticPr fontId="1"/>
  </si>
  <si>
    <t>・道路法に基づく特殊車両の通行許可等事務
・道路運送法に基づく道路管理上の意見に係る事務</t>
  </si>
  <si>
    <t>道路管理課  五味</t>
  </si>
  <si>
    <t>055-223-1695</t>
  </si>
  <si>
    <t>都市計画課</t>
    <rPh sb="0" eb="2">
      <t>トシ</t>
    </rPh>
    <rPh sb="2" eb="5">
      <t>ケイカクカ</t>
    </rPh>
    <phoneticPr fontId="1"/>
  </si>
  <si>
    <t>・会議開催等に係る事務補助
・給与、旅費、福利厚生に関する事務
・収入支出に関する事務
・庶務関係事務</t>
    <rPh sb="1" eb="3">
      <t>カイギ</t>
    </rPh>
    <rPh sb="3" eb="5">
      <t>カイサイ</t>
    </rPh>
    <rPh sb="5" eb="6">
      <t>トウ</t>
    </rPh>
    <rPh sb="7" eb="8">
      <t>カカ</t>
    </rPh>
    <rPh sb="9" eb="11">
      <t>ジム</t>
    </rPh>
    <rPh sb="11" eb="13">
      <t>ホジョ</t>
    </rPh>
    <rPh sb="15" eb="17">
      <t>キュウヨ</t>
    </rPh>
    <rPh sb="18" eb="20">
      <t>リョヒ</t>
    </rPh>
    <rPh sb="21" eb="23">
      <t>フクリ</t>
    </rPh>
    <rPh sb="23" eb="25">
      <t>コウセイ</t>
    </rPh>
    <rPh sb="26" eb="27">
      <t>カン</t>
    </rPh>
    <rPh sb="29" eb="31">
      <t>ジム</t>
    </rPh>
    <rPh sb="33" eb="35">
      <t>シュウニュウ</t>
    </rPh>
    <rPh sb="35" eb="37">
      <t>シシュツ</t>
    </rPh>
    <rPh sb="38" eb="39">
      <t>カン</t>
    </rPh>
    <rPh sb="41" eb="43">
      <t>ジム</t>
    </rPh>
    <rPh sb="45" eb="47">
      <t>ショム</t>
    </rPh>
    <rPh sb="47" eb="49">
      <t>カンケイ</t>
    </rPh>
    <rPh sb="49" eb="51">
      <t>ジム</t>
    </rPh>
    <phoneticPr fontId="2"/>
  </si>
  <si>
    <t xml:space="preserve">都市計画課　　矢崎
</t>
    <rPh sb="0" eb="5">
      <t>トシケイカクカ</t>
    </rPh>
    <rPh sb="7" eb="9">
      <t>ヤザキ</t>
    </rPh>
    <phoneticPr fontId="2"/>
  </si>
  <si>
    <t>055-223-1715</t>
  </si>
  <si>
    <t>建築住宅課</t>
    <rPh sb="0" eb="2">
      <t>ケンチク</t>
    </rPh>
    <rPh sb="2" eb="5">
      <t>ジュウタクカ</t>
    </rPh>
    <phoneticPr fontId="1"/>
  </si>
  <si>
    <t>宅地建物取引業者免許に関する事務</t>
    <rPh sb="11" eb="12">
      <t>カン</t>
    </rPh>
    <rPh sb="14" eb="16">
      <t>ジム</t>
    </rPh>
    <phoneticPr fontId="2"/>
  </si>
  <si>
    <t>建築住宅課　和久田</t>
    <rPh sb="0" eb="5">
      <t>ケンチクジュウタクカ</t>
    </rPh>
    <rPh sb="6" eb="9">
      <t>ワクタ</t>
    </rPh>
    <phoneticPr fontId="2"/>
  </si>
  <si>
    <t>055-223-1730</t>
  </si>
  <si>
    <t>建築動態統計・実態調査、建築リサイクル統計事務</t>
    <rPh sb="21" eb="23">
      <t>ジム</t>
    </rPh>
    <phoneticPr fontId="2"/>
  </si>
  <si>
    <t>住宅施策（居住支援、サービス付高齢者向け住宅 等）に関する事務</t>
    <rPh sb="0" eb="4">
      <t>ジュウタクシサク</t>
    </rPh>
    <rPh sb="5" eb="9">
      <t>キョジュウシエン</t>
    </rPh>
    <rPh sb="14" eb="15">
      <t>ツ</t>
    </rPh>
    <rPh sb="15" eb="18">
      <t>コウレイシャ</t>
    </rPh>
    <rPh sb="18" eb="19">
      <t>ム</t>
    </rPh>
    <rPh sb="20" eb="22">
      <t>ジュウタク</t>
    </rPh>
    <rPh sb="23" eb="24">
      <t>トウ</t>
    </rPh>
    <rPh sb="26" eb="27">
      <t>カン</t>
    </rPh>
    <rPh sb="29" eb="31">
      <t>ジム</t>
    </rPh>
    <phoneticPr fontId="1"/>
  </si>
  <si>
    <t>建築住宅課
住宅対策室</t>
    <rPh sb="0" eb="2">
      <t>ケンチク</t>
    </rPh>
    <rPh sb="2" eb="5">
      <t>ジュウタクカ</t>
    </rPh>
    <rPh sb="6" eb="8">
      <t>ジュウタク</t>
    </rPh>
    <rPh sb="8" eb="10">
      <t>タイサク</t>
    </rPh>
    <rPh sb="10" eb="11">
      <t>シツ</t>
    </rPh>
    <phoneticPr fontId="1"/>
  </si>
  <si>
    <t>・駐車場契約に関すること
・敷金・保証金・過誤納金の還付充当に関すること
・公営住宅の住宅統計に関すること</t>
    <phoneticPr fontId="2"/>
  </si>
  <si>
    <t>県土整備部住宅対策室　吉田</t>
    <rPh sb="0" eb="5">
      <t>ケンドセイビブ</t>
    </rPh>
    <rPh sb="5" eb="10">
      <t>ジュウタクタイサクシツ</t>
    </rPh>
    <rPh sb="11" eb="13">
      <t>ヨシダ</t>
    </rPh>
    <phoneticPr fontId="2"/>
  </si>
  <si>
    <t>055-223-1732</t>
  </si>
  <si>
    <t>営繕課</t>
    <rPh sb="0" eb="3">
      <t>エイゼンカ</t>
    </rPh>
    <phoneticPr fontId="1"/>
  </si>
  <si>
    <t>・入札契約事務補助（入札書類の作成、審査関係資料の作成）
・工事関係事務補助（添付書類チェック）
・庶務事務補助
・公有財産引渡事務</t>
    <rPh sb="3" eb="5">
      <t>ケイヤク</t>
    </rPh>
    <rPh sb="5" eb="7">
      <t>ジム</t>
    </rPh>
    <rPh sb="7" eb="9">
      <t>ホジョ</t>
    </rPh>
    <rPh sb="18" eb="20">
      <t>シンサ</t>
    </rPh>
    <rPh sb="34" eb="36">
      <t>ジム</t>
    </rPh>
    <rPh sb="36" eb="38">
      <t>ホジョ</t>
    </rPh>
    <rPh sb="52" eb="54">
      <t>ジム</t>
    </rPh>
    <rPh sb="54" eb="56">
      <t>ホジョ</t>
    </rPh>
    <rPh sb="58" eb="60">
      <t>コウユウ</t>
    </rPh>
    <rPh sb="60" eb="62">
      <t>ザイサン</t>
    </rPh>
    <rPh sb="62" eb="63">
      <t>ヒ</t>
    </rPh>
    <rPh sb="63" eb="64">
      <t>ワタ</t>
    </rPh>
    <rPh sb="64" eb="66">
      <t>ジム</t>
    </rPh>
    <phoneticPr fontId="2"/>
  </si>
  <si>
    <t>営繕課　日原</t>
    <rPh sb="0" eb="3">
      <t>エイゼンカ</t>
    </rPh>
    <rPh sb="4" eb="6">
      <t>ヒハラ</t>
    </rPh>
    <phoneticPr fontId="2"/>
  </si>
  <si>
    <t>055-223-1400</t>
  </si>
  <si>
    <t>中北建設事務所</t>
    <rPh sb="0" eb="1">
      <t>チュウ</t>
    </rPh>
    <rPh sb="1" eb="2">
      <t>ホク</t>
    </rPh>
    <rPh sb="2" eb="4">
      <t>ケンセツ</t>
    </rPh>
    <rPh sb="4" eb="7">
      <t>ジムショ</t>
    </rPh>
    <phoneticPr fontId="1"/>
  </si>
  <si>
    <t>・事務補助
・道路工事に係る各種通知文等の発送
・備品の管理
・道路占用許可業務補助
・窓口業務補助</t>
    <rPh sb="1" eb="3">
      <t>ジム</t>
    </rPh>
    <rPh sb="3" eb="5">
      <t>ホジョ</t>
    </rPh>
    <rPh sb="7" eb="9">
      <t>ドウロ</t>
    </rPh>
    <rPh sb="9" eb="11">
      <t>コウジ</t>
    </rPh>
    <rPh sb="12" eb="13">
      <t>カカ</t>
    </rPh>
    <rPh sb="14" eb="16">
      <t>カクシュ</t>
    </rPh>
    <rPh sb="16" eb="18">
      <t>ツウチ</t>
    </rPh>
    <rPh sb="18" eb="20">
      <t>ブントウ</t>
    </rPh>
    <rPh sb="21" eb="23">
      <t>ハッソウ</t>
    </rPh>
    <rPh sb="25" eb="27">
      <t>ビヒン</t>
    </rPh>
    <rPh sb="28" eb="30">
      <t>カンリ</t>
    </rPh>
    <rPh sb="32" eb="40">
      <t>ドウロセンヨウキョカギョウム</t>
    </rPh>
    <rPh sb="40" eb="42">
      <t>ホジョ</t>
    </rPh>
    <rPh sb="44" eb="46">
      <t>マドグチ</t>
    </rPh>
    <rPh sb="46" eb="48">
      <t>ギョウム</t>
    </rPh>
    <rPh sb="48" eb="50">
      <t>ホジョ</t>
    </rPh>
    <phoneticPr fontId="2"/>
  </si>
  <si>
    <t>中北建設事務所
望月、重田</t>
    <rPh sb="0" eb="7">
      <t>チュウホクケンセツジムショ</t>
    </rPh>
    <rPh sb="8" eb="10">
      <t>モチヅキ</t>
    </rPh>
    <rPh sb="11" eb="13">
      <t>シゲタ</t>
    </rPh>
    <phoneticPr fontId="2"/>
  </si>
  <si>
    <t>・河川占用の許認可事務
・河川台帳管理
・窓口業務補助</t>
    <rPh sb="1" eb="3">
      <t>カセン</t>
    </rPh>
    <rPh sb="3" eb="5">
      <t>センヨウ</t>
    </rPh>
    <rPh sb="6" eb="9">
      <t>キョニンカ</t>
    </rPh>
    <rPh sb="9" eb="11">
      <t>ジム</t>
    </rPh>
    <rPh sb="13" eb="15">
      <t>カセン</t>
    </rPh>
    <rPh sb="15" eb="17">
      <t>ダイチョウ</t>
    </rPh>
    <rPh sb="17" eb="19">
      <t>カンリ</t>
    </rPh>
    <rPh sb="21" eb="23">
      <t>マドグチ</t>
    </rPh>
    <rPh sb="23" eb="25">
      <t>ギョウム</t>
    </rPh>
    <rPh sb="25" eb="27">
      <t>ホジョ</t>
    </rPh>
    <phoneticPr fontId="2"/>
  </si>
  <si>
    <t>・事務補助
・公園使用料の調定業務
・公園施設の許可手続
・舞鶴城公園駐車場の利用調整</t>
    <rPh sb="1" eb="5">
      <t>ジムホジョ</t>
    </rPh>
    <rPh sb="7" eb="12">
      <t>コウエンシヨウリョウ</t>
    </rPh>
    <rPh sb="13" eb="15">
      <t>チョウテイ</t>
    </rPh>
    <rPh sb="15" eb="17">
      <t>ギョウム</t>
    </rPh>
    <rPh sb="19" eb="21">
      <t>コウエン</t>
    </rPh>
    <rPh sb="21" eb="23">
      <t>シセツ</t>
    </rPh>
    <rPh sb="24" eb="28">
      <t>キョカテツヅ</t>
    </rPh>
    <rPh sb="30" eb="33">
      <t>マイヅルジョウ</t>
    </rPh>
    <rPh sb="33" eb="35">
      <t>コウエン</t>
    </rPh>
    <rPh sb="35" eb="37">
      <t>チュウシャ</t>
    </rPh>
    <rPh sb="37" eb="38">
      <t>ジョウ</t>
    </rPh>
    <rPh sb="39" eb="43">
      <t>リヨウチョウセイ</t>
    </rPh>
    <phoneticPr fontId="2"/>
  </si>
  <si>
    <t>・建築関係許可等の事務補助
・各種台帳入力事務
・窓口対応
・文書の収受、発送等</t>
    <rPh sb="1" eb="5">
      <t>ケンチクカンケイ</t>
    </rPh>
    <rPh sb="5" eb="7">
      <t>キョカ</t>
    </rPh>
    <rPh sb="7" eb="8">
      <t>トウ</t>
    </rPh>
    <rPh sb="9" eb="13">
      <t>ジムホジョ</t>
    </rPh>
    <rPh sb="15" eb="19">
      <t>カクシュダイチョウ</t>
    </rPh>
    <rPh sb="19" eb="21">
      <t>ニュウリョク</t>
    </rPh>
    <rPh sb="21" eb="23">
      <t>ジム</t>
    </rPh>
    <rPh sb="25" eb="27">
      <t>マドグチ</t>
    </rPh>
    <rPh sb="27" eb="29">
      <t>タイオウ</t>
    </rPh>
    <rPh sb="31" eb="33">
      <t>ブンショ</t>
    </rPh>
    <rPh sb="34" eb="36">
      <t>シュウジュ</t>
    </rPh>
    <rPh sb="37" eb="40">
      <t>ハッソウトウ</t>
    </rPh>
    <phoneticPr fontId="2"/>
  </si>
  <si>
    <t>中北建設事務所　峡北支所</t>
    <rPh sb="0" eb="1">
      <t>チュウ</t>
    </rPh>
    <rPh sb="1" eb="2">
      <t>ホク</t>
    </rPh>
    <rPh sb="2" eb="4">
      <t>ケンセツ</t>
    </rPh>
    <rPh sb="4" eb="7">
      <t>ジムショ</t>
    </rPh>
    <rPh sb="8" eb="10">
      <t>キョウホク</t>
    </rPh>
    <rPh sb="10" eb="12">
      <t>シショ</t>
    </rPh>
    <phoneticPr fontId="1"/>
  </si>
  <si>
    <t>・契約業務
・支払業務
・窓口業務補助
・事務補助</t>
    <rPh sb="1" eb="3">
      <t>ケイヤク</t>
    </rPh>
    <rPh sb="3" eb="5">
      <t>ギョウム</t>
    </rPh>
    <rPh sb="7" eb="9">
      <t>シハラ</t>
    </rPh>
    <rPh sb="9" eb="11">
      <t>ギョウム</t>
    </rPh>
    <rPh sb="13" eb="15">
      <t>マドグチ</t>
    </rPh>
    <rPh sb="15" eb="17">
      <t>ギョウム</t>
    </rPh>
    <rPh sb="17" eb="19">
      <t>ホジョ</t>
    </rPh>
    <rPh sb="21" eb="23">
      <t>ジム</t>
    </rPh>
    <rPh sb="23" eb="25">
      <t>ホジョ</t>
    </rPh>
    <phoneticPr fontId="8"/>
  </si>
  <si>
    <t>中北建設事務所峡北支所
　渡邉</t>
    <rPh sb="0" eb="11">
      <t>チュウホクケンセツジムショキョウホクシショ</t>
    </rPh>
    <rPh sb="13" eb="15">
      <t>ワタナベ</t>
    </rPh>
    <phoneticPr fontId="4"/>
  </si>
  <si>
    <t>0551-23-3061</t>
  </si>
  <si>
    <t>峡東建設事務所</t>
    <rPh sb="0" eb="2">
      <t>キョウトウ</t>
    </rPh>
    <rPh sb="2" eb="4">
      <t>ケンセツ</t>
    </rPh>
    <rPh sb="4" eb="7">
      <t>ジムショ</t>
    </rPh>
    <phoneticPr fontId="1"/>
  </si>
  <si>
    <t>峡東建設事務所（用地課）　中村</t>
    <rPh sb="0" eb="7">
      <t>キョウトウケンセツジムショ</t>
    </rPh>
    <rPh sb="8" eb="11">
      <t>ヨウチカ</t>
    </rPh>
    <rPh sb="13" eb="15">
      <t>ナカムラ</t>
    </rPh>
    <phoneticPr fontId="2"/>
  </si>
  <si>
    <t>404-8601</t>
  </si>
  <si>
    <t>0553-20-2710</t>
  </si>
  <si>
    <t>河川使用関係書類受理、データ入力</t>
  </si>
  <si>
    <t>建築確認関係書類にかかるデータ入力</t>
  </si>
  <si>
    <t>峡南建設事務所</t>
    <rPh sb="0" eb="2">
      <t>キョウナン</t>
    </rPh>
    <rPh sb="2" eb="4">
      <t>ケンセツ</t>
    </rPh>
    <rPh sb="4" eb="7">
      <t>ジムショ</t>
    </rPh>
    <phoneticPr fontId="1"/>
  </si>
  <si>
    <t>契約事務</t>
    <rPh sb="0" eb="2">
      <t>ケイヤク</t>
    </rPh>
    <rPh sb="2" eb="4">
      <t>ジム</t>
    </rPh>
    <phoneticPr fontId="4"/>
  </si>
  <si>
    <t>峡南建設事務所　次長　小野</t>
    <rPh sb="0" eb="7">
      <t>キョウナンケンセツジムショ</t>
    </rPh>
    <rPh sb="8" eb="10">
      <t>ジチョウ</t>
    </rPh>
    <rPh sb="11" eb="13">
      <t>オノ</t>
    </rPh>
    <phoneticPr fontId="2"/>
  </si>
  <si>
    <t>409-3606</t>
  </si>
  <si>
    <t>富士・東部建設事務所</t>
    <rPh sb="0" eb="2">
      <t>フジ</t>
    </rPh>
    <rPh sb="3" eb="5">
      <t>トウブ</t>
    </rPh>
    <rPh sb="5" eb="7">
      <t>ケンセツ</t>
    </rPh>
    <rPh sb="7" eb="10">
      <t>ジムショ</t>
    </rPh>
    <phoneticPr fontId="1"/>
  </si>
  <si>
    <t>・契約事務、工事請負代金等の支払いに関すること
・来客、電話対応</t>
    <rPh sb="1" eb="3">
      <t>ケイヤク</t>
    </rPh>
    <rPh sb="3" eb="5">
      <t>ジム</t>
    </rPh>
    <rPh sb="6" eb="8">
      <t>コウジ</t>
    </rPh>
    <rPh sb="8" eb="10">
      <t>ウケオイ</t>
    </rPh>
    <rPh sb="10" eb="12">
      <t>ダイキン</t>
    </rPh>
    <rPh sb="12" eb="13">
      <t>トウ</t>
    </rPh>
    <rPh sb="14" eb="16">
      <t>シハラ</t>
    </rPh>
    <rPh sb="18" eb="19">
      <t>カン</t>
    </rPh>
    <rPh sb="25" eb="27">
      <t>ライキャク</t>
    </rPh>
    <rPh sb="28" eb="30">
      <t>デンワ</t>
    </rPh>
    <rPh sb="30" eb="32">
      <t>タイオウ</t>
    </rPh>
    <phoneticPr fontId="2"/>
  </si>
  <si>
    <t>富士・東部建設事務所　
次長・小林　総務スタッフ・米山</t>
    <rPh sb="0" eb="2">
      <t>フジ</t>
    </rPh>
    <rPh sb="3" eb="10">
      <t>トウブケンセツジムショ</t>
    </rPh>
    <rPh sb="12" eb="14">
      <t>ジチョウ</t>
    </rPh>
    <rPh sb="15" eb="17">
      <t>コバヤシ</t>
    </rPh>
    <rPh sb="18" eb="20">
      <t>ソウム</t>
    </rPh>
    <rPh sb="25" eb="27">
      <t>ヨネヤマ</t>
    </rPh>
    <phoneticPr fontId="2"/>
  </si>
  <si>
    <t>・来客、電話対応
・道路関係の事務補助全般</t>
    <rPh sb="1" eb="3">
      <t>ライキャク</t>
    </rPh>
    <rPh sb="4" eb="6">
      <t>デンワ</t>
    </rPh>
    <rPh sb="6" eb="8">
      <t>タイオウ</t>
    </rPh>
    <rPh sb="10" eb="12">
      <t>ドウロ</t>
    </rPh>
    <rPh sb="12" eb="14">
      <t>カンケイ</t>
    </rPh>
    <rPh sb="15" eb="17">
      <t>ジム</t>
    </rPh>
    <rPh sb="17" eb="19">
      <t>ホジョ</t>
    </rPh>
    <rPh sb="19" eb="21">
      <t>ゼンパン</t>
    </rPh>
    <phoneticPr fontId="2"/>
  </si>
  <si>
    <t>富士・東部建設事務所　吉田支所</t>
    <rPh sb="0" eb="2">
      <t>フジ</t>
    </rPh>
    <rPh sb="3" eb="5">
      <t>トウブ</t>
    </rPh>
    <rPh sb="5" eb="7">
      <t>ケンセツ</t>
    </rPh>
    <rPh sb="7" eb="10">
      <t>ジムショ</t>
    </rPh>
    <rPh sb="11" eb="13">
      <t>ヨシダ</t>
    </rPh>
    <rPh sb="13" eb="15">
      <t>シショ</t>
    </rPh>
    <phoneticPr fontId="1"/>
  </si>
  <si>
    <t>事務補助（道路課）
・工事設計書等の作成
・会議資料の作成(コピー)
・文書、郵便物の仕分け</t>
    <rPh sb="0" eb="2">
      <t>ジム</t>
    </rPh>
    <rPh sb="2" eb="4">
      <t>ホジョ</t>
    </rPh>
    <rPh sb="5" eb="8">
      <t>ドウロカ</t>
    </rPh>
    <rPh sb="11" eb="13">
      <t>コウジ</t>
    </rPh>
    <rPh sb="13" eb="16">
      <t>セッケイショ</t>
    </rPh>
    <rPh sb="16" eb="17">
      <t>トウ</t>
    </rPh>
    <rPh sb="18" eb="20">
      <t>サクセイ</t>
    </rPh>
    <rPh sb="22" eb="24">
      <t>カイギ</t>
    </rPh>
    <rPh sb="24" eb="26">
      <t>シリョウ</t>
    </rPh>
    <rPh sb="27" eb="29">
      <t>サクセイ</t>
    </rPh>
    <rPh sb="36" eb="38">
      <t>ブンショ</t>
    </rPh>
    <rPh sb="39" eb="42">
      <t>ユウビンブツ</t>
    </rPh>
    <rPh sb="43" eb="45">
      <t>シワ</t>
    </rPh>
    <phoneticPr fontId="1"/>
  </si>
  <si>
    <t>富士・東部建設事務所吉田支所　舟久保</t>
    <rPh sb="0" eb="2">
      <t>フジ</t>
    </rPh>
    <rPh sb="3" eb="14">
      <t>トウブケンセツジムショヨシダシショ</t>
    </rPh>
    <rPh sb="15" eb="18">
      <t>フナクボ</t>
    </rPh>
    <phoneticPr fontId="3"/>
  </si>
  <si>
    <t>405-0005</t>
  </si>
  <si>
    <t>0555-24-9050</t>
  </si>
  <si>
    <t>事務補助（河川砂防管理課）
・河川占用許可事務
・河川占用料の徴収・督促
・河川占用に関するデータ整理</t>
    <rPh sb="0" eb="2">
      <t>ジム</t>
    </rPh>
    <rPh sb="2" eb="4">
      <t>ホジョ</t>
    </rPh>
    <rPh sb="5" eb="12">
      <t>カセンサボウカンリカ</t>
    </rPh>
    <rPh sb="15" eb="17">
      <t>カセン</t>
    </rPh>
    <rPh sb="17" eb="19">
      <t>センヨウ</t>
    </rPh>
    <rPh sb="19" eb="21">
      <t>キョカ</t>
    </rPh>
    <rPh sb="21" eb="23">
      <t>ジム</t>
    </rPh>
    <rPh sb="25" eb="27">
      <t>カセン</t>
    </rPh>
    <rPh sb="27" eb="29">
      <t>センヨウ</t>
    </rPh>
    <rPh sb="29" eb="30">
      <t>リョウ</t>
    </rPh>
    <rPh sb="31" eb="33">
      <t>チョウシュウ</t>
    </rPh>
    <rPh sb="34" eb="36">
      <t>トクソク</t>
    </rPh>
    <rPh sb="38" eb="40">
      <t>カセン</t>
    </rPh>
    <rPh sb="40" eb="42">
      <t>センヨウ</t>
    </rPh>
    <rPh sb="43" eb="44">
      <t>カン</t>
    </rPh>
    <rPh sb="49" eb="51">
      <t>セイリ</t>
    </rPh>
    <phoneticPr fontId="1"/>
  </si>
  <si>
    <t>新環状道路建設事務所</t>
    <rPh sb="0" eb="1">
      <t>シン</t>
    </rPh>
    <rPh sb="1" eb="3">
      <t>カンジョウ</t>
    </rPh>
    <rPh sb="3" eb="5">
      <t>ドウロ</t>
    </rPh>
    <rPh sb="5" eb="7">
      <t>ケンセツ</t>
    </rPh>
    <rPh sb="7" eb="9">
      <t>ジム</t>
    </rPh>
    <rPh sb="9" eb="10">
      <t>ショ</t>
    </rPh>
    <phoneticPr fontId="1"/>
  </si>
  <si>
    <t>・郵便物発送
・文書・回覧物等仕分け・整理・コピー
・工事金等支払</t>
    <phoneticPr fontId="2"/>
  </si>
  <si>
    <t>406-0031</t>
  </si>
  <si>
    <t>055-261-1490</t>
  </si>
  <si>
    <t>荒川ダム管理事務所</t>
    <rPh sb="0" eb="2">
      <t>アラカワ</t>
    </rPh>
    <rPh sb="4" eb="6">
      <t>カンリ</t>
    </rPh>
    <rPh sb="6" eb="8">
      <t>ジム</t>
    </rPh>
    <rPh sb="8" eb="9">
      <t>ショ</t>
    </rPh>
    <phoneticPr fontId="1"/>
  </si>
  <si>
    <t>・工事、委託に関する契約、支出に関する事務
・文書の収受、管理に関する事務
・ホームページの更新
・業務資料の整理、複写、配布
・来客、電話対応</t>
    <rPh sb="1" eb="3">
      <t>コウジ</t>
    </rPh>
    <rPh sb="4" eb="6">
      <t>イタク</t>
    </rPh>
    <rPh sb="7" eb="8">
      <t>カン</t>
    </rPh>
    <rPh sb="10" eb="12">
      <t>ケイヤク</t>
    </rPh>
    <rPh sb="13" eb="15">
      <t>シシュツ</t>
    </rPh>
    <rPh sb="16" eb="17">
      <t>カン</t>
    </rPh>
    <rPh sb="19" eb="21">
      <t>ジム</t>
    </rPh>
    <rPh sb="23" eb="25">
      <t>ブンショ</t>
    </rPh>
    <rPh sb="26" eb="28">
      <t>シュウジュ</t>
    </rPh>
    <rPh sb="29" eb="31">
      <t>カンリ</t>
    </rPh>
    <rPh sb="32" eb="33">
      <t>カン</t>
    </rPh>
    <rPh sb="35" eb="37">
      <t>ジム</t>
    </rPh>
    <rPh sb="46" eb="48">
      <t>コウシン</t>
    </rPh>
    <rPh sb="50" eb="52">
      <t>ギョウム</t>
    </rPh>
    <rPh sb="52" eb="54">
      <t>シリョウ</t>
    </rPh>
    <rPh sb="55" eb="57">
      <t>セイリ</t>
    </rPh>
    <rPh sb="58" eb="60">
      <t>フクシャ</t>
    </rPh>
    <rPh sb="61" eb="63">
      <t>ハイフ</t>
    </rPh>
    <rPh sb="65" eb="67">
      <t>ライキャク</t>
    </rPh>
    <rPh sb="68" eb="70">
      <t>デンワ</t>
    </rPh>
    <rPh sb="70" eb="72">
      <t>タイオウ</t>
    </rPh>
    <phoneticPr fontId="2"/>
  </si>
  <si>
    <t>荒川ダム管理事務所　丸山</t>
    <rPh sb="0" eb="2">
      <t>アラカワ</t>
    </rPh>
    <rPh sb="4" eb="9">
      <t>カンリジムショ</t>
    </rPh>
    <rPh sb="10" eb="12">
      <t>マルヤマ</t>
    </rPh>
    <phoneticPr fontId="2"/>
  </si>
  <si>
    <t>400-1213</t>
  </si>
  <si>
    <t>055-287-2006</t>
  </si>
  <si>
    <t>大門・塩川ダム管理事務所</t>
    <rPh sb="0" eb="2">
      <t>ダイモン</t>
    </rPh>
    <rPh sb="3" eb="5">
      <t>シオカワ</t>
    </rPh>
    <rPh sb="7" eb="12">
      <t>カンリジムショ</t>
    </rPh>
    <phoneticPr fontId="1"/>
  </si>
  <si>
    <t>・来場者へのダムカード配布等の窓口対応
・文書の収受・管理
・その他担当業務の補助
・データ入力
・来客、電話対応</t>
    <phoneticPr fontId="2"/>
  </si>
  <si>
    <t>大門・塩川ダム管理事務所　渡邊崇裕</t>
    <rPh sb="0" eb="2">
      <t>ダイモン</t>
    </rPh>
    <rPh sb="3" eb="5">
      <t>シオカワ</t>
    </rPh>
    <rPh sb="7" eb="12">
      <t>カンリジムショ</t>
    </rPh>
    <rPh sb="13" eb="17">
      <t>ワタナベタカヒロ</t>
    </rPh>
    <phoneticPr fontId="2"/>
  </si>
  <si>
    <t>408-0102</t>
  </si>
  <si>
    <t>0551-45-0789</t>
  </si>
  <si>
    <t>深城ダム管理事務所</t>
    <rPh sb="0" eb="2">
      <t>フカシロ</t>
    </rPh>
    <rPh sb="4" eb="6">
      <t>カンリ</t>
    </rPh>
    <rPh sb="6" eb="9">
      <t>ジムショ</t>
    </rPh>
    <phoneticPr fontId="1"/>
  </si>
  <si>
    <t>深城ダム管理事務所　佐藤</t>
    <rPh sb="0" eb="2">
      <t>フカシロ</t>
    </rPh>
    <rPh sb="4" eb="6">
      <t>カンリ</t>
    </rPh>
    <rPh sb="6" eb="9">
      <t>ジムショ</t>
    </rPh>
    <rPh sb="10" eb="12">
      <t>サトウ</t>
    </rPh>
    <phoneticPr fontId="2"/>
  </si>
  <si>
    <t>409-0626</t>
  </si>
  <si>
    <t>大月市七保町瀬戸2308-11</t>
    <rPh sb="0" eb="3">
      <t>オオツキシ</t>
    </rPh>
    <rPh sb="3" eb="5">
      <t>ナナホ</t>
    </rPh>
    <rPh sb="5" eb="6">
      <t>マチ</t>
    </rPh>
    <rPh sb="6" eb="8">
      <t>セト</t>
    </rPh>
    <phoneticPr fontId="2"/>
  </si>
  <si>
    <t>0554-24-7062</t>
  </si>
  <si>
    <t>流域下水道事務所</t>
    <rPh sb="0" eb="2">
      <t>リュウイキ</t>
    </rPh>
    <rPh sb="2" eb="8">
      <t>ゲスイドウジムショ</t>
    </rPh>
    <phoneticPr fontId="1"/>
  </si>
  <si>
    <t>・電話・窓口対応等の総務事務
・行政財産使用料等の収入事務
・例月現金出納検査書類の調製等
・土木設計図書の作成支援等
・共済組合・互助会等の福利厚生事務</t>
    <rPh sb="8" eb="9">
      <t>トウ</t>
    </rPh>
    <rPh sb="10" eb="14">
      <t>ソウムジム</t>
    </rPh>
    <rPh sb="16" eb="20">
      <t>ギョウセイザイサン</t>
    </rPh>
    <rPh sb="20" eb="23">
      <t>シヨウリョウ</t>
    </rPh>
    <rPh sb="23" eb="24">
      <t>トウ</t>
    </rPh>
    <rPh sb="25" eb="27">
      <t>シュウニュウ</t>
    </rPh>
    <rPh sb="27" eb="29">
      <t>ジム</t>
    </rPh>
    <rPh sb="31" eb="33">
      <t>レイゲツ</t>
    </rPh>
    <rPh sb="33" eb="35">
      <t>ゲンキン</t>
    </rPh>
    <rPh sb="35" eb="37">
      <t>スイトウ</t>
    </rPh>
    <rPh sb="37" eb="39">
      <t>ケンサ</t>
    </rPh>
    <rPh sb="39" eb="41">
      <t>ショルイ</t>
    </rPh>
    <rPh sb="42" eb="44">
      <t>チョウセイ</t>
    </rPh>
    <rPh sb="44" eb="45">
      <t>トウ</t>
    </rPh>
    <rPh sb="54" eb="56">
      <t>サクセイ</t>
    </rPh>
    <rPh sb="56" eb="58">
      <t>シエン</t>
    </rPh>
    <rPh sb="58" eb="59">
      <t>トウ</t>
    </rPh>
    <rPh sb="66" eb="69">
      <t>ゴジョカイ</t>
    </rPh>
    <rPh sb="69" eb="70">
      <t>トウ</t>
    </rPh>
    <rPh sb="71" eb="75">
      <t>フクリコウセイ</t>
    </rPh>
    <rPh sb="75" eb="77">
      <t>ジム</t>
    </rPh>
    <phoneticPr fontId="2"/>
  </si>
  <si>
    <t>流域下水道事務所
武井</t>
    <rPh sb="0" eb="8">
      <t>リュウイキゲスイドウジムショ</t>
    </rPh>
    <rPh sb="9" eb="11">
      <t>タケイ</t>
    </rPh>
    <phoneticPr fontId="2"/>
  </si>
  <si>
    <t>406-0035</t>
  </si>
  <si>
    <t>055-261-3381</t>
  </si>
  <si>
    <t>出納局</t>
    <rPh sb="0" eb="3">
      <t>スイトウキョク</t>
    </rPh>
    <phoneticPr fontId="1"/>
  </si>
  <si>
    <t>会計課</t>
    <rPh sb="0" eb="3">
      <t>カイケイカ</t>
    </rPh>
    <phoneticPr fontId="1"/>
  </si>
  <si>
    <t>財務帳票の受領・仕分け・指定金融機関への提出等</t>
  </si>
  <si>
    <t>出納局会計課　内藤</t>
    <rPh sb="0" eb="3">
      <t>スイトウキョク</t>
    </rPh>
    <rPh sb="3" eb="6">
      <t>カイケイカ</t>
    </rPh>
    <rPh sb="7" eb="9">
      <t>ナイトウ</t>
    </rPh>
    <phoneticPr fontId="2"/>
  </si>
  <si>
    <t>議会事務局</t>
    <rPh sb="0" eb="2">
      <t>ギカイ</t>
    </rPh>
    <rPh sb="2" eb="5">
      <t>ジムキョク</t>
    </rPh>
    <phoneticPr fontId="1"/>
  </si>
  <si>
    <t>議事調査課</t>
    <rPh sb="0" eb="2">
      <t>ギジ</t>
    </rPh>
    <rPh sb="2" eb="5">
      <t>チョウサカ</t>
    </rPh>
    <phoneticPr fontId="1"/>
  </si>
  <si>
    <t>・政策立案特別検討会議等の事務補助に関すること
・会派の政務調査の補助に関すること
・演台の整理に関すること
・旅費の支払い補助に関すること
・文書の収受･発送等に関すること</t>
    <rPh sb="1" eb="3">
      <t>セイサク</t>
    </rPh>
    <rPh sb="3" eb="5">
      <t>リツアン</t>
    </rPh>
    <rPh sb="5" eb="7">
      <t>トクベツ</t>
    </rPh>
    <rPh sb="7" eb="9">
      <t>ケントウ</t>
    </rPh>
    <rPh sb="9" eb="11">
      <t>カイギ</t>
    </rPh>
    <rPh sb="11" eb="12">
      <t>トウ</t>
    </rPh>
    <rPh sb="13" eb="15">
      <t>ジム</t>
    </rPh>
    <rPh sb="15" eb="17">
      <t>ホジョ</t>
    </rPh>
    <rPh sb="18" eb="19">
      <t>カン</t>
    </rPh>
    <rPh sb="25" eb="27">
      <t>カイハ</t>
    </rPh>
    <rPh sb="28" eb="30">
      <t>セイム</t>
    </rPh>
    <rPh sb="30" eb="32">
      <t>チョウサ</t>
    </rPh>
    <rPh sb="33" eb="35">
      <t>ホジョ</t>
    </rPh>
    <rPh sb="36" eb="37">
      <t>カン</t>
    </rPh>
    <rPh sb="43" eb="45">
      <t>エンダイ</t>
    </rPh>
    <rPh sb="46" eb="48">
      <t>セイリ</t>
    </rPh>
    <rPh sb="49" eb="50">
      <t>カン</t>
    </rPh>
    <rPh sb="56" eb="58">
      <t>リョヒ</t>
    </rPh>
    <rPh sb="59" eb="61">
      <t>シハラ</t>
    </rPh>
    <rPh sb="62" eb="64">
      <t>ホジョ</t>
    </rPh>
    <rPh sb="65" eb="66">
      <t>カン</t>
    </rPh>
    <rPh sb="72" eb="74">
      <t>ブンショ</t>
    </rPh>
    <rPh sb="75" eb="77">
      <t>シュウジュ</t>
    </rPh>
    <rPh sb="78" eb="80">
      <t>ハッソウ</t>
    </rPh>
    <rPh sb="80" eb="81">
      <t>トウ</t>
    </rPh>
    <rPh sb="82" eb="83">
      <t>カン</t>
    </rPh>
    <phoneticPr fontId="2"/>
  </si>
  <si>
    <t>議会事務局・議事調査課、矢崎</t>
    <rPh sb="0" eb="2">
      <t>ギカイ</t>
    </rPh>
    <rPh sb="2" eb="5">
      <t>ジムキョク</t>
    </rPh>
    <rPh sb="6" eb="8">
      <t>ギジ</t>
    </rPh>
    <rPh sb="8" eb="10">
      <t>チョウサ</t>
    </rPh>
    <rPh sb="10" eb="11">
      <t>カ</t>
    </rPh>
    <rPh sb="12" eb="14">
      <t>ヤザキ</t>
    </rPh>
    <phoneticPr fontId="2"/>
  </si>
  <si>
    <t>055-223-1813</t>
    <phoneticPr fontId="2"/>
  </si>
  <si>
    <t>企業局</t>
    <rPh sb="0" eb="3">
      <t>キギョウキョク</t>
    </rPh>
    <phoneticPr fontId="1"/>
  </si>
  <si>
    <t>来客応接、電話応接、紙文書処理、物品等の調度</t>
  </si>
  <si>
    <t>総務課　坂本</t>
    <rPh sb="0" eb="3">
      <t>ソウムカ</t>
    </rPh>
    <rPh sb="4" eb="6">
      <t>サカモト</t>
    </rPh>
    <phoneticPr fontId="2"/>
  </si>
  <si>
    <t>055-223-5382</t>
    <phoneticPr fontId="2"/>
  </si>
  <si>
    <t>電気課</t>
    <rPh sb="0" eb="3">
      <t>デンキカ</t>
    </rPh>
    <phoneticPr fontId="1"/>
  </si>
  <si>
    <t>・保川発電所建設工事に係る現場調整に関すること</t>
    <rPh sb="1" eb="3">
      <t>ホガワ</t>
    </rPh>
    <rPh sb="3" eb="6">
      <t>ハツデンショ</t>
    </rPh>
    <rPh sb="6" eb="8">
      <t>ケンセツ</t>
    </rPh>
    <rPh sb="8" eb="10">
      <t>コウジ</t>
    </rPh>
    <rPh sb="11" eb="12">
      <t>カカ</t>
    </rPh>
    <rPh sb="13" eb="15">
      <t>ゲンバ</t>
    </rPh>
    <rPh sb="15" eb="17">
      <t>チョウセイ</t>
    </rPh>
    <rPh sb="18" eb="19">
      <t>カン</t>
    </rPh>
    <phoneticPr fontId="2"/>
  </si>
  <si>
    <t>山梨県企業局電気課　日原誠一</t>
    <rPh sb="0" eb="6">
      <t>ヤマナシケンキギョウキョク</t>
    </rPh>
    <rPh sb="6" eb="9">
      <t>デンキカ</t>
    </rPh>
    <rPh sb="10" eb="12">
      <t>ヒハラ</t>
    </rPh>
    <rPh sb="12" eb="14">
      <t>セイイチ</t>
    </rPh>
    <phoneticPr fontId="2"/>
  </si>
  <si>
    <t>・発電所新規・リプレースに係る事務補助に関すること
・固定資産管理台帳等整理及び工事に関する事務補助に関すること
・応接、受付業務に関すること
・文書事務補助に関すること</t>
    <rPh sb="1" eb="4">
      <t>ハツデンショ</t>
    </rPh>
    <rPh sb="4" eb="6">
      <t>シンキ</t>
    </rPh>
    <rPh sb="13" eb="14">
      <t>カカ</t>
    </rPh>
    <rPh sb="15" eb="17">
      <t>ジム</t>
    </rPh>
    <rPh sb="17" eb="19">
      <t>ホジョ</t>
    </rPh>
    <rPh sb="20" eb="21">
      <t>カン</t>
    </rPh>
    <rPh sb="27" eb="31">
      <t>コテイシサン</t>
    </rPh>
    <rPh sb="31" eb="33">
      <t>カンリ</t>
    </rPh>
    <rPh sb="33" eb="35">
      <t>ダイチョウ</t>
    </rPh>
    <rPh sb="35" eb="36">
      <t>トウ</t>
    </rPh>
    <rPh sb="36" eb="38">
      <t>セイリ</t>
    </rPh>
    <rPh sb="38" eb="39">
      <t>オヨ</t>
    </rPh>
    <rPh sb="40" eb="42">
      <t>コウジ</t>
    </rPh>
    <rPh sb="43" eb="44">
      <t>カン</t>
    </rPh>
    <rPh sb="46" eb="48">
      <t>ジム</t>
    </rPh>
    <rPh sb="48" eb="50">
      <t>ホジョ</t>
    </rPh>
    <rPh sb="51" eb="52">
      <t>カン</t>
    </rPh>
    <rPh sb="58" eb="60">
      <t>オウセツ</t>
    </rPh>
    <rPh sb="61" eb="63">
      <t>ウケツケ</t>
    </rPh>
    <rPh sb="63" eb="65">
      <t>ギョウム</t>
    </rPh>
    <rPh sb="66" eb="67">
      <t>カン</t>
    </rPh>
    <rPh sb="73" eb="75">
      <t>ブンショ</t>
    </rPh>
    <rPh sb="75" eb="77">
      <t>ジム</t>
    </rPh>
    <rPh sb="77" eb="79">
      <t>ホジョ</t>
    </rPh>
    <rPh sb="80" eb="81">
      <t>カン</t>
    </rPh>
    <phoneticPr fontId="2"/>
  </si>
  <si>
    <t>発電総合制御所</t>
    <rPh sb="0" eb="2">
      <t>ハツデン</t>
    </rPh>
    <rPh sb="2" eb="4">
      <t>ソウゴウ</t>
    </rPh>
    <rPh sb="4" eb="6">
      <t>セイギョ</t>
    </rPh>
    <rPh sb="6" eb="7">
      <t>ショ</t>
    </rPh>
    <phoneticPr fontId="1"/>
  </si>
  <si>
    <t>甲斐市竜王新町2277-3</t>
    <rPh sb="0" eb="3">
      <t>カイシ</t>
    </rPh>
    <rPh sb="3" eb="5">
      <t>リュウオウ</t>
    </rPh>
    <rPh sb="5" eb="7">
      <t>シンマチ</t>
    </rPh>
    <phoneticPr fontId="2"/>
  </si>
  <si>
    <t>・経理及び出納事務の補助
・文書の収受、発送及び各種データ入力補助業務
・工事、委託の入札・契約事務補助</t>
    <phoneticPr fontId="2"/>
  </si>
  <si>
    <t>発電総合制御所　武居</t>
    <rPh sb="0" eb="7">
      <t>ハツデンソウゴウセイギョショ</t>
    </rPh>
    <rPh sb="8" eb="10">
      <t>タケイ</t>
    </rPh>
    <phoneticPr fontId="2"/>
  </si>
  <si>
    <t>400-0111</t>
  </si>
  <si>
    <t>055-278-1211</t>
  </si>
  <si>
    <t>笛吹川水系発電管理事務所</t>
    <rPh sb="0" eb="2">
      <t>フエフキ</t>
    </rPh>
    <rPh sb="2" eb="3">
      <t>ガワ</t>
    </rPh>
    <rPh sb="3" eb="5">
      <t>スイケイ</t>
    </rPh>
    <rPh sb="5" eb="7">
      <t>ハツデン</t>
    </rPh>
    <rPh sb="7" eb="9">
      <t>カンリ</t>
    </rPh>
    <rPh sb="9" eb="12">
      <t>ジムショ</t>
    </rPh>
    <phoneticPr fontId="1"/>
  </si>
  <si>
    <t>甲州市塩山藤木2043</t>
    <rPh sb="0" eb="3">
      <t>コウシュウシ</t>
    </rPh>
    <rPh sb="3" eb="5">
      <t>エンザン</t>
    </rPh>
    <rPh sb="5" eb="7">
      <t>フジキ</t>
    </rPh>
    <phoneticPr fontId="2"/>
  </si>
  <si>
    <t>笛吹川水系発電管理事務所　古屋</t>
    <rPh sb="0" eb="12">
      <t>フエフキカワスイケイハツデンカンリジムショ</t>
    </rPh>
    <rPh sb="13" eb="15">
      <t>フルヤ</t>
    </rPh>
    <phoneticPr fontId="2"/>
  </si>
  <si>
    <t>404-0054</t>
    <phoneticPr fontId="2"/>
  </si>
  <si>
    <t>0553-32-2334</t>
    <phoneticPr fontId="2"/>
  </si>
  <si>
    <t>職コード</t>
    <rPh sb="0" eb="1">
      <t>ショク</t>
    </rPh>
    <phoneticPr fontId="2"/>
  </si>
  <si>
    <t>配属先と職コード</t>
    <rPh sb="0" eb="3">
      <t>ハイゾクサキ</t>
    </rPh>
    <rPh sb="4" eb="5">
      <t>ショク</t>
    </rPh>
    <phoneticPr fontId="4"/>
  </si>
  <si>
    <t>業務内容</t>
    <rPh sb="0" eb="2">
      <t>ギョウム</t>
    </rPh>
    <rPh sb="2" eb="4">
      <t>ナイヨウ</t>
    </rPh>
    <phoneticPr fontId="2"/>
  </si>
  <si>
    <t>特記事項</t>
    <rPh sb="0" eb="2">
      <t>トッキ</t>
    </rPh>
    <rPh sb="2" eb="4">
      <t>ジコウ</t>
    </rPh>
    <phoneticPr fontId="2"/>
  </si>
  <si>
    <t>R８会計年度任用職員募集一覧表（事務補助）
※応募用紙に希望する配属先と職コードを記入してください。</t>
    <phoneticPr fontId="2"/>
  </si>
  <si>
    <t>055-240-4123</t>
    <phoneticPr fontId="2"/>
  </si>
  <si>
    <t>055-223-5389</t>
    <phoneticPr fontId="2"/>
  </si>
  <si>
    <t>0554-45-7835</t>
    <phoneticPr fontId="2"/>
  </si>
  <si>
    <t>055-223-1441</t>
    <phoneticPr fontId="2"/>
  </si>
  <si>
    <t>055-223-1590</t>
    <phoneticPr fontId="2"/>
  </si>
  <si>
    <t>055-223-1304</t>
    <phoneticPr fontId="2"/>
  </si>
  <si>
    <t>055-288-1552</t>
    <phoneticPr fontId="2"/>
  </si>
  <si>
    <t>055-224-1660</t>
    <phoneticPr fontId="2"/>
  </si>
  <si>
    <t>0553-20-2706</t>
    <phoneticPr fontId="2"/>
  </si>
  <si>
    <t>0554-22-7800</t>
    <phoneticPr fontId="2"/>
  </si>
  <si>
    <t>400-0065</t>
  </si>
  <si>
    <t>400-0065</t>
    <phoneticPr fontId="2"/>
  </si>
  <si>
    <t>400-8501</t>
    <phoneticPr fontId="2"/>
  </si>
  <si>
    <t>400-0851</t>
    <phoneticPr fontId="2"/>
  </si>
  <si>
    <t>401-0015</t>
  </si>
  <si>
    <t>401-0015</t>
    <phoneticPr fontId="2"/>
  </si>
  <si>
    <t>404-8601</t>
    <phoneticPr fontId="2"/>
  </si>
  <si>
    <t>409-3606</t>
    <phoneticPr fontId="2"/>
  </si>
  <si>
    <t>大月市大月町花咲1608-1</t>
    <rPh sb="0" eb="8">
      <t>オオツキシオオツキマチハナサキ</t>
    </rPh>
    <phoneticPr fontId="2"/>
  </si>
  <si>
    <t>甲州市塩山上塩後1239-1</t>
    <rPh sb="0" eb="3">
      <t>コウシュウシ</t>
    </rPh>
    <rPh sb="3" eb="5">
      <t>エンザン</t>
    </rPh>
    <rPh sb="5" eb="8">
      <t>カミシオゴ</t>
    </rPh>
    <phoneticPr fontId="2"/>
  </si>
  <si>
    <t>甲州市塩山上塩後1239-1
東山梨合同庁舎3F</t>
    <rPh sb="0" eb="3">
      <t>コウシュウシ</t>
    </rPh>
    <rPh sb="3" eb="5">
      <t>エンザン</t>
    </rPh>
    <rPh sb="5" eb="8">
      <t>カミシオゴ</t>
    </rPh>
    <rPh sb="15" eb="16">
      <t>ヒガシ</t>
    </rPh>
    <rPh sb="16" eb="18">
      <t>ヤマナシ</t>
    </rPh>
    <rPh sb="18" eb="20">
      <t>ゴウドウ</t>
    </rPh>
    <rPh sb="20" eb="22">
      <t>チョウシャ</t>
    </rPh>
    <phoneticPr fontId="2"/>
  </si>
  <si>
    <t>甲府市川窪町浦の山972</t>
    <rPh sb="0" eb="3">
      <t>コウフシ</t>
    </rPh>
    <rPh sb="3" eb="6">
      <t>カワクボチョウ</t>
    </rPh>
    <rPh sb="6" eb="7">
      <t>ウラ</t>
    </rPh>
    <rPh sb="8" eb="9">
      <t>ヤマ</t>
    </rPh>
    <phoneticPr fontId="2"/>
  </si>
  <si>
    <t>甲府市北新1-2-12</t>
    <rPh sb="0" eb="3">
      <t>コウフシ</t>
    </rPh>
    <rPh sb="3" eb="4">
      <t>キタ</t>
    </rPh>
    <rPh sb="4" eb="5">
      <t>アタラシ</t>
    </rPh>
    <phoneticPr fontId="2"/>
  </si>
  <si>
    <t>甲府市貢川2-1-8</t>
    <rPh sb="0" eb="3">
      <t>コウフシ</t>
    </rPh>
    <rPh sb="3" eb="5">
      <t>クガワ</t>
    </rPh>
    <phoneticPr fontId="2"/>
  </si>
  <si>
    <t>甲府市住吉2-1-17</t>
    <rPh sb="0" eb="5">
      <t>コウフシスミヨシ</t>
    </rPh>
    <phoneticPr fontId="3"/>
  </si>
  <si>
    <t>甲府市住吉2丁目1-17</t>
    <rPh sb="0" eb="3">
      <t>コウフシ</t>
    </rPh>
    <rPh sb="3" eb="5">
      <t>スミヨシ</t>
    </rPh>
    <rPh sb="6" eb="8">
      <t>チョウメ</t>
    </rPh>
    <phoneticPr fontId="2"/>
  </si>
  <si>
    <t>甲府市丸の内1-6-1
（防災新館3階）</t>
    <rPh sb="0" eb="3">
      <t>コウフシ</t>
    </rPh>
    <rPh sb="3" eb="4">
      <t>マル</t>
    </rPh>
    <rPh sb="5" eb="6">
      <t>ウチ</t>
    </rPh>
    <rPh sb="13" eb="15">
      <t>ボウサイ</t>
    </rPh>
    <rPh sb="15" eb="17">
      <t>シンカン</t>
    </rPh>
    <rPh sb="18" eb="19">
      <t>カイ</t>
    </rPh>
    <phoneticPr fontId="2"/>
  </si>
  <si>
    <t>甲府市丸の内1-6-1
森林環境部環境整備課</t>
    <rPh sb="12" eb="14">
      <t>シンリン</t>
    </rPh>
    <rPh sb="14" eb="17">
      <t>カンキョウブ</t>
    </rPh>
    <rPh sb="17" eb="19">
      <t>カンキョウ</t>
    </rPh>
    <rPh sb="19" eb="22">
      <t>セイビカ</t>
    </rPh>
    <phoneticPr fontId="2"/>
  </si>
  <si>
    <t>甲府市丸の内1-6-1
山梨県教育庁　高校教育課　宛</t>
    <rPh sb="19" eb="21">
      <t>コウコウ</t>
    </rPh>
    <rPh sb="25" eb="26">
      <t>アテ</t>
    </rPh>
    <phoneticPr fontId="2"/>
  </si>
  <si>
    <t>甲府市丸の内1-6-1
山梨県教育庁　社会教育課　宛</t>
    <rPh sb="19" eb="21">
      <t>シャカイ</t>
    </rPh>
    <rPh sb="25" eb="26">
      <t>アテ</t>
    </rPh>
    <phoneticPr fontId="2"/>
  </si>
  <si>
    <t>甲府市丸の内1-6-1
山梨県教育庁　保健体育課　宛</t>
    <rPh sb="19" eb="21">
      <t>ホケン</t>
    </rPh>
    <rPh sb="21" eb="23">
      <t>タイイク</t>
    </rPh>
    <rPh sb="25" eb="26">
      <t>アテ</t>
    </rPh>
    <phoneticPr fontId="2"/>
  </si>
  <si>
    <t>特記事項
参照</t>
    <phoneticPr fontId="2"/>
  </si>
  <si>
    <t>土・日・ほか１日
（ローテーション勤務）</t>
    <phoneticPr fontId="2"/>
  </si>
  <si>
    <t>土・日・ほか
１日（応相談）</t>
    <rPh sb="0" eb="1">
      <t>ド</t>
    </rPh>
    <rPh sb="2" eb="3">
      <t>ニチ</t>
    </rPh>
    <rPh sb="8" eb="9">
      <t>ニチ</t>
    </rPh>
    <rPh sb="10" eb="13">
      <t>オウソウダン</t>
    </rPh>
    <phoneticPr fontId="5"/>
  </si>
  <si>
    <t>土・日・ほか
１日（応相談）</t>
    <rPh sb="0" eb="1">
      <t>ド</t>
    </rPh>
    <rPh sb="2" eb="3">
      <t>ニチ</t>
    </rPh>
    <rPh sb="8" eb="9">
      <t>ニチ</t>
    </rPh>
    <rPh sb="10" eb="13">
      <t>オウソウダン</t>
    </rPh>
    <phoneticPr fontId="2"/>
  </si>
  <si>
    <t>甲府市丸の内1-6-1
北別館5F</t>
    <rPh sb="0" eb="3">
      <t>コウフシ</t>
    </rPh>
    <rPh sb="3" eb="4">
      <t>マル</t>
    </rPh>
    <rPh sb="5" eb="6">
      <t>ウチ</t>
    </rPh>
    <rPh sb="12" eb="13">
      <t>キタ</t>
    </rPh>
    <rPh sb="13" eb="15">
      <t>ベッカン</t>
    </rPh>
    <phoneticPr fontId="2"/>
  </si>
  <si>
    <t>甲府市丸の内1-6-1
山梨県庁　別館2階</t>
    <phoneticPr fontId="2"/>
  </si>
  <si>
    <t>甲府市丸の内1-6-1
山梨県庁　北別館3階</t>
    <rPh sb="17" eb="18">
      <t>キタ</t>
    </rPh>
    <rPh sb="18" eb="20">
      <t>ベッカン</t>
    </rPh>
    <rPh sb="21" eb="22">
      <t>カイ</t>
    </rPh>
    <phoneticPr fontId="2"/>
  </si>
  <si>
    <t>週30時間
（6時間×5日）</t>
  </si>
  <si>
    <t>週35時間
（7時間×5日）</t>
  </si>
  <si>
    <t>週31時間
（7時間45分×4日）</t>
  </si>
  <si>
    <t>特記事項
参照</t>
    <rPh sb="0" eb="2">
      <t>トッキ</t>
    </rPh>
    <rPh sb="2" eb="4">
      <t>ジコウ</t>
    </rPh>
    <rPh sb="5" eb="7">
      <t>サンショウ</t>
    </rPh>
    <phoneticPr fontId="2"/>
  </si>
  <si>
    <t>大月市大月町花咲1608-3</t>
    <rPh sb="0" eb="3">
      <t>オオツキシ</t>
    </rPh>
    <rPh sb="3" eb="6">
      <t>オオツキマチ</t>
    </rPh>
    <rPh sb="6" eb="8">
      <t>ハナサキ</t>
    </rPh>
    <phoneticPr fontId="2"/>
  </si>
  <si>
    <t>甲州市塩山上塩後1239-1
東山梨合同庁舎3F</t>
    <rPh sb="0" eb="3">
      <t>コウシュウシ</t>
    </rPh>
    <rPh sb="3" eb="5">
      <t>エンザン</t>
    </rPh>
    <rPh sb="5" eb="6">
      <t>ウエ</t>
    </rPh>
    <rPh sb="6" eb="7">
      <t>シオ</t>
    </rPh>
    <rPh sb="7" eb="8">
      <t>ゴ</t>
    </rPh>
    <rPh sb="15" eb="16">
      <t>ヒガシ</t>
    </rPh>
    <rPh sb="16" eb="18">
      <t>ヤマナシ</t>
    </rPh>
    <rPh sb="18" eb="20">
      <t>ゴウドウ</t>
    </rPh>
    <rPh sb="20" eb="22">
      <t>チョウシャ</t>
    </rPh>
    <phoneticPr fontId="2"/>
  </si>
  <si>
    <t>甲州市塩山上塩後1239-1</t>
    <rPh sb="0" eb="8">
      <t>コウシュウシエンザンカミシオゴ</t>
    </rPh>
    <phoneticPr fontId="2"/>
  </si>
  <si>
    <t>甲府市貢川2-1-8</t>
    <rPh sb="0" eb="5">
      <t>コウフシクガワ</t>
    </rPh>
    <phoneticPr fontId="2"/>
  </si>
  <si>
    <t>甲府市住吉2-1-17</t>
    <rPh sb="0" eb="3">
      <t>コウフシ</t>
    </rPh>
    <rPh sb="3" eb="5">
      <t>スミヨシ</t>
    </rPh>
    <phoneticPr fontId="3"/>
  </si>
  <si>
    <t>甲府市住吉2-1-17</t>
    <rPh sb="0" eb="3">
      <t>コウフシ</t>
    </rPh>
    <rPh sb="3" eb="5">
      <t>スミヨシ</t>
    </rPh>
    <phoneticPr fontId="2"/>
  </si>
  <si>
    <t>甲府市丸の内1-6-1</t>
    <rPh sb="0" eb="4">
      <t>コウフシマル</t>
    </rPh>
    <rPh sb="5" eb="6">
      <t>ウチ</t>
    </rPh>
    <phoneticPr fontId="2"/>
  </si>
  <si>
    <t>都留市田原三丁目5-24</t>
    <rPh sb="0" eb="3">
      <t>ツルシ</t>
    </rPh>
    <rPh sb="3" eb="5">
      <t>タハラ</t>
    </rPh>
    <rPh sb="5" eb="8">
      <t>サンチョウメ</t>
    </rPh>
    <phoneticPr fontId="2"/>
  </si>
  <si>
    <t>西八代郡市川三郷町高田111-1</t>
    <rPh sb="0" eb="11">
      <t>ニシヤツシログンイチカワミサトチョウタカダ</t>
    </rPh>
    <phoneticPr fontId="2"/>
  </si>
  <si>
    <t>韮崎市本町4-2-4
北巨摩合同庁舎</t>
    <rPh sb="11" eb="14">
      <t>キタコマ</t>
    </rPh>
    <rPh sb="14" eb="16">
      <t>ゴウドウ</t>
    </rPh>
    <rPh sb="16" eb="18">
      <t>チョウシャ</t>
    </rPh>
    <phoneticPr fontId="1"/>
  </si>
  <si>
    <t>韮崎市本町4-2-4
（北巨摩合同庁舎）</t>
  </si>
  <si>
    <t>韮崎市本町4-2-4
（北巨摩合同庁舎）</t>
    <phoneticPr fontId="2"/>
  </si>
  <si>
    <t>笛吹市石和町市部524</t>
    <rPh sb="0" eb="3">
      <t>フエフキシ</t>
    </rPh>
    <rPh sb="3" eb="6">
      <t>イサワチョウ</t>
    </rPh>
    <rPh sb="6" eb="8">
      <t>イチベ</t>
    </rPh>
    <phoneticPr fontId="2"/>
  </si>
  <si>
    <t>富士吉田市上吉田1-2-5</t>
    <rPh sb="0" eb="5">
      <t>フジヨシダシ</t>
    </rPh>
    <rPh sb="5" eb="8">
      <t>カミヨシダ</t>
    </rPh>
    <phoneticPr fontId="2"/>
  </si>
  <si>
    <t>笛吹市石和町唐柏1000-4</t>
    <rPh sb="0" eb="3">
      <t>フエフキシ</t>
    </rPh>
    <rPh sb="3" eb="6">
      <t>イサワチョウ</t>
    </rPh>
    <rPh sb="6" eb="8">
      <t>カラカシワ</t>
    </rPh>
    <phoneticPr fontId="2"/>
  </si>
  <si>
    <t>笛吹市石和町広瀬785</t>
    <rPh sb="0" eb="3">
      <t>フエフキシ</t>
    </rPh>
    <rPh sb="3" eb="6">
      <t>イサワチョウ</t>
    </rPh>
    <rPh sb="6" eb="8">
      <t>ヒロセ</t>
    </rPh>
    <phoneticPr fontId="2"/>
  </si>
  <si>
    <t>北杜市須玉町比志3783-1</t>
    <rPh sb="0" eb="3">
      <t>ホクトシ</t>
    </rPh>
    <rPh sb="3" eb="6">
      <t>スタマチョウ</t>
    </rPh>
    <rPh sb="6" eb="8">
      <t>ヒシ</t>
    </rPh>
    <phoneticPr fontId="2"/>
  </si>
  <si>
    <t>甲府市北新1-2-12</t>
    <phoneticPr fontId="2"/>
  </si>
  <si>
    <t>南巨摩郡早川町保509
早川町民会館内</t>
    <rPh sb="0" eb="4">
      <t>ミナミコマグン</t>
    </rPh>
    <rPh sb="4" eb="7">
      <t>ハヤカワチョウ</t>
    </rPh>
    <rPh sb="7" eb="8">
      <t>ホ</t>
    </rPh>
    <rPh sb="12" eb="14">
      <t>ハヤカワ</t>
    </rPh>
    <rPh sb="14" eb="16">
      <t>チョウミン</t>
    </rPh>
    <rPh sb="16" eb="18">
      <t>カイカン</t>
    </rPh>
    <rPh sb="18" eb="19">
      <t>ナイ</t>
    </rPh>
    <phoneticPr fontId="2"/>
  </si>
  <si>
    <t>北杜市高根町清里3654-7</t>
    <rPh sb="0" eb="3">
      <t>ホクトシ</t>
    </rPh>
    <rPh sb="3" eb="6">
      <t>タカネチョウ</t>
    </rPh>
    <rPh sb="6" eb="8">
      <t>キヨサト</t>
    </rPh>
    <phoneticPr fontId="2"/>
  </si>
  <si>
    <t>甲府市丸の内1-16-20
ココリ7/8階</t>
    <rPh sb="0" eb="3">
      <t>コウフシ</t>
    </rPh>
    <rPh sb="3" eb="4">
      <t>マル</t>
    </rPh>
    <rPh sb="5" eb="6">
      <t>ウチ</t>
    </rPh>
    <rPh sb="20" eb="21">
      <t>カイ</t>
    </rPh>
    <phoneticPr fontId="2"/>
  </si>
  <si>
    <t>韮崎市本町4-2-4
北巨摩合同庁舎　３階</t>
    <rPh sb="11" eb="14">
      <t>キタコマ</t>
    </rPh>
    <rPh sb="14" eb="16">
      <t>ゴウドウ</t>
    </rPh>
    <rPh sb="16" eb="18">
      <t>チョウシャ</t>
    </rPh>
    <rPh sb="20" eb="21">
      <t>カイ</t>
    </rPh>
    <phoneticPr fontId="1"/>
  </si>
  <si>
    <t>笛吹市石和町広瀬785
東八代合同庁舎3階
流域下水道事務所</t>
    <rPh sb="0" eb="3">
      <t>フエフキシ</t>
    </rPh>
    <rPh sb="3" eb="6">
      <t>イサワチョウ</t>
    </rPh>
    <rPh sb="6" eb="8">
      <t>ヒロセ</t>
    </rPh>
    <rPh sb="12" eb="19">
      <t>ヒガシヤツシロゴウドウチョウシャ</t>
    </rPh>
    <rPh sb="20" eb="21">
      <t>カイ</t>
    </rPh>
    <rPh sb="22" eb="30">
      <t>リュウイキゲスイドウジムショ</t>
    </rPh>
    <phoneticPr fontId="2"/>
  </si>
  <si>
    <t>富士吉田市上吉田1-2-5</t>
    <rPh sb="0" eb="5">
      <t>フジヨシダシ</t>
    </rPh>
    <rPh sb="5" eb="8">
      <t>カミヨシダ</t>
    </rPh>
    <phoneticPr fontId="3"/>
  </si>
  <si>
    <t>西八代郡市川三郷町高田111-1</t>
    <rPh sb="0" eb="3">
      <t>ニシヤツシロ</t>
    </rPh>
    <rPh sb="3" eb="4">
      <t>グン</t>
    </rPh>
    <rPh sb="4" eb="9">
      <t>イチカワミサトチョウ</t>
    </rPh>
    <rPh sb="9" eb="11">
      <t>タカタ</t>
    </rPh>
    <phoneticPr fontId="2"/>
  </si>
  <si>
    <t>週30時間
（6時間×5日）</t>
    <phoneticPr fontId="1"/>
  </si>
  <si>
    <t>新環状道路建設事務所
総務用地課
次長　鎮目 忠昭
主事　相原 美咲</t>
    <rPh sb="0" eb="10">
      <t>シンカンジョウドウロケンセツジムショ</t>
    </rPh>
    <rPh sb="11" eb="16">
      <t>ソウムヨウチカ</t>
    </rPh>
    <rPh sb="17" eb="19">
      <t>ジチョウ</t>
    </rPh>
    <rPh sb="20" eb="22">
      <t>シズメ</t>
    </rPh>
    <rPh sb="23" eb="25">
      <t>タダアキ</t>
    </rPh>
    <rPh sb="26" eb="28">
      <t>シュジ</t>
    </rPh>
    <rPh sb="29" eb="31">
      <t>アイハラ</t>
    </rPh>
    <rPh sb="32" eb="34">
      <t>ミサキ</t>
    </rPh>
    <phoneticPr fontId="2"/>
  </si>
  <si>
    <t>・スポーツ広場利用受付業務
・文書の収受、発送及び各種データ入力
・応接、受付業務
・経理及び出納事務の補助
・物品購入業務の補助</t>
    <rPh sb="5" eb="7">
      <t>ヒロバ</t>
    </rPh>
    <rPh sb="7" eb="9">
      <t>リヨウ</t>
    </rPh>
    <rPh sb="9" eb="11">
      <t>ウケツケ</t>
    </rPh>
    <rPh sb="11" eb="13">
      <t>ギョウム</t>
    </rPh>
    <rPh sb="56" eb="58">
      <t>ブッピン</t>
    </rPh>
    <rPh sb="58" eb="60">
      <t>コウニュウ</t>
    </rPh>
    <rPh sb="60" eb="62">
      <t>ギョウム</t>
    </rPh>
    <rPh sb="63" eb="65">
      <t>ホジョ</t>
    </rPh>
    <phoneticPr fontId="2"/>
  </si>
  <si>
    <t>・ダムカードの配布等、電話・窓口対応
・物品要求書の作成
・納入物品の整理・管理
・文書管理システムでの文書の処理・回答等
・データの入力等の事務補助業務
・郵便物の発送等</t>
    <rPh sb="7" eb="9">
      <t>ハイフ</t>
    </rPh>
    <rPh sb="9" eb="10">
      <t>トウ</t>
    </rPh>
    <rPh sb="11" eb="13">
      <t>デンワ</t>
    </rPh>
    <rPh sb="14" eb="16">
      <t>マドグチ</t>
    </rPh>
    <rPh sb="16" eb="18">
      <t>タイオウ</t>
    </rPh>
    <rPh sb="20" eb="22">
      <t>ブッピン</t>
    </rPh>
    <rPh sb="22" eb="25">
      <t>ヨウキュウショ</t>
    </rPh>
    <rPh sb="26" eb="28">
      <t>サクセイ</t>
    </rPh>
    <rPh sb="30" eb="32">
      <t>ノウニュウ</t>
    </rPh>
    <rPh sb="32" eb="34">
      <t>ブッピン</t>
    </rPh>
    <rPh sb="35" eb="37">
      <t>セイリ</t>
    </rPh>
    <rPh sb="38" eb="40">
      <t>カンリ</t>
    </rPh>
    <rPh sb="42" eb="44">
      <t>ブンショ</t>
    </rPh>
    <rPh sb="44" eb="46">
      <t>カンリ</t>
    </rPh>
    <rPh sb="52" eb="54">
      <t>ブンショ</t>
    </rPh>
    <rPh sb="55" eb="57">
      <t>ショリ</t>
    </rPh>
    <rPh sb="58" eb="60">
      <t>カイトウ</t>
    </rPh>
    <rPh sb="60" eb="61">
      <t>トウ</t>
    </rPh>
    <rPh sb="67" eb="69">
      <t>ニュウリョク</t>
    </rPh>
    <rPh sb="69" eb="70">
      <t>トウ</t>
    </rPh>
    <rPh sb="71" eb="73">
      <t>ジム</t>
    </rPh>
    <rPh sb="73" eb="75">
      <t>ホジョ</t>
    </rPh>
    <rPh sb="75" eb="77">
      <t>ギョウム</t>
    </rPh>
    <rPh sb="79" eb="82">
      <t>ユウビンブツ</t>
    </rPh>
    <rPh sb="83" eb="85">
      <t>ハッソウ</t>
    </rPh>
    <rPh sb="85" eb="86">
      <t>トウ</t>
    </rPh>
    <phoneticPr fontId="2"/>
  </si>
  <si>
    <t>中北農務事務所　塚原</t>
    <rPh sb="0" eb="2">
      <t>チュウホク</t>
    </rPh>
    <rPh sb="2" eb="7">
      <t>ノウムジムショ</t>
    </rPh>
    <rPh sb="8" eb="10">
      <t>ツカハラ</t>
    </rPh>
    <phoneticPr fontId="2"/>
  </si>
  <si>
    <t>0701H-J001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</si>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</sst>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/>
  </cellStyleXfs>
  <cellXfs count="60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/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76" fontId="3" fillId="2" borderId="6" xfId="0" applyNumberFormat="1" applyFont="1" applyFill="1" applyBorder="1" applyAlignment="1">
      <alignment horizontal="centerContinuous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shrinkToFit="1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12" fontId="3" fillId="0" borderId="2" xfId="0" applyNumberFormat="1" applyFont="1" applyBorder="1" applyAlignment="1">
      <alignment horizontal="center" vertical="center" wrapText="1"/>
    </xf>
    <xf numFmtId="12" fontId="3" fillId="0" borderId="8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桁区切り 2" xfId="1" xr:uid="{17A68E7E-79C0-41F2-94C4-0326229CDDEE}"/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FFCC"/>
      <color rgb="FF0000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CDAB-F0DB-4BBE-9005-9B3A26A83FEB}">
  <sheetPr>
    <pageSetUpPr fitToPage="1"/>
  </sheetPr>
  <dimension ref="A1:S130"/>
  <sheetViews>
    <sheetView tabSelected="1" view="pageBreakPreview" zoomScale="70" zoomScaleNormal="80" zoomScaleSheetLayoutView="70" workbookViewId="0">
      <pane ySplit="3" topLeftCell="A4" activePane="bottomLeft" state="frozen"/>
      <selection pane="bottomLeft" sqref="A1:R1"/>
    </sheetView>
  </sheetViews>
  <sheetFormatPr defaultRowHeight="13.5" x14ac:dyDescent="0.15"/>
  <cols>
    <col min="1" max="1" width="4.125" style="5" customWidth="1"/>
    <col min="2" max="2" width="16.625" style="9" customWidth="1"/>
    <col min="3" max="3" width="16.625" customWidth="1"/>
    <col min="4" max="4" width="15.375" customWidth="1"/>
    <col min="5" max="5" width="16.625" customWidth="1"/>
    <col min="6" max="6" width="15.375" customWidth="1"/>
    <col min="7" max="7" width="23.375" customWidth="1"/>
    <col min="8" max="8" width="35.125" style="9" customWidth="1"/>
    <col min="9" max="13" width="11" customWidth="1"/>
    <col min="14" max="14" width="20.75" customWidth="1"/>
    <col min="15" max="15" width="19.875" customWidth="1"/>
    <col min="16" max="16" width="12.25" customWidth="1"/>
    <col min="17" max="17" width="23.25" customWidth="1"/>
    <col min="18" max="18" width="21.125" customWidth="1"/>
    <col min="19" max="19" width="8.875" style="8"/>
  </cols>
  <sheetData>
    <row r="1" spans="1:19" ht="78" customHeight="1" thickBot="1" x14ac:dyDescent="0.2">
      <c r="A1" s="53" t="s">
        <v>398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9" ht="31.9" customHeight="1" x14ac:dyDescent="0.15">
      <c r="A2" s="54"/>
      <c r="B2" s="56" t="s">
        <v>0</v>
      </c>
      <c r="C2" s="47" t="s">
        <v>395</v>
      </c>
      <c r="D2" s="47"/>
      <c r="E2" s="58" t="s">
        <v>2</v>
      </c>
      <c r="F2" s="49" t="s">
        <v>3</v>
      </c>
      <c r="G2" s="49"/>
      <c r="H2" s="49" t="s">
        <v>396</v>
      </c>
      <c r="I2" s="48" t="s">
        <v>2</v>
      </c>
      <c r="J2" s="48"/>
      <c r="K2" s="10" t="s">
        <v>4</v>
      </c>
      <c r="L2" s="10"/>
      <c r="M2" s="49" t="s">
        <v>5</v>
      </c>
      <c r="N2" s="49" t="s">
        <v>397</v>
      </c>
      <c r="O2" s="49" t="s">
        <v>11</v>
      </c>
      <c r="P2" s="47" t="s">
        <v>12</v>
      </c>
      <c r="Q2" s="47"/>
      <c r="R2" s="51" t="s">
        <v>15</v>
      </c>
      <c r="S2" s="46"/>
    </row>
    <row r="3" spans="1:19" ht="31.9" customHeight="1" thickBot="1" x14ac:dyDescent="0.2">
      <c r="A3" s="55"/>
      <c r="B3" s="57"/>
      <c r="C3" s="11" t="s">
        <v>1</v>
      </c>
      <c r="D3" s="11" t="s">
        <v>394</v>
      </c>
      <c r="E3" s="59"/>
      <c r="F3" s="12" t="s">
        <v>6</v>
      </c>
      <c r="G3" s="13" t="s">
        <v>7</v>
      </c>
      <c r="H3" s="50"/>
      <c r="I3" s="14" t="s">
        <v>8</v>
      </c>
      <c r="J3" s="14" t="s">
        <v>9</v>
      </c>
      <c r="K3" s="14" t="s">
        <v>8</v>
      </c>
      <c r="L3" s="14" t="s">
        <v>9</v>
      </c>
      <c r="M3" s="50"/>
      <c r="N3" s="50"/>
      <c r="O3" s="50"/>
      <c r="P3" s="11" t="s">
        <v>13</v>
      </c>
      <c r="Q3" s="11" t="s">
        <v>14</v>
      </c>
      <c r="R3" s="52"/>
      <c r="S3" s="46"/>
    </row>
    <row r="4" spans="1:19" ht="58.15" customHeight="1" x14ac:dyDescent="0.15">
      <c r="A4" s="41">
        <v>1</v>
      </c>
      <c r="B4" s="38" t="s">
        <v>40</v>
      </c>
      <c r="C4" s="15" t="s">
        <v>41</v>
      </c>
      <c r="D4" s="34" t="s">
        <v>471</v>
      </c>
      <c r="E4" s="28" t="s">
        <v>437</v>
      </c>
      <c r="F4" s="16" t="s">
        <v>17</v>
      </c>
      <c r="G4" s="15" t="s">
        <v>45</v>
      </c>
      <c r="H4" s="15" t="s">
        <v>42</v>
      </c>
      <c r="I4" s="27">
        <v>0.375</v>
      </c>
      <c r="J4" s="27">
        <v>0.66666666666666663</v>
      </c>
      <c r="K4" s="27">
        <v>0.5</v>
      </c>
      <c r="L4" s="27">
        <v>0.54166666666666663</v>
      </c>
      <c r="M4" s="28" t="s">
        <v>18</v>
      </c>
      <c r="N4" s="15"/>
      <c r="O4" s="15" t="s">
        <v>43</v>
      </c>
      <c r="P4" s="15" t="s">
        <v>44</v>
      </c>
      <c r="Q4" s="15" t="s">
        <v>45</v>
      </c>
      <c r="R4" s="17" t="s">
        <v>46</v>
      </c>
    </row>
    <row r="5" spans="1:19" ht="40.15" customHeight="1" x14ac:dyDescent="0.15">
      <c r="A5" s="42">
        <v>8</v>
      </c>
      <c r="B5" s="39" t="s">
        <v>40</v>
      </c>
      <c r="C5" s="18" t="s">
        <v>47</v>
      </c>
      <c r="D5" s="33" t="str">
        <f>"0701H-J"&amp;TEXT(RIGHT(D4,3)*1+1,"000")</f>
        <v>0701H-J002</v>
      </c>
      <c r="E5" s="30" t="s">
        <v>437</v>
      </c>
      <c r="F5" s="20" t="s">
        <v>17</v>
      </c>
      <c r="G5" s="19" t="s">
        <v>45</v>
      </c>
      <c r="H5" s="19" t="s">
        <v>48</v>
      </c>
      <c r="I5" s="29">
        <v>0.39583333333333331</v>
      </c>
      <c r="J5" s="29">
        <v>0.6875</v>
      </c>
      <c r="K5" s="29">
        <v>0.5</v>
      </c>
      <c r="L5" s="29">
        <v>0.54166666666666663</v>
      </c>
      <c r="M5" s="30" t="s">
        <v>18</v>
      </c>
      <c r="N5" s="19"/>
      <c r="O5" s="19" t="s">
        <v>49</v>
      </c>
      <c r="P5" s="19" t="s">
        <v>44</v>
      </c>
      <c r="Q5" s="19" t="s">
        <v>45</v>
      </c>
      <c r="R5" s="21" t="s">
        <v>50</v>
      </c>
    </row>
    <row r="6" spans="1:19" ht="64.900000000000006" customHeight="1" x14ac:dyDescent="0.15">
      <c r="A6" s="42">
        <v>12</v>
      </c>
      <c r="B6" s="39" t="s">
        <v>51</v>
      </c>
      <c r="C6" s="18" t="s">
        <v>52</v>
      </c>
      <c r="D6" s="33" t="str">
        <f t="shared" ref="D6:D14" si="0">"0701H-J"&amp;TEXT(RIGHT(D5,3)*1+1,"000")</f>
        <v>0701H-J003</v>
      </c>
      <c r="E6" s="30" t="s">
        <v>437</v>
      </c>
      <c r="F6" s="20" t="s">
        <v>17</v>
      </c>
      <c r="G6" s="19" t="s">
        <v>45</v>
      </c>
      <c r="H6" s="19" t="s">
        <v>53</v>
      </c>
      <c r="I6" s="29">
        <v>0.375</v>
      </c>
      <c r="J6" s="29">
        <v>0.66666666666666663</v>
      </c>
      <c r="K6" s="29">
        <v>0.5</v>
      </c>
      <c r="L6" s="29">
        <v>0.54166666666666663</v>
      </c>
      <c r="M6" s="30" t="s">
        <v>18</v>
      </c>
      <c r="N6" s="19"/>
      <c r="O6" s="19" t="s">
        <v>54</v>
      </c>
      <c r="P6" s="19" t="s">
        <v>55</v>
      </c>
      <c r="Q6" s="19" t="s">
        <v>45</v>
      </c>
      <c r="R6" s="21" t="s">
        <v>56</v>
      </c>
    </row>
    <row r="7" spans="1:19" ht="60.6" customHeight="1" x14ac:dyDescent="0.15">
      <c r="A7" s="42">
        <v>1</v>
      </c>
      <c r="B7" s="39" t="s">
        <v>72</v>
      </c>
      <c r="C7" s="19" t="s">
        <v>73</v>
      </c>
      <c r="D7" s="33" t="str">
        <f t="shared" si="0"/>
        <v>0701H-J004</v>
      </c>
      <c r="E7" s="30" t="s">
        <v>438</v>
      </c>
      <c r="F7" s="20" t="s">
        <v>17</v>
      </c>
      <c r="G7" s="19" t="s">
        <v>45</v>
      </c>
      <c r="H7" s="19" t="s">
        <v>74</v>
      </c>
      <c r="I7" s="29">
        <v>0.35416666666666669</v>
      </c>
      <c r="J7" s="29">
        <v>0.6875</v>
      </c>
      <c r="K7" s="29">
        <v>0.5</v>
      </c>
      <c r="L7" s="29">
        <v>0.54166666666666663</v>
      </c>
      <c r="M7" s="30" t="s">
        <v>18</v>
      </c>
      <c r="N7" s="19"/>
      <c r="O7" s="19" t="s">
        <v>75</v>
      </c>
      <c r="P7" s="19" t="s">
        <v>55</v>
      </c>
      <c r="Q7" s="19" t="s">
        <v>45</v>
      </c>
      <c r="R7" s="21" t="s">
        <v>76</v>
      </c>
    </row>
    <row r="8" spans="1:19" ht="60.6" customHeight="1" x14ac:dyDescent="0.15">
      <c r="A8" s="42">
        <v>6</v>
      </c>
      <c r="B8" s="39" t="s">
        <v>77</v>
      </c>
      <c r="C8" s="19" t="s">
        <v>78</v>
      </c>
      <c r="D8" s="33" t="str">
        <f t="shared" si="0"/>
        <v>0701H-J005</v>
      </c>
      <c r="E8" s="30" t="s">
        <v>437</v>
      </c>
      <c r="F8" s="20" t="s">
        <v>17</v>
      </c>
      <c r="G8" s="19" t="s">
        <v>45</v>
      </c>
      <c r="H8" s="19" t="s">
        <v>79</v>
      </c>
      <c r="I8" s="29">
        <v>0.375</v>
      </c>
      <c r="J8" s="29">
        <v>0.66666666666666663</v>
      </c>
      <c r="K8" s="29">
        <v>0.5</v>
      </c>
      <c r="L8" s="29">
        <v>0.54166666666666663</v>
      </c>
      <c r="M8" s="30" t="s">
        <v>18</v>
      </c>
      <c r="N8" s="19"/>
      <c r="O8" s="19" t="s">
        <v>80</v>
      </c>
      <c r="P8" s="19" t="s">
        <v>55</v>
      </c>
      <c r="Q8" s="19" t="s">
        <v>45</v>
      </c>
      <c r="R8" s="21" t="s">
        <v>81</v>
      </c>
    </row>
    <row r="9" spans="1:19" ht="65.45" customHeight="1" x14ac:dyDescent="0.15">
      <c r="A9" s="42">
        <v>7</v>
      </c>
      <c r="B9" s="39" t="s">
        <v>77</v>
      </c>
      <c r="C9" s="18" t="s">
        <v>82</v>
      </c>
      <c r="D9" s="33" t="str">
        <f t="shared" si="0"/>
        <v>0701H-J006</v>
      </c>
      <c r="E9" s="30" t="s">
        <v>438</v>
      </c>
      <c r="F9" s="20" t="s">
        <v>17</v>
      </c>
      <c r="G9" s="19" t="s">
        <v>45</v>
      </c>
      <c r="H9" s="19" t="s">
        <v>83</v>
      </c>
      <c r="I9" s="29">
        <v>0.375</v>
      </c>
      <c r="J9" s="29">
        <v>0.70833333333333337</v>
      </c>
      <c r="K9" s="29">
        <v>0.5</v>
      </c>
      <c r="L9" s="29">
        <v>0.54166666666666663</v>
      </c>
      <c r="M9" s="30" t="s">
        <v>18</v>
      </c>
      <c r="N9" s="19"/>
      <c r="O9" s="19" t="s">
        <v>84</v>
      </c>
      <c r="P9" s="19" t="s">
        <v>55</v>
      </c>
      <c r="Q9" s="19" t="s">
        <v>45</v>
      </c>
      <c r="R9" s="21" t="s">
        <v>86</v>
      </c>
    </row>
    <row r="10" spans="1:19" ht="28.9" customHeight="1" x14ac:dyDescent="0.15">
      <c r="A10" s="42">
        <v>12</v>
      </c>
      <c r="B10" s="39" t="s">
        <v>77</v>
      </c>
      <c r="C10" s="18" t="s">
        <v>87</v>
      </c>
      <c r="D10" s="33" t="str">
        <f t="shared" si="0"/>
        <v>0701H-J007</v>
      </c>
      <c r="E10" s="30" t="s">
        <v>437</v>
      </c>
      <c r="F10" s="20" t="s">
        <v>17</v>
      </c>
      <c r="G10" s="19" t="s">
        <v>45</v>
      </c>
      <c r="H10" s="19" t="s">
        <v>88</v>
      </c>
      <c r="I10" s="29">
        <v>0.375</v>
      </c>
      <c r="J10" s="29">
        <v>0.66666666666666663</v>
      </c>
      <c r="K10" s="29">
        <v>0.5</v>
      </c>
      <c r="L10" s="29">
        <v>0.54166666666666663</v>
      </c>
      <c r="M10" s="30" t="s">
        <v>18</v>
      </c>
      <c r="N10" s="19"/>
      <c r="O10" s="19" t="s">
        <v>89</v>
      </c>
      <c r="P10" s="19" t="s">
        <v>44</v>
      </c>
      <c r="Q10" s="19" t="s">
        <v>45</v>
      </c>
      <c r="R10" s="21" t="s">
        <v>90</v>
      </c>
    </row>
    <row r="11" spans="1:19" ht="90" customHeight="1" x14ac:dyDescent="0.15">
      <c r="A11" s="42">
        <v>14</v>
      </c>
      <c r="B11" s="39" t="s">
        <v>92</v>
      </c>
      <c r="C11" s="18" t="s">
        <v>93</v>
      </c>
      <c r="D11" s="33" t="str">
        <f t="shared" si="0"/>
        <v>0701H-J008</v>
      </c>
      <c r="E11" s="30" t="s">
        <v>439</v>
      </c>
      <c r="F11" s="20" t="s">
        <v>17</v>
      </c>
      <c r="G11" s="19" t="s">
        <v>436</v>
      </c>
      <c r="H11" s="19" t="s">
        <v>94</v>
      </c>
      <c r="I11" s="29">
        <v>0.35416666666666669</v>
      </c>
      <c r="J11" s="29">
        <v>0.71875</v>
      </c>
      <c r="K11" s="29">
        <v>0.5</v>
      </c>
      <c r="L11" s="29">
        <v>0.54166666666666663</v>
      </c>
      <c r="M11" s="30" t="s">
        <v>432</v>
      </c>
      <c r="N11" s="19"/>
      <c r="O11" s="19" t="s">
        <v>95</v>
      </c>
      <c r="P11" s="19" t="s">
        <v>55</v>
      </c>
      <c r="Q11" s="19" t="s">
        <v>96</v>
      </c>
      <c r="R11" s="21" t="s">
        <v>97</v>
      </c>
    </row>
    <row r="12" spans="1:19" ht="65.45" customHeight="1" x14ac:dyDescent="0.15">
      <c r="A12" s="42">
        <v>15</v>
      </c>
      <c r="B12" s="39" t="s">
        <v>92</v>
      </c>
      <c r="C12" s="18" t="s">
        <v>93</v>
      </c>
      <c r="D12" s="33" t="str">
        <f t="shared" si="0"/>
        <v>0701H-J009</v>
      </c>
      <c r="E12" s="30" t="s">
        <v>437</v>
      </c>
      <c r="F12" s="20" t="s">
        <v>17</v>
      </c>
      <c r="G12" s="19" t="s">
        <v>436</v>
      </c>
      <c r="H12" s="19" t="s">
        <v>98</v>
      </c>
      <c r="I12" s="29">
        <v>0.375</v>
      </c>
      <c r="J12" s="29">
        <v>0.66666666666666663</v>
      </c>
      <c r="K12" s="29">
        <v>0.5</v>
      </c>
      <c r="L12" s="29">
        <v>0.54166666666666663</v>
      </c>
      <c r="M12" s="30" t="s">
        <v>18</v>
      </c>
      <c r="N12" s="19"/>
      <c r="O12" s="19" t="s">
        <v>95</v>
      </c>
      <c r="P12" s="19" t="s">
        <v>55</v>
      </c>
      <c r="Q12" s="19" t="s">
        <v>96</v>
      </c>
      <c r="R12" s="21" t="s">
        <v>97</v>
      </c>
    </row>
    <row r="13" spans="1:19" ht="86.45" customHeight="1" x14ac:dyDescent="0.15">
      <c r="A13" s="42">
        <v>18</v>
      </c>
      <c r="B13" s="39" t="s">
        <v>91</v>
      </c>
      <c r="C13" s="18" t="s">
        <v>93</v>
      </c>
      <c r="D13" s="44" t="str">
        <f t="shared" si="0"/>
        <v>0701H-J010</v>
      </c>
      <c r="E13" s="30" t="s">
        <v>439</v>
      </c>
      <c r="F13" s="20" t="s">
        <v>17</v>
      </c>
      <c r="G13" s="19" t="s">
        <v>435</v>
      </c>
      <c r="H13" s="19" t="s">
        <v>99</v>
      </c>
      <c r="I13" s="29">
        <v>0.35416666666666669</v>
      </c>
      <c r="J13" s="29">
        <v>0.71875</v>
      </c>
      <c r="K13" s="29">
        <v>0.5</v>
      </c>
      <c r="L13" s="29">
        <v>0.54166666666666663</v>
      </c>
      <c r="M13" s="30" t="s">
        <v>430</v>
      </c>
      <c r="N13" s="19" t="s">
        <v>431</v>
      </c>
      <c r="O13" s="19" t="s">
        <v>95</v>
      </c>
      <c r="P13" s="19" t="s">
        <v>55</v>
      </c>
      <c r="Q13" s="19" t="s">
        <v>96</v>
      </c>
      <c r="R13" s="21" t="s">
        <v>97</v>
      </c>
    </row>
    <row r="14" spans="1:19" ht="90" customHeight="1" x14ac:dyDescent="0.15">
      <c r="A14" s="42">
        <v>20</v>
      </c>
      <c r="B14" s="39" t="s">
        <v>91</v>
      </c>
      <c r="C14" s="18" t="s">
        <v>93</v>
      </c>
      <c r="D14" s="45" t="str">
        <f t="shared" si="0"/>
        <v>0701H-J011</v>
      </c>
      <c r="E14" s="30" t="s">
        <v>439</v>
      </c>
      <c r="F14" s="20" t="s">
        <v>17</v>
      </c>
      <c r="G14" s="19" t="s">
        <v>435</v>
      </c>
      <c r="H14" s="19" t="s">
        <v>99</v>
      </c>
      <c r="I14" s="29">
        <v>0.35416666666666669</v>
      </c>
      <c r="J14" s="29">
        <v>0.71875</v>
      </c>
      <c r="K14" s="29">
        <v>0.5</v>
      </c>
      <c r="L14" s="29">
        <v>0.54166666666666663</v>
      </c>
      <c r="M14" s="30" t="s">
        <v>430</v>
      </c>
      <c r="N14" s="19" t="s">
        <v>431</v>
      </c>
      <c r="O14" s="19" t="s">
        <v>95</v>
      </c>
      <c r="P14" s="19" t="s">
        <v>55</v>
      </c>
      <c r="Q14" s="19" t="s">
        <v>96</v>
      </c>
      <c r="R14" s="21" t="s">
        <v>97</v>
      </c>
    </row>
    <row r="15" spans="1:19" ht="29.45" customHeight="1" x14ac:dyDescent="0.15">
      <c r="A15" s="42">
        <v>1</v>
      </c>
      <c r="B15" s="39" t="s">
        <v>36</v>
      </c>
      <c r="C15" s="19" t="s">
        <v>37</v>
      </c>
      <c r="D15" s="33" t="str">
        <f>"0701H-J"&amp;TEXT(RIGHT(D13,3)*1+1,"000")</f>
        <v>0701H-J011</v>
      </c>
      <c r="E15" s="30" t="s">
        <v>438</v>
      </c>
      <c r="F15" s="20" t="s">
        <v>17</v>
      </c>
      <c r="G15" s="19" t="s">
        <v>45</v>
      </c>
      <c r="H15" s="19" t="s">
        <v>38</v>
      </c>
      <c r="I15" s="29">
        <v>0.35416666666666669</v>
      </c>
      <c r="J15" s="29">
        <v>0.6875</v>
      </c>
      <c r="K15" s="29">
        <v>0.5</v>
      </c>
      <c r="L15" s="29">
        <v>0.54166666666666663</v>
      </c>
      <c r="M15" s="30" t="s">
        <v>18</v>
      </c>
      <c r="N15" s="19"/>
      <c r="O15" s="19" t="s">
        <v>39</v>
      </c>
      <c r="P15" s="19" t="s">
        <v>411</v>
      </c>
      <c r="Q15" s="19" t="s">
        <v>45</v>
      </c>
      <c r="R15" s="21" t="s">
        <v>403</v>
      </c>
    </row>
    <row r="16" spans="1:19" ht="29.45" customHeight="1" x14ac:dyDescent="0.15">
      <c r="A16" s="42">
        <v>2</v>
      </c>
      <c r="B16" s="39" t="s">
        <v>112</v>
      </c>
      <c r="C16" s="19" t="s">
        <v>113</v>
      </c>
      <c r="D16" s="33" t="str">
        <f>"0701H-J"&amp;TEXT(RIGHT(D15,3)*1+1,"000")</f>
        <v>0701H-J012</v>
      </c>
      <c r="E16" s="30" t="s">
        <v>437</v>
      </c>
      <c r="F16" s="20" t="s">
        <v>17</v>
      </c>
      <c r="G16" s="19" t="s">
        <v>45</v>
      </c>
      <c r="H16" s="19" t="s">
        <v>114</v>
      </c>
      <c r="I16" s="29">
        <v>0.375</v>
      </c>
      <c r="J16" s="29">
        <v>0.66666666666666663</v>
      </c>
      <c r="K16" s="29">
        <v>0.5</v>
      </c>
      <c r="L16" s="29">
        <v>0.54166666666666663</v>
      </c>
      <c r="M16" s="30" t="s">
        <v>18</v>
      </c>
      <c r="N16" s="19"/>
      <c r="O16" s="19" t="s">
        <v>115</v>
      </c>
      <c r="P16" s="19" t="s">
        <v>44</v>
      </c>
      <c r="Q16" s="19" t="s">
        <v>45</v>
      </c>
      <c r="R16" s="21" t="s">
        <v>402</v>
      </c>
    </row>
    <row r="17" spans="1:19" ht="63.6" customHeight="1" x14ac:dyDescent="0.15">
      <c r="A17" s="42">
        <v>6</v>
      </c>
      <c r="B17" s="39" t="s">
        <v>112</v>
      </c>
      <c r="C17" s="19" t="s">
        <v>116</v>
      </c>
      <c r="D17" s="33" t="str">
        <f t="shared" ref="D17:D48" si="1">"0701H-J"&amp;TEXT(RIGHT(D16,3)*1+1,"000")</f>
        <v>0701H-J013</v>
      </c>
      <c r="E17" s="30" t="s">
        <v>437</v>
      </c>
      <c r="F17" s="20" t="s">
        <v>17</v>
      </c>
      <c r="G17" s="19" t="s">
        <v>45</v>
      </c>
      <c r="H17" s="19" t="s">
        <v>117</v>
      </c>
      <c r="I17" s="29">
        <v>0.375</v>
      </c>
      <c r="J17" s="29">
        <v>0.66666666666666663</v>
      </c>
      <c r="K17" s="29">
        <v>0.5</v>
      </c>
      <c r="L17" s="29">
        <v>0.54166666666666663</v>
      </c>
      <c r="M17" s="30" t="s">
        <v>18</v>
      </c>
      <c r="N17" s="19"/>
      <c r="O17" s="19" t="s">
        <v>118</v>
      </c>
      <c r="P17" s="19" t="s">
        <v>44</v>
      </c>
      <c r="Q17" s="19" t="s">
        <v>45</v>
      </c>
      <c r="R17" s="21" t="s">
        <v>119</v>
      </c>
    </row>
    <row r="18" spans="1:19" ht="77.45" customHeight="1" x14ac:dyDescent="0.15">
      <c r="A18" s="42">
        <v>16</v>
      </c>
      <c r="B18" s="39" t="s">
        <v>112</v>
      </c>
      <c r="C18" s="18" t="s">
        <v>120</v>
      </c>
      <c r="D18" s="33" t="str">
        <f t="shared" si="1"/>
        <v>0701H-J014</v>
      </c>
      <c r="E18" s="30" t="s">
        <v>437</v>
      </c>
      <c r="F18" s="20" t="s">
        <v>17</v>
      </c>
      <c r="G18" s="19" t="s">
        <v>45</v>
      </c>
      <c r="H18" s="19" t="s">
        <v>121</v>
      </c>
      <c r="I18" s="29">
        <v>0.35416666666666669</v>
      </c>
      <c r="J18" s="29">
        <v>0.64583333333333337</v>
      </c>
      <c r="K18" s="29">
        <v>0.5</v>
      </c>
      <c r="L18" s="29">
        <v>0.54166666666666663</v>
      </c>
      <c r="M18" s="30" t="s">
        <v>18</v>
      </c>
      <c r="N18" s="19"/>
      <c r="O18" s="19" t="s">
        <v>122</v>
      </c>
      <c r="P18" s="19" t="s">
        <v>44</v>
      </c>
      <c r="Q18" s="19" t="s">
        <v>45</v>
      </c>
      <c r="R18" s="21" t="s">
        <v>123</v>
      </c>
    </row>
    <row r="19" spans="1:19" ht="28.9" customHeight="1" x14ac:dyDescent="0.15">
      <c r="A19" s="42">
        <v>18</v>
      </c>
      <c r="B19" s="39" t="s">
        <v>112</v>
      </c>
      <c r="C19" s="19" t="s">
        <v>124</v>
      </c>
      <c r="D19" s="33" t="str">
        <f t="shared" si="1"/>
        <v>0701H-J015</v>
      </c>
      <c r="E19" s="36" t="s">
        <v>437</v>
      </c>
      <c r="F19" s="20" t="s">
        <v>17</v>
      </c>
      <c r="G19" s="19" t="s">
        <v>45</v>
      </c>
      <c r="H19" s="19" t="s">
        <v>125</v>
      </c>
      <c r="I19" s="29">
        <v>0.375</v>
      </c>
      <c r="J19" s="29">
        <v>0.66666666666666663</v>
      </c>
      <c r="K19" s="29">
        <v>0.5</v>
      </c>
      <c r="L19" s="29">
        <v>0.54166666666666663</v>
      </c>
      <c r="M19" s="30" t="s">
        <v>18</v>
      </c>
      <c r="N19" s="19"/>
      <c r="O19" s="19" t="s">
        <v>126</v>
      </c>
      <c r="P19" s="19" t="s">
        <v>44</v>
      </c>
      <c r="Q19" s="19" t="s">
        <v>45</v>
      </c>
      <c r="R19" s="21" t="s">
        <v>127</v>
      </c>
    </row>
    <row r="20" spans="1:19" ht="28.9" customHeight="1" x14ac:dyDescent="0.15">
      <c r="A20" s="42">
        <v>20</v>
      </c>
      <c r="B20" s="39" t="s">
        <v>112</v>
      </c>
      <c r="C20" s="18" t="s">
        <v>128</v>
      </c>
      <c r="D20" s="33" t="str">
        <f t="shared" si="1"/>
        <v>0701H-J016</v>
      </c>
      <c r="E20" s="30" t="s">
        <v>437</v>
      </c>
      <c r="F20" s="20" t="s">
        <v>17</v>
      </c>
      <c r="G20" s="19" t="s">
        <v>45</v>
      </c>
      <c r="H20" s="19" t="s">
        <v>129</v>
      </c>
      <c r="I20" s="29">
        <v>0.375</v>
      </c>
      <c r="J20" s="29">
        <v>0.66666666666666663</v>
      </c>
      <c r="K20" s="29">
        <v>0.5</v>
      </c>
      <c r="L20" s="29">
        <v>0.54166666666666663</v>
      </c>
      <c r="M20" s="30" t="s">
        <v>18</v>
      </c>
      <c r="N20" s="19"/>
      <c r="O20" s="19" t="s">
        <v>126</v>
      </c>
      <c r="P20" s="19" t="s">
        <v>55</v>
      </c>
      <c r="Q20" s="19" t="s">
        <v>45</v>
      </c>
      <c r="R20" s="21" t="s">
        <v>127</v>
      </c>
    </row>
    <row r="21" spans="1:19" ht="65.45" customHeight="1" x14ac:dyDescent="0.15">
      <c r="A21" s="42">
        <v>25</v>
      </c>
      <c r="B21" s="39" t="s">
        <v>112</v>
      </c>
      <c r="C21" s="18" t="s">
        <v>130</v>
      </c>
      <c r="D21" s="33" t="str">
        <f t="shared" si="1"/>
        <v>0701H-J017</v>
      </c>
      <c r="E21" s="30" t="s">
        <v>437</v>
      </c>
      <c r="F21" s="20" t="s">
        <v>17</v>
      </c>
      <c r="G21" s="19" t="s">
        <v>45</v>
      </c>
      <c r="H21" s="19" t="s">
        <v>131</v>
      </c>
      <c r="I21" s="29">
        <v>0.375</v>
      </c>
      <c r="J21" s="29">
        <v>0.66666666666666663</v>
      </c>
      <c r="K21" s="29">
        <v>0.5</v>
      </c>
      <c r="L21" s="29">
        <v>0.54166666666666663</v>
      </c>
      <c r="M21" s="30" t="s">
        <v>18</v>
      </c>
      <c r="N21" s="19"/>
      <c r="O21" s="19" t="s">
        <v>132</v>
      </c>
      <c r="P21" s="19" t="s">
        <v>44</v>
      </c>
      <c r="Q21" s="19" t="s">
        <v>45</v>
      </c>
      <c r="R21" s="21" t="s">
        <v>133</v>
      </c>
    </row>
    <row r="22" spans="1:19" ht="43.9" customHeight="1" x14ac:dyDescent="0.15">
      <c r="A22" s="42">
        <v>5</v>
      </c>
      <c r="B22" s="39" t="s">
        <v>189</v>
      </c>
      <c r="C22" s="19" t="s">
        <v>190</v>
      </c>
      <c r="D22" s="33" t="str">
        <f t="shared" si="1"/>
        <v>0701H-J018</v>
      </c>
      <c r="E22" s="30" t="s">
        <v>437</v>
      </c>
      <c r="F22" s="20" t="s">
        <v>17</v>
      </c>
      <c r="G22" s="19" t="s">
        <v>45</v>
      </c>
      <c r="H22" s="19" t="s">
        <v>191</v>
      </c>
      <c r="I22" s="29">
        <v>0.375</v>
      </c>
      <c r="J22" s="29">
        <v>0.66666666666666663</v>
      </c>
      <c r="K22" s="29">
        <v>0.5</v>
      </c>
      <c r="L22" s="29">
        <v>0.54166666666666663</v>
      </c>
      <c r="M22" s="30" t="s">
        <v>18</v>
      </c>
      <c r="N22" s="19"/>
      <c r="O22" s="19" t="s">
        <v>192</v>
      </c>
      <c r="P22" s="19" t="s">
        <v>55</v>
      </c>
      <c r="Q22" s="19" t="s">
        <v>45</v>
      </c>
      <c r="R22" s="21" t="s">
        <v>193</v>
      </c>
    </row>
    <row r="23" spans="1:19" ht="43.9" customHeight="1" x14ac:dyDescent="0.15">
      <c r="A23" s="42">
        <v>6</v>
      </c>
      <c r="B23" s="39" t="s">
        <v>189</v>
      </c>
      <c r="C23" s="19" t="s">
        <v>190</v>
      </c>
      <c r="D23" s="33" t="str">
        <f t="shared" si="1"/>
        <v>0701H-J019</v>
      </c>
      <c r="E23" s="30" t="s">
        <v>437</v>
      </c>
      <c r="F23" s="20" t="s">
        <v>17</v>
      </c>
      <c r="G23" s="19" t="s">
        <v>45</v>
      </c>
      <c r="H23" s="19" t="s">
        <v>194</v>
      </c>
      <c r="I23" s="29">
        <v>0.375</v>
      </c>
      <c r="J23" s="29">
        <v>0.66666666666666663</v>
      </c>
      <c r="K23" s="29">
        <v>0.5</v>
      </c>
      <c r="L23" s="29">
        <v>0.54166666666666663</v>
      </c>
      <c r="M23" s="30" t="s">
        <v>18</v>
      </c>
      <c r="N23" s="19"/>
      <c r="O23" s="19" t="s">
        <v>192</v>
      </c>
      <c r="P23" s="19" t="s">
        <v>55</v>
      </c>
      <c r="Q23" s="19" t="s">
        <v>45</v>
      </c>
      <c r="R23" s="21" t="s">
        <v>193</v>
      </c>
    </row>
    <row r="24" spans="1:19" ht="25.9" customHeight="1" x14ac:dyDescent="0.15">
      <c r="A24" s="42">
        <v>10</v>
      </c>
      <c r="B24" s="39" t="s">
        <v>189</v>
      </c>
      <c r="C24" s="18" t="s">
        <v>195</v>
      </c>
      <c r="D24" s="33" t="str">
        <f t="shared" si="1"/>
        <v>0701H-J020</v>
      </c>
      <c r="E24" s="30" t="s">
        <v>437</v>
      </c>
      <c r="F24" s="20" t="s">
        <v>17</v>
      </c>
      <c r="G24" s="19" t="s">
        <v>45</v>
      </c>
      <c r="H24" s="19" t="s">
        <v>196</v>
      </c>
      <c r="I24" s="29">
        <v>0.375</v>
      </c>
      <c r="J24" s="29">
        <v>0.66666666666666663</v>
      </c>
      <c r="K24" s="29">
        <v>0.5</v>
      </c>
      <c r="L24" s="29">
        <v>0.54166666666666663</v>
      </c>
      <c r="M24" s="30" t="s">
        <v>18</v>
      </c>
      <c r="N24" s="19"/>
      <c r="O24" s="19" t="s">
        <v>197</v>
      </c>
      <c r="P24" s="19" t="s">
        <v>55</v>
      </c>
      <c r="Q24" s="19" t="s">
        <v>426</v>
      </c>
      <c r="R24" s="21" t="s">
        <v>198</v>
      </c>
    </row>
    <row r="25" spans="1:19" ht="45" customHeight="1" x14ac:dyDescent="0.15">
      <c r="A25" s="42">
        <v>1</v>
      </c>
      <c r="B25" s="39" t="s">
        <v>219</v>
      </c>
      <c r="C25" s="19" t="s">
        <v>220</v>
      </c>
      <c r="D25" s="33" t="str">
        <f t="shared" si="1"/>
        <v>0701H-J021</v>
      </c>
      <c r="E25" s="30" t="s">
        <v>437</v>
      </c>
      <c r="F25" s="20" t="s">
        <v>17</v>
      </c>
      <c r="G25" s="19" t="s">
        <v>221</v>
      </c>
      <c r="H25" s="19" t="s">
        <v>222</v>
      </c>
      <c r="I25" s="29">
        <v>0.375</v>
      </c>
      <c r="J25" s="29">
        <v>0.66666666666666663</v>
      </c>
      <c r="K25" s="29">
        <v>0.5</v>
      </c>
      <c r="L25" s="29">
        <v>0.54166666666666663</v>
      </c>
      <c r="M25" s="30" t="s">
        <v>18</v>
      </c>
      <c r="N25" s="19"/>
      <c r="O25" s="19" t="s">
        <v>223</v>
      </c>
      <c r="P25" s="19" t="s">
        <v>55</v>
      </c>
      <c r="Q25" s="19" t="s">
        <v>45</v>
      </c>
      <c r="R25" s="21" t="s">
        <v>224</v>
      </c>
    </row>
    <row r="26" spans="1:19" ht="33" customHeight="1" x14ac:dyDescent="0.15">
      <c r="A26" s="42" t="s">
        <v>472</v>
      </c>
      <c r="B26" s="39" t="s">
        <v>219</v>
      </c>
      <c r="C26" s="19" t="s">
        <v>220</v>
      </c>
      <c r="D26" s="33" t="str">
        <f t="shared" si="1"/>
        <v>0701H-J022</v>
      </c>
      <c r="E26" s="30" t="s">
        <v>437</v>
      </c>
      <c r="F26" s="20" t="s">
        <v>17</v>
      </c>
      <c r="G26" s="19" t="s">
        <v>221</v>
      </c>
      <c r="H26" s="19" t="s">
        <v>225</v>
      </c>
      <c r="I26" s="29">
        <v>0.375</v>
      </c>
      <c r="J26" s="29">
        <v>0.66666666666666663</v>
      </c>
      <c r="K26" s="29">
        <v>0.5</v>
      </c>
      <c r="L26" s="29">
        <v>0.54166666666666663</v>
      </c>
      <c r="M26" s="30" t="s">
        <v>18</v>
      </c>
      <c r="N26" s="19"/>
      <c r="O26" s="19" t="s">
        <v>223</v>
      </c>
      <c r="P26" s="19" t="s">
        <v>55</v>
      </c>
      <c r="Q26" s="19" t="s">
        <v>45</v>
      </c>
      <c r="R26" s="21" t="s">
        <v>224</v>
      </c>
    </row>
    <row r="27" spans="1:19" ht="33" customHeight="1" x14ac:dyDescent="0.15">
      <c r="A27" s="42">
        <v>1</v>
      </c>
      <c r="B27" s="39" t="s">
        <v>231</v>
      </c>
      <c r="C27" s="19" t="s">
        <v>232</v>
      </c>
      <c r="D27" s="33" t="str">
        <f t="shared" si="1"/>
        <v>0701H-J023</v>
      </c>
      <c r="E27" s="30" t="s">
        <v>438</v>
      </c>
      <c r="F27" s="20" t="s">
        <v>17</v>
      </c>
      <c r="G27" s="19" t="s">
        <v>233</v>
      </c>
      <c r="H27" s="19" t="s">
        <v>234</v>
      </c>
      <c r="I27" s="29">
        <v>0.375</v>
      </c>
      <c r="J27" s="29">
        <v>0.70833333333333337</v>
      </c>
      <c r="K27" s="29">
        <v>0.5</v>
      </c>
      <c r="L27" s="29">
        <v>0.54166666666666663</v>
      </c>
      <c r="M27" s="30" t="s">
        <v>18</v>
      </c>
      <c r="N27" s="19"/>
      <c r="O27" s="19" t="s">
        <v>235</v>
      </c>
      <c r="P27" s="19" t="s">
        <v>44</v>
      </c>
      <c r="Q27" s="19" t="s">
        <v>45</v>
      </c>
      <c r="R27" s="21" t="s">
        <v>236</v>
      </c>
    </row>
    <row r="28" spans="1:19" ht="87" customHeight="1" x14ac:dyDescent="0.15">
      <c r="A28" s="42">
        <v>4</v>
      </c>
      <c r="B28" s="39" t="s">
        <v>231</v>
      </c>
      <c r="C28" s="19" t="s">
        <v>237</v>
      </c>
      <c r="D28" s="33" t="str">
        <f t="shared" si="1"/>
        <v>0701H-J024</v>
      </c>
      <c r="E28" s="30" t="s">
        <v>437</v>
      </c>
      <c r="F28" s="20" t="s">
        <v>17</v>
      </c>
      <c r="G28" s="19" t="s">
        <v>45</v>
      </c>
      <c r="H28" s="19" t="s">
        <v>238</v>
      </c>
      <c r="I28" s="29">
        <v>0.375</v>
      </c>
      <c r="J28" s="29">
        <v>0.66666666666666663</v>
      </c>
      <c r="K28" s="29">
        <v>0.5</v>
      </c>
      <c r="L28" s="29">
        <v>0.54166666666666663</v>
      </c>
      <c r="M28" s="30" t="s">
        <v>18</v>
      </c>
      <c r="N28" s="19"/>
      <c r="O28" s="19" t="s">
        <v>239</v>
      </c>
      <c r="P28" s="19" t="s">
        <v>44</v>
      </c>
      <c r="Q28" s="19" t="s">
        <v>425</v>
      </c>
      <c r="R28" s="21" t="s">
        <v>240</v>
      </c>
    </row>
    <row r="29" spans="1:19" s="7" customFormat="1" ht="87" customHeight="1" x14ac:dyDescent="0.15">
      <c r="A29" s="42">
        <v>7</v>
      </c>
      <c r="B29" s="39" t="s">
        <v>231</v>
      </c>
      <c r="C29" s="19" t="s">
        <v>241</v>
      </c>
      <c r="D29" s="33" t="str">
        <f t="shared" si="1"/>
        <v>0701H-J025</v>
      </c>
      <c r="E29" s="30" t="s">
        <v>437</v>
      </c>
      <c r="F29" s="20" t="s">
        <v>17</v>
      </c>
      <c r="G29" s="19" t="s">
        <v>434</v>
      </c>
      <c r="H29" s="19" t="s">
        <v>242</v>
      </c>
      <c r="I29" s="29">
        <v>0.375</v>
      </c>
      <c r="J29" s="29">
        <v>0.66666666666666663</v>
      </c>
      <c r="K29" s="29">
        <v>0.5</v>
      </c>
      <c r="L29" s="29">
        <v>0.54166666666666663</v>
      </c>
      <c r="M29" s="30" t="s">
        <v>18</v>
      </c>
      <c r="N29" s="19"/>
      <c r="O29" s="19" t="s">
        <v>243</v>
      </c>
      <c r="P29" s="19" t="s">
        <v>55</v>
      </c>
      <c r="Q29" s="19" t="s">
        <v>45</v>
      </c>
      <c r="R29" s="21" t="s">
        <v>244</v>
      </c>
      <c r="S29" s="8"/>
    </row>
    <row r="30" spans="1:19" ht="29.45" customHeight="1" x14ac:dyDescent="0.15">
      <c r="A30" s="42">
        <v>1</v>
      </c>
      <c r="B30" s="39" t="s">
        <v>253</v>
      </c>
      <c r="C30" s="19" t="s">
        <v>254</v>
      </c>
      <c r="D30" s="33" t="str">
        <f t="shared" si="1"/>
        <v>0701H-J026</v>
      </c>
      <c r="E30" s="30" t="s">
        <v>439</v>
      </c>
      <c r="F30" s="20" t="s">
        <v>17</v>
      </c>
      <c r="G30" s="19" t="s">
        <v>45</v>
      </c>
      <c r="H30" s="19" t="s">
        <v>255</v>
      </c>
      <c r="I30" s="29">
        <v>0.35416666666666669</v>
      </c>
      <c r="J30" s="29">
        <v>0.71875</v>
      </c>
      <c r="K30" s="29">
        <v>0.5</v>
      </c>
      <c r="L30" s="29">
        <v>0.54166666666666663</v>
      </c>
      <c r="M30" s="30" t="s">
        <v>433</v>
      </c>
      <c r="N30" s="19"/>
      <c r="O30" s="19" t="s">
        <v>256</v>
      </c>
      <c r="P30" s="19" t="s">
        <v>44</v>
      </c>
      <c r="Q30" s="19" t="s">
        <v>45</v>
      </c>
      <c r="R30" s="21" t="s">
        <v>257</v>
      </c>
    </row>
    <row r="31" spans="1:19" ht="29.45" customHeight="1" x14ac:dyDescent="0.15">
      <c r="A31" s="42">
        <v>3</v>
      </c>
      <c r="B31" s="39" t="s">
        <v>253</v>
      </c>
      <c r="C31" s="19" t="s">
        <v>254</v>
      </c>
      <c r="D31" s="33" t="str">
        <f t="shared" si="1"/>
        <v>0701H-J027</v>
      </c>
      <c r="E31" s="30" t="s">
        <v>438</v>
      </c>
      <c r="F31" s="20" t="s">
        <v>17</v>
      </c>
      <c r="G31" s="19" t="s">
        <v>45</v>
      </c>
      <c r="H31" s="19" t="s">
        <v>258</v>
      </c>
      <c r="I31" s="29">
        <v>0.375</v>
      </c>
      <c r="J31" s="29">
        <v>0.70833333333333337</v>
      </c>
      <c r="K31" s="29">
        <v>0.5</v>
      </c>
      <c r="L31" s="29">
        <v>0.54166666666666663</v>
      </c>
      <c r="M31" s="30" t="s">
        <v>18</v>
      </c>
      <c r="N31" s="19"/>
      <c r="O31" s="19" t="s">
        <v>256</v>
      </c>
      <c r="P31" s="19" t="s">
        <v>44</v>
      </c>
      <c r="Q31" s="19" t="s">
        <v>45</v>
      </c>
      <c r="R31" s="21" t="s">
        <v>257</v>
      </c>
    </row>
    <row r="32" spans="1:19" ht="70.900000000000006" customHeight="1" x14ac:dyDescent="0.15">
      <c r="A32" s="42">
        <v>4</v>
      </c>
      <c r="B32" s="39" t="s">
        <v>253</v>
      </c>
      <c r="C32" s="19" t="s">
        <v>259</v>
      </c>
      <c r="D32" s="33" t="str">
        <f t="shared" si="1"/>
        <v>0701H-J028</v>
      </c>
      <c r="E32" s="30" t="s">
        <v>439</v>
      </c>
      <c r="F32" s="20" t="s">
        <v>17</v>
      </c>
      <c r="G32" s="19" t="s">
        <v>45</v>
      </c>
      <c r="H32" s="19" t="s">
        <v>260</v>
      </c>
      <c r="I32" s="29">
        <v>0.35416666666666669</v>
      </c>
      <c r="J32" s="29">
        <v>0.71875</v>
      </c>
      <c r="K32" s="29">
        <v>0.5</v>
      </c>
      <c r="L32" s="29">
        <v>0.54166666666666663</v>
      </c>
      <c r="M32" s="30" t="s">
        <v>433</v>
      </c>
      <c r="N32" s="19"/>
      <c r="O32" s="19" t="s">
        <v>261</v>
      </c>
      <c r="P32" s="19" t="s">
        <v>44</v>
      </c>
      <c r="Q32" s="19" t="s">
        <v>45</v>
      </c>
      <c r="R32" s="21" t="s">
        <v>262</v>
      </c>
    </row>
    <row r="33" spans="1:18" ht="44.45" customHeight="1" x14ac:dyDescent="0.15">
      <c r="A33" s="42">
        <v>6</v>
      </c>
      <c r="B33" s="39" t="s">
        <v>283</v>
      </c>
      <c r="C33" s="19" t="s">
        <v>284</v>
      </c>
      <c r="D33" s="33" t="str">
        <f t="shared" si="1"/>
        <v>0701H-J029</v>
      </c>
      <c r="E33" s="30" t="s">
        <v>437</v>
      </c>
      <c r="F33" s="20" t="s">
        <v>17</v>
      </c>
      <c r="G33" s="19" t="s">
        <v>45</v>
      </c>
      <c r="H33" s="19" t="s">
        <v>285</v>
      </c>
      <c r="I33" s="29">
        <v>0.375</v>
      </c>
      <c r="J33" s="29">
        <v>0.66666666666666663</v>
      </c>
      <c r="K33" s="29">
        <v>0.5</v>
      </c>
      <c r="L33" s="29">
        <v>0.54166666666666663</v>
      </c>
      <c r="M33" s="30" t="s">
        <v>286</v>
      </c>
      <c r="N33" s="19"/>
      <c r="O33" s="19" t="s">
        <v>287</v>
      </c>
      <c r="P33" s="19" t="s">
        <v>288</v>
      </c>
      <c r="Q33" s="19" t="s">
        <v>45</v>
      </c>
      <c r="R33" s="21" t="s">
        <v>289</v>
      </c>
    </row>
    <row r="34" spans="1:18" ht="44.45" customHeight="1" x14ac:dyDescent="0.15">
      <c r="A34" s="42">
        <v>8</v>
      </c>
      <c r="B34" s="39" t="s">
        <v>283</v>
      </c>
      <c r="C34" s="19" t="s">
        <v>290</v>
      </c>
      <c r="D34" s="44" t="str">
        <f t="shared" si="1"/>
        <v>0701H-J030</v>
      </c>
      <c r="E34" s="30" t="s">
        <v>437</v>
      </c>
      <c r="F34" s="20" t="s">
        <v>17</v>
      </c>
      <c r="G34" s="19" t="s">
        <v>45</v>
      </c>
      <c r="H34" s="19" t="s">
        <v>291</v>
      </c>
      <c r="I34" s="29">
        <v>0.375</v>
      </c>
      <c r="J34" s="29">
        <v>0.66666666666666663</v>
      </c>
      <c r="K34" s="29">
        <v>0.5</v>
      </c>
      <c r="L34" s="29">
        <v>0.54166666666666663</v>
      </c>
      <c r="M34" s="30" t="s">
        <v>18</v>
      </c>
      <c r="N34" s="19"/>
      <c r="O34" s="19" t="s">
        <v>292</v>
      </c>
      <c r="P34" s="19" t="s">
        <v>55</v>
      </c>
      <c r="Q34" s="19" t="s">
        <v>45</v>
      </c>
      <c r="R34" s="21" t="s">
        <v>293</v>
      </c>
    </row>
    <row r="35" spans="1:18" ht="49.15" customHeight="1" x14ac:dyDescent="0.15">
      <c r="A35" s="42">
        <v>9</v>
      </c>
      <c r="B35" s="39" t="s">
        <v>283</v>
      </c>
      <c r="C35" s="18" t="s">
        <v>290</v>
      </c>
      <c r="D35" s="45" t="str">
        <f t="shared" si="1"/>
        <v>0701H-J031</v>
      </c>
      <c r="E35" s="30" t="s">
        <v>437</v>
      </c>
      <c r="F35" s="20" t="s">
        <v>17</v>
      </c>
      <c r="G35" s="19" t="s">
        <v>45</v>
      </c>
      <c r="H35" s="19" t="s">
        <v>291</v>
      </c>
      <c r="I35" s="29">
        <v>0.375</v>
      </c>
      <c r="J35" s="29">
        <v>0.66666666666666663</v>
      </c>
      <c r="K35" s="29">
        <v>0.5</v>
      </c>
      <c r="L35" s="29">
        <v>0.54166666666666663</v>
      </c>
      <c r="M35" s="30" t="s">
        <v>18</v>
      </c>
      <c r="N35" s="19"/>
      <c r="O35" s="19" t="s">
        <v>292</v>
      </c>
      <c r="P35" s="19" t="s">
        <v>55</v>
      </c>
      <c r="Q35" s="19" t="s">
        <v>45</v>
      </c>
      <c r="R35" s="21" t="s">
        <v>293</v>
      </c>
    </row>
    <row r="36" spans="1:18" ht="55.15" customHeight="1" x14ac:dyDescent="0.15">
      <c r="A36" s="42">
        <v>12</v>
      </c>
      <c r="B36" s="39" t="s">
        <v>283</v>
      </c>
      <c r="C36" s="18" t="s">
        <v>294</v>
      </c>
      <c r="D36" s="33" t="str">
        <f>"0701H-J"&amp;TEXT(RIGHT(D34,3)*1+1,"000")</f>
        <v>0701H-J031</v>
      </c>
      <c r="E36" s="30" t="s">
        <v>437</v>
      </c>
      <c r="F36" s="20" t="s">
        <v>17</v>
      </c>
      <c r="G36" s="19" t="s">
        <v>45</v>
      </c>
      <c r="H36" s="19" t="s">
        <v>295</v>
      </c>
      <c r="I36" s="29">
        <v>0.375</v>
      </c>
      <c r="J36" s="29">
        <v>0.66666666666666663</v>
      </c>
      <c r="K36" s="29">
        <v>0.5</v>
      </c>
      <c r="L36" s="29">
        <v>0.54166666666666663</v>
      </c>
      <c r="M36" s="30" t="s">
        <v>18</v>
      </c>
      <c r="N36" s="19"/>
      <c r="O36" s="19" t="s">
        <v>296</v>
      </c>
      <c r="P36" s="19" t="s">
        <v>55</v>
      </c>
      <c r="Q36" s="19" t="s">
        <v>45</v>
      </c>
      <c r="R36" s="21" t="s">
        <v>297</v>
      </c>
    </row>
    <row r="37" spans="1:18" ht="32.450000000000003" customHeight="1" x14ac:dyDescent="0.15">
      <c r="A37" s="42">
        <v>13</v>
      </c>
      <c r="B37" s="39" t="s">
        <v>283</v>
      </c>
      <c r="C37" s="18" t="s">
        <v>298</v>
      </c>
      <c r="D37" s="33" t="str">
        <f t="shared" si="1"/>
        <v>0701H-J032</v>
      </c>
      <c r="E37" s="30" t="s">
        <v>437</v>
      </c>
      <c r="F37" s="20" t="s">
        <v>17</v>
      </c>
      <c r="G37" s="19" t="s">
        <v>45</v>
      </c>
      <c r="H37" s="19" t="s">
        <v>299</v>
      </c>
      <c r="I37" s="29">
        <v>0.375</v>
      </c>
      <c r="J37" s="29">
        <v>0.66666666666666663</v>
      </c>
      <c r="K37" s="29">
        <v>0.5</v>
      </c>
      <c r="L37" s="29">
        <v>0.54166666666666663</v>
      </c>
      <c r="M37" s="30" t="s">
        <v>18</v>
      </c>
      <c r="N37" s="19"/>
      <c r="O37" s="19" t="s">
        <v>300</v>
      </c>
      <c r="P37" s="19" t="s">
        <v>229</v>
      </c>
      <c r="Q37" s="19" t="s">
        <v>45</v>
      </c>
      <c r="R37" s="21" t="s">
        <v>301</v>
      </c>
    </row>
    <row r="38" spans="1:18" ht="32.450000000000003" customHeight="1" x14ac:dyDescent="0.15">
      <c r="A38" s="42">
        <v>16</v>
      </c>
      <c r="B38" s="39" t="s">
        <v>283</v>
      </c>
      <c r="C38" s="18" t="s">
        <v>298</v>
      </c>
      <c r="D38" s="33" t="str">
        <f t="shared" si="1"/>
        <v>0701H-J033</v>
      </c>
      <c r="E38" s="30" t="s">
        <v>437</v>
      </c>
      <c r="F38" s="20" t="s">
        <v>17</v>
      </c>
      <c r="G38" s="19" t="s">
        <v>45</v>
      </c>
      <c r="H38" s="19" t="s">
        <v>302</v>
      </c>
      <c r="I38" s="29">
        <v>0.375</v>
      </c>
      <c r="J38" s="29">
        <v>0.66666666666666663</v>
      </c>
      <c r="K38" s="29">
        <v>0.5</v>
      </c>
      <c r="L38" s="29">
        <v>0.54166666666666663</v>
      </c>
      <c r="M38" s="30" t="s">
        <v>18</v>
      </c>
      <c r="N38" s="19"/>
      <c r="O38" s="19" t="s">
        <v>300</v>
      </c>
      <c r="P38" s="19" t="s">
        <v>229</v>
      </c>
      <c r="Q38" s="19" t="s">
        <v>45</v>
      </c>
      <c r="R38" s="21" t="s">
        <v>301</v>
      </c>
    </row>
    <row r="39" spans="1:18" ht="35.450000000000003" customHeight="1" x14ac:dyDescent="0.15">
      <c r="A39" s="42">
        <v>19</v>
      </c>
      <c r="B39" s="39" t="s">
        <v>283</v>
      </c>
      <c r="C39" s="19" t="s">
        <v>298</v>
      </c>
      <c r="D39" s="33" t="str">
        <f t="shared" si="1"/>
        <v>0701H-J034</v>
      </c>
      <c r="E39" s="30" t="s">
        <v>437</v>
      </c>
      <c r="F39" s="20" t="s">
        <v>17</v>
      </c>
      <c r="G39" s="19" t="s">
        <v>45</v>
      </c>
      <c r="H39" s="19" t="s">
        <v>303</v>
      </c>
      <c r="I39" s="29">
        <v>0.375</v>
      </c>
      <c r="J39" s="29">
        <v>0.66666666666666663</v>
      </c>
      <c r="K39" s="29">
        <v>0.5</v>
      </c>
      <c r="L39" s="29">
        <v>0.54166666666666663</v>
      </c>
      <c r="M39" s="30" t="s">
        <v>18</v>
      </c>
      <c r="N39" s="19"/>
      <c r="O39" s="19" t="s">
        <v>300</v>
      </c>
      <c r="P39" s="19" t="s">
        <v>229</v>
      </c>
      <c r="Q39" s="19" t="s">
        <v>45</v>
      </c>
      <c r="R39" s="21" t="s">
        <v>301</v>
      </c>
    </row>
    <row r="40" spans="1:18" ht="54" customHeight="1" x14ac:dyDescent="0.15">
      <c r="A40" s="42">
        <v>20</v>
      </c>
      <c r="B40" s="39" t="s">
        <v>283</v>
      </c>
      <c r="C40" s="18" t="s">
        <v>304</v>
      </c>
      <c r="D40" s="33" t="str">
        <f t="shared" si="1"/>
        <v>0701H-J035</v>
      </c>
      <c r="E40" s="30" t="s">
        <v>437</v>
      </c>
      <c r="F40" s="20" t="s">
        <v>17</v>
      </c>
      <c r="G40" s="19" t="s">
        <v>447</v>
      </c>
      <c r="H40" s="19" t="s">
        <v>305</v>
      </c>
      <c r="I40" s="29">
        <v>0.375</v>
      </c>
      <c r="J40" s="29">
        <v>0.66666666666666663</v>
      </c>
      <c r="K40" s="29">
        <v>0.5</v>
      </c>
      <c r="L40" s="29">
        <v>0.54166666666666663</v>
      </c>
      <c r="M40" s="30" t="s">
        <v>18</v>
      </c>
      <c r="N40" s="19"/>
      <c r="O40" s="19" t="s">
        <v>306</v>
      </c>
      <c r="P40" s="19" t="s">
        <v>55</v>
      </c>
      <c r="Q40" s="19" t="s">
        <v>45</v>
      </c>
      <c r="R40" s="21" t="s">
        <v>307</v>
      </c>
    </row>
    <row r="41" spans="1:18" ht="66" customHeight="1" x14ac:dyDescent="0.15">
      <c r="A41" s="42">
        <v>22</v>
      </c>
      <c r="B41" s="39" t="s">
        <v>283</v>
      </c>
      <c r="C41" s="18" t="s">
        <v>308</v>
      </c>
      <c r="D41" s="33" t="str">
        <f t="shared" si="1"/>
        <v>0701H-J036</v>
      </c>
      <c r="E41" s="30" t="s">
        <v>437</v>
      </c>
      <c r="F41" s="20" t="s">
        <v>17</v>
      </c>
      <c r="G41" s="19" t="s">
        <v>45</v>
      </c>
      <c r="H41" s="19" t="s">
        <v>309</v>
      </c>
      <c r="I41" s="29">
        <v>0.375</v>
      </c>
      <c r="J41" s="29">
        <v>0.66666666666666663</v>
      </c>
      <c r="K41" s="29">
        <v>0.5</v>
      </c>
      <c r="L41" s="29">
        <v>0.54166666666666663</v>
      </c>
      <c r="M41" s="30" t="s">
        <v>18</v>
      </c>
      <c r="N41" s="19"/>
      <c r="O41" s="19" t="s">
        <v>310</v>
      </c>
      <c r="P41" s="19" t="s">
        <v>55</v>
      </c>
      <c r="Q41" s="19" t="s">
        <v>45</v>
      </c>
      <c r="R41" s="21" t="s">
        <v>311</v>
      </c>
    </row>
    <row r="42" spans="1:18" ht="31.15" customHeight="1" x14ac:dyDescent="0.15">
      <c r="A42" s="42">
        <v>2</v>
      </c>
      <c r="B42" s="39" t="s">
        <v>366</v>
      </c>
      <c r="C42" s="18" t="s">
        <v>367</v>
      </c>
      <c r="D42" s="33" t="str">
        <f t="shared" si="1"/>
        <v>0701H-J037</v>
      </c>
      <c r="E42" s="30" t="s">
        <v>437</v>
      </c>
      <c r="F42" s="20" t="s">
        <v>17</v>
      </c>
      <c r="G42" s="19" t="s">
        <v>45</v>
      </c>
      <c r="H42" s="19" t="s">
        <v>368</v>
      </c>
      <c r="I42" s="29">
        <v>0.375</v>
      </c>
      <c r="J42" s="29">
        <v>0.66666666666666663</v>
      </c>
      <c r="K42" s="29">
        <v>0.5</v>
      </c>
      <c r="L42" s="29">
        <v>0.54166666666666663</v>
      </c>
      <c r="M42" s="30" t="s">
        <v>18</v>
      </c>
      <c r="N42" s="19"/>
      <c r="O42" s="19" t="s">
        <v>369</v>
      </c>
      <c r="P42" s="19" t="s">
        <v>55</v>
      </c>
      <c r="Q42" s="19" t="s">
        <v>45</v>
      </c>
      <c r="R42" s="21" t="s">
        <v>404</v>
      </c>
    </row>
    <row r="43" spans="1:18" ht="79.150000000000006" customHeight="1" x14ac:dyDescent="0.15">
      <c r="A43" s="42">
        <v>8</v>
      </c>
      <c r="B43" s="39" t="s">
        <v>370</v>
      </c>
      <c r="C43" s="18" t="s">
        <v>371</v>
      </c>
      <c r="D43" s="33" t="str">
        <f t="shared" si="1"/>
        <v>0701H-J038</v>
      </c>
      <c r="E43" s="30" t="s">
        <v>437</v>
      </c>
      <c r="F43" s="20" t="s">
        <v>17</v>
      </c>
      <c r="G43" s="19" t="s">
        <v>45</v>
      </c>
      <c r="H43" s="19" t="s">
        <v>372</v>
      </c>
      <c r="I43" s="29">
        <v>0.375</v>
      </c>
      <c r="J43" s="29">
        <v>0.66666666666666663</v>
      </c>
      <c r="K43" s="29">
        <v>0.5</v>
      </c>
      <c r="L43" s="29">
        <v>0.54166666666666663</v>
      </c>
      <c r="M43" s="30" t="s">
        <v>18</v>
      </c>
      <c r="N43" s="19"/>
      <c r="O43" s="19" t="s">
        <v>373</v>
      </c>
      <c r="P43" s="19" t="s">
        <v>44</v>
      </c>
      <c r="Q43" s="19" t="s">
        <v>45</v>
      </c>
      <c r="R43" s="21" t="s">
        <v>374</v>
      </c>
    </row>
    <row r="44" spans="1:18" ht="36" customHeight="1" x14ac:dyDescent="0.15">
      <c r="A44" s="42">
        <v>1</v>
      </c>
      <c r="B44" s="39" t="s">
        <v>375</v>
      </c>
      <c r="C44" s="19" t="s">
        <v>252</v>
      </c>
      <c r="D44" s="33" t="str">
        <f t="shared" si="1"/>
        <v>0701H-J039</v>
      </c>
      <c r="E44" s="30" t="s">
        <v>437</v>
      </c>
      <c r="F44" s="20" t="s">
        <v>17</v>
      </c>
      <c r="G44" s="19" t="s">
        <v>45</v>
      </c>
      <c r="H44" s="19" t="s">
        <v>376</v>
      </c>
      <c r="I44" s="29">
        <v>0.375</v>
      </c>
      <c r="J44" s="29">
        <v>0.66666666666666663</v>
      </c>
      <c r="K44" s="29">
        <v>0.5</v>
      </c>
      <c r="L44" s="29">
        <v>0.54166666666666663</v>
      </c>
      <c r="M44" s="30" t="s">
        <v>18</v>
      </c>
      <c r="N44" s="19"/>
      <c r="O44" s="19" t="s">
        <v>377</v>
      </c>
      <c r="P44" s="19" t="s">
        <v>44</v>
      </c>
      <c r="Q44" s="19" t="s">
        <v>45</v>
      </c>
      <c r="R44" s="21" t="s">
        <v>378</v>
      </c>
    </row>
    <row r="45" spans="1:18" ht="83.45" customHeight="1" x14ac:dyDescent="0.15">
      <c r="A45" s="42">
        <v>4</v>
      </c>
      <c r="B45" s="39" t="s">
        <v>375</v>
      </c>
      <c r="C45" s="19" t="s">
        <v>379</v>
      </c>
      <c r="D45" s="33" t="str">
        <f t="shared" si="1"/>
        <v>0701H-J040</v>
      </c>
      <c r="E45" s="30" t="s">
        <v>437</v>
      </c>
      <c r="F45" s="20" t="s">
        <v>17</v>
      </c>
      <c r="G45" s="19" t="s">
        <v>45</v>
      </c>
      <c r="H45" s="19" t="s">
        <v>382</v>
      </c>
      <c r="I45" s="29">
        <v>0.375</v>
      </c>
      <c r="J45" s="29">
        <v>0.66666666666666663</v>
      </c>
      <c r="K45" s="29">
        <v>0.5</v>
      </c>
      <c r="L45" s="29">
        <v>0.54166666666666663</v>
      </c>
      <c r="M45" s="30" t="s">
        <v>18</v>
      </c>
      <c r="N45" s="19"/>
      <c r="O45" s="19" t="s">
        <v>381</v>
      </c>
      <c r="P45" s="19" t="s">
        <v>55</v>
      </c>
      <c r="Q45" s="19" t="s">
        <v>45</v>
      </c>
      <c r="R45" s="21" t="s">
        <v>400</v>
      </c>
    </row>
    <row r="46" spans="1:18" ht="39" customHeight="1" x14ac:dyDescent="0.15">
      <c r="A46" s="42">
        <v>1</v>
      </c>
      <c r="B46" s="39" t="s">
        <v>175</v>
      </c>
      <c r="C46" s="19" t="s">
        <v>176</v>
      </c>
      <c r="D46" s="33" t="str">
        <f t="shared" si="1"/>
        <v>0701H-J041</v>
      </c>
      <c r="E46" s="30" t="s">
        <v>437</v>
      </c>
      <c r="F46" s="20" t="s">
        <v>17</v>
      </c>
      <c r="G46" s="19" t="s">
        <v>45</v>
      </c>
      <c r="H46" s="19" t="s">
        <v>177</v>
      </c>
      <c r="I46" s="29">
        <v>0.375</v>
      </c>
      <c r="J46" s="29">
        <v>0.66666666666666663</v>
      </c>
      <c r="K46" s="29">
        <v>0.5</v>
      </c>
      <c r="L46" s="29">
        <v>0.54166666666666663</v>
      </c>
      <c r="M46" s="30" t="s">
        <v>18</v>
      </c>
      <c r="N46" s="19"/>
      <c r="O46" s="19" t="s">
        <v>178</v>
      </c>
      <c r="P46" s="19" t="s">
        <v>179</v>
      </c>
      <c r="Q46" s="19" t="s">
        <v>427</v>
      </c>
      <c r="R46" s="21" t="s">
        <v>180</v>
      </c>
    </row>
    <row r="47" spans="1:18" ht="40.15" customHeight="1" x14ac:dyDescent="0.15">
      <c r="A47" s="42">
        <v>2</v>
      </c>
      <c r="B47" s="39" t="s">
        <v>175</v>
      </c>
      <c r="C47" s="19" t="s">
        <v>181</v>
      </c>
      <c r="D47" s="33" t="str">
        <f t="shared" si="1"/>
        <v>0701H-J042</v>
      </c>
      <c r="E47" s="30" t="s">
        <v>437</v>
      </c>
      <c r="F47" s="20" t="s">
        <v>17</v>
      </c>
      <c r="G47" s="19" t="s">
        <v>45</v>
      </c>
      <c r="H47" s="19" t="s">
        <v>182</v>
      </c>
      <c r="I47" s="29">
        <v>0.375</v>
      </c>
      <c r="J47" s="29">
        <v>0.66666666666666663</v>
      </c>
      <c r="K47" s="29">
        <v>0.5</v>
      </c>
      <c r="L47" s="29">
        <v>0.54166666666666663</v>
      </c>
      <c r="M47" s="30" t="s">
        <v>18</v>
      </c>
      <c r="N47" s="19"/>
      <c r="O47" s="19" t="s">
        <v>183</v>
      </c>
      <c r="P47" s="19" t="s">
        <v>179</v>
      </c>
      <c r="Q47" s="19" t="s">
        <v>428</v>
      </c>
      <c r="R47" s="21" t="s">
        <v>184</v>
      </c>
    </row>
    <row r="48" spans="1:18" ht="76.150000000000006" customHeight="1" thickBot="1" x14ac:dyDescent="0.2">
      <c r="A48" s="43">
        <v>3</v>
      </c>
      <c r="B48" s="40" t="s">
        <v>175</v>
      </c>
      <c r="C48" s="22" t="s">
        <v>185</v>
      </c>
      <c r="D48" s="35" t="str">
        <f t="shared" si="1"/>
        <v>0701H-J043</v>
      </c>
      <c r="E48" s="32" t="s">
        <v>437</v>
      </c>
      <c r="F48" s="24" t="s">
        <v>17</v>
      </c>
      <c r="G48" s="22" t="s">
        <v>45</v>
      </c>
      <c r="H48" s="22" t="s">
        <v>186</v>
      </c>
      <c r="I48" s="31">
        <v>0.375</v>
      </c>
      <c r="J48" s="31">
        <v>0.66666666666666663</v>
      </c>
      <c r="K48" s="31">
        <v>0.5</v>
      </c>
      <c r="L48" s="31">
        <v>0.54166666666666663</v>
      </c>
      <c r="M48" s="32" t="s">
        <v>18</v>
      </c>
      <c r="N48" s="22"/>
      <c r="O48" s="22" t="s">
        <v>187</v>
      </c>
      <c r="P48" s="22" t="s">
        <v>85</v>
      </c>
      <c r="Q48" s="22" t="s">
        <v>429</v>
      </c>
      <c r="R48" s="25" t="s">
        <v>188</v>
      </c>
    </row>
    <row r="49" spans="1:18" ht="36" customHeight="1" x14ac:dyDescent="0.15">
      <c r="A49" s="41">
        <v>38</v>
      </c>
      <c r="B49" s="38" t="s">
        <v>51</v>
      </c>
      <c r="C49" s="26" t="s">
        <v>58</v>
      </c>
      <c r="D49" s="34" t="str">
        <f t="shared" ref="D49:D71" si="2">"0701N-J"&amp;TEXT(RIGHT(D48,3)*1+1,"000")</f>
        <v>0701N-J044</v>
      </c>
      <c r="E49" s="28" t="s">
        <v>437</v>
      </c>
      <c r="F49" s="16" t="s">
        <v>19</v>
      </c>
      <c r="G49" s="15" t="s">
        <v>446</v>
      </c>
      <c r="H49" s="15" t="s">
        <v>59</v>
      </c>
      <c r="I49" s="27">
        <v>0.375</v>
      </c>
      <c r="J49" s="27">
        <v>0.66666666666666663</v>
      </c>
      <c r="K49" s="27">
        <v>0.5</v>
      </c>
      <c r="L49" s="27">
        <v>0.54166666666666663</v>
      </c>
      <c r="M49" s="28" t="s">
        <v>18</v>
      </c>
      <c r="N49" s="15"/>
      <c r="O49" s="15" t="s">
        <v>60</v>
      </c>
      <c r="P49" s="15" t="s">
        <v>61</v>
      </c>
      <c r="Q49" s="15" t="s">
        <v>424</v>
      </c>
      <c r="R49" s="17" t="s">
        <v>62</v>
      </c>
    </row>
    <row r="50" spans="1:18" ht="42" customHeight="1" x14ac:dyDescent="0.15">
      <c r="A50" s="42">
        <v>46</v>
      </c>
      <c r="B50" s="39" t="s">
        <v>51</v>
      </c>
      <c r="C50" s="18" t="s">
        <v>57</v>
      </c>
      <c r="D50" s="33" t="str">
        <f t="shared" si="2"/>
        <v>0701N-J045</v>
      </c>
      <c r="E50" s="30" t="s">
        <v>437</v>
      </c>
      <c r="F50" s="20" t="s">
        <v>19</v>
      </c>
      <c r="G50" s="19" t="s">
        <v>446</v>
      </c>
      <c r="H50" s="19" t="s">
        <v>63</v>
      </c>
      <c r="I50" s="29">
        <v>0.375</v>
      </c>
      <c r="J50" s="29">
        <v>0.66666666666666663</v>
      </c>
      <c r="K50" s="29">
        <v>0.5</v>
      </c>
      <c r="L50" s="29">
        <v>0.54166666666666663</v>
      </c>
      <c r="M50" s="30" t="s">
        <v>18</v>
      </c>
      <c r="N50" s="19"/>
      <c r="O50" s="19" t="s">
        <v>60</v>
      </c>
      <c r="P50" s="19" t="s">
        <v>61</v>
      </c>
      <c r="Q50" s="19" t="s">
        <v>424</v>
      </c>
      <c r="R50" s="21" t="s">
        <v>62</v>
      </c>
    </row>
    <row r="51" spans="1:18" ht="35.450000000000003" customHeight="1" x14ac:dyDescent="0.15">
      <c r="A51" s="42">
        <v>99</v>
      </c>
      <c r="B51" s="39" t="s">
        <v>51</v>
      </c>
      <c r="C51" s="18" t="s">
        <v>68</v>
      </c>
      <c r="D51" s="33" t="str">
        <f t="shared" si="2"/>
        <v>0701N-J046</v>
      </c>
      <c r="E51" s="30" t="s">
        <v>437</v>
      </c>
      <c r="F51" s="20" t="s">
        <v>19</v>
      </c>
      <c r="G51" s="19" t="s">
        <v>445</v>
      </c>
      <c r="H51" s="19" t="s">
        <v>69</v>
      </c>
      <c r="I51" s="29">
        <v>0.375</v>
      </c>
      <c r="J51" s="29">
        <v>0.66666666666666663</v>
      </c>
      <c r="K51" s="29">
        <v>0.5</v>
      </c>
      <c r="L51" s="29">
        <v>0.54166666666666663</v>
      </c>
      <c r="M51" s="30" t="s">
        <v>70</v>
      </c>
      <c r="N51" s="19"/>
      <c r="O51" s="19" t="s">
        <v>71</v>
      </c>
      <c r="P51" s="19" t="s">
        <v>412</v>
      </c>
      <c r="Q51" s="19" t="s">
        <v>423</v>
      </c>
      <c r="R51" s="21" t="s">
        <v>405</v>
      </c>
    </row>
    <row r="52" spans="1:18" ht="61.15" customHeight="1" x14ac:dyDescent="0.15">
      <c r="A52" s="42">
        <v>32</v>
      </c>
      <c r="B52" s="39" t="s">
        <v>134</v>
      </c>
      <c r="C52" s="18" t="s">
        <v>135</v>
      </c>
      <c r="D52" s="33" t="str">
        <f t="shared" si="2"/>
        <v>0701N-J047</v>
      </c>
      <c r="E52" s="30" t="s">
        <v>437</v>
      </c>
      <c r="F52" s="20" t="s">
        <v>19</v>
      </c>
      <c r="G52" s="19" t="s">
        <v>264</v>
      </c>
      <c r="H52" s="19" t="s">
        <v>136</v>
      </c>
      <c r="I52" s="29">
        <v>0.375</v>
      </c>
      <c r="J52" s="29">
        <v>0.66666666666666663</v>
      </c>
      <c r="K52" s="29">
        <v>0.5</v>
      </c>
      <c r="L52" s="29">
        <v>0.54166666666666663</v>
      </c>
      <c r="M52" s="30" t="s">
        <v>18</v>
      </c>
      <c r="N52" s="19"/>
      <c r="O52" s="19" t="s">
        <v>137</v>
      </c>
      <c r="P52" s="19" t="s">
        <v>138</v>
      </c>
      <c r="Q52" s="19" t="s">
        <v>264</v>
      </c>
      <c r="R52" s="21" t="s">
        <v>139</v>
      </c>
    </row>
    <row r="53" spans="1:18" ht="34.15" customHeight="1" x14ac:dyDescent="0.15">
      <c r="A53" s="42">
        <v>64</v>
      </c>
      <c r="B53" s="39" t="s">
        <v>112</v>
      </c>
      <c r="C53" s="18" t="s">
        <v>155</v>
      </c>
      <c r="D53" s="33" t="str">
        <f t="shared" si="2"/>
        <v>0701N-J048</v>
      </c>
      <c r="E53" s="30" t="s">
        <v>437</v>
      </c>
      <c r="F53" s="20" t="s">
        <v>19</v>
      </c>
      <c r="G53" s="19" t="s">
        <v>458</v>
      </c>
      <c r="H53" s="19" t="s">
        <v>156</v>
      </c>
      <c r="I53" s="29">
        <v>0.375</v>
      </c>
      <c r="J53" s="29">
        <v>0.66666666666666663</v>
      </c>
      <c r="K53" s="29">
        <v>0.5</v>
      </c>
      <c r="L53" s="29">
        <v>0.54166666666666663</v>
      </c>
      <c r="M53" s="30" t="s">
        <v>18</v>
      </c>
      <c r="N53" s="19"/>
      <c r="O53" s="19" t="s">
        <v>157</v>
      </c>
      <c r="P53" s="19" t="s">
        <v>158</v>
      </c>
      <c r="Q53" s="19" t="s">
        <v>421</v>
      </c>
      <c r="R53" s="21" t="s">
        <v>159</v>
      </c>
    </row>
    <row r="54" spans="1:18" ht="44.45" customHeight="1" x14ac:dyDescent="0.15">
      <c r="A54" s="42">
        <v>71</v>
      </c>
      <c r="B54" s="39" t="s">
        <v>112</v>
      </c>
      <c r="C54" s="19" t="s">
        <v>160</v>
      </c>
      <c r="D54" s="33" t="str">
        <f t="shared" si="2"/>
        <v>0701N-J049</v>
      </c>
      <c r="E54" s="30" t="s">
        <v>437</v>
      </c>
      <c r="F54" s="20" t="s">
        <v>19</v>
      </c>
      <c r="G54" s="19" t="s">
        <v>161</v>
      </c>
      <c r="H54" s="19" t="s">
        <v>162</v>
      </c>
      <c r="I54" s="29">
        <v>0.375</v>
      </c>
      <c r="J54" s="29">
        <v>0.66666666666666663</v>
      </c>
      <c r="K54" s="29">
        <v>0.5</v>
      </c>
      <c r="L54" s="29">
        <v>0.54166666666666663</v>
      </c>
      <c r="M54" s="30" t="s">
        <v>18</v>
      </c>
      <c r="N54" s="19"/>
      <c r="O54" s="19" t="s">
        <v>163</v>
      </c>
      <c r="P54" s="19" t="s">
        <v>164</v>
      </c>
      <c r="Q54" s="19" t="s">
        <v>165</v>
      </c>
      <c r="R54" s="21" t="s">
        <v>166</v>
      </c>
    </row>
    <row r="55" spans="1:18" ht="54" customHeight="1" x14ac:dyDescent="0.15">
      <c r="A55" s="42">
        <v>72</v>
      </c>
      <c r="B55" s="39" t="s">
        <v>112</v>
      </c>
      <c r="C55" s="19" t="s">
        <v>160</v>
      </c>
      <c r="D55" s="33" t="str">
        <f t="shared" si="2"/>
        <v>0701N-J050</v>
      </c>
      <c r="E55" s="30" t="s">
        <v>437</v>
      </c>
      <c r="F55" s="20" t="s">
        <v>19</v>
      </c>
      <c r="G55" s="19" t="s">
        <v>161</v>
      </c>
      <c r="H55" s="19" t="s">
        <v>167</v>
      </c>
      <c r="I55" s="29">
        <v>0.375</v>
      </c>
      <c r="J55" s="29">
        <v>0.66666666666666663</v>
      </c>
      <c r="K55" s="29">
        <v>0.5</v>
      </c>
      <c r="L55" s="29">
        <v>0.54166666666666663</v>
      </c>
      <c r="M55" s="30" t="s">
        <v>18</v>
      </c>
      <c r="N55" s="19"/>
      <c r="O55" s="19" t="s">
        <v>163</v>
      </c>
      <c r="P55" s="19" t="s">
        <v>164</v>
      </c>
      <c r="Q55" s="19" t="s">
        <v>165</v>
      </c>
      <c r="R55" s="21" t="s">
        <v>166</v>
      </c>
    </row>
    <row r="56" spans="1:18" ht="29.45" customHeight="1" x14ac:dyDescent="0.15">
      <c r="A56" s="42">
        <v>14</v>
      </c>
      <c r="B56" s="39" t="s">
        <v>189</v>
      </c>
      <c r="C56" s="18" t="s">
        <v>199</v>
      </c>
      <c r="D56" s="33" t="str">
        <f t="shared" si="2"/>
        <v>0701N-J051</v>
      </c>
      <c r="E56" s="30" t="s">
        <v>437</v>
      </c>
      <c r="F56" s="20" t="s">
        <v>19</v>
      </c>
      <c r="G56" s="19" t="s">
        <v>451</v>
      </c>
      <c r="H56" s="19" t="s">
        <v>200</v>
      </c>
      <c r="I56" s="29">
        <v>0.375</v>
      </c>
      <c r="J56" s="29">
        <v>0.66666666666666663</v>
      </c>
      <c r="K56" s="29">
        <v>0.5</v>
      </c>
      <c r="L56" s="29">
        <v>0.54166666666666663</v>
      </c>
      <c r="M56" s="30" t="s">
        <v>18</v>
      </c>
      <c r="N56" s="19"/>
      <c r="O56" s="19" t="s">
        <v>201</v>
      </c>
      <c r="P56" s="19" t="s">
        <v>202</v>
      </c>
      <c r="Q56" s="19" t="s">
        <v>264</v>
      </c>
      <c r="R56" s="21" t="s">
        <v>203</v>
      </c>
    </row>
    <row r="57" spans="1:18" ht="29.45" customHeight="1" x14ac:dyDescent="0.15">
      <c r="A57" s="42">
        <v>25</v>
      </c>
      <c r="B57" s="39" t="s">
        <v>189</v>
      </c>
      <c r="C57" s="18" t="s">
        <v>199</v>
      </c>
      <c r="D57" s="33" t="str">
        <f t="shared" si="2"/>
        <v>0701N-J052</v>
      </c>
      <c r="E57" s="30" t="s">
        <v>437</v>
      </c>
      <c r="F57" s="20" t="s">
        <v>19</v>
      </c>
      <c r="G57" s="19" t="s">
        <v>452</v>
      </c>
      <c r="H57" s="19" t="s">
        <v>205</v>
      </c>
      <c r="I57" s="29">
        <v>0.375</v>
      </c>
      <c r="J57" s="29">
        <v>0.66666666666666663</v>
      </c>
      <c r="K57" s="29">
        <v>0.5</v>
      </c>
      <c r="L57" s="29">
        <v>0.54166666666666663</v>
      </c>
      <c r="M57" s="30" t="s">
        <v>18</v>
      </c>
      <c r="N57" s="19"/>
      <c r="O57" s="19" t="s">
        <v>201</v>
      </c>
      <c r="P57" s="19" t="s">
        <v>202</v>
      </c>
      <c r="Q57" s="19" t="s">
        <v>264</v>
      </c>
      <c r="R57" s="21" t="s">
        <v>203</v>
      </c>
    </row>
    <row r="58" spans="1:18" ht="72" customHeight="1" x14ac:dyDescent="0.15">
      <c r="A58" s="42">
        <v>33</v>
      </c>
      <c r="B58" s="39" t="s">
        <v>219</v>
      </c>
      <c r="C58" s="18" t="s">
        <v>226</v>
      </c>
      <c r="D58" s="33" t="str">
        <f t="shared" si="2"/>
        <v>0701N-J053</v>
      </c>
      <c r="E58" s="30" t="s">
        <v>437</v>
      </c>
      <c r="F58" s="20" t="s">
        <v>19</v>
      </c>
      <c r="G58" s="19" t="s">
        <v>461</v>
      </c>
      <c r="H58" s="19" t="s">
        <v>227</v>
      </c>
      <c r="I58" s="29">
        <v>0.35416666666666669</v>
      </c>
      <c r="J58" s="29">
        <v>0.64583333333333337</v>
      </c>
      <c r="K58" s="29">
        <v>0.5</v>
      </c>
      <c r="L58" s="29">
        <v>0.54166666666666663</v>
      </c>
      <c r="M58" s="30" t="s">
        <v>18</v>
      </c>
      <c r="N58" s="19"/>
      <c r="O58" s="19" t="s">
        <v>228</v>
      </c>
      <c r="P58" s="19" t="s">
        <v>229</v>
      </c>
      <c r="Q58" s="19" t="s">
        <v>461</v>
      </c>
      <c r="R58" s="21" t="s">
        <v>230</v>
      </c>
    </row>
    <row r="59" spans="1:18" ht="63.6" customHeight="1" x14ac:dyDescent="0.15">
      <c r="A59" s="42">
        <v>15</v>
      </c>
      <c r="B59" s="39" t="s">
        <v>253</v>
      </c>
      <c r="C59" s="18" t="s">
        <v>263</v>
      </c>
      <c r="D59" s="33" t="str">
        <f t="shared" si="2"/>
        <v>0701N-J054</v>
      </c>
      <c r="E59" s="30" t="s">
        <v>437</v>
      </c>
      <c r="F59" s="20" t="s">
        <v>19</v>
      </c>
      <c r="G59" s="19" t="s">
        <v>264</v>
      </c>
      <c r="H59" s="19" t="s">
        <v>265</v>
      </c>
      <c r="I59" s="29">
        <v>0.35416666666666669</v>
      </c>
      <c r="J59" s="29">
        <v>0.64583333333333337</v>
      </c>
      <c r="K59" s="29">
        <v>0.5</v>
      </c>
      <c r="L59" s="29">
        <v>0.54166666666666663</v>
      </c>
      <c r="M59" s="30" t="s">
        <v>18</v>
      </c>
      <c r="N59" s="19"/>
      <c r="O59" s="19" t="s">
        <v>470</v>
      </c>
      <c r="P59" s="19" t="s">
        <v>266</v>
      </c>
      <c r="Q59" s="19" t="s">
        <v>264</v>
      </c>
      <c r="R59" s="21" t="s">
        <v>267</v>
      </c>
    </row>
    <row r="60" spans="1:18" ht="47.45" customHeight="1" x14ac:dyDescent="0.15">
      <c r="A60" s="42">
        <v>16</v>
      </c>
      <c r="B60" s="39" t="s">
        <v>253</v>
      </c>
      <c r="C60" s="18" t="s">
        <v>263</v>
      </c>
      <c r="D60" s="33" t="str">
        <f t="shared" si="2"/>
        <v>0701N-J055</v>
      </c>
      <c r="E60" s="30" t="s">
        <v>437</v>
      </c>
      <c r="F60" s="20" t="s">
        <v>19</v>
      </c>
      <c r="G60" s="19" t="s">
        <v>264</v>
      </c>
      <c r="H60" s="19" t="s">
        <v>269</v>
      </c>
      <c r="I60" s="29">
        <v>0.375</v>
      </c>
      <c r="J60" s="29">
        <v>0.66666666666666663</v>
      </c>
      <c r="K60" s="29">
        <v>0.5</v>
      </c>
      <c r="L60" s="29">
        <v>0.54166666666666663</v>
      </c>
      <c r="M60" s="30" t="s">
        <v>18</v>
      </c>
      <c r="N60" s="19"/>
      <c r="O60" s="19" t="s">
        <v>470</v>
      </c>
      <c r="P60" s="19" t="s">
        <v>266</v>
      </c>
      <c r="Q60" s="19" t="s">
        <v>264</v>
      </c>
      <c r="R60" s="21" t="s">
        <v>267</v>
      </c>
    </row>
    <row r="61" spans="1:18" ht="39" customHeight="1" x14ac:dyDescent="0.15">
      <c r="A61" s="42">
        <v>33</v>
      </c>
      <c r="B61" s="39" t="s">
        <v>253</v>
      </c>
      <c r="C61" s="18" t="s">
        <v>275</v>
      </c>
      <c r="D61" s="33" t="str">
        <f t="shared" si="2"/>
        <v>0701N-J056</v>
      </c>
      <c r="E61" s="30" t="s">
        <v>437</v>
      </c>
      <c r="F61" s="20" t="s">
        <v>19</v>
      </c>
      <c r="G61" s="19" t="s">
        <v>276</v>
      </c>
      <c r="H61" s="19" t="s">
        <v>277</v>
      </c>
      <c r="I61" s="29">
        <v>0.375</v>
      </c>
      <c r="J61" s="29">
        <v>0.66666666666666663</v>
      </c>
      <c r="K61" s="29">
        <v>0.5</v>
      </c>
      <c r="L61" s="29">
        <v>0.54166666666666663</v>
      </c>
      <c r="M61" s="30" t="s">
        <v>18</v>
      </c>
      <c r="N61" s="19"/>
      <c r="O61" s="19" t="s">
        <v>278</v>
      </c>
      <c r="P61" s="19" t="s">
        <v>279</v>
      </c>
      <c r="Q61" s="19" t="s">
        <v>276</v>
      </c>
      <c r="R61" s="21" t="s">
        <v>280</v>
      </c>
    </row>
    <row r="62" spans="1:18" ht="39" customHeight="1" x14ac:dyDescent="0.15">
      <c r="A62" s="42">
        <v>57</v>
      </c>
      <c r="B62" s="39" t="s">
        <v>253</v>
      </c>
      <c r="C62" s="18" t="s">
        <v>275</v>
      </c>
      <c r="D62" s="33" t="str">
        <f t="shared" si="2"/>
        <v>0701N-J057</v>
      </c>
      <c r="E62" s="30" t="s">
        <v>437</v>
      </c>
      <c r="F62" s="20" t="s">
        <v>19</v>
      </c>
      <c r="G62" s="19" t="s">
        <v>281</v>
      </c>
      <c r="H62" s="19" t="s">
        <v>282</v>
      </c>
      <c r="I62" s="29">
        <v>0.375</v>
      </c>
      <c r="J62" s="29">
        <v>0.66666666666666663</v>
      </c>
      <c r="K62" s="29">
        <v>0.5</v>
      </c>
      <c r="L62" s="29">
        <v>0.54166666666666663</v>
      </c>
      <c r="M62" s="30" t="s">
        <v>18</v>
      </c>
      <c r="N62" s="19"/>
      <c r="O62" s="19" t="s">
        <v>278</v>
      </c>
      <c r="P62" s="19" t="s">
        <v>279</v>
      </c>
      <c r="Q62" s="19" t="s">
        <v>276</v>
      </c>
      <c r="R62" s="21" t="s">
        <v>280</v>
      </c>
    </row>
    <row r="63" spans="1:18" ht="63.6" customHeight="1" x14ac:dyDescent="0.15">
      <c r="A63" s="42">
        <v>27</v>
      </c>
      <c r="B63" s="39" t="s">
        <v>283</v>
      </c>
      <c r="C63" s="18" t="s">
        <v>312</v>
      </c>
      <c r="D63" s="33" t="str">
        <f t="shared" si="2"/>
        <v>0701N-J058</v>
      </c>
      <c r="E63" s="30" t="s">
        <v>437</v>
      </c>
      <c r="F63" s="20" t="s">
        <v>19</v>
      </c>
      <c r="G63" s="19" t="s">
        <v>444</v>
      </c>
      <c r="H63" s="19" t="s">
        <v>313</v>
      </c>
      <c r="I63" s="29">
        <v>0.375</v>
      </c>
      <c r="J63" s="29">
        <v>0.66666666666666663</v>
      </c>
      <c r="K63" s="29">
        <v>0.5</v>
      </c>
      <c r="L63" s="29">
        <v>0.54166666666666663</v>
      </c>
      <c r="M63" s="30" t="s">
        <v>18</v>
      </c>
      <c r="N63" s="19"/>
      <c r="O63" s="19" t="s">
        <v>314</v>
      </c>
      <c r="P63" s="19" t="s">
        <v>410</v>
      </c>
      <c r="Q63" s="19" t="s">
        <v>422</v>
      </c>
      <c r="R63" s="21" t="s">
        <v>406</v>
      </c>
    </row>
    <row r="64" spans="1:18" ht="40.9" customHeight="1" x14ac:dyDescent="0.15">
      <c r="A64" s="42">
        <v>32</v>
      </c>
      <c r="B64" s="39" t="s">
        <v>283</v>
      </c>
      <c r="C64" s="18" t="s">
        <v>312</v>
      </c>
      <c r="D64" s="33" t="str">
        <f t="shared" si="2"/>
        <v>0701N-J059</v>
      </c>
      <c r="E64" s="30" t="s">
        <v>437</v>
      </c>
      <c r="F64" s="20" t="s">
        <v>19</v>
      </c>
      <c r="G64" s="19" t="s">
        <v>444</v>
      </c>
      <c r="H64" s="19" t="s">
        <v>315</v>
      </c>
      <c r="I64" s="29">
        <v>0.375</v>
      </c>
      <c r="J64" s="29">
        <v>0.66666666666666663</v>
      </c>
      <c r="K64" s="29">
        <v>0.5</v>
      </c>
      <c r="L64" s="29">
        <v>0.54166666666666663</v>
      </c>
      <c r="M64" s="30" t="s">
        <v>18</v>
      </c>
      <c r="N64" s="19"/>
      <c r="O64" s="19" t="s">
        <v>314</v>
      </c>
      <c r="P64" s="19" t="s">
        <v>409</v>
      </c>
      <c r="Q64" s="19" t="s">
        <v>422</v>
      </c>
      <c r="R64" s="21" t="s">
        <v>406</v>
      </c>
    </row>
    <row r="65" spans="1:18" ht="49.9" customHeight="1" x14ac:dyDescent="0.15">
      <c r="A65" s="42">
        <v>35</v>
      </c>
      <c r="B65" s="39" t="s">
        <v>283</v>
      </c>
      <c r="C65" s="18" t="s">
        <v>312</v>
      </c>
      <c r="D65" s="33" t="str">
        <f t="shared" si="2"/>
        <v>0701N-J060</v>
      </c>
      <c r="E65" s="30" t="s">
        <v>437</v>
      </c>
      <c r="F65" s="20" t="s">
        <v>19</v>
      </c>
      <c r="G65" s="19" t="s">
        <v>444</v>
      </c>
      <c r="H65" s="19" t="s">
        <v>316</v>
      </c>
      <c r="I65" s="29">
        <v>0.375</v>
      </c>
      <c r="J65" s="29">
        <v>0.66666666666666663</v>
      </c>
      <c r="K65" s="29">
        <v>0.5</v>
      </c>
      <c r="L65" s="29">
        <v>0.54166666666666663</v>
      </c>
      <c r="M65" s="30" t="s">
        <v>18</v>
      </c>
      <c r="N65" s="19"/>
      <c r="O65" s="19" t="s">
        <v>314</v>
      </c>
      <c r="P65" s="19" t="s">
        <v>409</v>
      </c>
      <c r="Q65" s="19" t="s">
        <v>422</v>
      </c>
      <c r="R65" s="21" t="s">
        <v>406</v>
      </c>
    </row>
    <row r="66" spans="1:18" ht="49.9" customHeight="1" x14ac:dyDescent="0.15">
      <c r="A66" s="42">
        <v>36</v>
      </c>
      <c r="B66" s="39" t="s">
        <v>283</v>
      </c>
      <c r="C66" s="18" t="s">
        <v>312</v>
      </c>
      <c r="D66" s="33" t="str">
        <f t="shared" si="2"/>
        <v>0701N-J061</v>
      </c>
      <c r="E66" s="30" t="s">
        <v>437</v>
      </c>
      <c r="F66" s="20" t="s">
        <v>19</v>
      </c>
      <c r="G66" s="19" t="s">
        <v>444</v>
      </c>
      <c r="H66" s="19" t="s">
        <v>317</v>
      </c>
      <c r="I66" s="29">
        <v>0.375</v>
      </c>
      <c r="J66" s="29">
        <v>0.66666666666666663</v>
      </c>
      <c r="K66" s="29">
        <v>0.5</v>
      </c>
      <c r="L66" s="29">
        <v>0.54166666666666663</v>
      </c>
      <c r="M66" s="30" t="s">
        <v>18</v>
      </c>
      <c r="N66" s="19"/>
      <c r="O66" s="19" t="s">
        <v>314</v>
      </c>
      <c r="P66" s="19" t="s">
        <v>409</v>
      </c>
      <c r="Q66" s="19" t="s">
        <v>422</v>
      </c>
      <c r="R66" s="21" t="s">
        <v>406</v>
      </c>
    </row>
    <row r="67" spans="1:18" ht="52.9" customHeight="1" x14ac:dyDescent="0.15">
      <c r="A67" s="42">
        <v>38</v>
      </c>
      <c r="B67" s="39" t="s">
        <v>283</v>
      </c>
      <c r="C67" s="18" t="s">
        <v>318</v>
      </c>
      <c r="D67" s="33" t="str">
        <f t="shared" si="2"/>
        <v>0701N-J062</v>
      </c>
      <c r="E67" s="30" t="s">
        <v>437</v>
      </c>
      <c r="F67" s="20" t="s">
        <v>19</v>
      </c>
      <c r="G67" s="19" t="s">
        <v>450</v>
      </c>
      <c r="H67" s="19" t="s">
        <v>319</v>
      </c>
      <c r="I67" s="29">
        <v>0.375</v>
      </c>
      <c r="J67" s="29">
        <v>0.66666666666666663</v>
      </c>
      <c r="K67" s="29">
        <v>0.5</v>
      </c>
      <c r="L67" s="29">
        <v>0.54166666666666663</v>
      </c>
      <c r="M67" s="30" t="s">
        <v>18</v>
      </c>
      <c r="N67" s="19"/>
      <c r="O67" s="19" t="s">
        <v>320</v>
      </c>
      <c r="P67" s="19" t="s">
        <v>266</v>
      </c>
      <c r="Q67" s="19" t="s">
        <v>462</v>
      </c>
      <c r="R67" s="21" t="s">
        <v>321</v>
      </c>
    </row>
    <row r="68" spans="1:18" ht="62.45" customHeight="1" x14ac:dyDescent="0.15">
      <c r="A68" s="42">
        <v>92</v>
      </c>
      <c r="B68" s="39" t="s">
        <v>283</v>
      </c>
      <c r="C68" s="18" t="s">
        <v>346</v>
      </c>
      <c r="D68" s="33" t="str">
        <f t="shared" si="2"/>
        <v>0701N-J063</v>
      </c>
      <c r="E68" s="30" t="s">
        <v>439</v>
      </c>
      <c r="F68" s="20" t="s">
        <v>19</v>
      </c>
      <c r="G68" s="19" t="s">
        <v>420</v>
      </c>
      <c r="H68" s="19" t="s">
        <v>347</v>
      </c>
      <c r="I68" s="29">
        <v>0.35416666666666669</v>
      </c>
      <c r="J68" s="29">
        <v>0.71875</v>
      </c>
      <c r="K68" s="29">
        <v>0.5</v>
      </c>
      <c r="L68" s="29">
        <v>0.54166666666666663</v>
      </c>
      <c r="M68" s="30" t="s">
        <v>24</v>
      </c>
      <c r="N68" s="19"/>
      <c r="O68" s="19" t="s">
        <v>348</v>
      </c>
      <c r="P68" s="19" t="s">
        <v>349</v>
      </c>
      <c r="Q68" s="19" t="s">
        <v>420</v>
      </c>
      <c r="R68" s="21" t="s">
        <v>350</v>
      </c>
    </row>
    <row r="69" spans="1:18" ht="62.45" customHeight="1" x14ac:dyDescent="0.15">
      <c r="A69" s="42">
        <v>94</v>
      </c>
      <c r="B69" s="39" t="s">
        <v>283</v>
      </c>
      <c r="C69" s="18" t="s">
        <v>351</v>
      </c>
      <c r="D69" s="33" t="str">
        <f t="shared" si="2"/>
        <v>0701N-J064</v>
      </c>
      <c r="E69" s="30" t="s">
        <v>439</v>
      </c>
      <c r="F69" s="20" t="s">
        <v>19</v>
      </c>
      <c r="G69" s="19" t="s">
        <v>460</v>
      </c>
      <c r="H69" s="19" t="s">
        <v>352</v>
      </c>
      <c r="I69" s="29">
        <v>0.35416666666666669</v>
      </c>
      <c r="J69" s="29">
        <v>0.71875</v>
      </c>
      <c r="K69" s="29">
        <v>0.5</v>
      </c>
      <c r="L69" s="29">
        <v>0.54166666666666663</v>
      </c>
      <c r="M69" s="30" t="s">
        <v>433</v>
      </c>
      <c r="N69" s="19"/>
      <c r="O69" s="19" t="s">
        <v>353</v>
      </c>
      <c r="P69" s="19" t="s">
        <v>354</v>
      </c>
      <c r="Q69" s="19" t="s">
        <v>457</v>
      </c>
      <c r="R69" s="21" t="s">
        <v>355</v>
      </c>
    </row>
    <row r="70" spans="1:18" ht="62.45" customHeight="1" x14ac:dyDescent="0.15">
      <c r="A70" s="42">
        <v>95</v>
      </c>
      <c r="B70" s="39" t="s">
        <v>283</v>
      </c>
      <c r="C70" s="18" t="s">
        <v>351</v>
      </c>
      <c r="D70" s="33" t="str">
        <f t="shared" si="2"/>
        <v>0701N-J065</v>
      </c>
      <c r="E70" s="30" t="s">
        <v>439</v>
      </c>
      <c r="F70" s="20" t="s">
        <v>19</v>
      </c>
      <c r="G70" s="19" t="s">
        <v>457</v>
      </c>
      <c r="H70" s="19" t="s">
        <v>352</v>
      </c>
      <c r="I70" s="29">
        <v>0.35416666666666669</v>
      </c>
      <c r="J70" s="29">
        <v>0.71875</v>
      </c>
      <c r="K70" s="29">
        <v>0.5</v>
      </c>
      <c r="L70" s="29">
        <v>0.54166666666666663</v>
      </c>
      <c r="M70" s="30" t="s">
        <v>433</v>
      </c>
      <c r="N70" s="19"/>
      <c r="O70" s="19" t="s">
        <v>353</v>
      </c>
      <c r="P70" s="19" t="s">
        <v>354</v>
      </c>
      <c r="Q70" s="19" t="s">
        <v>457</v>
      </c>
      <c r="R70" s="21" t="s">
        <v>355</v>
      </c>
    </row>
    <row r="71" spans="1:18" ht="54.6" customHeight="1" thickBot="1" x14ac:dyDescent="0.2">
      <c r="A71" s="43">
        <v>14</v>
      </c>
      <c r="B71" s="40" t="s">
        <v>375</v>
      </c>
      <c r="C71" s="23" t="s">
        <v>383</v>
      </c>
      <c r="D71" s="35" t="str">
        <f t="shared" si="2"/>
        <v>0701N-J066</v>
      </c>
      <c r="E71" s="37" t="s">
        <v>466</v>
      </c>
      <c r="F71" s="24" t="s">
        <v>19</v>
      </c>
      <c r="G71" s="22" t="s">
        <v>384</v>
      </c>
      <c r="H71" s="22" t="s">
        <v>385</v>
      </c>
      <c r="I71" s="31">
        <v>0.375</v>
      </c>
      <c r="J71" s="31">
        <v>0.66666666666666663</v>
      </c>
      <c r="K71" s="31">
        <v>0.5</v>
      </c>
      <c r="L71" s="31">
        <v>0.54166666666666663</v>
      </c>
      <c r="M71" s="32" t="s">
        <v>18</v>
      </c>
      <c r="N71" s="22"/>
      <c r="O71" s="22" t="s">
        <v>386</v>
      </c>
      <c r="P71" s="22" t="s">
        <v>387</v>
      </c>
      <c r="Q71" s="22" t="s">
        <v>384</v>
      </c>
      <c r="R71" s="25" t="s">
        <v>388</v>
      </c>
    </row>
    <row r="72" spans="1:18" ht="54" customHeight="1" x14ac:dyDescent="0.15">
      <c r="A72" s="41">
        <v>26</v>
      </c>
      <c r="B72" s="38" t="s">
        <v>91</v>
      </c>
      <c r="C72" s="26" t="s">
        <v>100</v>
      </c>
      <c r="D72" s="34" t="str">
        <f t="shared" ref="D72:D87" si="3">"0701E-J"&amp;TEXT(RIGHT(D71,3)*1+1,"000")</f>
        <v>0701E-J067</v>
      </c>
      <c r="E72" s="28" t="s">
        <v>438</v>
      </c>
      <c r="F72" s="16" t="s">
        <v>21</v>
      </c>
      <c r="G72" s="15" t="s">
        <v>101</v>
      </c>
      <c r="H72" s="15" t="s">
        <v>102</v>
      </c>
      <c r="I72" s="27">
        <v>0.35416666666666669</v>
      </c>
      <c r="J72" s="27">
        <v>0.6875</v>
      </c>
      <c r="K72" s="27">
        <v>0.5</v>
      </c>
      <c r="L72" s="27">
        <v>0.54166666666666663</v>
      </c>
      <c r="M72" s="28" t="s">
        <v>18</v>
      </c>
      <c r="N72" s="15"/>
      <c r="O72" s="15" t="s">
        <v>103</v>
      </c>
      <c r="P72" s="15" t="s">
        <v>104</v>
      </c>
      <c r="Q72" s="15" t="s">
        <v>105</v>
      </c>
      <c r="R72" s="17" t="s">
        <v>106</v>
      </c>
    </row>
    <row r="73" spans="1:18" ht="45" customHeight="1" x14ac:dyDescent="0.15">
      <c r="A73" s="42">
        <v>28</v>
      </c>
      <c r="B73" s="39" t="s">
        <v>91</v>
      </c>
      <c r="C73" s="18" t="s">
        <v>100</v>
      </c>
      <c r="D73" s="33" t="str">
        <f t="shared" si="3"/>
        <v>0701E-J068</v>
      </c>
      <c r="E73" s="30" t="s">
        <v>437</v>
      </c>
      <c r="F73" s="20" t="s">
        <v>21</v>
      </c>
      <c r="G73" s="19" t="s">
        <v>101</v>
      </c>
      <c r="H73" s="19" t="s">
        <v>107</v>
      </c>
      <c r="I73" s="29">
        <v>0.35416666666666669</v>
      </c>
      <c r="J73" s="29">
        <v>0.64583333333333337</v>
      </c>
      <c r="K73" s="29">
        <v>0.5</v>
      </c>
      <c r="L73" s="29">
        <v>0.54166666666666663</v>
      </c>
      <c r="M73" s="30" t="s">
        <v>18</v>
      </c>
      <c r="N73" s="19"/>
      <c r="O73" s="19" t="s">
        <v>103</v>
      </c>
      <c r="P73" s="19" t="s">
        <v>104</v>
      </c>
      <c r="Q73" s="19" t="s">
        <v>105</v>
      </c>
      <c r="R73" s="21" t="s">
        <v>106</v>
      </c>
    </row>
    <row r="74" spans="1:18" ht="66" customHeight="1" x14ac:dyDescent="0.15">
      <c r="A74" s="42">
        <v>31</v>
      </c>
      <c r="B74" s="39" t="s">
        <v>91</v>
      </c>
      <c r="C74" s="18" t="s">
        <v>100</v>
      </c>
      <c r="D74" s="33" t="str">
        <f t="shared" si="3"/>
        <v>0701E-J069</v>
      </c>
      <c r="E74" s="30" t="s">
        <v>439</v>
      </c>
      <c r="F74" s="20" t="s">
        <v>21</v>
      </c>
      <c r="G74" s="19" t="s">
        <v>455</v>
      </c>
      <c r="H74" s="19" t="s">
        <v>108</v>
      </c>
      <c r="I74" s="29">
        <v>0.35416666666666669</v>
      </c>
      <c r="J74" s="29">
        <v>0.71875</v>
      </c>
      <c r="K74" s="29">
        <v>0.5</v>
      </c>
      <c r="L74" s="29">
        <v>0.54166666666666663</v>
      </c>
      <c r="M74" s="30" t="s">
        <v>440</v>
      </c>
      <c r="N74" s="19" t="s">
        <v>109</v>
      </c>
      <c r="O74" s="19" t="s">
        <v>103</v>
      </c>
      <c r="P74" s="19" t="s">
        <v>104</v>
      </c>
      <c r="Q74" s="19" t="s">
        <v>105</v>
      </c>
      <c r="R74" s="21" t="s">
        <v>106</v>
      </c>
    </row>
    <row r="75" spans="1:18" ht="60" customHeight="1" x14ac:dyDescent="0.15">
      <c r="A75" s="42">
        <v>37</v>
      </c>
      <c r="B75" s="39" t="s">
        <v>91</v>
      </c>
      <c r="C75" s="18" t="s">
        <v>100</v>
      </c>
      <c r="D75" s="33" t="str">
        <f t="shared" si="3"/>
        <v>0701E-J070</v>
      </c>
      <c r="E75" s="30" t="s">
        <v>437</v>
      </c>
      <c r="F75" s="20" t="s">
        <v>21</v>
      </c>
      <c r="G75" s="19" t="s">
        <v>101</v>
      </c>
      <c r="H75" s="19" t="s">
        <v>110</v>
      </c>
      <c r="I75" s="29">
        <v>0.35416666666666669</v>
      </c>
      <c r="J75" s="29">
        <v>0.64583333333333337</v>
      </c>
      <c r="K75" s="29">
        <v>0.5</v>
      </c>
      <c r="L75" s="29">
        <v>0.54166666666666663</v>
      </c>
      <c r="M75" s="30" t="s">
        <v>18</v>
      </c>
      <c r="N75" s="19"/>
      <c r="O75" s="19" t="s">
        <v>103</v>
      </c>
      <c r="P75" s="19" t="s">
        <v>104</v>
      </c>
      <c r="Q75" s="19" t="s">
        <v>105</v>
      </c>
      <c r="R75" s="21" t="s">
        <v>106</v>
      </c>
    </row>
    <row r="76" spans="1:18" ht="62.45" customHeight="1" x14ac:dyDescent="0.15">
      <c r="A76" s="42">
        <v>38</v>
      </c>
      <c r="B76" s="39" t="s">
        <v>91</v>
      </c>
      <c r="C76" s="18" t="s">
        <v>100</v>
      </c>
      <c r="D76" s="33" t="str">
        <f t="shared" si="3"/>
        <v>0701E-J071</v>
      </c>
      <c r="E76" s="30" t="s">
        <v>437</v>
      </c>
      <c r="F76" s="20" t="s">
        <v>21</v>
      </c>
      <c r="G76" s="19" t="s">
        <v>101</v>
      </c>
      <c r="H76" s="19" t="s">
        <v>110</v>
      </c>
      <c r="I76" s="29">
        <v>0.375</v>
      </c>
      <c r="J76" s="29">
        <v>0.66666666666666663</v>
      </c>
      <c r="K76" s="29">
        <v>0.5</v>
      </c>
      <c r="L76" s="29">
        <v>0.54166666666666663</v>
      </c>
      <c r="M76" s="30" t="s">
        <v>18</v>
      </c>
      <c r="N76" s="19"/>
      <c r="O76" s="19" t="s">
        <v>103</v>
      </c>
      <c r="P76" s="19" t="s">
        <v>104</v>
      </c>
      <c r="Q76" s="19" t="s">
        <v>105</v>
      </c>
      <c r="R76" s="21" t="s">
        <v>106</v>
      </c>
    </row>
    <row r="77" spans="1:18" ht="40.15" customHeight="1" x14ac:dyDescent="0.15">
      <c r="A77" s="42">
        <v>41</v>
      </c>
      <c r="B77" s="39" t="s">
        <v>91</v>
      </c>
      <c r="C77" s="18" t="s">
        <v>100</v>
      </c>
      <c r="D77" s="33" t="str">
        <f t="shared" si="3"/>
        <v>0701E-J072</v>
      </c>
      <c r="E77" s="30" t="s">
        <v>437</v>
      </c>
      <c r="F77" s="20" t="s">
        <v>21</v>
      </c>
      <c r="G77" s="19" t="s">
        <v>101</v>
      </c>
      <c r="H77" s="19" t="s">
        <v>111</v>
      </c>
      <c r="I77" s="29">
        <v>0.35416666666666669</v>
      </c>
      <c r="J77" s="29">
        <v>0.64583333333333337</v>
      </c>
      <c r="K77" s="29">
        <v>0.5</v>
      </c>
      <c r="L77" s="29">
        <v>0.54166666666666663</v>
      </c>
      <c r="M77" s="30" t="s">
        <v>18</v>
      </c>
      <c r="N77" s="19"/>
      <c r="O77" s="19" t="s">
        <v>103</v>
      </c>
      <c r="P77" s="19" t="s">
        <v>104</v>
      </c>
      <c r="Q77" s="19" t="s">
        <v>105</v>
      </c>
      <c r="R77" s="21" t="s">
        <v>106</v>
      </c>
    </row>
    <row r="78" spans="1:18" ht="33" customHeight="1" x14ac:dyDescent="0.15">
      <c r="A78" s="42">
        <v>122</v>
      </c>
      <c r="B78" s="39" t="s">
        <v>112</v>
      </c>
      <c r="C78" s="18" t="s">
        <v>168</v>
      </c>
      <c r="D78" s="33" t="str">
        <f t="shared" si="3"/>
        <v>0701E-J073</v>
      </c>
      <c r="E78" s="30" t="s">
        <v>437</v>
      </c>
      <c r="F78" s="20" t="s">
        <v>21</v>
      </c>
      <c r="G78" s="19" t="s">
        <v>169</v>
      </c>
      <c r="H78" s="19" t="s">
        <v>170</v>
      </c>
      <c r="I78" s="29">
        <v>0.375</v>
      </c>
      <c r="J78" s="29">
        <v>0.66666666666666663</v>
      </c>
      <c r="K78" s="29">
        <v>0.5</v>
      </c>
      <c r="L78" s="29">
        <v>0.54166666666666663</v>
      </c>
      <c r="M78" s="30" t="s">
        <v>18</v>
      </c>
      <c r="N78" s="19"/>
      <c r="O78" s="19" t="s">
        <v>171</v>
      </c>
      <c r="P78" s="19" t="s">
        <v>172</v>
      </c>
      <c r="Q78" s="19" t="s">
        <v>173</v>
      </c>
      <c r="R78" s="21" t="s">
        <v>174</v>
      </c>
    </row>
    <row r="79" spans="1:18" ht="33" customHeight="1" x14ac:dyDescent="0.15">
      <c r="A79" s="42">
        <v>17</v>
      </c>
      <c r="B79" s="39" t="s">
        <v>253</v>
      </c>
      <c r="C79" s="18" t="s">
        <v>270</v>
      </c>
      <c r="D79" s="33" t="str">
        <f t="shared" si="3"/>
        <v>0701E-J074</v>
      </c>
      <c r="E79" s="30" t="s">
        <v>437</v>
      </c>
      <c r="F79" s="20" t="s">
        <v>21</v>
      </c>
      <c r="G79" s="19" t="s">
        <v>442</v>
      </c>
      <c r="H79" s="19" t="s">
        <v>271</v>
      </c>
      <c r="I79" s="29">
        <v>0.375</v>
      </c>
      <c r="J79" s="29">
        <v>0.66666666666666663</v>
      </c>
      <c r="K79" s="29">
        <v>0.5</v>
      </c>
      <c r="L79" s="29">
        <v>0.54166666666666663</v>
      </c>
      <c r="M79" s="30" t="s">
        <v>18</v>
      </c>
      <c r="N79" s="19"/>
      <c r="O79" s="19" t="s">
        <v>272</v>
      </c>
      <c r="P79" s="19" t="s">
        <v>415</v>
      </c>
      <c r="Q79" s="19" t="s">
        <v>419</v>
      </c>
      <c r="R79" s="21" t="s">
        <v>407</v>
      </c>
    </row>
    <row r="80" spans="1:18" ht="33" customHeight="1" x14ac:dyDescent="0.15">
      <c r="A80" s="42">
        <v>20</v>
      </c>
      <c r="B80" s="39" t="s">
        <v>253</v>
      </c>
      <c r="C80" s="18" t="s">
        <v>270</v>
      </c>
      <c r="D80" s="33" t="str">
        <f t="shared" si="3"/>
        <v>0701E-J075</v>
      </c>
      <c r="E80" s="30" t="s">
        <v>437</v>
      </c>
      <c r="F80" s="20" t="s">
        <v>21</v>
      </c>
      <c r="G80" s="19" t="s">
        <v>442</v>
      </c>
      <c r="H80" s="19" t="s">
        <v>273</v>
      </c>
      <c r="I80" s="29">
        <v>0.375</v>
      </c>
      <c r="J80" s="29">
        <v>0.66666666666666663</v>
      </c>
      <c r="K80" s="29">
        <v>0.5</v>
      </c>
      <c r="L80" s="29">
        <v>0.54166666666666663</v>
      </c>
      <c r="M80" s="30" t="s">
        <v>18</v>
      </c>
      <c r="N80" s="19"/>
      <c r="O80" s="19" t="s">
        <v>272</v>
      </c>
      <c r="P80" s="19" t="s">
        <v>324</v>
      </c>
      <c r="Q80" s="19" t="s">
        <v>419</v>
      </c>
      <c r="R80" s="21" t="s">
        <v>407</v>
      </c>
    </row>
    <row r="81" spans="1:19" ht="33" customHeight="1" x14ac:dyDescent="0.15">
      <c r="A81" s="42">
        <v>21</v>
      </c>
      <c r="B81" s="39" t="s">
        <v>253</v>
      </c>
      <c r="C81" s="18" t="s">
        <v>270</v>
      </c>
      <c r="D81" s="33" t="str">
        <f t="shared" si="3"/>
        <v>0701E-J076</v>
      </c>
      <c r="E81" s="30" t="s">
        <v>437</v>
      </c>
      <c r="F81" s="20" t="s">
        <v>21</v>
      </c>
      <c r="G81" s="19" t="s">
        <v>442</v>
      </c>
      <c r="H81" s="19" t="s">
        <v>274</v>
      </c>
      <c r="I81" s="29">
        <v>0.375</v>
      </c>
      <c r="J81" s="29">
        <v>0.66666666666666663</v>
      </c>
      <c r="K81" s="29">
        <v>0.5</v>
      </c>
      <c r="L81" s="29">
        <v>0.54166666666666663</v>
      </c>
      <c r="M81" s="30" t="s">
        <v>18</v>
      </c>
      <c r="N81" s="19"/>
      <c r="O81" s="19" t="s">
        <v>272</v>
      </c>
      <c r="P81" s="19" t="s">
        <v>324</v>
      </c>
      <c r="Q81" s="19" t="s">
        <v>419</v>
      </c>
      <c r="R81" s="21" t="s">
        <v>407</v>
      </c>
    </row>
    <row r="82" spans="1:19" ht="33" customHeight="1" x14ac:dyDescent="0.15">
      <c r="A82" s="42">
        <v>42</v>
      </c>
      <c r="B82" s="39" t="s">
        <v>283</v>
      </c>
      <c r="C82" s="19" t="s">
        <v>322</v>
      </c>
      <c r="D82" s="33" t="str">
        <f t="shared" si="3"/>
        <v>0701E-J077</v>
      </c>
      <c r="E82" s="30" t="s">
        <v>437</v>
      </c>
      <c r="F82" s="20" t="s">
        <v>21</v>
      </c>
      <c r="G82" s="19" t="s">
        <v>443</v>
      </c>
      <c r="H82" s="19" t="s">
        <v>268</v>
      </c>
      <c r="I82" s="29">
        <v>0.375</v>
      </c>
      <c r="J82" s="29">
        <v>0.66666666666666663</v>
      </c>
      <c r="K82" s="29">
        <v>0.5</v>
      </c>
      <c r="L82" s="29">
        <v>0.54166666666666663</v>
      </c>
      <c r="M82" s="30" t="s">
        <v>18</v>
      </c>
      <c r="N82" s="19"/>
      <c r="O82" s="19" t="s">
        <v>323</v>
      </c>
      <c r="P82" s="19" t="s">
        <v>324</v>
      </c>
      <c r="Q82" s="19" t="s">
        <v>418</v>
      </c>
      <c r="R82" s="21" t="s">
        <v>325</v>
      </c>
    </row>
    <row r="83" spans="1:19" ht="33" customHeight="1" x14ac:dyDescent="0.15">
      <c r="A83" s="42">
        <v>45</v>
      </c>
      <c r="B83" s="39" t="s">
        <v>283</v>
      </c>
      <c r="C83" s="18" t="s">
        <v>322</v>
      </c>
      <c r="D83" s="33" t="str">
        <f t="shared" si="3"/>
        <v>0701E-J078</v>
      </c>
      <c r="E83" s="30" t="s">
        <v>437</v>
      </c>
      <c r="F83" s="20" t="s">
        <v>21</v>
      </c>
      <c r="G83" s="19" t="s">
        <v>443</v>
      </c>
      <c r="H83" s="19" t="s">
        <v>326</v>
      </c>
      <c r="I83" s="29">
        <v>0.375</v>
      </c>
      <c r="J83" s="29">
        <v>0.66666666666666663</v>
      </c>
      <c r="K83" s="29">
        <v>0.5</v>
      </c>
      <c r="L83" s="29">
        <v>0.54166666666666663</v>
      </c>
      <c r="M83" s="30" t="s">
        <v>18</v>
      </c>
      <c r="N83" s="19"/>
      <c r="O83" s="19" t="s">
        <v>323</v>
      </c>
      <c r="P83" s="19" t="s">
        <v>324</v>
      </c>
      <c r="Q83" s="19" t="s">
        <v>418</v>
      </c>
      <c r="R83" s="21" t="s">
        <v>325</v>
      </c>
    </row>
    <row r="84" spans="1:19" ht="33" customHeight="1" x14ac:dyDescent="0.15">
      <c r="A84" s="42">
        <v>51</v>
      </c>
      <c r="B84" s="39" t="s">
        <v>283</v>
      </c>
      <c r="C84" s="18" t="s">
        <v>322</v>
      </c>
      <c r="D84" s="33" t="str">
        <f t="shared" si="3"/>
        <v>0701E-J079</v>
      </c>
      <c r="E84" s="30" t="s">
        <v>437</v>
      </c>
      <c r="F84" s="20" t="s">
        <v>21</v>
      </c>
      <c r="G84" s="19" t="s">
        <v>443</v>
      </c>
      <c r="H84" s="19" t="s">
        <v>327</v>
      </c>
      <c r="I84" s="29">
        <v>0.375</v>
      </c>
      <c r="J84" s="29">
        <v>0.66666666666666663</v>
      </c>
      <c r="K84" s="29">
        <v>0.5</v>
      </c>
      <c r="L84" s="29">
        <v>0.54166666666666663</v>
      </c>
      <c r="M84" s="30" t="s">
        <v>18</v>
      </c>
      <c r="N84" s="19"/>
      <c r="O84" s="19" t="s">
        <v>323</v>
      </c>
      <c r="P84" s="19" t="s">
        <v>324</v>
      </c>
      <c r="Q84" s="19" t="s">
        <v>418</v>
      </c>
      <c r="R84" s="21" t="s">
        <v>325</v>
      </c>
    </row>
    <row r="85" spans="1:19" ht="58.15" customHeight="1" x14ac:dyDescent="0.15">
      <c r="A85" s="42">
        <v>86</v>
      </c>
      <c r="B85" s="39" t="s">
        <v>283</v>
      </c>
      <c r="C85" s="18" t="s">
        <v>342</v>
      </c>
      <c r="D85" s="33" t="str">
        <f t="shared" si="3"/>
        <v>0701E-J080</v>
      </c>
      <c r="E85" s="30" t="s">
        <v>437</v>
      </c>
      <c r="F85" s="20" t="s">
        <v>21</v>
      </c>
      <c r="G85" s="19" t="s">
        <v>453</v>
      </c>
      <c r="H85" s="19" t="s">
        <v>343</v>
      </c>
      <c r="I85" s="29">
        <v>0.375</v>
      </c>
      <c r="J85" s="29">
        <v>0.66666666666666663</v>
      </c>
      <c r="K85" s="29">
        <v>0.5</v>
      </c>
      <c r="L85" s="29">
        <v>0.54166666666666663</v>
      </c>
      <c r="M85" s="30" t="s">
        <v>18</v>
      </c>
      <c r="N85" s="19"/>
      <c r="O85" s="19" t="s">
        <v>467</v>
      </c>
      <c r="P85" s="19" t="s">
        <v>344</v>
      </c>
      <c r="Q85" s="19" t="s">
        <v>453</v>
      </c>
      <c r="R85" s="21" t="s">
        <v>345</v>
      </c>
    </row>
    <row r="86" spans="1:19" ht="61.9" customHeight="1" x14ac:dyDescent="0.15">
      <c r="A86" s="42">
        <v>97</v>
      </c>
      <c r="B86" s="39" t="s">
        <v>283</v>
      </c>
      <c r="C86" s="18" t="s">
        <v>361</v>
      </c>
      <c r="D86" s="33" t="str">
        <f t="shared" si="3"/>
        <v>0701E-J081</v>
      </c>
      <c r="E86" s="30" t="s">
        <v>437</v>
      </c>
      <c r="F86" s="20" t="s">
        <v>21</v>
      </c>
      <c r="G86" s="19" t="s">
        <v>456</v>
      </c>
      <c r="H86" s="19" t="s">
        <v>362</v>
      </c>
      <c r="I86" s="29">
        <v>0.375</v>
      </c>
      <c r="J86" s="29">
        <v>0.66666666666666663</v>
      </c>
      <c r="K86" s="29">
        <v>0.5</v>
      </c>
      <c r="L86" s="29">
        <v>0.54166666666666663</v>
      </c>
      <c r="M86" s="30" t="s">
        <v>18</v>
      </c>
      <c r="N86" s="19"/>
      <c r="O86" s="19" t="s">
        <v>363</v>
      </c>
      <c r="P86" s="19" t="s">
        <v>364</v>
      </c>
      <c r="Q86" s="19" t="s">
        <v>463</v>
      </c>
      <c r="R86" s="21" t="s">
        <v>365</v>
      </c>
    </row>
    <row r="87" spans="1:19" ht="61.9" customHeight="1" thickBot="1" x14ac:dyDescent="0.2">
      <c r="A87" s="43">
        <v>22</v>
      </c>
      <c r="B87" s="40" t="s">
        <v>375</v>
      </c>
      <c r="C87" s="23" t="s">
        <v>389</v>
      </c>
      <c r="D87" s="35" t="str">
        <f t="shared" si="3"/>
        <v>0701E-J082</v>
      </c>
      <c r="E87" s="32" t="s">
        <v>437</v>
      </c>
      <c r="F87" s="24" t="s">
        <v>21</v>
      </c>
      <c r="G87" s="22" t="s">
        <v>390</v>
      </c>
      <c r="H87" s="22" t="s">
        <v>468</v>
      </c>
      <c r="I87" s="31">
        <v>0.375</v>
      </c>
      <c r="J87" s="31">
        <v>0.66666666666666663</v>
      </c>
      <c r="K87" s="31">
        <v>0.5</v>
      </c>
      <c r="L87" s="31">
        <v>0.54166666666666663</v>
      </c>
      <c r="M87" s="32" t="s">
        <v>18</v>
      </c>
      <c r="N87" s="22"/>
      <c r="O87" s="22" t="s">
        <v>391</v>
      </c>
      <c r="P87" s="22" t="s">
        <v>392</v>
      </c>
      <c r="Q87" s="22" t="s">
        <v>390</v>
      </c>
      <c r="R87" s="25" t="s">
        <v>393</v>
      </c>
    </row>
    <row r="88" spans="1:19" s="7" customFormat="1" ht="64.150000000000006" customHeight="1" x14ac:dyDescent="0.15">
      <c r="A88" s="41">
        <v>39</v>
      </c>
      <c r="B88" s="38" t="s">
        <v>112</v>
      </c>
      <c r="C88" s="15" t="s">
        <v>140</v>
      </c>
      <c r="D88" s="34" t="str">
        <f t="shared" ref="D88:D96" si="4">"0701S-J"&amp;TEXT(RIGHT(D87,3)*1+1,"000")</f>
        <v>0701S-J083</v>
      </c>
      <c r="E88" s="28" t="s">
        <v>437</v>
      </c>
      <c r="F88" s="16" t="s">
        <v>23</v>
      </c>
      <c r="G88" s="15" t="s">
        <v>141</v>
      </c>
      <c r="H88" s="15" t="s">
        <v>142</v>
      </c>
      <c r="I88" s="27">
        <v>0.375</v>
      </c>
      <c r="J88" s="27">
        <v>0.66666666666666663</v>
      </c>
      <c r="K88" s="27">
        <v>0.5</v>
      </c>
      <c r="L88" s="27">
        <v>0.54166666666666663</v>
      </c>
      <c r="M88" s="28" t="s">
        <v>18</v>
      </c>
      <c r="N88" s="15"/>
      <c r="O88" s="15" t="s">
        <v>143</v>
      </c>
      <c r="P88" s="15" t="s">
        <v>144</v>
      </c>
      <c r="Q88" s="15" t="s">
        <v>145</v>
      </c>
      <c r="R88" s="17" t="s">
        <v>146</v>
      </c>
      <c r="S88" s="8"/>
    </row>
    <row r="89" spans="1:19" ht="33.6" customHeight="1" x14ac:dyDescent="0.15">
      <c r="A89" s="42">
        <v>41</v>
      </c>
      <c r="B89" s="39" t="s">
        <v>112</v>
      </c>
      <c r="C89" s="19" t="s">
        <v>140</v>
      </c>
      <c r="D89" s="33" t="str">
        <f t="shared" si="4"/>
        <v>0701S-J084</v>
      </c>
      <c r="E89" s="30" t="s">
        <v>437</v>
      </c>
      <c r="F89" s="20" t="s">
        <v>23</v>
      </c>
      <c r="G89" s="19" t="s">
        <v>141</v>
      </c>
      <c r="H89" s="19" t="s">
        <v>147</v>
      </c>
      <c r="I89" s="29">
        <v>0.375</v>
      </c>
      <c r="J89" s="29">
        <v>0.66666666666666663</v>
      </c>
      <c r="K89" s="29">
        <v>0.5</v>
      </c>
      <c r="L89" s="29">
        <v>0.54166666666666663</v>
      </c>
      <c r="M89" s="30" t="s">
        <v>18</v>
      </c>
      <c r="N89" s="19"/>
      <c r="O89" s="19" t="s">
        <v>143</v>
      </c>
      <c r="P89" s="19" t="s">
        <v>144</v>
      </c>
      <c r="Q89" s="19" t="s">
        <v>145</v>
      </c>
      <c r="R89" s="21" t="s">
        <v>146</v>
      </c>
    </row>
    <row r="90" spans="1:19" ht="33.6" customHeight="1" x14ac:dyDescent="0.15">
      <c r="A90" s="42">
        <v>34</v>
      </c>
      <c r="B90" s="39" t="s">
        <v>189</v>
      </c>
      <c r="C90" s="18" t="s">
        <v>206</v>
      </c>
      <c r="D90" s="33" t="str">
        <f t="shared" si="4"/>
        <v>0701S-J085</v>
      </c>
      <c r="E90" s="30" t="s">
        <v>437</v>
      </c>
      <c r="F90" s="20" t="s">
        <v>23</v>
      </c>
      <c r="G90" s="19" t="s">
        <v>449</v>
      </c>
      <c r="H90" s="19" t="s">
        <v>207</v>
      </c>
      <c r="I90" s="29">
        <v>0.35416666666666669</v>
      </c>
      <c r="J90" s="29">
        <v>0.64583333333333337</v>
      </c>
      <c r="K90" s="29">
        <v>0.5</v>
      </c>
      <c r="L90" s="29">
        <v>0.54166666666666663</v>
      </c>
      <c r="M90" s="30" t="s">
        <v>18</v>
      </c>
      <c r="N90" s="19"/>
      <c r="O90" s="19" t="s">
        <v>208</v>
      </c>
      <c r="P90" s="19" t="s">
        <v>416</v>
      </c>
      <c r="Q90" s="19" t="s">
        <v>465</v>
      </c>
      <c r="R90" s="21" t="s">
        <v>209</v>
      </c>
    </row>
    <row r="91" spans="1:19" ht="43.15" customHeight="1" x14ac:dyDescent="0.15">
      <c r="A91" s="42">
        <v>35</v>
      </c>
      <c r="B91" s="39" t="s">
        <v>189</v>
      </c>
      <c r="C91" s="18" t="s">
        <v>206</v>
      </c>
      <c r="D91" s="33" t="str">
        <f t="shared" si="4"/>
        <v>0701S-J086</v>
      </c>
      <c r="E91" s="30" t="s">
        <v>437</v>
      </c>
      <c r="F91" s="20" t="s">
        <v>23</v>
      </c>
      <c r="G91" s="19" t="s">
        <v>449</v>
      </c>
      <c r="H91" s="19" t="s">
        <v>210</v>
      </c>
      <c r="I91" s="29">
        <v>0.35416666666666669</v>
      </c>
      <c r="J91" s="29">
        <v>0.64583333333333337</v>
      </c>
      <c r="K91" s="29">
        <v>0.5</v>
      </c>
      <c r="L91" s="29">
        <v>0.54166666666666663</v>
      </c>
      <c r="M91" s="30" t="s">
        <v>18</v>
      </c>
      <c r="N91" s="19"/>
      <c r="O91" s="19" t="s">
        <v>208</v>
      </c>
      <c r="P91" s="19" t="s">
        <v>331</v>
      </c>
      <c r="Q91" s="19" t="s">
        <v>465</v>
      </c>
      <c r="R91" s="21" t="s">
        <v>209</v>
      </c>
    </row>
    <row r="92" spans="1:19" ht="33.6" customHeight="1" x14ac:dyDescent="0.15">
      <c r="A92" s="42">
        <v>36</v>
      </c>
      <c r="B92" s="39" t="s">
        <v>189</v>
      </c>
      <c r="C92" s="18" t="s">
        <v>206</v>
      </c>
      <c r="D92" s="33" t="str">
        <f t="shared" si="4"/>
        <v>0701S-J087</v>
      </c>
      <c r="E92" s="30" t="s">
        <v>437</v>
      </c>
      <c r="F92" s="20" t="s">
        <v>23</v>
      </c>
      <c r="G92" s="19" t="s">
        <v>449</v>
      </c>
      <c r="H92" s="19" t="s">
        <v>211</v>
      </c>
      <c r="I92" s="29">
        <v>0.375</v>
      </c>
      <c r="J92" s="29">
        <v>0.66666666666666663</v>
      </c>
      <c r="K92" s="29">
        <v>0.5</v>
      </c>
      <c r="L92" s="29">
        <v>0.54166666666666663</v>
      </c>
      <c r="M92" s="30" t="s">
        <v>18</v>
      </c>
      <c r="N92" s="19"/>
      <c r="O92" s="19" t="s">
        <v>208</v>
      </c>
      <c r="P92" s="19" t="s">
        <v>331</v>
      </c>
      <c r="Q92" s="19" t="s">
        <v>465</v>
      </c>
      <c r="R92" s="21" t="s">
        <v>209</v>
      </c>
    </row>
    <row r="93" spans="1:19" ht="44.45" customHeight="1" x14ac:dyDescent="0.15">
      <c r="A93" s="42">
        <v>39</v>
      </c>
      <c r="B93" s="39" t="s">
        <v>189</v>
      </c>
      <c r="C93" s="19" t="s">
        <v>206</v>
      </c>
      <c r="D93" s="33" t="str">
        <f t="shared" si="4"/>
        <v>0701S-J088</v>
      </c>
      <c r="E93" s="30" t="s">
        <v>437</v>
      </c>
      <c r="F93" s="20" t="s">
        <v>23</v>
      </c>
      <c r="G93" s="19" t="s">
        <v>449</v>
      </c>
      <c r="H93" s="19" t="s">
        <v>212</v>
      </c>
      <c r="I93" s="29">
        <v>0.35416666666666669</v>
      </c>
      <c r="J93" s="29">
        <v>0.64583333333333337</v>
      </c>
      <c r="K93" s="29">
        <v>0.5</v>
      </c>
      <c r="L93" s="29">
        <v>0.54166666666666663</v>
      </c>
      <c r="M93" s="30" t="s">
        <v>18</v>
      </c>
      <c r="N93" s="19"/>
      <c r="O93" s="19" t="s">
        <v>208</v>
      </c>
      <c r="P93" s="19" t="s">
        <v>331</v>
      </c>
      <c r="Q93" s="19" t="s">
        <v>465</v>
      </c>
      <c r="R93" s="21" t="s">
        <v>209</v>
      </c>
    </row>
    <row r="94" spans="1:19" ht="53.45" customHeight="1" x14ac:dyDescent="0.15">
      <c r="A94" s="42">
        <v>41</v>
      </c>
      <c r="B94" s="39" t="s">
        <v>189</v>
      </c>
      <c r="C94" s="19" t="s">
        <v>206</v>
      </c>
      <c r="D94" s="33" t="str">
        <f t="shared" si="4"/>
        <v>0701S-J089</v>
      </c>
      <c r="E94" s="30" t="s">
        <v>437</v>
      </c>
      <c r="F94" s="20" t="s">
        <v>23</v>
      </c>
      <c r="G94" s="19" t="s">
        <v>449</v>
      </c>
      <c r="H94" s="19" t="s">
        <v>213</v>
      </c>
      <c r="I94" s="29">
        <v>0.35416666666666669</v>
      </c>
      <c r="J94" s="29">
        <v>0.64583333333333337</v>
      </c>
      <c r="K94" s="29">
        <v>0.5</v>
      </c>
      <c r="L94" s="29">
        <v>0.54166666666666663</v>
      </c>
      <c r="M94" s="30" t="s">
        <v>18</v>
      </c>
      <c r="N94" s="19"/>
      <c r="O94" s="19" t="s">
        <v>208</v>
      </c>
      <c r="P94" s="19" t="s">
        <v>331</v>
      </c>
      <c r="Q94" s="19" t="s">
        <v>465</v>
      </c>
      <c r="R94" s="21" t="s">
        <v>209</v>
      </c>
    </row>
    <row r="95" spans="1:19" s="7" customFormat="1" ht="33.6" customHeight="1" x14ac:dyDescent="0.15">
      <c r="A95" s="42">
        <v>55</v>
      </c>
      <c r="B95" s="39" t="s">
        <v>283</v>
      </c>
      <c r="C95" s="18" t="s">
        <v>328</v>
      </c>
      <c r="D95" s="33" t="str">
        <f t="shared" si="4"/>
        <v>0701S-J090</v>
      </c>
      <c r="E95" s="30" t="s">
        <v>437</v>
      </c>
      <c r="F95" s="20" t="s">
        <v>23</v>
      </c>
      <c r="G95" s="19" t="s">
        <v>449</v>
      </c>
      <c r="H95" s="19" t="s">
        <v>329</v>
      </c>
      <c r="I95" s="29">
        <v>0.375</v>
      </c>
      <c r="J95" s="29">
        <v>0.66666666666666663</v>
      </c>
      <c r="K95" s="29">
        <v>0.5</v>
      </c>
      <c r="L95" s="29">
        <v>0.54166666666666663</v>
      </c>
      <c r="M95" s="30" t="s">
        <v>18</v>
      </c>
      <c r="N95" s="19"/>
      <c r="O95" s="19" t="s">
        <v>330</v>
      </c>
      <c r="P95" s="19" t="s">
        <v>331</v>
      </c>
      <c r="Q95" s="19" t="s">
        <v>465</v>
      </c>
      <c r="R95" s="21" t="s">
        <v>399</v>
      </c>
      <c r="S95" s="8"/>
    </row>
    <row r="96" spans="1:19" s="7" customFormat="1" ht="33.6" customHeight="1" thickBot="1" x14ac:dyDescent="0.2">
      <c r="A96" s="43">
        <v>3</v>
      </c>
      <c r="B96" s="40" t="s">
        <v>375</v>
      </c>
      <c r="C96" s="22" t="s">
        <v>379</v>
      </c>
      <c r="D96" s="35" t="str">
        <f t="shared" si="4"/>
        <v>0701S-J091</v>
      </c>
      <c r="E96" s="37" t="s">
        <v>437</v>
      </c>
      <c r="F96" s="24" t="s">
        <v>23</v>
      </c>
      <c r="G96" s="22" t="s">
        <v>459</v>
      </c>
      <c r="H96" s="22" t="s">
        <v>380</v>
      </c>
      <c r="I96" s="31">
        <v>0.375</v>
      </c>
      <c r="J96" s="31">
        <v>0.66666666666666663</v>
      </c>
      <c r="K96" s="31">
        <v>0.5</v>
      </c>
      <c r="L96" s="31">
        <v>0.54166666666666663</v>
      </c>
      <c r="M96" s="32" t="s">
        <v>18</v>
      </c>
      <c r="N96" s="22"/>
      <c r="O96" s="22" t="s">
        <v>381</v>
      </c>
      <c r="P96" s="22" t="s">
        <v>55</v>
      </c>
      <c r="Q96" s="22" t="s">
        <v>45</v>
      </c>
      <c r="R96" s="25" t="s">
        <v>400</v>
      </c>
      <c r="S96" s="8"/>
    </row>
    <row r="97" spans="1:19" ht="73.900000000000006" customHeight="1" x14ac:dyDescent="0.15">
      <c r="A97" s="41">
        <v>57</v>
      </c>
      <c r="B97" s="38" t="s">
        <v>51</v>
      </c>
      <c r="C97" s="15" t="s">
        <v>64</v>
      </c>
      <c r="D97" s="34" t="str">
        <f t="shared" ref="D97:D107" si="5">"0701F-J"&amp;TEXT(RIGHT(D96,3)*1+1,"000")</f>
        <v>0701F-J092</v>
      </c>
      <c r="E97" s="28" t="s">
        <v>437</v>
      </c>
      <c r="F97" s="16" t="s">
        <v>25</v>
      </c>
      <c r="G97" s="15" t="s">
        <v>448</v>
      </c>
      <c r="H97" s="15" t="s">
        <v>65</v>
      </c>
      <c r="I97" s="27">
        <v>0.375</v>
      </c>
      <c r="J97" s="27">
        <v>0.66666666666666663</v>
      </c>
      <c r="K97" s="27">
        <v>0.5</v>
      </c>
      <c r="L97" s="27">
        <v>0.54166666666666663</v>
      </c>
      <c r="M97" s="28" t="s">
        <v>18</v>
      </c>
      <c r="N97" s="15"/>
      <c r="O97" s="15" t="s">
        <v>66</v>
      </c>
      <c r="P97" s="15" t="s">
        <v>67</v>
      </c>
      <c r="Q97" s="15" t="s">
        <v>448</v>
      </c>
      <c r="R97" s="17" t="s">
        <v>401</v>
      </c>
    </row>
    <row r="98" spans="1:19" ht="41.45" customHeight="1" x14ac:dyDescent="0.15">
      <c r="A98" s="42">
        <v>52</v>
      </c>
      <c r="B98" s="39" t="s">
        <v>112</v>
      </c>
      <c r="C98" s="18" t="s">
        <v>148</v>
      </c>
      <c r="D98" s="33" t="str">
        <f t="shared" si="5"/>
        <v>0701F-J093</v>
      </c>
      <c r="E98" s="30" t="s">
        <v>437</v>
      </c>
      <c r="F98" s="20" t="s">
        <v>25</v>
      </c>
      <c r="G98" s="19" t="s">
        <v>454</v>
      </c>
      <c r="H98" s="19" t="s">
        <v>149</v>
      </c>
      <c r="I98" s="29">
        <v>0.375</v>
      </c>
      <c r="J98" s="29">
        <v>0.66666666666666663</v>
      </c>
      <c r="K98" s="29">
        <v>0.5</v>
      </c>
      <c r="L98" s="29">
        <v>0.54166666666666663</v>
      </c>
      <c r="M98" s="30" t="s">
        <v>18</v>
      </c>
      <c r="N98" s="19"/>
      <c r="O98" s="19" t="s">
        <v>150</v>
      </c>
      <c r="P98" s="19" t="s">
        <v>151</v>
      </c>
      <c r="Q98" s="19" t="s">
        <v>152</v>
      </c>
      <c r="R98" s="21" t="s">
        <v>153</v>
      </c>
    </row>
    <row r="99" spans="1:19" ht="41.45" customHeight="1" x14ac:dyDescent="0.15">
      <c r="A99" s="42">
        <v>53</v>
      </c>
      <c r="B99" s="39" t="s">
        <v>112</v>
      </c>
      <c r="C99" s="18" t="s">
        <v>148</v>
      </c>
      <c r="D99" s="33" t="str">
        <f t="shared" si="5"/>
        <v>0701F-J094</v>
      </c>
      <c r="E99" s="30" t="s">
        <v>437</v>
      </c>
      <c r="F99" s="20" t="s">
        <v>25</v>
      </c>
      <c r="G99" s="19" t="s">
        <v>454</v>
      </c>
      <c r="H99" s="19" t="s">
        <v>154</v>
      </c>
      <c r="I99" s="29">
        <v>0.375</v>
      </c>
      <c r="J99" s="29">
        <v>0.66666666666666663</v>
      </c>
      <c r="K99" s="29">
        <v>0.5</v>
      </c>
      <c r="L99" s="29">
        <v>0.54166666666666663</v>
      </c>
      <c r="M99" s="30" t="s">
        <v>18</v>
      </c>
      <c r="N99" s="19"/>
      <c r="O99" s="19" t="s">
        <v>150</v>
      </c>
      <c r="P99" s="19" t="s">
        <v>151</v>
      </c>
      <c r="Q99" s="19" t="s">
        <v>152</v>
      </c>
      <c r="R99" s="21" t="s">
        <v>153</v>
      </c>
    </row>
    <row r="100" spans="1:19" ht="30" customHeight="1" x14ac:dyDescent="0.15">
      <c r="A100" s="42">
        <v>46</v>
      </c>
      <c r="B100" s="39" t="s">
        <v>189</v>
      </c>
      <c r="C100" s="18" t="s">
        <v>214</v>
      </c>
      <c r="D100" s="33" t="str">
        <f t="shared" si="5"/>
        <v>0701F-J095</v>
      </c>
      <c r="E100" s="30" t="s">
        <v>437</v>
      </c>
      <c r="F100" s="20" t="s">
        <v>25</v>
      </c>
      <c r="G100" s="19" t="s">
        <v>217</v>
      </c>
      <c r="H100" s="19" t="s">
        <v>215</v>
      </c>
      <c r="I100" s="29">
        <v>0.375</v>
      </c>
      <c r="J100" s="29">
        <v>0.66666666666666663</v>
      </c>
      <c r="K100" s="29">
        <v>0.5</v>
      </c>
      <c r="L100" s="29">
        <v>0.54166666666666663</v>
      </c>
      <c r="M100" s="30" t="s">
        <v>18</v>
      </c>
      <c r="N100" s="19"/>
      <c r="O100" s="19" t="s">
        <v>216</v>
      </c>
      <c r="P100" s="19" t="s">
        <v>67</v>
      </c>
      <c r="Q100" s="19" t="s">
        <v>217</v>
      </c>
      <c r="R100" s="21" t="s">
        <v>218</v>
      </c>
    </row>
    <row r="101" spans="1:19" ht="30" customHeight="1" x14ac:dyDescent="0.15">
      <c r="A101" s="42">
        <v>48</v>
      </c>
      <c r="B101" s="39" t="s">
        <v>189</v>
      </c>
      <c r="C101" s="18" t="s">
        <v>214</v>
      </c>
      <c r="D101" s="33" t="str">
        <f t="shared" si="5"/>
        <v>0701F-J096</v>
      </c>
      <c r="E101" s="30" t="s">
        <v>437</v>
      </c>
      <c r="F101" s="20" t="s">
        <v>25</v>
      </c>
      <c r="G101" s="19" t="s">
        <v>217</v>
      </c>
      <c r="H101" s="19" t="s">
        <v>204</v>
      </c>
      <c r="I101" s="29">
        <v>0.375</v>
      </c>
      <c r="J101" s="29">
        <v>0.66666666666666663</v>
      </c>
      <c r="K101" s="29">
        <v>0.5</v>
      </c>
      <c r="L101" s="29">
        <v>0.54166666666666663</v>
      </c>
      <c r="M101" s="30" t="s">
        <v>18</v>
      </c>
      <c r="N101" s="19"/>
      <c r="O101" s="19" t="s">
        <v>216</v>
      </c>
      <c r="P101" s="19" t="s">
        <v>67</v>
      </c>
      <c r="Q101" s="19" t="s">
        <v>217</v>
      </c>
      <c r="R101" s="21" t="s">
        <v>218</v>
      </c>
    </row>
    <row r="102" spans="1:19" ht="64.900000000000006" customHeight="1" x14ac:dyDescent="0.15">
      <c r="A102" s="42">
        <v>9</v>
      </c>
      <c r="B102" s="39" t="s">
        <v>231</v>
      </c>
      <c r="C102" s="18" t="s">
        <v>245</v>
      </c>
      <c r="D102" s="33" t="str">
        <f t="shared" si="5"/>
        <v>0701F-J097</v>
      </c>
      <c r="E102" s="36" t="s">
        <v>437</v>
      </c>
      <c r="F102" s="20" t="s">
        <v>25</v>
      </c>
      <c r="G102" s="19" t="s">
        <v>246</v>
      </c>
      <c r="H102" s="19" t="s">
        <v>247</v>
      </c>
      <c r="I102" s="29">
        <v>0.375</v>
      </c>
      <c r="J102" s="29">
        <v>0.66666666666666663</v>
      </c>
      <c r="K102" s="29">
        <v>0.5</v>
      </c>
      <c r="L102" s="29">
        <v>0.54166666666666663</v>
      </c>
      <c r="M102" s="30" t="s">
        <v>248</v>
      </c>
      <c r="N102" s="19"/>
      <c r="O102" s="19" t="s">
        <v>249</v>
      </c>
      <c r="P102" s="19" t="s">
        <v>250</v>
      </c>
      <c r="Q102" s="19" t="s">
        <v>246</v>
      </c>
      <c r="R102" s="21" t="s">
        <v>251</v>
      </c>
    </row>
    <row r="103" spans="1:19" ht="46.9" customHeight="1" x14ac:dyDescent="0.15">
      <c r="A103" s="42">
        <v>67</v>
      </c>
      <c r="B103" s="39" t="s">
        <v>283</v>
      </c>
      <c r="C103" s="18" t="s">
        <v>332</v>
      </c>
      <c r="D103" s="33" t="str">
        <f t="shared" si="5"/>
        <v>0701F-J098</v>
      </c>
      <c r="E103" s="30" t="s">
        <v>437</v>
      </c>
      <c r="F103" s="20" t="s">
        <v>25</v>
      </c>
      <c r="G103" s="19" t="s">
        <v>441</v>
      </c>
      <c r="H103" s="19" t="s">
        <v>333</v>
      </c>
      <c r="I103" s="29">
        <v>0.375</v>
      </c>
      <c r="J103" s="29">
        <v>0.66666666666666663</v>
      </c>
      <c r="K103" s="29">
        <v>0.5</v>
      </c>
      <c r="L103" s="29">
        <v>0.54166666666666663</v>
      </c>
      <c r="M103" s="30" t="s">
        <v>18</v>
      </c>
      <c r="N103" s="19"/>
      <c r="O103" s="19" t="s">
        <v>334</v>
      </c>
      <c r="P103" s="19" t="s">
        <v>414</v>
      </c>
      <c r="Q103" s="19" t="s">
        <v>417</v>
      </c>
      <c r="R103" s="21" t="s">
        <v>408</v>
      </c>
    </row>
    <row r="104" spans="1:19" s="7" customFormat="1" ht="33.75" x14ac:dyDescent="0.15">
      <c r="A104" s="42">
        <v>70</v>
      </c>
      <c r="B104" s="39" t="s">
        <v>283</v>
      </c>
      <c r="C104" s="18" t="s">
        <v>332</v>
      </c>
      <c r="D104" s="33" t="str">
        <f t="shared" si="5"/>
        <v>0701F-J099</v>
      </c>
      <c r="E104" s="30" t="s">
        <v>437</v>
      </c>
      <c r="F104" s="20" t="s">
        <v>25</v>
      </c>
      <c r="G104" s="19" t="s">
        <v>441</v>
      </c>
      <c r="H104" s="19" t="s">
        <v>335</v>
      </c>
      <c r="I104" s="29">
        <v>0.375</v>
      </c>
      <c r="J104" s="29">
        <v>0.66666666666666663</v>
      </c>
      <c r="K104" s="29">
        <v>0.5</v>
      </c>
      <c r="L104" s="29">
        <v>0.54166666666666663</v>
      </c>
      <c r="M104" s="30" t="s">
        <v>18</v>
      </c>
      <c r="N104" s="19"/>
      <c r="O104" s="19" t="s">
        <v>334</v>
      </c>
      <c r="P104" s="19" t="s">
        <v>413</v>
      </c>
      <c r="Q104" s="19" t="s">
        <v>417</v>
      </c>
      <c r="R104" s="21" t="s">
        <v>408</v>
      </c>
      <c r="S104" s="8"/>
    </row>
    <row r="105" spans="1:19" ht="52.9" customHeight="1" x14ac:dyDescent="0.15">
      <c r="A105" s="42">
        <v>79</v>
      </c>
      <c r="B105" s="39" t="s">
        <v>283</v>
      </c>
      <c r="C105" s="18" t="s">
        <v>336</v>
      </c>
      <c r="D105" s="33" t="str">
        <f t="shared" si="5"/>
        <v>0701F-J100</v>
      </c>
      <c r="E105" s="30" t="s">
        <v>437</v>
      </c>
      <c r="F105" s="20" t="s">
        <v>25</v>
      </c>
      <c r="G105" s="19" t="s">
        <v>454</v>
      </c>
      <c r="H105" s="19" t="s">
        <v>337</v>
      </c>
      <c r="I105" s="29">
        <v>0.375</v>
      </c>
      <c r="J105" s="29">
        <v>0.66666666666666663</v>
      </c>
      <c r="K105" s="29">
        <v>0.5</v>
      </c>
      <c r="L105" s="29">
        <v>0.54166666666666663</v>
      </c>
      <c r="M105" s="30" t="s">
        <v>70</v>
      </c>
      <c r="N105" s="19"/>
      <c r="O105" s="19" t="s">
        <v>338</v>
      </c>
      <c r="P105" s="19" t="s">
        <v>339</v>
      </c>
      <c r="Q105" s="19" t="s">
        <v>464</v>
      </c>
      <c r="R105" s="21" t="s">
        <v>340</v>
      </c>
    </row>
    <row r="106" spans="1:19" ht="52.15" customHeight="1" x14ac:dyDescent="0.15">
      <c r="A106" s="42">
        <v>80</v>
      </c>
      <c r="B106" s="39" t="s">
        <v>283</v>
      </c>
      <c r="C106" s="19" t="s">
        <v>336</v>
      </c>
      <c r="D106" s="33" t="str">
        <f t="shared" si="5"/>
        <v>0701F-J101</v>
      </c>
      <c r="E106" s="30" t="s">
        <v>437</v>
      </c>
      <c r="F106" s="20" t="s">
        <v>25</v>
      </c>
      <c r="G106" s="19" t="s">
        <v>454</v>
      </c>
      <c r="H106" s="19" t="s">
        <v>341</v>
      </c>
      <c r="I106" s="29">
        <v>0.375</v>
      </c>
      <c r="J106" s="29">
        <v>0.66666666666666663</v>
      </c>
      <c r="K106" s="29">
        <v>0.5</v>
      </c>
      <c r="L106" s="29">
        <v>0.54166666666666663</v>
      </c>
      <c r="M106" s="30" t="s">
        <v>70</v>
      </c>
      <c r="N106" s="19"/>
      <c r="O106" s="19" t="s">
        <v>338</v>
      </c>
      <c r="P106" s="19" t="s">
        <v>339</v>
      </c>
      <c r="Q106" s="19" t="s">
        <v>464</v>
      </c>
      <c r="R106" s="21" t="s">
        <v>340</v>
      </c>
    </row>
    <row r="107" spans="1:19" ht="82.5" customHeight="1" thickBot="1" x14ac:dyDescent="0.2">
      <c r="A107" s="43">
        <v>96</v>
      </c>
      <c r="B107" s="40" t="s">
        <v>283</v>
      </c>
      <c r="C107" s="23" t="s">
        <v>356</v>
      </c>
      <c r="D107" s="35" t="str">
        <f t="shared" si="5"/>
        <v>0701F-J102</v>
      </c>
      <c r="E107" s="32" t="s">
        <v>439</v>
      </c>
      <c r="F107" s="24" t="s">
        <v>25</v>
      </c>
      <c r="G107" s="22" t="s">
        <v>359</v>
      </c>
      <c r="H107" s="22" t="s">
        <v>469</v>
      </c>
      <c r="I107" s="31">
        <v>0.35416666666666669</v>
      </c>
      <c r="J107" s="31">
        <v>0.71875</v>
      </c>
      <c r="K107" s="31">
        <v>0.5</v>
      </c>
      <c r="L107" s="31">
        <v>0.54166666666666663</v>
      </c>
      <c r="M107" s="32" t="s">
        <v>20</v>
      </c>
      <c r="N107" s="22"/>
      <c r="O107" s="22" t="s">
        <v>357</v>
      </c>
      <c r="P107" s="22" t="s">
        <v>358</v>
      </c>
      <c r="Q107" s="22" t="s">
        <v>359</v>
      </c>
      <c r="R107" s="25" t="s">
        <v>360</v>
      </c>
    </row>
    <row r="108" spans="1:19" x14ac:dyDescent="0.15">
      <c r="A108" s="3"/>
      <c r="B108" s="2"/>
      <c r="C108" s="2"/>
      <c r="D108" s="2"/>
      <c r="E108" s="1"/>
      <c r="F108" s="1"/>
      <c r="G108" s="2"/>
      <c r="H108" s="2"/>
      <c r="I108" s="4"/>
      <c r="J108" s="4"/>
      <c r="K108" s="4"/>
      <c r="L108" s="4"/>
      <c r="M108" s="2"/>
      <c r="N108" s="1"/>
      <c r="O108" s="1"/>
      <c r="P108" s="1"/>
      <c r="Q108" s="1"/>
      <c r="R108" s="1"/>
    </row>
    <row r="109" spans="1:19" x14ac:dyDescent="0.15">
      <c r="A109" s="3"/>
      <c r="B109" s="2"/>
      <c r="C109" s="2"/>
      <c r="D109" s="2"/>
      <c r="E109" s="1"/>
      <c r="F109" s="1"/>
      <c r="G109" s="2"/>
      <c r="H109" s="2"/>
      <c r="I109" s="4"/>
      <c r="J109" s="4"/>
      <c r="K109" s="4"/>
      <c r="L109" s="4"/>
      <c r="M109" s="2"/>
      <c r="N109" s="1"/>
      <c r="O109" s="1"/>
      <c r="P109" s="1"/>
      <c r="Q109" s="1"/>
      <c r="R109" s="1"/>
    </row>
    <row r="110" spans="1:19" x14ac:dyDescent="0.15">
      <c r="A110" s="3"/>
      <c r="B110" s="2"/>
      <c r="C110" s="2"/>
      <c r="D110" s="2"/>
      <c r="E110" s="1"/>
      <c r="F110" s="1"/>
      <c r="G110" s="2"/>
      <c r="H110" s="2"/>
      <c r="I110" s="4"/>
      <c r="J110" s="4"/>
      <c r="K110" s="4"/>
      <c r="L110" s="4"/>
      <c r="M110" s="2"/>
      <c r="N110" s="1"/>
      <c r="O110" s="1"/>
      <c r="P110" s="1"/>
      <c r="Q110" s="1"/>
      <c r="R110" s="1"/>
    </row>
    <row r="111" spans="1:19" x14ac:dyDescent="0.15">
      <c r="A111" s="3"/>
      <c r="B111" s="2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9" x14ac:dyDescent="0.15">
      <c r="A112" s="3"/>
      <c r="B112" s="2"/>
      <c r="C112" s="2"/>
      <c r="D112" s="2"/>
      <c r="E112" s="1"/>
      <c r="F112" s="1"/>
      <c r="G112" s="2"/>
      <c r="H112" s="2"/>
      <c r="I112" s="4"/>
      <c r="J112" s="4"/>
      <c r="K112" s="4"/>
      <c r="L112" s="4"/>
      <c r="M112" s="2"/>
      <c r="N112" s="1"/>
      <c r="O112" s="1"/>
      <c r="P112" s="1"/>
      <c r="Q112" s="1"/>
      <c r="R112" s="1"/>
    </row>
    <row r="113" spans="1:18" x14ac:dyDescent="0.15">
      <c r="A113" s="3"/>
      <c r="B113" s="2"/>
      <c r="C113" s="2"/>
      <c r="D113" s="2"/>
      <c r="E113" s="1"/>
      <c r="F113" s="1"/>
      <c r="G113" s="2"/>
      <c r="H113" s="2"/>
      <c r="I113" s="4"/>
      <c r="J113" s="4"/>
      <c r="K113" s="4"/>
      <c r="L113" s="4"/>
      <c r="M113" s="2"/>
      <c r="N113" s="1"/>
      <c r="O113" s="1"/>
      <c r="P113" s="1"/>
      <c r="Q113" s="1"/>
      <c r="R113" s="1"/>
    </row>
    <row r="114" spans="1:18" x14ac:dyDescent="0.15">
      <c r="A114" s="3"/>
      <c r="B114" s="2"/>
      <c r="C114" s="2"/>
      <c r="D114" s="2"/>
      <c r="E114" s="1"/>
      <c r="F114" s="1"/>
      <c r="G114" s="2"/>
      <c r="H114" s="2"/>
      <c r="I114" s="4"/>
      <c r="J114" s="4"/>
      <c r="K114" s="4"/>
      <c r="L114" s="4"/>
      <c r="M114" s="2"/>
      <c r="N114" s="1"/>
      <c r="O114" s="1"/>
      <c r="P114" s="1"/>
      <c r="Q114" s="1"/>
      <c r="R114" s="1"/>
    </row>
    <row r="115" spans="1:18" x14ac:dyDescent="0.15">
      <c r="A115" s="3"/>
      <c r="B115" s="2"/>
      <c r="C115" s="2"/>
      <c r="D115" s="2"/>
      <c r="E115" s="1"/>
      <c r="F115" s="1"/>
      <c r="G115" s="2"/>
      <c r="H115" s="2"/>
      <c r="I115" s="4"/>
      <c r="J115" s="4"/>
      <c r="K115" s="4"/>
      <c r="L115" s="4"/>
      <c r="M115" s="2"/>
      <c r="N115" s="1"/>
      <c r="O115" s="1"/>
      <c r="P115" s="1"/>
      <c r="Q115" s="1"/>
      <c r="R115" s="1"/>
    </row>
    <row r="116" spans="1:18" x14ac:dyDescent="0.15">
      <c r="F116" s="1"/>
      <c r="G116" s="2"/>
      <c r="H116" s="2"/>
      <c r="I116" s="4"/>
      <c r="J116" s="4"/>
      <c r="K116" s="4"/>
      <c r="L116" s="4"/>
      <c r="M116" s="2"/>
      <c r="N116" s="1"/>
      <c r="O116" s="1"/>
      <c r="P116" s="1"/>
      <c r="Q116" s="1"/>
      <c r="R116" s="1"/>
    </row>
    <row r="117" spans="1:18" x14ac:dyDescent="0.15">
      <c r="F117" s="1"/>
      <c r="G117" s="2"/>
      <c r="H117" s="2"/>
      <c r="I117" s="4"/>
      <c r="J117" s="4"/>
      <c r="K117" s="4"/>
      <c r="L117" s="4"/>
      <c r="M117" s="2"/>
      <c r="N117" s="1"/>
      <c r="O117" s="1"/>
      <c r="P117" s="1"/>
      <c r="Q117" s="1"/>
      <c r="R117" s="1"/>
    </row>
    <row r="118" spans="1:18" x14ac:dyDescent="0.15">
      <c r="F118" s="1"/>
      <c r="G118" s="2"/>
      <c r="H118" s="2"/>
      <c r="I118" s="4"/>
      <c r="J118" s="4"/>
      <c r="K118" s="4"/>
      <c r="L118" s="4"/>
      <c r="M118" s="2"/>
      <c r="N118" s="1"/>
      <c r="O118" s="1"/>
      <c r="P118" s="1"/>
      <c r="Q118" s="1"/>
      <c r="R118" s="1"/>
    </row>
    <row r="119" spans="1:18" x14ac:dyDescent="0.15">
      <c r="F119" s="1"/>
      <c r="G119" s="2"/>
      <c r="H119" s="2"/>
      <c r="I119" s="4"/>
      <c r="J119" s="4"/>
      <c r="K119" s="4"/>
      <c r="L119" s="4"/>
      <c r="M119" s="2"/>
      <c r="N119" s="1"/>
      <c r="O119" s="1"/>
      <c r="P119" s="1"/>
      <c r="Q119" s="1"/>
      <c r="R119" s="1"/>
    </row>
    <row r="120" spans="1:18" x14ac:dyDescent="0.15">
      <c r="F120" s="1"/>
      <c r="G120" s="2"/>
      <c r="H120" s="2"/>
      <c r="I120" s="4"/>
      <c r="J120" s="4"/>
      <c r="K120" s="4"/>
      <c r="L120" s="4"/>
      <c r="M120" s="2"/>
      <c r="N120" s="1"/>
      <c r="O120" s="1"/>
      <c r="P120" s="1"/>
      <c r="Q120" s="1"/>
      <c r="R120" s="1"/>
    </row>
    <row r="121" spans="1:18" x14ac:dyDescent="0.15">
      <c r="F121" s="1"/>
      <c r="G121" s="2"/>
      <c r="H121" s="2"/>
      <c r="I121" s="4"/>
      <c r="J121" s="4"/>
      <c r="K121" s="4"/>
      <c r="L121" s="4"/>
      <c r="M121" s="2"/>
      <c r="N121" s="1"/>
      <c r="O121" s="1"/>
      <c r="P121" s="1"/>
      <c r="Q121" s="1"/>
      <c r="R121" s="1"/>
    </row>
    <row r="122" spans="1:18" x14ac:dyDescent="0.15">
      <c r="F122" s="1"/>
      <c r="G122" s="2"/>
      <c r="H122" s="2"/>
      <c r="I122" s="4"/>
      <c r="J122" s="4"/>
      <c r="K122" s="4"/>
      <c r="L122" s="4"/>
      <c r="M122" s="2"/>
      <c r="N122" s="1"/>
      <c r="O122" s="1"/>
      <c r="P122" s="1"/>
      <c r="Q122" s="1"/>
      <c r="R122" s="1"/>
    </row>
    <row r="123" spans="1:18" x14ac:dyDescent="0.15">
      <c r="F123" s="1"/>
      <c r="G123" s="2"/>
      <c r="H123" s="2"/>
      <c r="I123" s="4"/>
      <c r="J123" s="4"/>
      <c r="K123" s="4"/>
      <c r="L123" s="4"/>
      <c r="M123" s="2"/>
      <c r="N123" s="1"/>
      <c r="O123" s="1"/>
      <c r="P123" s="1"/>
      <c r="Q123" s="1"/>
      <c r="R123" s="1"/>
    </row>
    <row r="124" spans="1:18" x14ac:dyDescent="0.15">
      <c r="F124" s="1"/>
      <c r="G124" s="2"/>
      <c r="H124" s="2"/>
      <c r="I124" s="4"/>
      <c r="J124" s="4"/>
      <c r="K124" s="4"/>
      <c r="L124" s="4"/>
      <c r="M124" s="2"/>
      <c r="N124" s="1"/>
      <c r="O124" s="1"/>
      <c r="P124" s="1"/>
      <c r="Q124" s="1"/>
      <c r="R124" s="1"/>
    </row>
    <row r="125" spans="1:18" x14ac:dyDescent="0.15">
      <c r="F125" s="1"/>
      <c r="G125" s="2"/>
      <c r="H125" s="2"/>
      <c r="I125" s="4"/>
      <c r="J125" s="4"/>
      <c r="K125" s="4"/>
      <c r="L125" s="4"/>
      <c r="M125" s="2"/>
      <c r="N125" s="1"/>
      <c r="O125" s="1"/>
      <c r="P125" s="1"/>
      <c r="Q125" s="1"/>
      <c r="R125" s="1"/>
    </row>
    <row r="126" spans="1:18" x14ac:dyDescent="0.15">
      <c r="F126" s="1"/>
      <c r="G126" s="2"/>
      <c r="H126" s="2"/>
      <c r="I126" s="4"/>
      <c r="J126" s="4"/>
      <c r="K126" s="4"/>
      <c r="L126" s="4"/>
      <c r="M126" s="2"/>
      <c r="N126" s="1"/>
      <c r="O126" s="1"/>
      <c r="P126" s="1"/>
      <c r="Q126" s="1"/>
      <c r="R126" s="1"/>
    </row>
    <row r="127" spans="1:18" x14ac:dyDescent="0.15">
      <c r="F127" s="1"/>
      <c r="G127" s="2"/>
      <c r="H127" s="2"/>
      <c r="I127" s="4"/>
      <c r="J127" s="4"/>
      <c r="K127" s="4"/>
      <c r="L127" s="4"/>
      <c r="M127" s="2"/>
      <c r="N127" s="1"/>
      <c r="O127" s="1"/>
      <c r="P127" s="1"/>
      <c r="Q127" s="1"/>
      <c r="R127" s="1"/>
    </row>
    <row r="128" spans="1:18" x14ac:dyDescent="0.15">
      <c r="F128" s="1"/>
      <c r="G128" s="2"/>
      <c r="H128" s="2"/>
      <c r="I128" s="4"/>
      <c r="J128" s="4"/>
      <c r="K128" s="4"/>
      <c r="L128" s="4"/>
      <c r="M128" s="2"/>
      <c r="N128" s="1"/>
      <c r="O128" s="1"/>
      <c r="P128" s="1"/>
      <c r="Q128" s="1"/>
      <c r="R128" s="1"/>
    </row>
    <row r="129" spans="6:18" x14ac:dyDescent="0.15">
      <c r="F129" s="1"/>
      <c r="G129" s="2"/>
      <c r="H129" s="2"/>
      <c r="I129" s="4"/>
      <c r="J129" s="4"/>
      <c r="K129" s="4"/>
      <c r="L129" s="4"/>
      <c r="M129" s="2"/>
      <c r="N129" s="1"/>
      <c r="O129" s="1"/>
      <c r="P129" s="1"/>
      <c r="Q129" s="1"/>
      <c r="R129" s="1"/>
    </row>
    <row r="130" spans="6:18" x14ac:dyDescent="0.15">
      <c r="F130" s="1"/>
      <c r="G130" s="2"/>
      <c r="H130" s="2"/>
      <c r="I130" s="4"/>
      <c r="J130" s="4"/>
      <c r="K130" s="4"/>
      <c r="L130" s="4"/>
      <c r="M130" s="2"/>
      <c r="N130" s="1"/>
      <c r="O130" s="1"/>
      <c r="P130" s="1"/>
      <c r="Q130" s="1"/>
      <c r="R130" s="1"/>
    </row>
  </sheetData>
  <autoFilter ref="A3:S107" xr:uid="{FEFCCDAB-F0DB-4BBE-9005-9B3A26A83FEB}"/>
  <mergeCells count="16">
    <mergeCell ref="A1:R1"/>
    <mergeCell ref="A2:A3"/>
    <mergeCell ref="B2:B3"/>
    <mergeCell ref="E2:E3"/>
    <mergeCell ref="F2:G2"/>
    <mergeCell ref="H2:H3"/>
    <mergeCell ref="D13:D14"/>
    <mergeCell ref="D34:D35"/>
    <mergeCell ref="S2:S3"/>
    <mergeCell ref="C2:D2"/>
    <mergeCell ref="I2:J2"/>
    <mergeCell ref="M2:M3"/>
    <mergeCell ref="N2:N3"/>
    <mergeCell ref="R2:R3"/>
    <mergeCell ref="O2:O3"/>
    <mergeCell ref="P2:Q2"/>
  </mergeCells>
  <phoneticPr fontId="2"/>
  <conditionalFormatting sqref="E4:E28 E30:E59 E61:E100 E102 E104:E107">
    <cfRule type="expression" dxfId="1" priority="71">
      <formula>COUNTIFS(#REF!,"○")&gt;=1</formula>
    </cfRule>
  </conditionalFormatting>
  <conditionalFormatting sqref="H30">
    <cfRule type="expression" dxfId="0" priority="81">
      <formula>COUNTIFS(#REF!,"○")&gt;=1</formula>
    </cfRule>
  </conditionalFormatting>
  <dataValidations count="1">
    <dataValidation type="custom" allowBlank="1" showDropDown="1" showInputMessage="1" showErrorMessage="1" sqref="H30" xr:uid="{B0906108-F4B5-4303-A2AD-1F635102649C}">
      <formula1>#REF!&lt;&gt;"○"</formula1>
    </dataValidation>
  </dataValidations>
  <pageMargins left="0.35433070866141736" right="0.19685039370078741" top="0.74803149606299213" bottom="0.31496062992125984" header="0.31496062992125984" footer="0.31496062992125984"/>
  <pageSetup paperSize="8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042F72-610E-4C44-8A61-BAE7AA77C2C8}">
          <x14:formula1>
            <xm:f>プルダウンリスト!$A$2:$A$7</xm:f>
          </x14:formula1>
          <xm:sqref>F25</xm:sqref>
        </x14:dataValidation>
        <x14:dataValidation type="list" allowBlank="1" showInputMessage="1" showErrorMessage="1" xr:uid="{717CE9D3-EB7A-45A3-BC2B-BB4BD3B834DC}">
          <x14:formula1>
            <xm:f>プルダウンリスト!$B$2:$B$9</xm:f>
          </x14:formula1>
          <xm:sqref>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CD3A-304A-4A81-BCD0-DA4110BC5C77}">
  <dimension ref="A1:D9"/>
  <sheetViews>
    <sheetView workbookViewId="0">
      <selection activeCell="D2" sqref="D2"/>
    </sheetView>
  </sheetViews>
  <sheetFormatPr defaultRowHeight="13.5" x14ac:dyDescent="0.15"/>
  <cols>
    <col min="1" max="1" width="17.25" bestFit="1" customWidth="1"/>
    <col min="2" max="2" width="24.125" bestFit="1" customWidth="1"/>
    <col min="3" max="3" width="9.25" customWidth="1"/>
    <col min="4" max="4" width="13" customWidth="1"/>
  </cols>
  <sheetData>
    <row r="1" spans="1:4" x14ac:dyDescent="0.15">
      <c r="A1" s="6" t="s">
        <v>6</v>
      </c>
      <c r="B1" s="6" t="s">
        <v>5</v>
      </c>
      <c r="C1" s="6" t="s">
        <v>10</v>
      </c>
      <c r="D1" s="6" t="s">
        <v>16</v>
      </c>
    </row>
    <row r="2" spans="1:4" x14ac:dyDescent="0.15">
      <c r="A2" t="s">
        <v>17</v>
      </c>
      <c r="B2" t="s">
        <v>18</v>
      </c>
      <c r="D2" t="s">
        <v>31</v>
      </c>
    </row>
    <row r="3" spans="1:4" x14ac:dyDescent="0.15">
      <c r="A3" t="s">
        <v>19</v>
      </c>
      <c r="B3" t="s">
        <v>20</v>
      </c>
      <c r="C3" t="s">
        <v>10</v>
      </c>
      <c r="D3" t="s">
        <v>32</v>
      </c>
    </row>
    <row r="4" spans="1:4" x14ac:dyDescent="0.15">
      <c r="A4" t="s">
        <v>21</v>
      </c>
      <c r="B4" t="s">
        <v>22</v>
      </c>
      <c r="D4" t="s">
        <v>33</v>
      </c>
    </row>
    <row r="5" spans="1:4" x14ac:dyDescent="0.15">
      <c r="A5" t="s">
        <v>23</v>
      </c>
      <c r="B5" t="s">
        <v>24</v>
      </c>
      <c r="D5" t="s">
        <v>34</v>
      </c>
    </row>
    <row r="6" spans="1:4" x14ac:dyDescent="0.15">
      <c r="A6" t="s">
        <v>25</v>
      </c>
      <c r="B6" t="s">
        <v>26</v>
      </c>
      <c r="D6" t="s">
        <v>35</v>
      </c>
    </row>
    <row r="7" spans="1:4" x14ac:dyDescent="0.15">
      <c r="A7" t="s">
        <v>27</v>
      </c>
      <c r="B7" t="s">
        <v>28</v>
      </c>
    </row>
    <row r="8" spans="1:4" x14ac:dyDescent="0.15">
      <c r="B8" t="s">
        <v>29</v>
      </c>
    </row>
    <row r="9" spans="1:4" x14ac:dyDescent="0.15">
      <c r="B9" t="s">
        <v>30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標準的事務補助</vt:lpstr>
      <vt:lpstr>プルダウンリスト</vt:lpstr>
      <vt:lpstr>標準的事務補助!Print_Area</vt:lpstr>
      <vt:lpstr>標準的事務補助!Print_Titles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2026-01-08T13:10:18Z</cp:lastPrinted>
  <dcterms:created xsi:type="dcterms:W3CDTF">2024-12-13T09:07:51Z</dcterms:created>
  <dcterms:modified xsi:type="dcterms:W3CDTF">2026-01-08T13:22:58Z</dcterms:modified>
</cp:coreProperties>
</file>