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3\"/>
    </mc:Choice>
  </mc:AlternateContent>
  <xr:revisionPtr revIDLastSave="0" documentId="8_{094289EE-F03F-4F3D-8DCE-F7A4DE3D159D}"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<sst xmlns="http://schemas.openxmlformats.org/spreadsheetml/2006/main" count="3101" uniqueCount="1048">
  <si>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</si>
  <si>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</si>
  <si>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</si>
  <si>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</si>
  <si>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</si>
  <si>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</si>
  <si>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</si>
  <si>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</si>
  <si>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</si>
  <si>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</si>
  <si>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</si>
  <si>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</si>
  <si>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</si>
  <si>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</si>
  <si>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</si>
  <si>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</si>
  <si>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</si>
  <si>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</si>
  <si>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</si>
  <si>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</si>
  <si>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</si>
  <si>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</si>
  <si>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</si>
  <si>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</si>
  <si>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</si>
  <si>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</si>
  <si>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</si>
  <si>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</si>
  <si>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</si>
  <si>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</si>
  <si>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</si>
  <si>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</si>
  <si>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</si>
  <si>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</si>
  <si>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</si>
  <si>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</si>
  <si>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</si>
  <si>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</si>
  <si>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</si>
  <si>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</si>
  <si>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</si>
  <si>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</si>
  <si>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</si>
  <si>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</si>
  <si>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</si>
  <si>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</si>
  <si>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</si>
  <si>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</si>
  <si>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</si>
  <si>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</si>
  <si>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</si>
  <si>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</si>
  <si>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</si>
  <si>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</si>
  <si>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</si>
  <si>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</si>
  <si>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</si>
  <si>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</si>
  <si>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</si>
  <si>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</si>
  <si>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</si>
  <si>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</si>
  <si>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</si>
  <si>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</si>
  <si>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</si>
  <si>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</si>
  <si>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</si>
  <si>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</si>
  <si>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</si>
  <si>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</si>
  <si>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</si>
  <si>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</si>
  <si>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</si>
  <si>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</si>
  <si>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</si>
  <si>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</si>
  <si>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</si>
  <si>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</si>
  <si>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</si>
  <si>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</si>
  <si>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</si>
  <si>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</si>
  <si>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</si>
  <si>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</si>
  <si>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</si>
  <si>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</si>
  <si>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</si>
  <si>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</si>
  <si>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</si>
  <si>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</si>
  <si>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</si>
  <si>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</si>
  <si>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</si>
  <si>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</si>
  <si>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</si>
  <si>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</si>
  <si>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</si>
  <si>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</si>
  <si>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</si>
  <si>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</si>
  <si>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</si>
  <si>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</si>
  <si>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</si>
  <si>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</si>
  <si>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</si>
  <si>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</si>
  <si>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</si>
  <si>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</si>
  <si>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</si>
  <si>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</si>
  <si>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</si>
  <si>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</si>
  <si>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</si>
  <si>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</si>
  <si>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</si>
  <si>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</si>
  <si>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</si>
  <si>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</si>
  <si>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</si>
  <si>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</si>
  <si>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</si>
  <si>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</si>
  <si>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</si>
  <si>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</si>
  <si>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</si>
  <si>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</si>
  <si>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</si>
  <si>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</si>
  <si>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</si>
  <si>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</si>
  <si>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</si>
  <si>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</si>
  <si>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</si>
  <si>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</si>
  <si>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</si>
  <si>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</si>
  <si>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</si>
  <si>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</si>
  <si>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</si>
  <si>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</si>
  <si>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</si>
  <si>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</si>
  <si>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</si>
  <si>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</si>
  <si>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</si>
  <si>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</si>
  <si>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</si>
  <si>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</si>
  <si>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</si>
  <si>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</si>
  <si>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</si>
  <si>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</si>
  <si>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</si>
  <si>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</si>
  <si>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</si>
  <si>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</si>
  <si>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</si>
  <si>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</si>
  <si>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</si>
  <si>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</si>
  <si>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</si>
  <si>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</si>
  <si>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</si>
  <si>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</si>
  <si>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</si>
  <si>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</si>
  <si>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</si>
  <si>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</si>
  <si>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</si>
  <si>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</si>
  <si>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</si>
  <si>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</si>
  <si>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</si>
  <si>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</si>
  <si>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</si>
  <si>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</si>
  <si>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</si>
  <si>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</si>
  <si>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</si>
  <si>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</si>
  <si>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</si>
  <si>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</si>
  <si>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</si>
  <si>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</si>
  <si>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</si>
  <si>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</si>
  <si>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</si>
  <si>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</si>
  <si>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</si>
  <si>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</si>
  <si>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</si>
  <si>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</si>
  <si>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</si>
  <si>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</si>
  <si>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</si>
  <si>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</si>
  <si>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</si>
  <si>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</si>
  <si>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</si>
  <si>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</si>
  <si>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</si>
  <si>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</si>
  <si>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</si>
  <si>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</si>
  <si>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</si>
  <si>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</si>
  <si>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</si>
  <si>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</si>
  <si>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</si>
  <si>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</si>
  <si>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</si>
  <si>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</si>
  <si>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</si>
  <si>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</si>
  <si>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</si>
  <si>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</si>
  <si>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</si>
  <si>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</si>
  <si>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</si>
  <si>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</si>
  <si>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</si>
  <si>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</si>
  <si>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</si>
  <si>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</si>
  <si>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</si>
  <si>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</si>
  <si>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</si>
  <si>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</si>
  <si>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</si>
  <si>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</si>
  <si>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</si>
  <si>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</si>
  <si>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</si>
  <si>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</si>
  <si>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</si>
  <si>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</si>
  <si>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</si>
  <si>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</si>
  <si>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</si>
  <si>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</si>
  <si>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</si>
  <si>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</si>
  <si>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</si>
  <si>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</si>
  <si>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</si>
  <si>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</si>
  <si>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</si>
  <si>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</si>
  <si>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</si>
  <si>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</si>
  <si>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</si>
  <si>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</si>
  <si>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</si>
  <si>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</si>
  <si>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</si>
  <si>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</si>
  <si>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</si>
  <si>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</si>
  <si>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</si>
  <si>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</si>
  <si>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</si>
  <si>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</si>
  <si>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</si>
  <si>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</si>
  <si>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</si>
  <si>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</si>
  <si>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</si>
  <si>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</si>
  <si>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</si>
  <si>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</si>
  <si>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</si>
  <si>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</si>
  <si>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</si>
  <si>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</si>
  <si>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</si>
  <si>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</si>
  <si>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</si>
  <si>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</si>
  <si>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</si>
  <si>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</si>
  <si>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</si>
  <si>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</si>
  <si>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</si>
  <si>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</si>
  <si>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</si>
  <si>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</si>
  <si>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</si>
  <si>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</si>
  <si>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</si>
  <si>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</si>
  <si>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</si>
  <si>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</si>
  <si>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</si>
  <si>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</si>
  <si>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</si>
  <si>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</si>
  <si>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</si>
  <si>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</si>
  <si>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</si>
  <si>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</si>
  <si>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</si>
  <si>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</si>
  <si>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</si>
  <si>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</si>
  <si>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</si>
  <si>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</si>
  <si>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</si>
  <si>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</si>
  <si>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</si>
  <si>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</si>
  <si>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</si>
  <si>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</si>
  <si>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</si>
  <si>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</si>
  <si>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</si>
  <si>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</si>
  <si>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</si>
  <si>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</si>
  <si>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</si>
  <si>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</si>
  <si>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</si>
  <si>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</si>
  <si>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</si>
  <si>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</si>
  <si>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</si>
  <si>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</si>
  <si>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</si>
  <si>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</si>
  <si>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</si>
  <si>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</si>
  <si>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</si>
  <si>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</si>
  <si>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</si>
  <si>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</si>
  <si>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</si>
  <si>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</si>
  <si>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</si>
  <si>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</si>
  <si>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</si>
  <si>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</si>
  <si>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</si>
  <si>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</si>
  <si>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</si>
  <si>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</si>
  <si>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</si>
  <si>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</si>
  <si>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</si>
  <si>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</si>
  <si>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</si>
  <si>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</si>
  <si>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</si>
  <si>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</si>
  <si>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</si>
  <si>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</si>
  <si>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</si>
  <si>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</si>
  <si>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</si>
  <si>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</si>
  <si>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</si>
  <si>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</si>
  <si>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</si>
  <si>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</si>
  <si>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</si>
  <si>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</si>
  <si>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</si>
  <si>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</si>
  <si>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</si>
  <si>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</si>
  <si>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</si>
  <si>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</si>
  <si>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</si>
  <si>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</si>
  <si>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</si>
  <si>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</si>
  <si>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</si>
  <si>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</si>
  <si>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</si>
  <si>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</si>
  <si>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</si>
  <si>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</si>
  <si>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</si>
  <si>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</si>
  <si>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</si>
  <si>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</si>
  <si>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</si>
  <si>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</si>
  <si>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</si>
  <si>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</si>
  <si>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</si>
  <si>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</si>
  <si>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</si>
  <si>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</si>
  <si>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</si>
  <si>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</si>
  <si>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</si>
  <si>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</si>
  <si>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</si>
  <si>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</si>
  <si>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</si>
  <si>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</si>
  <si>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</si>
  <si>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</si>
  <si>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</si>
  <si>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</si>
  <si>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</si>
  <si>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</si>
  <si>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</si>
  <si>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</si>
  <si>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</si>
  <si>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</si>
  <si>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</si>
  <si>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</si>
  <si>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</si>
  <si>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</si>
  <si>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</si>
  <si>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</si>
  <si>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</si>
  <si>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</si>
  <si>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</si>
  <si>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</si>
  <si>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</si>
  <si>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</si>
  <si>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</si>
  <si>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</si>
  <si>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</si>
  <si>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</si>
  <si>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</si>
  <si>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</si>
  <si>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</si>
  <si>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</si>
  <si>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</si>
  <si>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</si>
  <si>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</si>
  <si>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</si>
  <si>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</si>
  <si>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</si>
  <si>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</si>
  <si>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</si>
  <si>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</si>
  <si>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</si>
  <si>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</si>
  <si>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</si>
  <si>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</si>
  <si>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</si>
  <si>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</si>
  <si>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</si>
  <si>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</si>
  <si>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</si>
  <si>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</si>
  <si>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</si>
  <si>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</si>
  <si>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</si>
  <si>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</si>
  <si>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</si>
  <si>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</si>
  <si>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</si>
  <si>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</si>
  <si>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</si>
  <si>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</si>
  <si>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</si>
  <si>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</si>
  <si>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</si>
  <si>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</si>
  <si>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</si>
  <si>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</si>
  <si>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</si>
  <si>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</si>
  <si>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</si>
  <si>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</si>
  <si>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</si>
  <si>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</si>
  <si>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</si>
  <si>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</si>
  <si>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</si>
  <si>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</si>
  <si>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</si>
  <si>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</si>
  <si>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</si>
  <si>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</si>
  <si>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</si>
  <si>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</si>
  <si>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</si>
  <si>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</si>
  <si>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</si>
  <si>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</si>
  <si>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</si>
  <si>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</si>
  <si>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</si>
  <si>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</si>
  <si>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</si>
  <si>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</si>
  <si>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</si>
  <si>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</si>
  <si>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</si>
  <si>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</si>
  <si>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</si>
  <si>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</si>
  <si>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</si>
  <si>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</si>
  <si>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</si>
  <si>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</si>
  <si>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</si>
  <si>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</si>
  <si>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</si>
  <si>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</si>
  <si>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</si>
  <si>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</si>
  <si>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</si>
  <si>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</si>
  <si>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</si>
  <si>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</si>
  <si>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</si>
  <si>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</si>
  <si>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</si>
  <si>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</si>
  <si>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</si>
  <si>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</si>
  <si>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</si>
  <si>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</si>
  <si>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</si>
  <si>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</si>
  <si>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</si>
  <si>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</si>
  <si>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</si>
  <si>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</si>
  <si>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</si>
  <si>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</si>
  <si>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</si>
  <si>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</si>
  <si>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</si>
  <si>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</si>
  <si>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</si>
  <si>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</si>
  <si>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</si>
  <si>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</si>
  <si>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</si>
  <si>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</si>
  <si>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</si>
  <si>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</si>
  <si>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</si>
  <si>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</si>
  <si>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</si>
  <si>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</si>
  <si>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</si>
  <si>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</si>
  <si>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</si>
  <si>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</si>
  <si>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</si>
  <si>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</si>
  <si>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</si>
  <si>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</si>
  <si>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</si>
  <si>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</si>
  <si>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</si>
  <si>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</si>
  <si>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</si>
  <si>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</si>
  <si>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</si>
  <si>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</si>
  <si>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</si>
  <si>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</si>
  <si>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</si>
  <si>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</si>
  <si>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</si>
  <si>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</si>
  <si>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</si>
  <si>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</si>
  <si>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</si>
  <si>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</si>
  <si>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</si>
  <si>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</si>
  <si>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</si>
  <si>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</si>
  <si>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</si>
  <si>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</si>
  <si>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</si>
  <si>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</si>
  <si>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</si>
  <si>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</si>
  <si>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</si>
  <si>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</si>
  <si>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</si>
  <si>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</si>
  <si>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</si>
  <si>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</si>
  <si>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</si>
  <si>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</si>
  <si>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</si>
  <si>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</si>
  <si>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</si>
  <si>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</si>
  <si>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</si>
  <si>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</si>
  <si>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</si>
  <si>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</si>
  <si>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</si>
  <si>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</si>
  <si>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</si>
  <si>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</si>
  <si>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</si>
  <si>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</si>
  <si>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</si>
  <si>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</si>
  <si>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</si>
  <si>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</si>
  <si>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</si>
  <si>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</si>
  <si>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</si>
  <si>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</si>
  <si>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</si>
  <si>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</si>
  <si>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</si>
  <si>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</si>
  <si>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</si>
  <si>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</si>
  <si>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</si>
  <si>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</si>
  <si>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</si>
  <si>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</si>
  <si>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</si>
  <si>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</si>
  <si>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</si>
  <si>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</si>
  <si>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</si>
  <si>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</si>
  <si>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</si>
  <si>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</si>
  <si>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</si>
  <si>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</si>
  <si>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</si>
  <si>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</si>
  <si>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</si>
  <si>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</si>
  <si>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</si>
  <si>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</si>
  <si>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</si>
  <si>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</si>
  <si>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</si>
  <si>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</si>
  <si>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</si>
  <si>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</si>
  <si>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</si>
  <si>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</si>
  <si>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</si>
  <si>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</si>
  <si>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</si>
  <si>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</si>
  <si>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</si>
  <si>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</si>
  <si>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</si>
  <si>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</si>
  <si>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</si>
  <si>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</si>
  <si>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</si>
  <si>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</si>
  <si>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</si>
  <si>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</si>
  <si>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</si>
  <si>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</si>
  <si>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</si>
  <si>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</si>
  <si>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</si>
  <si>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</si>
  <si>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</si>
  <si>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</si>
  <si>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</si>
  <si>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</si>
  <si>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</si>
  <si>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</si>
  <si>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</si>
  <si>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</si>
  <si>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</si>
  <si>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</si>
  <si>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</si>
  <si>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</si>
  <si>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</si>
  <si>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</si>
  <si>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</si>
  <si>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</si>
  <si>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</si>
  <si>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</si>
  <si>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</si>
  <si>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</si>
  <si>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</si>
  <si>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</si>
  <si>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</si>
  <si>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</si>
  <si>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</si>
  <si>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</si>
  <si>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</si>
  <si>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</si>
  <si>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</si>
  <si>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</si>
  <si>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</si>
  <si>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</si>
  <si>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</si>
  <si>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</si>
  <si>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</si>
  <si>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</si>
  <si>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</si>
  <si>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</si>
  <si>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</si>
  <si>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</si>
  <si>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</si>
  <si>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</si>
  <si>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</si>
  <si>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</si>
  <si>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</si>
  <si>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</si>
  <si>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</si>
  <si>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</si>
  <si>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</si>
  <si>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</si>
  <si>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</si>
  <si>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</si>
  <si>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</si>
  <si>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</si>
  <si>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</si>
  <si>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</si>
  <si>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</si>
  <si>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</si>
  <si>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</si>
  <si>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</si>
  <si>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</si>
  <si>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</si>
  <si>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</si>
  <si>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</si>
  <si>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</si>
  <si>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</si>
  <si>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</si>
  <si>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</si>
  <si>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</si>
  <si>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</si>
  <si>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</si>
  <si>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</si>
  <si>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</si>
  <si>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</si>
  <si>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</si>
  <si>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</si>
  <si>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</si>
  <si>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</si>
  <si>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</si>
  <si>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</si>
  <si>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</si>
  <si>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</si>
  <si>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</si>
  <si>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</si>
  <si>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</si>
  <si>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</si>
  <si>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</si>
  <si>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</si>
  <si>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</si>
  <si>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</si>
  <si>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</si>
  <si>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</si>
  <si>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</si>
  <si>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</si>
  <si>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</si>
  <si>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</si>
  <si>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</si>
  <si>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</si>
  <si>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</si>
  <si>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</si>
  <si>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</si>
  <si>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</si>
  <si>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</si>
  <si>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</si>
  <si>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</si>
  <si>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</si>
  <si>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</si>
  <si>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</si>
  <si>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</si>
  <si>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</si>
  <si>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</si>
  <si>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</si>
  <si>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</si>
  <si>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</si>
  <si>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</si>
  <si>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</si>
  <si>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</si>
  <si>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</si>
  <si>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</si>
  <si>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</si>
  <si>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</si>
  <si>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</si>
  <si>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</si>
  <si>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</si>
  <si>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</si>
  <si>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</si>
  <si>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</si>
  <si>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</si>
  <si>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</si>
  <si>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</si>
  <si>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</si>
  <si>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</si>
  <si>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</si>
  <si>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</si>
  <si>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</si>
  <si>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</si>
  <si>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</si>
  <si>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</si>
  <si>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</si>
  <si>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</si>
  <si>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</si>
  <si>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</si>
  <si>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</si>
  <si>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</si>
  <si>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</si>
  <si>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</si>
  <si>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</si>
  <si>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</si>
  <si>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</si>
  <si>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</si>
  <si>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</si>
  <si>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</si>
  <si>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</si>
  <si>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</si>
  <si>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</si>
  <si>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</si>
  <si>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</si>
  <si>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</si>
  <si>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</si>
  <si>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</si>
  <si>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</si>
  <si>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</si>
  <si>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</si>
  <si>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</si>
  <si>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</si>
  <si>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</si>
  <si>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</si>
  <si>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</si>
  <si>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</si>
  <si>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</si>
  <si>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</si>
  <si>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</si>
  <si>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</si>
  <si>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</si>
  <si>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</si>
  <si>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</si>
  <si>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</si>
  <si>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</si>
  <si>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</si>
  <si>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</si>
  <si>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</si>
  <si>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</si>
  <si>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</si>
  <si>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</si>
  <si>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</si>
  <si>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</si>
  <si>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</si>
  <si>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</si>
  <si>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</si>
  <si>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</si>
  <si>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</si>
  <si>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</si>
  <si>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</si>
  <si>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</si>
  <si>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</si>
  <si>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</si>
  <si>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</si>
  <si>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</si>
  <si>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</si>
  <si>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</si>
  <si>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</si>
  <si>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</si>
  <si>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</si>
  <si>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</si>
  <si>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</si>
  <si>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</si>
  <si>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</si>
  <si>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</si>
  <si>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</si>
  <si>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</si>
  <si>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</si>
  <si>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</si>
  <si>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</si>
  <si>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</si>
  <si>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</si>
  <si>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</si>
  <si>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</si>
  <si>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</si>
  <si>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</si>
  <si>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</si>
  <si>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</si>
  <si>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</si>
  <si>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</si>
  <si>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</si>
  <si>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</si>
  <si>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</si>
  <si>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</si>
  <si>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</si>
  <si>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</si>
  <si>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</si>
  <si>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</si>
  <si>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</si>
  <si>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</si>
  <si>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</si>
  <si>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</si>
  <si>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</si>
  <si>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</si>
  <si>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</si>
  <si>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</si>
  <si>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</si>
  <si>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</si>
  <si>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</si>
  <si>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</si>
  <si>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</si>
  <si>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</si>
  <si>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</si>
  <si>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</si>
  <si>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</si>
  <si>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</si>
  <si>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</si>
  <si>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</si>
  <si>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</si>
  <si>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</si>
  <si>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</si>
  <si>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</si>
  <si>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</si>
  <si>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</si>
  <si>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</si>
  <si>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</si>
  <si>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</si>
  <si>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</si>
  <si>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</si>
  <si>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</si>
  <si>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</si>
  <si>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</si>
  <si>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</si>
  <si>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</si>
  <si>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</si>
  <si>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</si>
  <si>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</si>
  <si>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</si>
  <si>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</si>
  <si>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</si>
  <si>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</si>
  <si>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</si>
  <si>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</si>
  <si>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</si>
  <si>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</si>
  <si>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</si>
  <si>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</si>
  <si>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</si>
  <si>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</si>
  <si>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</si>
  <si>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</si>
  <si>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</si>
  <si>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</si>
  <si>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</si>
  <si>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</si>
  <si>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</si>
  <si>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</si>
  <si>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</si>
  <si>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</si>
  <si>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</si>
  <si>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</si>
  <si>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</si>
  <si>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</si>
  <si>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</si>
  <si>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</si>
  <si>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</si>
  <si>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</si>
  <si>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</si>
  <si>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</si>
  <si>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</si>
  <si>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</si>
  <si>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</si>
  <si>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</si>
  <si>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</si>
  <si>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</si>
  <si>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</si>
  <si>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</si>
  <si>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</si>
  <si>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</si>
  <si>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</si>
  <si>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</si>
  <si>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</si>
  <si>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</si>
  <si>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</si>
  <si>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</si>
  <si>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</si>
  <si>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</si>
  <si>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</si>
  <si>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</si>
  <si>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</si>
  <si>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</si>
  <si>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</si>
  <si>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</si>
  <si>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</si>
  <si>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</si>
  <si>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</si>
  <si>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</si>
  <si>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</si>
  <si>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</si>
  <si>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</si>
  <si>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</si>
  <si>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</si>
  <si>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</si>
  <si>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</si>
  <si>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</si>
  <si>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</si>
  <si>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</si>
  <si>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</si>
  <si>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</si>
  <si>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</si>
  <si>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</si>
  <si>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</si>
  <si>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</si>
  <si>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</si>
  <si>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</si>
  <si>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</si>
  <si>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</si>
  <si>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</si>
  <si>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</si>
  <si>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</si>
  <si>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</si>
  <si>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</si>
  <si>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</si>
  <si>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</si>
  <si>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</si>
  <si>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</si>
  <si>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</si>
  <si>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</si>
  <si>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</si>
  <si>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</si>
  <si>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</si>
  <si>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</si>
  <si>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</si>
  <si>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</si>
  <si>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</si>
  <si>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</si>
  <si>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</si>
  <si>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</si>
  <si>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</si>
  <si>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</si>
  <si>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</si>
  <si>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石和共立病院</t>
    <phoneticPr fontId="3"/>
  </si>
  <si>
    <t>〒406-0035 笛吹市石和町広瀬６２３</t>
    <phoneticPr fontId="3"/>
  </si>
  <si>
    <t>〇</t>
  </si>
  <si>
    <t>公益法人</t>
  </si>
  <si>
    <t>ＤＰＣ標準病院群</t>
  </si>
  <si>
    <t>有</t>
  </si>
  <si>
    <t>総合入院体制加算１の届出有り</t>
  </si>
  <si>
    <t>-</t>
    <phoneticPr fontId="3"/>
  </si>
  <si>
    <t>一般病棟</t>
  </si>
  <si>
    <t>休棟中等</t>
  </si>
  <si>
    <t>回復期　リハビリ病棟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</si>
</sst>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c r="C4" s="421"/>
      <c r="D4" s="421"/>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2" t="s">
        <v>1011</v>
      </c>
      <c r="J9" s="422"/>
      <c r="K9" s="422"/>
      <c r="L9" s="276" t="s">
        <v>1045</v>
      </c>
      <c r="M9" s="282" t="s">
        <v>1047</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c r="M11" s="25"/>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c r="M13" s="28"/>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t="s">
        <v>1039</v>
      </c>
      <c r="M16" s="29" t="s">
        <v>1039</v>
      </c>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1045</v>
      </c>
      <c r="M22" s="282" t="s">
        <v>1047</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c r="M24" s="25"/>
    </row>
    <row r="25" spans="1:22" s="21" customFormat="1" ht="34.5" customHeight="1">
      <c r="A25" s="244" t="s">
        <v>607</v>
      </c>
      <c r="B25" s="24"/>
      <c r="C25" s="19"/>
      <c r="D25" s="19"/>
      <c r="E25" s="19"/>
      <c r="F25" s="19"/>
      <c r="G25" s="19"/>
      <c r="H25" s="20"/>
      <c r="I25" s="300" t="s">
        <v>4</v>
      </c>
      <c r="J25" s="301"/>
      <c r="K25" s="302"/>
      <c r="L25" s="29"/>
      <c r="M25" s="29"/>
    </row>
    <row r="26" spans="1:22" s="21" customFormat="1" ht="34.5" customHeight="1">
      <c r="A26" s="244" t="s">
        <v>607</v>
      </c>
      <c r="B26" s="17"/>
      <c r="C26" s="19"/>
      <c r="D26" s="19"/>
      <c r="E26" s="19"/>
      <c r="F26" s="19"/>
      <c r="G26" s="19"/>
      <c r="H26" s="20"/>
      <c r="I26" s="300" t="s">
        <v>5</v>
      </c>
      <c r="J26" s="301"/>
      <c r="K26" s="302"/>
      <c r="L26" s="28"/>
      <c r="M26" s="28"/>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t="s">
        <v>1039</v>
      </c>
      <c r="M30" s="29" t="s">
        <v>1039</v>
      </c>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1045</v>
      </c>
      <c r="M35" s="282" t="s">
        <v>1047</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1045</v>
      </c>
      <c r="M44" s="282" t="s">
        <v>1047</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t="s">
        <v>1039</v>
      </c>
      <c r="M52" s="29" t="s">
        <v>1039</v>
      </c>
    </row>
    <row r="53" spans="1:13" s="21" customFormat="1" ht="34.5" customHeight="1">
      <c r="A53" s="278" t="s">
        <v>984</v>
      </c>
      <c r="B53" s="17"/>
      <c r="C53" s="19"/>
      <c r="D53" s="19"/>
      <c r="E53" s="19"/>
      <c r="F53" s="19"/>
      <c r="G53" s="19"/>
      <c r="H53" s="20"/>
      <c r="I53" s="306" t="s">
        <v>985</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9" t="s">
        <v>544</v>
      </c>
      <c r="E60" s="429"/>
      <c r="F60" s="429"/>
      <c r="G60" s="429"/>
      <c r="H60" s="429"/>
      <c r="I60" s="429"/>
      <c r="J60" s="429"/>
      <c r="K60" s="429"/>
      <c r="L60" s="429"/>
      <c r="M60" s="39"/>
    </row>
    <row r="61" spans="1:13" s="21" customFormat="1" ht="34.5" customHeight="1">
      <c r="A61" s="243"/>
      <c r="B61" s="1"/>
      <c r="C61" s="41"/>
      <c r="D61" s="428" t="s">
        <v>16</v>
      </c>
      <c r="E61" s="428"/>
      <c r="F61" s="428"/>
      <c r="G61" s="428"/>
      <c r="H61" s="428"/>
      <c r="I61" s="428"/>
      <c r="J61" s="428"/>
      <c r="K61" s="428"/>
      <c r="L61" s="428"/>
      <c r="M61" s="39"/>
    </row>
    <row r="62" spans="1:13" s="21" customFormat="1" ht="34.5" customHeight="1">
      <c r="A62" s="243"/>
      <c r="B62" s="1"/>
      <c r="C62" s="41"/>
      <c r="D62" s="428" t="s">
        <v>17</v>
      </c>
      <c r="E62" s="428"/>
      <c r="F62" s="428"/>
      <c r="G62" s="428"/>
      <c r="H62" s="428"/>
      <c r="I62" s="428"/>
      <c r="J62" s="428"/>
      <c r="K62" s="428"/>
      <c r="L62" s="428"/>
      <c r="M62" s="39"/>
    </row>
    <row r="63" spans="1:13" s="21" customFormat="1" ht="34.5" customHeight="1">
      <c r="A63" s="243"/>
      <c r="B63" s="1"/>
      <c r="C63" s="41"/>
      <c r="D63" s="428" t="s">
        <v>18</v>
      </c>
      <c r="E63" s="428"/>
      <c r="F63" s="428"/>
      <c r="G63" s="428"/>
      <c r="H63" s="428"/>
      <c r="I63" s="428"/>
      <c r="J63" s="428"/>
      <c r="K63" s="428"/>
      <c r="L63" s="428"/>
      <c r="M63" s="39"/>
    </row>
    <row r="64" spans="1:13" s="21" customFormat="1" ht="34.5" customHeight="1">
      <c r="A64" s="243"/>
      <c r="B64" s="1"/>
      <c r="C64" s="41"/>
      <c r="D64" s="428" t="s">
        <v>19</v>
      </c>
      <c r="E64" s="428"/>
      <c r="F64" s="428"/>
      <c r="G64" s="428"/>
      <c r="H64" s="428"/>
      <c r="I64" s="428"/>
      <c r="J64" s="428"/>
      <c r="K64" s="428"/>
      <c r="L64" s="428"/>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7">
      <c r="A89" s="243"/>
      <c r="B89" s="18"/>
      <c r="C89" s="62"/>
      <c r="D89" s="3"/>
      <c r="E89" s="3"/>
      <c r="F89" s="3"/>
      <c r="G89" s="3"/>
      <c r="H89" s="287"/>
      <c r="I89" s="287"/>
      <c r="J89" s="64" t="s">
        <v>35</v>
      </c>
      <c r="K89" s="65"/>
      <c r="L89" s="262" t="s">
        <v>1045</v>
      </c>
      <c r="M89" s="262" t="s">
        <v>1047</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17" t="s">
        <v>37</v>
      </c>
      <c r="D91" s="318"/>
      <c r="E91" s="318"/>
      <c r="F91" s="318"/>
      <c r="G91" s="318"/>
      <c r="H91" s="319"/>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1" t="s">
        <v>41</v>
      </c>
      <c r="D99" s="333"/>
      <c r="E99" s="423" t="s">
        <v>42</v>
      </c>
      <c r="F99" s="424"/>
      <c r="G99" s="424"/>
      <c r="H99" s="425"/>
      <c r="I99" s="416"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0</v>
      </c>
      <c r="K101" s="237" t="str">
        <f>IF(OR(COUNTIF(L101:M101,"未確認")&gt;0,COUNTIF(L101:M101,"~*")&gt;0),"※","")</f>
        <v/>
      </c>
      <c r="L101" s="258">
        <v>0</v>
      </c>
      <c r="M101" s="258">
        <v>0</v>
      </c>
    </row>
    <row r="102" spans="1:22" s="83" customFormat="1" ht="34.5" customHeight="1">
      <c r="A102" s="244" t="s">
        <v>610</v>
      </c>
      <c r="B102" s="84"/>
      <c r="C102" s="374"/>
      <c r="D102" s="376"/>
      <c r="E102" s="314" t="s">
        <v>612</v>
      </c>
      <c r="F102" s="315"/>
      <c r="G102" s="315"/>
      <c r="H102" s="316"/>
      <c r="I102" s="417"/>
      <c r="J102" s="256">
        <f t="shared" si="0"/>
        <v>0</v>
      </c>
      <c r="K102" s="237" t="str">
        <f t="shared" ref="K102:K111" si="1">IF(OR(COUNTIF(L101:M101,"未確認")&gt;0,COUNTIF(L101:M101,"~*")&gt;0),"※","")</f>
        <v/>
      </c>
      <c r="L102" s="258">
        <v>0</v>
      </c>
      <c r="M102" s="258">
        <v>0</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row>
    <row r="104" spans="1:22" s="83" customFormat="1" ht="34.5" customHeight="1">
      <c r="A104" s="244" t="s">
        <v>614</v>
      </c>
      <c r="B104" s="84"/>
      <c r="C104" s="393"/>
      <c r="D104" s="394"/>
      <c r="E104" s="426"/>
      <c r="F104" s="427"/>
      <c r="G104" s="317" t="s">
        <v>47</v>
      </c>
      <c r="H104" s="319"/>
      <c r="I104" s="417"/>
      <c r="J104" s="256">
        <f t="shared" si="0"/>
        <v>0</v>
      </c>
      <c r="K104" s="237" t="str">
        <f t="shared" si="1"/>
        <v/>
      </c>
      <c r="L104" s="258"/>
      <c r="M104" s="258"/>
    </row>
    <row r="105" spans="1:22" s="83" customFormat="1" ht="34.5" customHeight="1">
      <c r="A105" s="244" t="s">
        <v>615</v>
      </c>
      <c r="B105" s="84"/>
      <c r="C105" s="393"/>
      <c r="D105" s="394"/>
      <c r="E105" s="426"/>
      <c r="F105" s="407"/>
      <c r="G105" s="317" t="s">
        <v>48</v>
      </c>
      <c r="H105" s="319"/>
      <c r="I105" s="417"/>
      <c r="J105" s="256">
        <f t="shared" si="0"/>
        <v>0</v>
      </c>
      <c r="K105" s="237" t="str">
        <f t="shared" si="1"/>
        <v/>
      </c>
      <c r="L105" s="258"/>
      <c r="M105" s="258"/>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row>
    <row r="107" spans="1:22" s="83" customFormat="1" ht="34.5" customHeight="1">
      <c r="A107" s="244" t="s">
        <v>614</v>
      </c>
      <c r="B107" s="84"/>
      <c r="C107" s="393"/>
      <c r="D107" s="394"/>
      <c r="E107" s="426"/>
      <c r="F107" s="427"/>
      <c r="G107" s="317" t="s">
        <v>47</v>
      </c>
      <c r="H107" s="319"/>
      <c r="I107" s="417"/>
      <c r="J107" s="256">
        <f t="shared" si="0"/>
        <v>0</v>
      </c>
      <c r="K107" s="237" t="str">
        <f t="shared" si="1"/>
        <v/>
      </c>
      <c r="L107" s="258"/>
      <c r="M107" s="258"/>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c r="M108" s="258"/>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row>
    <row r="110" spans="1:22" s="83" customFormat="1" ht="34.5" customHeight="1">
      <c r="A110" s="244" t="s">
        <v>614</v>
      </c>
      <c r="B110" s="84"/>
      <c r="C110" s="393"/>
      <c r="D110" s="394"/>
      <c r="E110" s="430"/>
      <c r="F110" s="431"/>
      <c r="G110" s="314" t="s">
        <v>47</v>
      </c>
      <c r="H110" s="316"/>
      <c r="I110" s="417"/>
      <c r="J110" s="256">
        <f t="shared" si="0"/>
        <v>0</v>
      </c>
      <c r="K110" s="237" t="str">
        <f t="shared" si="1"/>
        <v/>
      </c>
      <c r="L110" s="258"/>
      <c r="M110" s="258"/>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c r="M111" s="258"/>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533</v>
      </c>
      <c r="M120" s="98" t="s">
        <v>533</v>
      </c>
    </row>
    <row r="121" spans="1:22" s="83" customFormat="1" ht="40.5" customHeight="1">
      <c r="A121" s="244" t="s">
        <v>618</v>
      </c>
      <c r="B121" s="1"/>
      <c r="C121" s="295"/>
      <c r="D121" s="297"/>
      <c r="E121" s="331" t="s">
        <v>53</v>
      </c>
      <c r="F121" s="332"/>
      <c r="G121" s="332"/>
      <c r="H121" s="333"/>
      <c r="I121" s="351"/>
      <c r="J121" s="101"/>
      <c r="K121" s="102"/>
      <c r="L121" s="98" t="s">
        <v>533</v>
      </c>
      <c r="M121" s="98" t="s">
        <v>533</v>
      </c>
    </row>
    <row r="122" spans="1:22" s="83" customFormat="1" ht="40.5" customHeight="1">
      <c r="A122" s="244" t="s">
        <v>619</v>
      </c>
      <c r="B122" s="1"/>
      <c r="C122" s="295"/>
      <c r="D122" s="297"/>
      <c r="E122" s="393"/>
      <c r="F122" s="415"/>
      <c r="G122" s="415"/>
      <c r="H122" s="394"/>
      <c r="I122" s="351"/>
      <c r="J122" s="101"/>
      <c r="K122" s="102"/>
      <c r="L122" s="98" t="s">
        <v>533</v>
      </c>
      <c r="M122" s="98" t="s">
        <v>533</v>
      </c>
    </row>
    <row r="123" spans="1:22" s="83" customFormat="1" ht="40.5" customHeight="1">
      <c r="A123" s="244" t="s">
        <v>620</v>
      </c>
      <c r="B123" s="1"/>
      <c r="C123" s="289"/>
      <c r="D123" s="290"/>
      <c r="E123" s="374"/>
      <c r="F123" s="375"/>
      <c r="G123" s="375"/>
      <c r="H123" s="376"/>
      <c r="I123" s="338"/>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533</v>
      </c>
      <c r="M131" s="98" t="s">
        <v>533</v>
      </c>
    </row>
    <row r="132" spans="1:22" s="83" customFormat="1" ht="34.5" customHeight="1">
      <c r="A132" s="244" t="s">
        <v>621</v>
      </c>
      <c r="B132" s="84"/>
      <c r="C132" s="295"/>
      <c r="D132" s="297"/>
      <c r="E132" s="317" t="s">
        <v>58</v>
      </c>
      <c r="F132" s="318"/>
      <c r="G132" s="318"/>
      <c r="H132" s="319"/>
      <c r="I132" s="386"/>
      <c r="J132" s="101"/>
      <c r="K132" s="102"/>
      <c r="L132" s="82">
        <v>0</v>
      </c>
      <c r="M132" s="82">
        <v>0</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96</v>
      </c>
      <c r="K149" s="264" t="str">
        <f t="shared" si="3"/>
        <v/>
      </c>
      <c r="L149" s="117">
        <v>96</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row>
    <row r="155" spans="1:13" s="118" customFormat="1" ht="34.5" customHeight="1">
      <c r="A155" s="246" t="s">
        <v>657</v>
      </c>
      <c r="B155" s="115"/>
      <c r="C155" s="314" t="s">
        <v>565</v>
      </c>
      <c r="D155" s="315"/>
      <c r="E155" s="315"/>
      <c r="F155" s="315"/>
      <c r="G155" s="315"/>
      <c r="H155" s="316"/>
      <c r="I155" s="410"/>
      <c r="J155" s="263" t="str">
        <f t="shared" si="2"/>
        <v>*</v>
      </c>
      <c r="K155" s="264" t="str">
        <f t="shared" si="3"/>
        <v>※</v>
      </c>
      <c r="L155" s="117">
        <v>0</v>
      </c>
      <c r="M155" s="117" t="s">
        <v>541</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row>
    <row r="157" spans="1:13"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53</v>
      </c>
      <c r="K195" s="264" t="str">
        <f t="shared" si="5"/>
        <v/>
      </c>
      <c r="L195" s="117">
        <v>0</v>
      </c>
      <c r="M195" s="117">
        <v>53</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1041</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1042</v>
      </c>
      <c r="K236" s="81"/>
      <c r="L236" s="110"/>
      <c r="M236" s="127"/>
    </row>
    <row r="237" spans="1:22" s="83" customFormat="1" ht="34.5" customHeight="1">
      <c r="A237" s="248" t="s">
        <v>627</v>
      </c>
      <c r="B237" s="119"/>
      <c r="C237" s="317" t="s">
        <v>130</v>
      </c>
      <c r="D237" s="318"/>
      <c r="E237" s="318"/>
      <c r="F237" s="318"/>
      <c r="G237" s="318"/>
      <c r="H237" s="319"/>
      <c r="I237" s="404"/>
      <c r="J237" s="260" t="s">
        <v>1042</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 customHeight="1">
      <c r="A246" s="244" t="s">
        <v>630</v>
      </c>
      <c r="B246" s="119"/>
      <c r="C246" s="317" t="s">
        <v>133</v>
      </c>
      <c r="D246" s="318"/>
      <c r="E246" s="318"/>
      <c r="F246" s="318"/>
      <c r="G246" s="318"/>
      <c r="H246" s="319"/>
      <c r="I246" s="284" t="s">
        <v>134</v>
      </c>
      <c r="J246" s="260" t="s">
        <v>538</v>
      </c>
      <c r="K246" s="81"/>
      <c r="L246" s="110"/>
      <c r="M246" s="127"/>
    </row>
    <row r="247" spans="1:22" s="83" customFormat="1" ht="98.1"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 customHeight="1">
      <c r="A255" s="244" t="s">
        <v>632</v>
      </c>
      <c r="B255" s="119"/>
      <c r="C255" s="317" t="s">
        <v>138</v>
      </c>
      <c r="D255" s="318"/>
      <c r="E255" s="318"/>
      <c r="F255" s="318"/>
      <c r="G255" s="318"/>
      <c r="H255" s="319"/>
      <c r="I255" s="138" t="s">
        <v>139</v>
      </c>
      <c r="J255" s="260" t="s">
        <v>1043</v>
      </c>
      <c r="K255" s="81"/>
      <c r="L255" s="110"/>
      <c r="M255" s="127"/>
    </row>
    <row r="256" spans="1:22" s="83" customFormat="1" ht="56.1" customHeight="1">
      <c r="A256" s="244" t="s">
        <v>633</v>
      </c>
      <c r="B256" s="119"/>
      <c r="C256" s="317" t="s">
        <v>140</v>
      </c>
      <c r="D256" s="318"/>
      <c r="E256" s="318"/>
      <c r="F256" s="318"/>
      <c r="G256" s="318"/>
      <c r="H256" s="319"/>
      <c r="I256" s="138" t="s">
        <v>141</v>
      </c>
      <c r="J256" s="260" t="s">
        <v>1042</v>
      </c>
      <c r="K256" s="81"/>
      <c r="L256" s="101"/>
      <c r="M256" s="129"/>
    </row>
    <row r="257" spans="1:22" s="83" customFormat="1" ht="56.1"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6</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2.2999999999999998</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0</v>
      </c>
      <c r="K269" s="81" t="str">
        <f t="shared" si="8"/>
        <v/>
      </c>
      <c r="L269" s="147">
        <v>0</v>
      </c>
      <c r="M269" s="147">
        <v>0</v>
      </c>
    </row>
    <row r="270" spans="1:22" s="83" customFormat="1" ht="34.5" customHeight="1">
      <c r="A270" s="249" t="s">
        <v>725</v>
      </c>
      <c r="B270" s="120"/>
      <c r="C270" s="368"/>
      <c r="D270" s="368"/>
      <c r="E270" s="368"/>
      <c r="F270" s="368"/>
      <c r="G270" s="368" t="s">
        <v>148</v>
      </c>
      <c r="H270" s="368"/>
      <c r="I270" s="401"/>
      <c r="J270" s="266">
        <f t="shared" si="9"/>
        <v>0</v>
      </c>
      <c r="K270" s="81" t="str">
        <f t="shared" si="8"/>
        <v/>
      </c>
      <c r="L270" s="148">
        <v>0</v>
      </c>
      <c r="M270" s="148">
        <v>0</v>
      </c>
    </row>
    <row r="271" spans="1:22" s="83" customFormat="1" ht="34.5" customHeight="1">
      <c r="A271" s="249" t="s">
        <v>726</v>
      </c>
      <c r="B271" s="120"/>
      <c r="C271" s="368" t="s">
        <v>151</v>
      </c>
      <c r="D271" s="369"/>
      <c r="E271" s="369"/>
      <c r="F271" s="369"/>
      <c r="G271" s="368" t="s">
        <v>146</v>
      </c>
      <c r="H271" s="368"/>
      <c r="I271" s="401"/>
      <c r="J271" s="266">
        <f t="shared" si="9"/>
        <v>0</v>
      </c>
      <c r="K271" s="81" t="str">
        <f t="shared" si="8"/>
        <v/>
      </c>
      <c r="L271" s="147">
        <v>0</v>
      </c>
      <c r="M271" s="147">
        <v>0</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row>
    <row r="273" spans="1:13" s="83" customFormat="1" ht="34.5" customHeight="1">
      <c r="A273" s="249" t="s">
        <v>727</v>
      </c>
      <c r="B273" s="120"/>
      <c r="C273" s="368" t="s">
        <v>152</v>
      </c>
      <c r="D273" s="369"/>
      <c r="E273" s="369"/>
      <c r="F273" s="369"/>
      <c r="G273" s="368" t="s">
        <v>146</v>
      </c>
      <c r="H273" s="368"/>
      <c r="I273" s="401"/>
      <c r="J273" s="266">
        <f t="shared" si="9"/>
        <v>0</v>
      </c>
      <c r="K273" s="81" t="str">
        <f t="shared" si="8"/>
        <v/>
      </c>
      <c r="L273" s="147">
        <v>0</v>
      </c>
      <c r="M273" s="147">
        <v>0</v>
      </c>
    </row>
    <row r="274" spans="1:13" s="83" customFormat="1" ht="34.5" customHeight="1">
      <c r="A274" s="249" t="s">
        <v>727</v>
      </c>
      <c r="B274" s="120"/>
      <c r="C274" s="369"/>
      <c r="D274" s="369"/>
      <c r="E274" s="369"/>
      <c r="F274" s="369"/>
      <c r="G274" s="368" t="s">
        <v>148</v>
      </c>
      <c r="H274" s="368"/>
      <c r="I274" s="401"/>
      <c r="J274" s="266">
        <f t="shared" si="9"/>
        <v>0</v>
      </c>
      <c r="K274" s="81" t="str">
        <f t="shared" si="8"/>
        <v/>
      </c>
      <c r="L274" s="148">
        <v>0</v>
      </c>
      <c r="M274" s="148">
        <v>0</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3</v>
      </c>
      <c r="K285" s="81" t="str">
        <f t="shared" si="8"/>
        <v/>
      </c>
      <c r="L285" s="141"/>
      <c r="M285" s="141"/>
    </row>
    <row r="286" spans="1:13" s="83" customFormat="1" ht="34.5" customHeight="1">
      <c r="A286" s="244" t="s">
        <v>733</v>
      </c>
      <c r="B286" s="84"/>
      <c r="C286" s="371"/>
      <c r="D286" s="371"/>
      <c r="E286" s="371"/>
      <c r="F286" s="371"/>
      <c r="G286" s="368" t="s">
        <v>148</v>
      </c>
      <c r="H286" s="368"/>
      <c r="I286" s="401"/>
      <c r="J286" s="266">
        <v>0</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3</v>
      </c>
      <c r="K287" s="81" t="str">
        <f t="shared" si="8"/>
        <v/>
      </c>
      <c r="L287" s="141"/>
      <c r="M287" s="141"/>
    </row>
    <row r="288" spans="1:13" s="83" customFormat="1" ht="34.5" customHeight="1">
      <c r="A288" s="244" t="s">
        <v>734</v>
      </c>
      <c r="B288" s="84"/>
      <c r="C288" s="371"/>
      <c r="D288" s="371"/>
      <c r="E288" s="371"/>
      <c r="F288" s="371"/>
      <c r="G288" s="368" t="s">
        <v>148</v>
      </c>
      <c r="H288" s="368"/>
      <c r="I288" s="401"/>
      <c r="J288" s="266">
        <v>0</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7</v>
      </c>
      <c r="N297" s="147">
        <v>11</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5</v>
      </c>
      <c r="N298" s="148">
        <v>1</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1</v>
      </c>
      <c r="N299" s="147">
        <v>2</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8</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1042</v>
      </c>
      <c r="K324" s="81"/>
      <c r="L324" s="268"/>
      <c r="M324" s="157"/>
    </row>
    <row r="325" spans="1:22" s="83" customFormat="1" ht="34.5" customHeight="1">
      <c r="A325" s="249" t="s">
        <v>748</v>
      </c>
      <c r="B325" s="159"/>
      <c r="C325" s="387" t="s">
        <v>172</v>
      </c>
      <c r="D325" s="387"/>
      <c r="E325" s="387"/>
      <c r="F325" s="354"/>
      <c r="G325" s="368" t="s">
        <v>145</v>
      </c>
      <c r="H325" s="288" t="s">
        <v>173</v>
      </c>
      <c r="I325" s="351"/>
      <c r="J325" s="266">
        <v>1</v>
      </c>
      <c r="K325" s="81"/>
      <c r="L325" s="269"/>
      <c r="M325" s="161"/>
    </row>
    <row r="326" spans="1:22" s="83" customFormat="1" ht="34.5" customHeight="1">
      <c r="A326" s="249" t="s">
        <v>748</v>
      </c>
      <c r="B326" s="159"/>
      <c r="C326" s="368"/>
      <c r="D326" s="368"/>
      <c r="E326" s="368"/>
      <c r="F326" s="369"/>
      <c r="G326" s="368"/>
      <c r="H326" s="288" t="s">
        <v>174</v>
      </c>
      <c r="I326" s="351"/>
      <c r="J326" s="267">
        <v>3</v>
      </c>
      <c r="K326" s="81"/>
      <c r="L326" s="269"/>
      <c r="M326" s="161"/>
    </row>
    <row r="327" spans="1:22" s="83" customFormat="1" ht="34.5" customHeight="1">
      <c r="A327" s="249" t="s">
        <v>747</v>
      </c>
      <c r="B327" s="159"/>
      <c r="C327" s="368"/>
      <c r="D327" s="368"/>
      <c r="E327" s="368"/>
      <c r="F327" s="369"/>
      <c r="G327" s="368" t="s">
        <v>175</v>
      </c>
      <c r="H327" s="288" t="s">
        <v>173</v>
      </c>
      <c r="I327" s="351"/>
      <c r="J327" s="266">
        <v>1</v>
      </c>
      <c r="K327" s="81"/>
      <c r="L327" s="269"/>
      <c r="M327" s="161"/>
    </row>
    <row r="328" spans="1:22" s="83" customFormat="1" ht="34.5" customHeight="1">
      <c r="A328" s="249" t="s">
        <v>747</v>
      </c>
      <c r="B328" s="159"/>
      <c r="C328" s="368"/>
      <c r="D328" s="368"/>
      <c r="E328" s="368"/>
      <c r="F328" s="369"/>
      <c r="G328" s="369"/>
      <c r="H328" s="288" t="s">
        <v>174</v>
      </c>
      <c r="I328" s="351"/>
      <c r="J328" s="267">
        <v>1</v>
      </c>
      <c r="K328" s="81"/>
      <c r="L328" s="269"/>
      <c r="M328" s="161"/>
    </row>
    <row r="329" spans="1:22" s="83" customFormat="1" ht="34.5" customHeight="1">
      <c r="A329" s="249" t="s">
        <v>750</v>
      </c>
      <c r="B329" s="159"/>
      <c r="C329" s="368"/>
      <c r="D329" s="368"/>
      <c r="E329" s="368"/>
      <c r="F329" s="369"/>
      <c r="G329" s="368" t="s">
        <v>176</v>
      </c>
      <c r="H329" s="288" t="s">
        <v>173</v>
      </c>
      <c r="I329" s="351"/>
      <c r="J329" s="266">
        <v>1</v>
      </c>
      <c r="K329" s="81"/>
      <c r="L329" s="269"/>
      <c r="M329" s="161"/>
    </row>
    <row r="330" spans="1:22" s="83" customFormat="1" ht="34.5" customHeight="1">
      <c r="A330" s="249" t="s">
        <v>750</v>
      </c>
      <c r="B330" s="159"/>
      <c r="C330" s="368"/>
      <c r="D330" s="368"/>
      <c r="E330" s="368"/>
      <c r="F330" s="369"/>
      <c r="G330" s="369"/>
      <c r="H330" s="288" t="s">
        <v>174</v>
      </c>
      <c r="I330" s="351"/>
      <c r="J330" s="267">
        <v>2</v>
      </c>
      <c r="K330" s="81"/>
      <c r="L330" s="269"/>
      <c r="M330" s="161"/>
    </row>
    <row r="331" spans="1:22" s="83" customFormat="1" ht="34.5" customHeight="1">
      <c r="A331" s="249" t="s">
        <v>751</v>
      </c>
      <c r="B331" s="159"/>
      <c r="C331" s="368"/>
      <c r="D331" s="368"/>
      <c r="E331" s="368"/>
      <c r="F331" s="369"/>
      <c r="G331" s="370" t="s">
        <v>177</v>
      </c>
      <c r="H331" s="288" t="s">
        <v>173</v>
      </c>
      <c r="I331" s="351"/>
      <c r="J331" s="266">
        <v>1</v>
      </c>
      <c r="K331" s="81"/>
      <c r="L331" s="269"/>
      <c r="M331" s="161"/>
    </row>
    <row r="332" spans="1:22" s="83" customFormat="1" ht="34.5" customHeight="1">
      <c r="A332" s="249" t="s">
        <v>751</v>
      </c>
      <c r="B332" s="159"/>
      <c r="C332" s="368"/>
      <c r="D332" s="368"/>
      <c r="E332" s="368"/>
      <c r="F332" s="369"/>
      <c r="G332" s="369"/>
      <c r="H332" s="288" t="s">
        <v>174</v>
      </c>
      <c r="I332" s="351"/>
      <c r="J332" s="267">
        <v>2</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1</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1</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1</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75">
      <c r="A354" s="249" t="s">
        <v>764</v>
      </c>
      <c r="B354" s="159"/>
      <c r="C354" s="389"/>
      <c r="D354" s="390"/>
      <c r="E354" s="317" t="s">
        <v>196</v>
      </c>
      <c r="F354" s="318"/>
      <c r="G354" s="318"/>
      <c r="H354" s="319"/>
      <c r="I354" s="122" t="s">
        <v>197</v>
      </c>
      <c r="J354" s="271">
        <v>0</v>
      </c>
      <c r="K354" s="81"/>
      <c r="L354" s="269"/>
      <c r="M354" s="161"/>
    </row>
    <row r="355" spans="1:22" s="83" customFormat="1" ht="42.75">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 customHeight="1">
      <c r="A359" s="249" t="s">
        <v>769</v>
      </c>
      <c r="B359" s="159"/>
      <c r="C359" s="389"/>
      <c r="D359" s="390"/>
      <c r="E359" s="317" t="s">
        <v>206</v>
      </c>
      <c r="F359" s="318"/>
      <c r="G359" s="318"/>
      <c r="H359" s="319"/>
      <c r="I359" s="122" t="s">
        <v>207</v>
      </c>
      <c r="J359" s="271">
        <v>0</v>
      </c>
      <c r="K359" s="81"/>
      <c r="L359" s="269"/>
      <c r="M359" s="161"/>
    </row>
    <row r="360" spans="1:22" s="83" customFormat="1" ht="56.1"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0</v>
      </c>
      <c r="K392" s="81" t="str">
        <f t="shared" ref="K392:K397" si="12">IF(OR(COUNTIF(L392:M392,"未確認")&gt;0,COUNTIF(L392:M392,"~*")&gt;0),"※","")</f>
        <v/>
      </c>
      <c r="L392" s="147">
        <v>0</v>
      </c>
      <c r="M392" s="147">
        <v>0</v>
      </c>
    </row>
    <row r="393" spans="1:22" s="83" customFormat="1" ht="34.5" customHeight="1">
      <c r="A393" s="249" t="s">
        <v>773</v>
      </c>
      <c r="B393" s="84"/>
      <c r="C393" s="367"/>
      <c r="D393" s="377"/>
      <c r="E393" s="317" t="s">
        <v>224</v>
      </c>
      <c r="F393" s="318"/>
      <c r="G393" s="318"/>
      <c r="H393" s="319"/>
      <c r="I393" s="340"/>
      <c r="J393" s="140">
        <f t="shared" si="11"/>
        <v>0</v>
      </c>
      <c r="K393" s="81" t="str">
        <f t="shared" si="12"/>
        <v/>
      </c>
      <c r="L393" s="147">
        <v>0</v>
      </c>
      <c r="M393" s="147">
        <v>0</v>
      </c>
    </row>
    <row r="394" spans="1:22" s="83" customFormat="1" ht="34.5" customHeight="1">
      <c r="A394" s="250" t="s">
        <v>774</v>
      </c>
      <c r="B394" s="84"/>
      <c r="C394" s="367"/>
      <c r="D394" s="378"/>
      <c r="E394" s="317" t="s">
        <v>225</v>
      </c>
      <c r="F394" s="318"/>
      <c r="G394" s="318"/>
      <c r="H394" s="319"/>
      <c r="I394" s="340"/>
      <c r="J394" s="140">
        <f t="shared" si="11"/>
        <v>0</v>
      </c>
      <c r="K394" s="81" t="str">
        <f t="shared" si="12"/>
        <v/>
      </c>
      <c r="L394" s="147">
        <v>0</v>
      </c>
      <c r="M394" s="147">
        <v>0</v>
      </c>
    </row>
    <row r="395" spans="1:22" s="83" customFormat="1" ht="34.5" customHeight="1">
      <c r="A395" s="250" t="s">
        <v>775</v>
      </c>
      <c r="B395" s="84"/>
      <c r="C395" s="367"/>
      <c r="D395" s="379"/>
      <c r="E395" s="317" t="s">
        <v>226</v>
      </c>
      <c r="F395" s="318"/>
      <c r="G395" s="318"/>
      <c r="H395" s="319"/>
      <c r="I395" s="340"/>
      <c r="J395" s="140">
        <f t="shared" si="11"/>
        <v>0</v>
      </c>
      <c r="K395" s="81" t="str">
        <f t="shared" si="12"/>
        <v/>
      </c>
      <c r="L395" s="147">
        <v>0</v>
      </c>
      <c r="M395" s="147">
        <v>0</v>
      </c>
    </row>
    <row r="396" spans="1:22" s="83" customFormat="1" ht="34.5" customHeight="1">
      <c r="A396" s="250" t="s">
        <v>776</v>
      </c>
      <c r="B396" s="1"/>
      <c r="C396" s="367"/>
      <c r="D396" s="317" t="s">
        <v>227</v>
      </c>
      <c r="E396" s="318"/>
      <c r="F396" s="318"/>
      <c r="G396" s="318"/>
      <c r="H396" s="319"/>
      <c r="I396" s="340"/>
      <c r="J396" s="140">
        <f t="shared" si="11"/>
        <v>0</v>
      </c>
      <c r="K396" s="81" t="str">
        <f t="shared" si="12"/>
        <v/>
      </c>
      <c r="L396" s="147">
        <v>0</v>
      </c>
      <c r="M396" s="147">
        <v>0</v>
      </c>
    </row>
    <row r="397" spans="1:22" s="83" customFormat="1" ht="34.5" customHeight="1">
      <c r="A397" s="250" t="s">
        <v>777</v>
      </c>
      <c r="B397" s="119"/>
      <c r="C397" s="367"/>
      <c r="D397" s="317" t="s">
        <v>228</v>
      </c>
      <c r="E397" s="318"/>
      <c r="F397" s="318"/>
      <c r="G397" s="318"/>
      <c r="H397" s="319"/>
      <c r="I397" s="341"/>
      <c r="J397" s="140">
        <f t="shared" si="11"/>
        <v>0</v>
      </c>
      <c r="K397" s="81" t="str">
        <f t="shared" si="12"/>
        <v/>
      </c>
      <c r="L397" s="147">
        <v>0</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0</v>
      </c>
      <c r="K405" s="81" t="str">
        <f t="shared" ref="K405:K422" si="14">IF(OR(COUNTIF(L405:M405,"未確認")&gt;0,COUNTIF(L405:M405,"~*")&gt;0),"※","")</f>
        <v/>
      </c>
      <c r="L405" s="147">
        <v>0</v>
      </c>
      <c r="M405" s="147">
        <v>0</v>
      </c>
    </row>
    <row r="406" spans="1:22" s="83" customFormat="1" ht="34.5" customHeight="1">
      <c r="A406" s="251" t="s">
        <v>779</v>
      </c>
      <c r="B406" s="119"/>
      <c r="C406" s="366"/>
      <c r="D406" s="372" t="s">
        <v>233</v>
      </c>
      <c r="E406" s="374" t="s">
        <v>234</v>
      </c>
      <c r="F406" s="375"/>
      <c r="G406" s="375"/>
      <c r="H406" s="376"/>
      <c r="I406" s="358"/>
      <c r="J406" s="140">
        <f t="shared" si="13"/>
        <v>0</v>
      </c>
      <c r="K406" s="81" t="str">
        <f t="shared" si="14"/>
        <v/>
      </c>
      <c r="L406" s="147">
        <v>0</v>
      </c>
      <c r="M406" s="147">
        <v>0</v>
      </c>
    </row>
    <row r="407" spans="1:22" s="83" customFormat="1" ht="34.5" customHeight="1">
      <c r="A407" s="251" t="s">
        <v>780</v>
      </c>
      <c r="B407" s="119"/>
      <c r="C407" s="366"/>
      <c r="D407" s="366"/>
      <c r="E407" s="317" t="s">
        <v>235</v>
      </c>
      <c r="F407" s="318"/>
      <c r="G407" s="318"/>
      <c r="H407" s="319"/>
      <c r="I407" s="358"/>
      <c r="J407" s="140">
        <f t="shared" si="13"/>
        <v>0</v>
      </c>
      <c r="K407" s="81" t="str">
        <f t="shared" si="14"/>
        <v/>
      </c>
      <c r="L407" s="147">
        <v>0</v>
      </c>
      <c r="M407" s="147">
        <v>0</v>
      </c>
    </row>
    <row r="408" spans="1:22" s="83" customFormat="1" ht="34.5" customHeight="1">
      <c r="A408" s="251" t="s">
        <v>781</v>
      </c>
      <c r="B408" s="119"/>
      <c r="C408" s="366"/>
      <c r="D408" s="366"/>
      <c r="E408" s="317" t="s">
        <v>236</v>
      </c>
      <c r="F408" s="318"/>
      <c r="G408" s="318"/>
      <c r="H408" s="319"/>
      <c r="I408" s="358"/>
      <c r="J408" s="140">
        <f t="shared" si="13"/>
        <v>0</v>
      </c>
      <c r="K408" s="81" t="str">
        <f t="shared" si="14"/>
        <v/>
      </c>
      <c r="L408" s="147">
        <v>0</v>
      </c>
      <c r="M408" s="147">
        <v>0</v>
      </c>
    </row>
    <row r="409" spans="1:22" s="83" customFormat="1" ht="34.5" customHeight="1">
      <c r="A409" s="251" t="s">
        <v>782</v>
      </c>
      <c r="B409" s="119"/>
      <c r="C409" s="366"/>
      <c r="D409" s="366"/>
      <c r="E409" s="314" t="s">
        <v>989</v>
      </c>
      <c r="F409" s="315"/>
      <c r="G409" s="315"/>
      <c r="H409" s="316"/>
      <c r="I409" s="358"/>
      <c r="J409" s="140">
        <f t="shared" si="13"/>
        <v>0</v>
      </c>
      <c r="K409" s="81" t="str">
        <f t="shared" si="14"/>
        <v/>
      </c>
      <c r="L409" s="147">
        <v>0</v>
      </c>
      <c r="M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0</v>
      </c>
      <c r="K413" s="81" t="str">
        <f t="shared" si="14"/>
        <v/>
      </c>
      <c r="L413" s="147">
        <v>0</v>
      </c>
      <c r="M413" s="147">
        <v>0</v>
      </c>
    </row>
    <row r="414" spans="1:22" s="83" customFormat="1" ht="34.5" customHeight="1">
      <c r="A414" s="251" t="s">
        <v>787</v>
      </c>
      <c r="B414" s="119"/>
      <c r="C414" s="366"/>
      <c r="D414" s="372" t="s">
        <v>240</v>
      </c>
      <c r="E414" s="374" t="s">
        <v>241</v>
      </c>
      <c r="F414" s="375"/>
      <c r="G414" s="375"/>
      <c r="H414" s="376"/>
      <c r="I414" s="358"/>
      <c r="J414" s="140">
        <f t="shared" si="13"/>
        <v>0</v>
      </c>
      <c r="K414" s="81" t="str">
        <f t="shared" si="14"/>
        <v/>
      </c>
      <c r="L414" s="147">
        <v>0</v>
      </c>
      <c r="M414" s="147">
        <v>0</v>
      </c>
    </row>
    <row r="415" spans="1:22" s="83" customFormat="1" ht="34.5" customHeight="1">
      <c r="A415" s="251" t="s">
        <v>788</v>
      </c>
      <c r="B415" s="119"/>
      <c r="C415" s="366"/>
      <c r="D415" s="366"/>
      <c r="E415" s="317" t="s">
        <v>242</v>
      </c>
      <c r="F415" s="318"/>
      <c r="G415" s="318"/>
      <c r="H415" s="319"/>
      <c r="I415" s="358"/>
      <c r="J415" s="140">
        <f t="shared" si="13"/>
        <v>0</v>
      </c>
      <c r="K415" s="81" t="str">
        <f t="shared" si="14"/>
        <v/>
      </c>
      <c r="L415" s="147">
        <v>0</v>
      </c>
      <c r="M415" s="147">
        <v>0</v>
      </c>
    </row>
    <row r="416" spans="1:22" s="83" customFormat="1" ht="34.5" customHeight="1">
      <c r="A416" s="251" t="s">
        <v>789</v>
      </c>
      <c r="B416" s="119"/>
      <c r="C416" s="366"/>
      <c r="D416" s="366"/>
      <c r="E416" s="317" t="s">
        <v>243</v>
      </c>
      <c r="F416" s="318"/>
      <c r="G416" s="318"/>
      <c r="H416" s="319"/>
      <c r="I416" s="358"/>
      <c r="J416" s="140">
        <f t="shared" si="13"/>
        <v>0</v>
      </c>
      <c r="K416" s="81" t="str">
        <f t="shared" si="14"/>
        <v/>
      </c>
      <c r="L416" s="147">
        <v>0</v>
      </c>
      <c r="M416" s="147">
        <v>0</v>
      </c>
    </row>
    <row r="417" spans="1:22" s="83" customFormat="1" ht="34.5" customHeight="1">
      <c r="A417" s="251" t="s">
        <v>790</v>
      </c>
      <c r="B417" s="119"/>
      <c r="C417" s="366"/>
      <c r="D417" s="366"/>
      <c r="E417" s="317" t="s">
        <v>244</v>
      </c>
      <c r="F417" s="318"/>
      <c r="G417" s="318"/>
      <c r="H417" s="319"/>
      <c r="I417" s="358"/>
      <c r="J417" s="140">
        <f t="shared" si="13"/>
        <v>0</v>
      </c>
      <c r="K417" s="81" t="str">
        <f t="shared" si="14"/>
        <v/>
      </c>
      <c r="L417" s="147">
        <v>0</v>
      </c>
      <c r="M417" s="147">
        <v>0</v>
      </c>
    </row>
    <row r="418" spans="1:22" s="83" customFormat="1" ht="34.5" customHeight="1">
      <c r="A418" s="251" t="s">
        <v>791</v>
      </c>
      <c r="B418" s="119"/>
      <c r="C418" s="366"/>
      <c r="D418" s="366"/>
      <c r="E418" s="317" t="s">
        <v>245</v>
      </c>
      <c r="F418" s="318"/>
      <c r="G418" s="318"/>
      <c r="H418" s="319"/>
      <c r="I418" s="358"/>
      <c r="J418" s="140">
        <f t="shared" si="13"/>
        <v>0</v>
      </c>
      <c r="K418" s="81" t="str">
        <f t="shared" si="14"/>
        <v/>
      </c>
      <c r="L418" s="147">
        <v>0</v>
      </c>
      <c r="M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0</v>
      </c>
      <c r="K420" s="81" t="str">
        <f t="shared" si="14"/>
        <v/>
      </c>
      <c r="L420" s="147">
        <v>0</v>
      </c>
      <c r="M420" s="147">
        <v>0</v>
      </c>
    </row>
    <row r="421" spans="1:22" s="83" customFormat="1" ht="34.5" customHeight="1">
      <c r="A421" s="251" t="s">
        <v>794</v>
      </c>
      <c r="B421" s="119"/>
      <c r="C421" s="366"/>
      <c r="D421" s="366"/>
      <c r="E421" s="317" t="s">
        <v>247</v>
      </c>
      <c r="F421" s="318"/>
      <c r="G421" s="318"/>
      <c r="H421" s="319"/>
      <c r="I421" s="358"/>
      <c r="J421" s="140">
        <f t="shared" si="13"/>
        <v>0</v>
      </c>
      <c r="K421" s="81" t="str">
        <f t="shared" si="14"/>
        <v/>
      </c>
      <c r="L421" s="147">
        <v>0</v>
      </c>
      <c r="M421" s="147">
        <v>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0</v>
      </c>
      <c r="K430" s="193" t="str">
        <f>IF(OR(COUNTIF(L430:M430,"未確認")&gt;0,COUNTIF(L430:M430,"~*")&gt;0),"※","")</f>
        <v/>
      </c>
      <c r="L430" s="147">
        <v>0</v>
      </c>
      <c r="M430" s="147">
        <v>0</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11</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9</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2</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120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74</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46</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7" t="s">
        <v>316</v>
      </c>
      <c r="D508" s="318"/>
      <c r="E508" s="318"/>
      <c r="F508" s="318"/>
      <c r="G508" s="318"/>
      <c r="H508" s="319"/>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69.95"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1046</v>
      </c>
      <c r="M515" s="70" t="s">
        <v>1046</v>
      </c>
      <c r="N515" s="8"/>
      <c r="O515" s="8"/>
      <c r="P515" s="8"/>
      <c r="Q515" s="8"/>
      <c r="R515" s="8"/>
      <c r="S515" s="8"/>
      <c r="T515" s="8"/>
      <c r="U515" s="8"/>
      <c r="V515" s="8"/>
    </row>
    <row r="516" spans="1:22" s="115" customFormat="1" ht="57">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1046</v>
      </c>
      <c r="M521" s="70" t="s">
        <v>1046</v>
      </c>
      <c r="N521" s="8"/>
      <c r="O521" s="8"/>
      <c r="P521" s="8"/>
      <c r="Q521" s="8"/>
      <c r="R521" s="8"/>
      <c r="S521" s="8"/>
      <c r="T521" s="8"/>
      <c r="U521" s="8"/>
      <c r="V521" s="8"/>
    </row>
    <row r="522" spans="1:22" s="115" customFormat="1" ht="71.25">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1046</v>
      </c>
      <c r="M531" s="70" t="s">
        <v>1046</v>
      </c>
      <c r="N531" s="8"/>
      <c r="O531" s="8"/>
      <c r="P531" s="8"/>
      <c r="Q531" s="8"/>
      <c r="R531" s="8"/>
      <c r="S531" s="8"/>
      <c r="T531" s="8"/>
      <c r="U531" s="8"/>
      <c r="V531" s="8"/>
    </row>
    <row r="532" spans="1:22" s="115" customFormat="1" ht="56.1"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33</v>
      </c>
      <c r="K535" s="201" t="str">
        <f t="shared" si="23"/>
        <v/>
      </c>
      <c r="L535" s="117">
        <v>22</v>
      </c>
      <c r="M535" s="117">
        <v>11</v>
      </c>
    </row>
    <row r="536" spans="1:22" s="115" customFormat="1" ht="69.95"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69.95"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69.95"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69.95"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69.95"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69.95"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69.95"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42.75">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69.95"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69.95"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69.95"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45" customHeight="1">
      <c r="A558" s="251" t="s">
        <v>868</v>
      </c>
      <c r="B558" s="119"/>
      <c r="C558" s="314" t="s">
        <v>866</v>
      </c>
      <c r="D558" s="315"/>
      <c r="E558" s="315"/>
      <c r="F558" s="315"/>
      <c r="G558" s="315"/>
      <c r="H558" s="316"/>
      <c r="I558" s="296" t="s">
        <v>867</v>
      </c>
      <c r="J558" s="223"/>
      <c r="K558" s="242"/>
      <c r="L558" s="211" t="s">
        <v>1044</v>
      </c>
      <c r="M558" s="211" t="s">
        <v>1044</v>
      </c>
    </row>
    <row r="559" spans="1:13" s="91" customFormat="1" ht="65.099999999999994"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t="s">
        <v>533</v>
      </c>
      <c r="M560" s="211" t="s">
        <v>533</v>
      </c>
    </row>
    <row r="561" spans="1:13" s="91" customFormat="1" ht="34.5" customHeight="1">
      <c r="A561" s="251" t="s">
        <v>871</v>
      </c>
      <c r="B561" s="119"/>
      <c r="C561" s="209"/>
      <c r="D561" s="328" t="s">
        <v>377</v>
      </c>
      <c r="E561" s="339"/>
      <c r="F561" s="339"/>
      <c r="G561" s="339"/>
      <c r="H561" s="329"/>
      <c r="I561" s="340"/>
      <c r="J561" s="207"/>
      <c r="K561" s="210"/>
      <c r="L561" s="211" t="s">
        <v>533</v>
      </c>
      <c r="M561" s="211" t="s">
        <v>533</v>
      </c>
    </row>
    <row r="562" spans="1:13" s="91" customFormat="1" ht="34.5" customHeight="1">
      <c r="A562" s="251" t="s">
        <v>872</v>
      </c>
      <c r="B562" s="119"/>
      <c r="C562" s="209"/>
      <c r="D562" s="328" t="s">
        <v>992</v>
      </c>
      <c r="E562" s="339"/>
      <c r="F562" s="339"/>
      <c r="G562" s="339"/>
      <c r="H562" s="329"/>
      <c r="I562" s="340"/>
      <c r="J562" s="207"/>
      <c r="K562" s="210"/>
      <c r="L562" s="211" t="s">
        <v>533</v>
      </c>
      <c r="M562" s="211" t="s">
        <v>533</v>
      </c>
    </row>
    <row r="563" spans="1:13" s="91" customFormat="1" ht="34.5" customHeight="1">
      <c r="A563" s="251" t="s">
        <v>873</v>
      </c>
      <c r="B563" s="119"/>
      <c r="C563" s="209"/>
      <c r="D563" s="328" t="s">
        <v>379</v>
      </c>
      <c r="E563" s="339"/>
      <c r="F563" s="339"/>
      <c r="G563" s="339"/>
      <c r="H563" s="329"/>
      <c r="I563" s="340"/>
      <c r="J563" s="207"/>
      <c r="K563" s="210"/>
      <c r="L563" s="211" t="s">
        <v>533</v>
      </c>
      <c r="M563" s="211" t="s">
        <v>533</v>
      </c>
    </row>
    <row r="564" spans="1:13" s="91" customFormat="1" ht="34.5" customHeight="1">
      <c r="A564" s="251" t="s">
        <v>874</v>
      </c>
      <c r="B564" s="119"/>
      <c r="C564" s="209"/>
      <c r="D564" s="328" t="s">
        <v>380</v>
      </c>
      <c r="E564" s="339"/>
      <c r="F564" s="339"/>
      <c r="G564" s="339"/>
      <c r="H564" s="329"/>
      <c r="I564" s="340"/>
      <c r="J564" s="207"/>
      <c r="K564" s="210"/>
      <c r="L564" s="211" t="s">
        <v>533</v>
      </c>
      <c r="M564" s="211" t="s">
        <v>533</v>
      </c>
    </row>
    <row r="565" spans="1:13" s="91" customFormat="1" ht="34.5" customHeight="1">
      <c r="A565" s="251" t="s">
        <v>875</v>
      </c>
      <c r="B565" s="119"/>
      <c r="C565" s="280"/>
      <c r="D565" s="328" t="s">
        <v>869</v>
      </c>
      <c r="E565" s="339"/>
      <c r="F565" s="339"/>
      <c r="G565" s="339"/>
      <c r="H565" s="329"/>
      <c r="I565" s="340"/>
      <c r="J565" s="207"/>
      <c r="K565" s="210"/>
      <c r="L565" s="211" t="s">
        <v>533</v>
      </c>
      <c r="M565" s="211" t="s">
        <v>533</v>
      </c>
    </row>
    <row r="566" spans="1:13" s="91" customFormat="1" ht="34.5" customHeight="1">
      <c r="A566" s="251" t="s">
        <v>876</v>
      </c>
      <c r="B566" s="119"/>
      <c r="C566" s="285"/>
      <c r="D566" s="328" t="s">
        <v>993</v>
      </c>
      <c r="E566" s="339"/>
      <c r="F566" s="339"/>
      <c r="G566" s="339"/>
      <c r="H566" s="329"/>
      <c r="I566" s="340"/>
      <c r="J566" s="213"/>
      <c r="K566" s="214"/>
      <c r="L566" s="211" t="s">
        <v>533</v>
      </c>
      <c r="M566" s="211" t="s">
        <v>533</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992</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993</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69.95"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7" t="s">
        <v>388</v>
      </c>
      <c r="D591" s="318"/>
      <c r="E591" s="318"/>
      <c r="F591" s="318"/>
      <c r="G591" s="318"/>
      <c r="H591" s="319"/>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7" t="s">
        <v>392</v>
      </c>
      <c r="D593" s="318"/>
      <c r="E593" s="318"/>
      <c r="F593" s="318"/>
      <c r="G593" s="318"/>
      <c r="H593" s="319"/>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0" t="s">
        <v>994</v>
      </c>
      <c r="D595" s="321"/>
      <c r="E595" s="321"/>
      <c r="F595" s="321"/>
      <c r="G595" s="321"/>
      <c r="H595" s="322"/>
      <c r="I595" s="337" t="s">
        <v>397</v>
      </c>
      <c r="J595" s="140">
        <v>910</v>
      </c>
      <c r="K595" s="201" t="str">
        <f>IF(OR(COUNTIF(L595:M595,"未確認")&gt;0,COUNTIF(L595:M595,"~*")&gt;0),"※","")</f>
        <v/>
      </c>
      <c r="L595" s="216"/>
      <c r="M595" s="216"/>
    </row>
    <row r="596" spans="1:13" s="115" customFormat="1" ht="35.1" customHeight="1">
      <c r="A596" s="251" t="s">
        <v>896</v>
      </c>
      <c r="B596" s="84"/>
      <c r="C596" s="292"/>
      <c r="D596" s="293"/>
      <c r="E596" s="314" t="s">
        <v>398</v>
      </c>
      <c r="F596" s="315"/>
      <c r="G596" s="315"/>
      <c r="H596" s="316"/>
      <c r="I596" s="338"/>
      <c r="J596" s="140">
        <v>54</v>
      </c>
      <c r="K596" s="201" t="str">
        <f>IF(OR(COUNTIF(L596:M596,"未確認")&gt;0,COUNTIF(L596:M596,"~*")&gt;0),"※","")</f>
        <v/>
      </c>
      <c r="L596" s="216"/>
      <c r="M596" s="216"/>
    </row>
    <row r="597" spans="1:13" s="115" customFormat="1" ht="35.1" customHeight="1">
      <c r="A597" s="251" t="s">
        <v>897</v>
      </c>
      <c r="B597" s="84"/>
      <c r="C597" s="320" t="s">
        <v>995</v>
      </c>
      <c r="D597" s="321"/>
      <c r="E597" s="321"/>
      <c r="F597" s="321"/>
      <c r="G597" s="321"/>
      <c r="H597" s="322"/>
      <c r="I597" s="323" t="s">
        <v>400</v>
      </c>
      <c r="J597" s="140">
        <v>666</v>
      </c>
      <c r="K597" s="201" t="str">
        <f>IF(OR(COUNTIF(L597:M597,"未確認")&gt;0,COUNTIF(L597:M597,"~*")&gt;0),"※","")</f>
        <v/>
      </c>
      <c r="L597" s="216"/>
      <c r="M597" s="216"/>
    </row>
    <row r="598" spans="1:13" s="115" customFormat="1" ht="35.1" customHeight="1">
      <c r="A598" s="251" t="s">
        <v>898</v>
      </c>
      <c r="B598" s="84"/>
      <c r="C598" s="292"/>
      <c r="D598" s="293"/>
      <c r="E598" s="314" t="s">
        <v>398</v>
      </c>
      <c r="F598" s="315"/>
      <c r="G598" s="315"/>
      <c r="H598" s="316"/>
      <c r="I598" s="325"/>
      <c r="J598" s="140">
        <v>113</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v>592</v>
      </c>
      <c r="K599" s="201" t="str">
        <f>IF(OR(COUNTIF(L599:M599,"未確認")&gt;0,COUNTIF(L599:M599,"~*")&gt;0),"※","")</f>
        <v/>
      </c>
      <c r="L599" s="216"/>
      <c r="M599" s="216"/>
    </row>
    <row r="600" spans="1:13" s="115" customFormat="1" ht="56.1"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 customHeight="1">
      <c r="A602" s="252" t="s">
        <v>902</v>
      </c>
      <c r="B602" s="84"/>
      <c r="C602" s="317" t="s">
        <v>407</v>
      </c>
      <c r="D602" s="318"/>
      <c r="E602" s="318"/>
      <c r="F602" s="318"/>
      <c r="G602" s="318"/>
      <c r="H602" s="319"/>
      <c r="I602" s="122" t="s">
        <v>408</v>
      </c>
      <c r="J602" s="116" t="str">
        <f t="shared" si="26"/>
        <v>*</v>
      </c>
      <c r="K602" s="201" t="str">
        <f t="shared" si="27"/>
        <v>※</v>
      </c>
      <c r="L602" s="117" t="s">
        <v>541</v>
      </c>
      <c r="M602" s="117">
        <v>0</v>
      </c>
    </row>
    <row r="603" spans="1:13" s="91" customFormat="1" ht="56.1"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69.95"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row>
    <row r="618" spans="1:22" s="118" customFormat="1" ht="100.35" customHeight="1">
      <c r="A618" s="252" t="s">
        <v>911</v>
      </c>
      <c r="B618" s="115"/>
      <c r="C618" s="314" t="s">
        <v>1000</v>
      </c>
      <c r="D618" s="315"/>
      <c r="E618" s="315"/>
      <c r="F618" s="315"/>
      <c r="G618" s="315"/>
      <c r="H618" s="316"/>
      <c r="I618" s="138" t="s">
        <v>1028</v>
      </c>
      <c r="J618" s="116">
        <f t="shared" si="28"/>
        <v>0</v>
      </c>
      <c r="K618" s="201" t="str">
        <f t="shared" si="29"/>
        <v/>
      </c>
      <c r="L618" s="117">
        <v>0</v>
      </c>
      <c r="M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row>
    <row r="622" spans="1:22" s="118" customFormat="1" ht="69.95" customHeight="1">
      <c r="A622" s="252" t="s">
        <v>915</v>
      </c>
      <c r="B622" s="119"/>
      <c r="C622" s="317" t="s">
        <v>427</v>
      </c>
      <c r="D622" s="318"/>
      <c r="E622" s="318"/>
      <c r="F622" s="318"/>
      <c r="G622" s="318"/>
      <c r="H622" s="319"/>
      <c r="I622" s="122" t="s">
        <v>428</v>
      </c>
      <c r="J622" s="116">
        <f t="shared" si="28"/>
        <v>0</v>
      </c>
      <c r="K622" s="201" t="str">
        <f t="shared" si="29"/>
        <v/>
      </c>
      <c r="L622" s="117">
        <v>0</v>
      </c>
      <c r="M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69.95" customHeight="1">
      <c r="A631" s="252" t="s">
        <v>917</v>
      </c>
      <c r="B631" s="115"/>
      <c r="C631" s="317" t="s">
        <v>432</v>
      </c>
      <c r="D631" s="318"/>
      <c r="E631" s="318"/>
      <c r="F631" s="318"/>
      <c r="G631" s="318"/>
      <c r="H631" s="319"/>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 customHeight="1">
      <c r="A632" s="252" t="s">
        <v>918</v>
      </c>
      <c r="B632" s="119"/>
      <c r="C632" s="317" t="s">
        <v>434</v>
      </c>
      <c r="D632" s="318"/>
      <c r="E632" s="318"/>
      <c r="F632" s="318"/>
      <c r="G632" s="318"/>
      <c r="H632" s="319"/>
      <c r="I632" s="122" t="s">
        <v>435</v>
      </c>
      <c r="J632" s="116">
        <f t="shared" si="30"/>
        <v>13</v>
      </c>
      <c r="K632" s="201" t="str">
        <f t="shared" si="31"/>
        <v/>
      </c>
      <c r="L632" s="117">
        <v>13</v>
      </c>
      <c r="M632" s="117">
        <v>0</v>
      </c>
    </row>
    <row r="633" spans="1:22" s="118" customFormat="1" ht="57">
      <c r="A633" s="252" t="s">
        <v>919</v>
      </c>
      <c r="B633" s="119"/>
      <c r="C633" s="317" t="s">
        <v>436</v>
      </c>
      <c r="D633" s="318"/>
      <c r="E633" s="318"/>
      <c r="F633" s="318"/>
      <c r="G633" s="318"/>
      <c r="H633" s="319"/>
      <c r="I633" s="122" t="s">
        <v>437</v>
      </c>
      <c r="J633" s="116">
        <f t="shared" si="30"/>
        <v>21</v>
      </c>
      <c r="K633" s="201" t="str">
        <f t="shared" si="31"/>
        <v/>
      </c>
      <c r="L633" s="117">
        <v>21</v>
      </c>
      <c r="M633" s="117">
        <v>0</v>
      </c>
    </row>
    <row r="634" spans="1:22" s="118" customFormat="1" ht="56.1" customHeight="1">
      <c r="A634" s="252" t="s">
        <v>920</v>
      </c>
      <c r="B634" s="119"/>
      <c r="C634" s="314" t="s">
        <v>1026</v>
      </c>
      <c r="D634" s="315"/>
      <c r="E634" s="315"/>
      <c r="F634" s="315"/>
      <c r="G634" s="315"/>
      <c r="H634" s="316"/>
      <c r="I634" s="122" t="s">
        <v>439</v>
      </c>
      <c r="J634" s="116">
        <f t="shared" si="30"/>
        <v>0</v>
      </c>
      <c r="K634" s="201" t="str">
        <f t="shared" si="31"/>
        <v/>
      </c>
      <c r="L634" s="117">
        <v>0</v>
      </c>
      <c r="M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v>0</v>
      </c>
    </row>
    <row r="636" spans="1:22" s="118" customFormat="1" ht="69.95"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row>
    <row r="637" spans="1:22" s="118" customFormat="1" ht="98.1" customHeight="1">
      <c r="A637" s="252" t="s">
        <v>923</v>
      </c>
      <c r="B637" s="119"/>
      <c r="C637" s="317" t="s">
        <v>444</v>
      </c>
      <c r="D637" s="318"/>
      <c r="E637" s="318"/>
      <c r="F637" s="318"/>
      <c r="G637" s="318"/>
      <c r="H637" s="319"/>
      <c r="I637" s="122" t="s">
        <v>445</v>
      </c>
      <c r="J637" s="116" t="str">
        <f t="shared" si="30"/>
        <v>*</v>
      </c>
      <c r="K637" s="201" t="str">
        <f t="shared" si="31"/>
        <v>※</v>
      </c>
      <c r="L637" s="117" t="s">
        <v>541</v>
      </c>
      <c r="M637" s="117" t="s">
        <v>541</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125</v>
      </c>
      <c r="K646" s="201" t="str">
        <f t="shared" ref="K646:K660" si="33">IF(OR(COUNTIF(L646:M646,"未確認")&gt;0,COUNTIF(L646:M646,"*")&gt;0),"※","")</f>
        <v/>
      </c>
      <c r="L646" s="117">
        <v>71</v>
      </c>
      <c r="M646" s="117">
        <v>54</v>
      </c>
    </row>
    <row r="647" spans="1:22" s="118" customFormat="1" ht="69.95" customHeight="1">
      <c r="A647" s="252" t="s">
        <v>926</v>
      </c>
      <c r="B647" s="84"/>
      <c r="C647" s="188"/>
      <c r="D647" s="221"/>
      <c r="E647" s="317" t="s">
        <v>938</v>
      </c>
      <c r="F647" s="318"/>
      <c r="G647" s="318"/>
      <c r="H647" s="319"/>
      <c r="I647" s="122" t="s">
        <v>452</v>
      </c>
      <c r="J647" s="116">
        <f t="shared" si="32"/>
        <v>12</v>
      </c>
      <c r="K647" s="201" t="str">
        <f t="shared" si="33"/>
        <v/>
      </c>
      <c r="L647" s="117">
        <v>12</v>
      </c>
      <c r="M647" s="117">
        <v>0</v>
      </c>
    </row>
    <row r="648" spans="1:22" s="118" customFormat="1" ht="69.95" customHeight="1">
      <c r="A648" s="252" t="s">
        <v>927</v>
      </c>
      <c r="B648" s="84"/>
      <c r="C648" s="188"/>
      <c r="D648" s="221"/>
      <c r="E648" s="317" t="s">
        <v>939</v>
      </c>
      <c r="F648" s="318"/>
      <c r="G648" s="318"/>
      <c r="H648" s="319"/>
      <c r="I648" s="122" t="s">
        <v>454</v>
      </c>
      <c r="J648" s="116">
        <f t="shared" si="32"/>
        <v>45</v>
      </c>
      <c r="K648" s="201" t="str">
        <f t="shared" si="33"/>
        <v/>
      </c>
      <c r="L648" s="117">
        <v>17</v>
      </c>
      <c r="M648" s="117">
        <v>28</v>
      </c>
    </row>
    <row r="649" spans="1:22" s="118" customFormat="1" ht="69.95" customHeight="1">
      <c r="A649" s="252" t="s">
        <v>928</v>
      </c>
      <c r="B649" s="84"/>
      <c r="C649" s="295"/>
      <c r="D649" s="297"/>
      <c r="E649" s="317" t="s">
        <v>940</v>
      </c>
      <c r="F649" s="318"/>
      <c r="G649" s="318"/>
      <c r="H649" s="319"/>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17" t="s">
        <v>941</v>
      </c>
      <c r="F650" s="318"/>
      <c r="G650" s="318"/>
      <c r="H650" s="319"/>
      <c r="I650" s="122" t="s">
        <v>458</v>
      </c>
      <c r="J650" s="116">
        <f t="shared" si="32"/>
        <v>39</v>
      </c>
      <c r="K650" s="201" t="str">
        <f t="shared" si="33"/>
        <v/>
      </c>
      <c r="L650" s="117">
        <v>17</v>
      </c>
      <c r="M650" s="117">
        <v>22</v>
      </c>
    </row>
    <row r="651" spans="1:22" s="118" customFormat="1" ht="69.95" customHeight="1">
      <c r="A651" s="252" t="s">
        <v>930</v>
      </c>
      <c r="B651" s="84"/>
      <c r="C651" s="188"/>
      <c r="D651" s="221"/>
      <c r="E651" s="317" t="s">
        <v>942</v>
      </c>
      <c r="F651" s="318"/>
      <c r="G651" s="318"/>
      <c r="H651" s="319"/>
      <c r="I651" s="122" t="s">
        <v>460</v>
      </c>
      <c r="J651" s="116">
        <f t="shared" si="32"/>
        <v>20</v>
      </c>
      <c r="K651" s="201" t="str">
        <f t="shared" si="33"/>
        <v/>
      </c>
      <c r="L651" s="117">
        <v>20</v>
      </c>
      <c r="M651" s="117">
        <v>0</v>
      </c>
    </row>
    <row r="652" spans="1:22" s="118" customFormat="1" ht="56.1"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69.95"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69.95"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69.95" customHeight="1">
      <c r="A655" s="252" t="s">
        <v>934</v>
      </c>
      <c r="B655" s="84"/>
      <c r="C655" s="317" t="s">
        <v>937</v>
      </c>
      <c r="D655" s="318"/>
      <c r="E655" s="318"/>
      <c r="F655" s="318"/>
      <c r="G655" s="318"/>
      <c r="H655" s="319"/>
      <c r="I655" s="122" t="s">
        <v>468</v>
      </c>
      <c r="J655" s="116">
        <f t="shared" si="32"/>
        <v>70</v>
      </c>
      <c r="K655" s="201" t="str">
        <f t="shared" si="33"/>
        <v/>
      </c>
      <c r="L655" s="117">
        <v>48</v>
      </c>
      <c r="M655" s="117">
        <v>22</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69.95" customHeight="1">
      <c r="A657" s="252" t="s">
        <v>936</v>
      </c>
      <c r="B657" s="84"/>
      <c r="C657" s="317" t="s">
        <v>469</v>
      </c>
      <c r="D657" s="318"/>
      <c r="E657" s="318"/>
      <c r="F657" s="318"/>
      <c r="G657" s="318"/>
      <c r="H657" s="319"/>
      <c r="I657" s="122" t="s">
        <v>470</v>
      </c>
      <c r="J657" s="116">
        <f t="shared" si="32"/>
        <v>37</v>
      </c>
      <c r="K657" s="201" t="str">
        <f t="shared" si="33"/>
        <v>※</v>
      </c>
      <c r="L657" s="117">
        <v>37</v>
      </c>
      <c r="M657" s="117" t="s">
        <v>541</v>
      </c>
    </row>
    <row r="658" spans="1:22" s="118" customFormat="1" ht="56.1" customHeight="1">
      <c r="A658" s="252" t="s">
        <v>946</v>
      </c>
      <c r="B658" s="84"/>
      <c r="C658" s="317" t="s">
        <v>471</v>
      </c>
      <c r="D658" s="318"/>
      <c r="E658" s="318"/>
      <c r="F658" s="318"/>
      <c r="G658" s="318"/>
      <c r="H658" s="319"/>
      <c r="I658" s="122" t="s">
        <v>472</v>
      </c>
      <c r="J658" s="116">
        <f t="shared" si="32"/>
        <v>16</v>
      </c>
      <c r="K658" s="201" t="str">
        <f t="shared" si="33"/>
        <v>※</v>
      </c>
      <c r="L658" s="117">
        <v>16</v>
      </c>
      <c r="M658" s="117" t="s">
        <v>541</v>
      </c>
    </row>
    <row r="659" spans="1:22" s="118" customFormat="1" ht="69.95"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 customHeight="1">
      <c r="A667" s="251" t="s">
        <v>950</v>
      </c>
      <c r="B667" s="84"/>
      <c r="C667" s="314" t="s">
        <v>479</v>
      </c>
      <c r="D667" s="315"/>
      <c r="E667" s="315"/>
      <c r="F667" s="315"/>
      <c r="G667" s="315"/>
      <c r="H667" s="316"/>
      <c r="I667" s="138" t="s">
        <v>480</v>
      </c>
      <c r="J667" s="223"/>
      <c r="K667" s="224"/>
      <c r="L667" s="225" t="s">
        <v>533</v>
      </c>
      <c r="M667" s="225" t="s">
        <v>533</v>
      </c>
    </row>
    <row r="668" spans="1:22" s="83" customFormat="1" ht="56.1"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 customHeight="1">
      <c r="A671" s="251" t="s">
        <v>954</v>
      </c>
      <c r="B671" s="84"/>
      <c r="C671" s="227"/>
      <c r="D671" s="228"/>
      <c r="E671" s="320" t="s">
        <v>487</v>
      </c>
      <c r="F671" s="321"/>
      <c r="G671" s="321"/>
      <c r="H671" s="322"/>
      <c r="I671" s="324"/>
      <c r="J671" s="223"/>
      <c r="K671" s="224"/>
      <c r="L671" s="225" t="s">
        <v>533</v>
      </c>
      <c r="M671" s="225" t="s">
        <v>533</v>
      </c>
    </row>
    <row r="672" spans="1:22" s="83" customFormat="1" ht="25.7" customHeight="1">
      <c r="A672" s="251" t="s">
        <v>955</v>
      </c>
      <c r="B672" s="84"/>
      <c r="C672" s="229"/>
      <c r="D672" s="286"/>
      <c r="E672" s="326"/>
      <c r="F672" s="327"/>
      <c r="G672" s="328" t="s">
        <v>1003</v>
      </c>
      <c r="H672" s="329"/>
      <c r="I672" s="325"/>
      <c r="J672" s="223"/>
      <c r="K672" s="224"/>
      <c r="L672" s="225" t="s">
        <v>533</v>
      </c>
      <c r="M672" s="225" t="s">
        <v>533</v>
      </c>
    </row>
    <row r="673" spans="1:22" s="115" customFormat="1" ht="80.099999999999994"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1.95" customHeight="1">
      <c r="A683" s="252" t="s">
        <v>962</v>
      </c>
      <c r="B683" s="119"/>
      <c r="C683" s="314" t="s">
        <v>961</v>
      </c>
      <c r="D683" s="315"/>
      <c r="E683" s="315"/>
      <c r="F683" s="315"/>
      <c r="G683" s="315"/>
      <c r="H683" s="316"/>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7" t="s">
        <v>498</v>
      </c>
      <c r="D684" s="318"/>
      <c r="E684" s="318"/>
      <c r="F684" s="318"/>
      <c r="G684" s="318"/>
      <c r="H684" s="319"/>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4" t="s">
        <v>1006</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4" t="s">
        <v>522</v>
      </c>
      <c r="M20" s="434"/>
      <c r="N20" s="434"/>
      <c r="O20" s="434"/>
      <c r="P20" s="434"/>
      <c r="Q20" s="435"/>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4" t="s">
        <v>522</v>
      </c>
      <c r="M31" s="434"/>
      <c r="N31" s="434"/>
      <c r="O31" s="434"/>
      <c r="P31" s="434"/>
      <c r="Q31" s="435"/>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0" t="s">
        <v>20</v>
      </c>
      <c r="D51" s="420"/>
      <c r="E51" s="420"/>
      <c r="F51" s="420"/>
      <c r="G51" s="420"/>
      <c r="H51" s="432" t="s">
        <v>214</v>
      </c>
      <c r="I51" s="432"/>
      <c r="J51" s="432" t="s">
        <v>270</v>
      </c>
      <c r="K51" s="432"/>
      <c r="L51" s="432"/>
      <c r="M51" s="432"/>
      <c r="N51" s="432"/>
      <c r="O51" s="52"/>
      <c r="P51" s="52"/>
      <c r="R51" s="49"/>
      <c r="S51" s="49"/>
      <c r="T51" s="49"/>
      <c r="U51" s="49"/>
      <c r="V51" s="49"/>
      <c r="W51" s="8"/>
    </row>
    <row r="52" spans="1:23" s="21" customFormat="1">
      <c r="A52" s="232"/>
      <c r="B52" s="1"/>
      <c r="C52" s="420" t="s">
        <v>22</v>
      </c>
      <c r="D52" s="420"/>
      <c r="E52" s="420"/>
      <c r="F52" s="420"/>
      <c r="G52" s="420"/>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3" t="s">
        <v>42</v>
      </c>
      <c r="F79" s="424"/>
      <c r="G79" s="424"/>
      <c r="H79" s="425"/>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6"/>
      <c r="F83" s="427"/>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6"/>
      <c r="F86" s="427"/>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85.5">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7">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7">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75">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75">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75">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75">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75">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75">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42.75">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7">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7">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57">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5.5">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1.25">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57">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1.25">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7">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1.25">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1.25">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1.25">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1.25">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85.5">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71.25">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57">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57">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42.75">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1.25">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57">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57">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57">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5.5">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7">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5.5">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75">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7">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7">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7">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7">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75">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7">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5.5">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1.25">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85.5">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71.25">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1.25">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5.5">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7">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7">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7">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5.5">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1.25">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71.25">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57">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57">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7">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7">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57">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71.25">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7">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7">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9"/>
      <c r="J653" s="223"/>
      <c r="K653" s="224"/>
      <c r="L653" s="147" t="s">
        <v>533</v>
      </c>
      <c r="M653" s="147" t="s">
        <v>533</v>
      </c>
      <c r="N653" s="147" t="s">
        <v>533</v>
      </c>
      <c r="O653" s="147" t="s">
        <v>533</v>
      </c>
      <c r="P653" s="147" t="s">
        <v>533</v>
      </c>
      <c r="Q653" s="147" t="s">
        <v>533</v>
      </c>
    </row>
    <row r="654" spans="1:22" s="83" customFormat="1" ht="57">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9.75">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75">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71.25">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7">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1.25">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57">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1.25">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1.25">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2019-11-15T10:17:38Z</dcterms:modified>
</cp:coreProperties>
</file>