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00" windowHeight="11820" activeTab="1"/>
  </bookViews>
  <sheets>
    <sheet name="観測結果集計様式" sheetId="4" r:id="rId1"/>
    <sheet name="記入例" sheetId="3" r:id="rId2"/>
  </sheets>
  <definedNames>
    <definedName name="_xlnm.Print_Area" localSheetId="0">観測結果集計様式!$A$1:$J$45</definedName>
    <definedName name="_xlnm.Print_Area" localSheetId="1">記入例!$A$1:$J$45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4" l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42" i="4" s="1"/>
  <c r="H43" i="3"/>
  <c r="H42" i="3"/>
  <c r="H22" i="3"/>
  <c r="H23" i="3"/>
  <c r="H24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45" i="4" l="1"/>
  <c r="H45" i="3"/>
</calcChain>
</file>

<file path=xl/comments1.xml><?xml version="1.0" encoding="utf-8"?>
<comments xmlns="http://schemas.openxmlformats.org/spreadsheetml/2006/main">
  <authors>
    <author>作成者</author>
  </authors>
  <commentLis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H44" authorId="0" shapeId="0">
      <text>
        <r>
          <rPr>
            <sz val="9"/>
            <color indexed="10"/>
            <rFont val="MS P ゴシック"/>
            <family val="3"/>
            <charset val="128"/>
          </rPr>
          <t>直接入力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<sst xmlns="http://schemas.openxmlformats.org/spreadsheetml/2006/main" count="111" uniqueCount="37">
  <si>
    <t>真夏日日数　集計表</t>
    <rPh sb="0" eb="3">
      <t>マナツビ</t>
    </rPh>
    <rPh sb="3" eb="5">
      <t>ニッスウ</t>
    </rPh>
    <rPh sb="6" eb="9">
      <t>シュウケイヒョウ</t>
    </rPh>
    <phoneticPr fontId="1"/>
  </si>
  <si>
    <t>事務所名</t>
    <rPh sb="0" eb="3">
      <t>ジムショ</t>
    </rPh>
    <rPh sb="3" eb="4">
      <t>メイ</t>
    </rPh>
    <phoneticPr fontId="1"/>
  </si>
  <si>
    <t>○○事務所</t>
    <rPh sb="2" eb="5">
      <t>ジムショ</t>
    </rPh>
    <phoneticPr fontId="1"/>
  </si>
  <si>
    <t>工事名</t>
    <rPh sb="0" eb="3">
      <t>コウジメイ</t>
    </rPh>
    <phoneticPr fontId="1"/>
  </si>
  <si>
    <t>○○工事</t>
    <rPh sb="2" eb="4">
      <t>コウジ</t>
    </rPh>
    <phoneticPr fontId="1"/>
  </si>
  <si>
    <t>観測所名</t>
    <rPh sb="0" eb="3">
      <t>カンソクジョ</t>
    </rPh>
    <rPh sb="3" eb="4">
      <t>メイ</t>
    </rPh>
    <phoneticPr fontId="1"/>
  </si>
  <si>
    <t>月日</t>
    <rPh sb="0" eb="1">
      <t>ツキ</t>
    </rPh>
    <rPh sb="1" eb="2">
      <t>ビ</t>
    </rPh>
    <phoneticPr fontId="1"/>
  </si>
  <si>
    <t>曜日</t>
    <rPh sb="0" eb="2">
      <t>ヨウビ</t>
    </rPh>
    <phoneticPr fontId="1"/>
  </si>
  <si>
    <t>日最高気温
（℃）</t>
    <rPh sb="0" eb="1">
      <t>ニチ</t>
    </rPh>
    <rPh sb="1" eb="3">
      <t>サイコウ</t>
    </rPh>
    <rPh sb="3" eb="5">
      <t>キオン</t>
    </rPh>
    <phoneticPr fontId="1"/>
  </si>
  <si>
    <t>暑さ指数（WBGT）
（℃）</t>
    <rPh sb="0" eb="1">
      <t>アツ</t>
    </rPh>
    <rPh sb="2" eb="4">
      <t>シスウ</t>
    </rPh>
    <phoneticPr fontId="1"/>
  </si>
  <si>
    <t>真夏日判定</t>
    <rPh sb="0" eb="3">
      <t>マナツビ</t>
    </rPh>
    <rPh sb="3" eb="5">
      <t>ハンテイ</t>
    </rPh>
    <phoneticPr fontId="1"/>
  </si>
  <si>
    <t>備考</t>
    <rPh sb="0" eb="2">
      <t>ビコウ</t>
    </rPh>
    <phoneticPr fontId="1"/>
  </si>
  <si>
    <t>月</t>
  </si>
  <si>
    <t>火</t>
  </si>
  <si>
    <t>水</t>
  </si>
  <si>
    <t>木</t>
  </si>
  <si>
    <t>金</t>
  </si>
  <si>
    <t>土</t>
  </si>
  <si>
    <t>日</t>
  </si>
  <si>
    <t>○○</t>
    <phoneticPr fontId="1"/>
  </si>
  <si>
    <t>真夏日日数</t>
    <rPh sb="0" eb="3">
      <t>マナツビ</t>
    </rPh>
    <rPh sb="3" eb="5">
      <t>ニッスウ</t>
    </rPh>
    <phoneticPr fontId="1"/>
  </si>
  <si>
    <t>休工日</t>
    <rPh sb="0" eb="3">
      <t>キュウコウビ</t>
    </rPh>
    <phoneticPr fontId="1"/>
  </si>
  <si>
    <t>日</t>
    <rPh sb="0" eb="1">
      <t>ニチ</t>
    </rPh>
    <phoneticPr fontId="1"/>
  </si>
  <si>
    <t>適用工期日数</t>
    <rPh sb="0" eb="2">
      <t>テキヨウ</t>
    </rPh>
    <rPh sb="2" eb="4">
      <t>コウキ</t>
    </rPh>
    <rPh sb="4" eb="6">
      <t>ニッスウ</t>
    </rPh>
    <phoneticPr fontId="1"/>
  </si>
  <si>
    <t>真夏日率</t>
    <rPh sb="0" eb="3">
      <t>マナツビ</t>
    </rPh>
    <rPh sb="3" eb="4">
      <t>リツ</t>
    </rPh>
    <phoneticPr fontId="1"/>
  </si>
  <si>
    <t>工期対象外日数</t>
    <rPh sb="0" eb="2">
      <t>コウキ</t>
    </rPh>
    <rPh sb="2" eb="5">
      <t>タイショウガイ</t>
    </rPh>
    <rPh sb="5" eb="7">
      <t>ニッスウ</t>
    </rPh>
    <phoneticPr fontId="1"/>
  </si>
  <si>
    <t>工事着手日を入力</t>
    <rPh sb="0" eb="2">
      <t>コウジ</t>
    </rPh>
    <rPh sb="2" eb="4">
      <t>チャクシュ</t>
    </rPh>
    <rPh sb="4" eb="5">
      <t>ビ</t>
    </rPh>
    <rPh sb="6" eb="8">
      <t>ニュウリョク</t>
    </rPh>
    <phoneticPr fontId="1"/>
  </si>
  <si>
    <t>←</t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</si>
  <si>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</si>
  <si>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</si>
  <si>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工場製作</t>
    <rPh sb="0" eb="2">
      <t>コウジョウ</t>
    </rPh>
    <rPh sb="2" eb="4">
      <t>セイサク</t>
    </rPh>
    <phoneticPr fontId="1"/>
  </si>
  <si>
    <t>一時中止</t>
    <rPh sb="0" eb="2">
      <t>イチジ</t>
    </rPh>
    <rPh sb="2" eb="4">
      <t>チュウシ</t>
    </rPh>
    <phoneticPr fontId="1"/>
  </si>
  <si>
    <t>対象工期開始日</t>
    <rPh sb="0" eb="2">
      <t>タイショウ</t>
    </rPh>
    <rPh sb="2" eb="4">
      <t>コウキ</t>
    </rPh>
    <rPh sb="4" eb="6">
      <t>カイシ</t>
    </rPh>
    <rPh sb="6" eb="7">
      <t>ビ</t>
    </rPh>
    <phoneticPr fontId="1"/>
  </si>
  <si>
    <t>対象工期終了日</t>
    <rPh sb="0" eb="2">
      <t>タイショウ</t>
    </rPh>
    <rPh sb="2" eb="4">
      <t>コウキ</t>
    </rPh>
    <rPh sb="4" eb="6">
      <t>シュウリョウ</t>
    </rPh>
    <rPh sb="6" eb="7">
      <t>ビ</t>
    </rPh>
    <phoneticPr fontId="1"/>
  </si>
  <si>
    <t>対象工期日数</t>
    <rPh sb="0" eb="2">
      <t>タイショウ</t>
    </rPh>
    <rPh sb="2" eb="4">
      <t>コウキ</t>
    </rPh>
    <rPh sb="4" eb="6">
      <t>ニッスウ</t>
    </rPh>
    <phoneticPr fontId="1"/>
  </si>
  <si>
    <t>対象工期外日数</t>
    <rPh sb="2" eb="4">
      <t>コウキ</t>
    </rPh>
    <rPh sb="4" eb="5">
      <t>ガイ</t>
    </rPh>
    <rPh sb="5" eb="7">
      <t>ニッスウ</t>
    </rPh>
    <phoneticPr fontId="1"/>
  </si>
  <si>
    <t>工期終了日から20日前の日を入力</t>
    <rPh sb="0" eb="2">
      <t>コウキ</t>
    </rPh>
    <rPh sb="2" eb="5">
      <t>シュウリョウビ</t>
    </rPh>
    <rPh sb="9" eb="10">
      <t>ニチ</t>
    </rPh>
    <rPh sb="10" eb="11">
      <t>マエ</t>
    </rPh>
    <rPh sb="12" eb="13">
      <t>ヒ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</si>
</sst>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/>
    <xf numFmtId="0" fontId="0" fillId="0" borderId="0" xfId="0" applyAlignment="1">
      <alignment horizontal="right"/>
    </xf>
    <xf numFmtId="14" fontId="0" fillId="0" borderId="10" xfId="0" applyNumberForma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200025</xdr:rowOff>
    </xdr:from>
    <xdr:to>
      <xdr:col>9</xdr:col>
      <xdr:colOff>276225</xdr:colOff>
      <xdr:row>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343525" y="200025"/>
          <a:ext cx="1323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view="pageBreakPreview" zoomScaleNormal="100" zoomScaleSheetLayoutView="100" workbookViewId="0">
      <selection activeCell="F3" sqref="F3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2" t="s">
        <v>32</v>
      </c>
      <c r="E6" s="12"/>
      <c r="F6" s="11"/>
      <c r="G6" s="10" t="s">
        <v>27</v>
      </c>
      <c r="H6" t="s">
        <v>26</v>
      </c>
    </row>
    <row r="7" spans="1:12" ht="19.5" thickBot="1">
      <c r="D7" s="13" t="s">
        <v>33</v>
      </c>
      <c r="E7" s="13"/>
      <c r="F7" s="11"/>
      <c r="G7" s="10" t="s">
        <v>27</v>
      </c>
      <c r="H7" t="s">
        <v>36</v>
      </c>
    </row>
    <row r="8" spans="1:12" ht="19.5" thickBot="1"/>
    <row r="9" spans="1:12" ht="36.75" customHeight="1">
      <c r="A9" s="14" t="s">
        <v>6</v>
      </c>
      <c r="B9" s="15"/>
      <c r="C9" s="1" t="s">
        <v>7</v>
      </c>
      <c r="D9" s="16" t="s">
        <v>8</v>
      </c>
      <c r="E9" s="17"/>
      <c r="F9" s="16" t="s">
        <v>9</v>
      </c>
      <c r="G9" s="17"/>
      <c r="H9" s="15" t="s">
        <v>10</v>
      </c>
      <c r="I9" s="15"/>
      <c r="J9" s="2" t="s">
        <v>11</v>
      </c>
    </row>
    <row r="10" spans="1:12">
      <c r="A10" s="18"/>
      <c r="B10" s="19"/>
      <c r="C10" s="3"/>
      <c r="D10" s="20"/>
      <c r="E10" s="20"/>
      <c r="F10" s="20"/>
      <c r="G10" s="20"/>
      <c r="H10" s="20" t="str">
        <f>IF(OR(D10&gt;=30,F10&gt;=25),"真夏日","ー")</f>
        <v>ー</v>
      </c>
      <c r="I10" s="20"/>
      <c r="J10" s="4"/>
    </row>
    <row r="11" spans="1:12">
      <c r="A11" s="18"/>
      <c r="B11" s="19"/>
      <c r="C11" s="3"/>
      <c r="D11" s="20"/>
      <c r="E11" s="20"/>
      <c r="F11" s="20"/>
      <c r="G11" s="20"/>
      <c r="H11" s="20" t="str">
        <f t="shared" ref="H11:H40" si="0">IF(OR(D11&gt;=30,F11&gt;=25),"真夏日","ー")</f>
        <v>ー</v>
      </c>
      <c r="I11" s="20"/>
      <c r="J11" s="4"/>
      <c r="L11" t="s">
        <v>21</v>
      </c>
    </row>
    <row r="12" spans="1:12">
      <c r="A12" s="18"/>
      <c r="B12" s="19"/>
      <c r="C12" s="3"/>
      <c r="D12" s="20"/>
      <c r="E12" s="20"/>
      <c r="F12" s="20"/>
      <c r="G12" s="20"/>
      <c r="H12" s="20" t="str">
        <f t="shared" si="0"/>
        <v>ー</v>
      </c>
      <c r="I12" s="20"/>
      <c r="J12" s="4"/>
      <c r="L12" t="s">
        <v>28</v>
      </c>
    </row>
    <row r="13" spans="1:12">
      <c r="A13" s="18"/>
      <c r="B13" s="19"/>
      <c r="C13" s="3"/>
      <c r="D13" s="20"/>
      <c r="E13" s="20"/>
      <c r="F13" s="20"/>
      <c r="G13" s="20"/>
      <c r="H13" s="20" t="str">
        <f t="shared" si="0"/>
        <v>ー</v>
      </c>
      <c r="I13" s="20"/>
      <c r="J13" s="4"/>
      <c r="L13" t="s">
        <v>29</v>
      </c>
    </row>
    <row r="14" spans="1:12">
      <c r="A14" s="18"/>
      <c r="B14" s="19"/>
      <c r="C14" s="3"/>
      <c r="D14" s="20"/>
      <c r="E14" s="20"/>
      <c r="F14" s="20"/>
      <c r="G14" s="20"/>
      <c r="H14" s="20" t="str">
        <f>IF(OR(D14&gt;=30,F14&gt;=25),"真夏日","ー")</f>
        <v>ー</v>
      </c>
      <c r="I14" s="20"/>
      <c r="J14" s="4"/>
      <c r="L14" t="s">
        <v>30</v>
      </c>
    </row>
    <row r="15" spans="1:12">
      <c r="A15" s="18"/>
      <c r="B15" s="19"/>
      <c r="C15" s="3"/>
      <c r="D15" s="20"/>
      <c r="E15" s="20"/>
      <c r="F15" s="20"/>
      <c r="G15" s="20"/>
      <c r="H15" s="20" t="str">
        <f t="shared" si="0"/>
        <v>ー</v>
      </c>
      <c r="I15" s="20"/>
      <c r="J15" s="4"/>
      <c r="L15" t="s">
        <v>31</v>
      </c>
    </row>
    <row r="16" spans="1:12">
      <c r="A16" s="18"/>
      <c r="B16" s="19"/>
      <c r="C16" s="3"/>
      <c r="D16" s="20"/>
      <c r="E16" s="20"/>
      <c r="F16" s="20"/>
      <c r="G16" s="20"/>
      <c r="H16" s="20" t="str">
        <f t="shared" si="0"/>
        <v>ー</v>
      </c>
      <c r="I16" s="20"/>
      <c r="J16" s="4"/>
    </row>
    <row r="17" spans="1:10">
      <c r="A17" s="18"/>
      <c r="B17" s="19"/>
      <c r="C17" s="3"/>
      <c r="D17" s="20"/>
      <c r="E17" s="20"/>
      <c r="F17" s="20"/>
      <c r="G17" s="20"/>
      <c r="H17" s="20" t="str">
        <f t="shared" si="0"/>
        <v>ー</v>
      </c>
      <c r="I17" s="20"/>
      <c r="J17" s="4"/>
    </row>
    <row r="18" spans="1:10">
      <c r="A18" s="18"/>
      <c r="B18" s="19"/>
      <c r="C18" s="3"/>
      <c r="D18" s="20"/>
      <c r="E18" s="20"/>
      <c r="F18" s="20"/>
      <c r="G18" s="20"/>
      <c r="H18" s="20" t="str">
        <f t="shared" si="0"/>
        <v>ー</v>
      </c>
      <c r="I18" s="20"/>
      <c r="J18" s="4"/>
    </row>
    <row r="19" spans="1:10">
      <c r="A19" s="18"/>
      <c r="B19" s="19"/>
      <c r="C19" s="3"/>
      <c r="D19" s="20"/>
      <c r="E19" s="20"/>
      <c r="F19" s="20"/>
      <c r="G19" s="20"/>
      <c r="H19" s="20" t="str">
        <f t="shared" si="0"/>
        <v>ー</v>
      </c>
      <c r="I19" s="20"/>
      <c r="J19" s="4"/>
    </row>
    <row r="20" spans="1:10">
      <c r="A20" s="18"/>
      <c r="B20" s="19"/>
      <c r="C20" s="3"/>
      <c r="D20" s="20"/>
      <c r="E20" s="20"/>
      <c r="F20" s="20"/>
      <c r="G20" s="20"/>
      <c r="H20" s="20" t="str">
        <f t="shared" si="0"/>
        <v>ー</v>
      </c>
      <c r="I20" s="20"/>
      <c r="J20" s="4"/>
    </row>
    <row r="21" spans="1:10">
      <c r="A21" s="18"/>
      <c r="B21" s="19"/>
      <c r="C21" s="3"/>
      <c r="D21" s="20"/>
      <c r="E21" s="20"/>
      <c r="F21" s="20"/>
      <c r="G21" s="20"/>
      <c r="H21" s="20" t="str">
        <f t="shared" si="0"/>
        <v>ー</v>
      </c>
      <c r="I21" s="20"/>
      <c r="J21" s="4"/>
    </row>
    <row r="22" spans="1:10">
      <c r="A22" s="18"/>
      <c r="B22" s="19"/>
      <c r="C22" s="3"/>
      <c r="D22" s="20"/>
      <c r="E22" s="20"/>
      <c r="F22" s="20"/>
      <c r="G22" s="20"/>
      <c r="H22" s="20" t="str">
        <f t="shared" si="0"/>
        <v>ー</v>
      </c>
      <c r="I22" s="20"/>
      <c r="J22" s="4"/>
    </row>
    <row r="23" spans="1:10">
      <c r="A23" s="18"/>
      <c r="B23" s="19"/>
      <c r="C23" s="3"/>
      <c r="D23" s="20"/>
      <c r="E23" s="20"/>
      <c r="F23" s="20"/>
      <c r="G23" s="20"/>
      <c r="H23" s="20" t="str">
        <f t="shared" si="0"/>
        <v>ー</v>
      </c>
      <c r="I23" s="20"/>
      <c r="J23" s="4"/>
    </row>
    <row r="24" spans="1:10">
      <c r="A24" s="18"/>
      <c r="B24" s="19"/>
      <c r="C24" s="3"/>
      <c r="D24" s="20"/>
      <c r="E24" s="20"/>
      <c r="F24" s="20"/>
      <c r="G24" s="20"/>
      <c r="H24" s="20" t="str">
        <f t="shared" si="0"/>
        <v>ー</v>
      </c>
      <c r="I24" s="20"/>
      <c r="J24" s="4"/>
    </row>
    <row r="25" spans="1:10">
      <c r="A25" s="18"/>
      <c r="B25" s="19"/>
      <c r="C25" s="3"/>
      <c r="D25" s="20"/>
      <c r="E25" s="20"/>
      <c r="F25" s="20"/>
      <c r="G25" s="20"/>
      <c r="H25" s="20" t="str">
        <f t="shared" si="0"/>
        <v>ー</v>
      </c>
      <c r="I25" s="20"/>
      <c r="J25" s="4"/>
    </row>
    <row r="26" spans="1:10">
      <c r="A26" s="18"/>
      <c r="B26" s="19"/>
      <c r="C26" s="3"/>
      <c r="D26" s="20"/>
      <c r="E26" s="20"/>
      <c r="F26" s="20"/>
      <c r="G26" s="20"/>
      <c r="H26" s="20" t="str">
        <f t="shared" si="0"/>
        <v>ー</v>
      </c>
      <c r="I26" s="20"/>
      <c r="J26" s="4"/>
    </row>
    <row r="27" spans="1:10">
      <c r="A27" s="18"/>
      <c r="B27" s="19"/>
      <c r="C27" s="3"/>
      <c r="D27" s="20"/>
      <c r="E27" s="20"/>
      <c r="F27" s="20"/>
      <c r="G27" s="20"/>
      <c r="H27" s="20" t="str">
        <f t="shared" si="0"/>
        <v>ー</v>
      </c>
      <c r="I27" s="20"/>
      <c r="J27" s="4"/>
    </row>
    <row r="28" spans="1:10">
      <c r="A28" s="18"/>
      <c r="B28" s="19"/>
      <c r="C28" s="3"/>
      <c r="D28" s="20"/>
      <c r="E28" s="20"/>
      <c r="F28" s="20"/>
      <c r="G28" s="20"/>
      <c r="H28" s="20" t="str">
        <f t="shared" si="0"/>
        <v>ー</v>
      </c>
      <c r="I28" s="20"/>
      <c r="J28" s="4"/>
    </row>
    <row r="29" spans="1:10">
      <c r="A29" s="18"/>
      <c r="B29" s="19"/>
      <c r="C29" s="3"/>
      <c r="D29" s="20"/>
      <c r="E29" s="20"/>
      <c r="F29" s="20"/>
      <c r="G29" s="20"/>
      <c r="H29" s="20" t="str">
        <f t="shared" si="0"/>
        <v>ー</v>
      </c>
      <c r="I29" s="20"/>
      <c r="J29" s="4"/>
    </row>
    <row r="30" spans="1:10">
      <c r="A30" s="18"/>
      <c r="B30" s="19"/>
      <c r="C30" s="3"/>
      <c r="D30" s="20"/>
      <c r="E30" s="20"/>
      <c r="F30" s="20"/>
      <c r="G30" s="20"/>
      <c r="H30" s="20" t="str">
        <f t="shared" si="0"/>
        <v>ー</v>
      </c>
      <c r="I30" s="20"/>
      <c r="J30" s="4"/>
    </row>
    <row r="31" spans="1:10">
      <c r="A31" s="18"/>
      <c r="B31" s="19"/>
      <c r="C31" s="3"/>
      <c r="D31" s="20"/>
      <c r="E31" s="20"/>
      <c r="F31" s="20"/>
      <c r="G31" s="20"/>
      <c r="H31" s="20" t="str">
        <f t="shared" si="0"/>
        <v>ー</v>
      </c>
      <c r="I31" s="20"/>
      <c r="J31" s="4"/>
    </row>
    <row r="32" spans="1:10">
      <c r="A32" s="18"/>
      <c r="B32" s="19"/>
      <c r="C32" s="3"/>
      <c r="D32" s="20"/>
      <c r="E32" s="20"/>
      <c r="F32" s="20"/>
      <c r="G32" s="20"/>
      <c r="H32" s="20" t="str">
        <f t="shared" si="0"/>
        <v>ー</v>
      </c>
      <c r="I32" s="20"/>
      <c r="J32" s="4"/>
    </row>
    <row r="33" spans="1:10">
      <c r="A33" s="18"/>
      <c r="B33" s="19"/>
      <c r="C33" s="3"/>
      <c r="D33" s="20"/>
      <c r="E33" s="20"/>
      <c r="F33" s="20"/>
      <c r="G33" s="20"/>
      <c r="H33" s="20" t="str">
        <f t="shared" si="0"/>
        <v>ー</v>
      </c>
      <c r="I33" s="20"/>
      <c r="J33" s="4"/>
    </row>
    <row r="34" spans="1:10">
      <c r="A34" s="18"/>
      <c r="B34" s="19"/>
      <c r="C34" s="3"/>
      <c r="D34" s="20"/>
      <c r="E34" s="20"/>
      <c r="F34" s="20"/>
      <c r="G34" s="20"/>
      <c r="H34" s="20" t="str">
        <f t="shared" si="0"/>
        <v>ー</v>
      </c>
      <c r="I34" s="20"/>
      <c r="J34" s="4"/>
    </row>
    <row r="35" spans="1:10">
      <c r="A35" s="18"/>
      <c r="B35" s="19"/>
      <c r="C35" s="3"/>
      <c r="D35" s="20"/>
      <c r="E35" s="20"/>
      <c r="F35" s="20"/>
      <c r="G35" s="20"/>
      <c r="H35" s="20" t="str">
        <f t="shared" si="0"/>
        <v>ー</v>
      </c>
      <c r="I35" s="20"/>
      <c r="J35" s="4"/>
    </row>
    <row r="36" spans="1:10">
      <c r="A36" s="18"/>
      <c r="B36" s="19"/>
      <c r="C36" s="3"/>
      <c r="D36" s="20"/>
      <c r="E36" s="20"/>
      <c r="F36" s="20"/>
      <c r="G36" s="20"/>
      <c r="H36" s="20" t="str">
        <f t="shared" si="0"/>
        <v>ー</v>
      </c>
      <c r="I36" s="20"/>
      <c r="J36" s="4"/>
    </row>
    <row r="37" spans="1:10">
      <c r="A37" s="18"/>
      <c r="B37" s="19"/>
      <c r="C37" s="3"/>
      <c r="D37" s="20"/>
      <c r="E37" s="20"/>
      <c r="F37" s="20"/>
      <c r="G37" s="20"/>
      <c r="H37" s="20" t="str">
        <f t="shared" si="0"/>
        <v>ー</v>
      </c>
      <c r="I37" s="20"/>
      <c r="J37" s="4"/>
    </row>
    <row r="38" spans="1:10">
      <c r="A38" s="18"/>
      <c r="B38" s="19"/>
      <c r="C38" s="3"/>
      <c r="D38" s="20"/>
      <c r="E38" s="20"/>
      <c r="F38" s="20"/>
      <c r="G38" s="20"/>
      <c r="H38" s="20" t="str">
        <f t="shared" si="0"/>
        <v>ー</v>
      </c>
      <c r="I38" s="20"/>
      <c r="J38" s="4"/>
    </row>
    <row r="39" spans="1:10">
      <c r="A39" s="18"/>
      <c r="B39" s="19"/>
      <c r="C39" s="3"/>
      <c r="D39" s="20"/>
      <c r="E39" s="20"/>
      <c r="F39" s="20"/>
      <c r="G39" s="20"/>
      <c r="H39" s="20" t="str">
        <f t="shared" si="0"/>
        <v>ー</v>
      </c>
      <c r="I39" s="20"/>
      <c r="J39" s="4"/>
    </row>
    <row r="40" spans="1:10" ht="19.5" thickBot="1">
      <c r="A40" s="21"/>
      <c r="B40" s="22"/>
      <c r="C40" s="5"/>
      <c r="D40" s="23"/>
      <c r="E40" s="23"/>
      <c r="F40" s="23"/>
      <c r="G40" s="23"/>
      <c r="H40" s="23" t="str">
        <f t="shared" si="0"/>
        <v>ー</v>
      </c>
      <c r="I40" s="23"/>
      <c r="J40" s="6"/>
    </row>
    <row r="41" spans="1:10">
      <c r="A41" s="24"/>
      <c r="B41" s="24"/>
    </row>
    <row r="42" spans="1:10">
      <c r="A42" s="24"/>
      <c r="B42" s="24"/>
      <c r="D42" s="7" t="s">
        <v>20</v>
      </c>
      <c r="H42" s="8">
        <f>COUNTIF(H10:I40,"真夏日")</f>
        <v>0</v>
      </c>
      <c r="I42" s="8" t="s">
        <v>22</v>
      </c>
    </row>
    <row r="43" spans="1:10">
      <c r="A43" s="24"/>
      <c r="B43" s="24"/>
      <c r="D43" s="7" t="s">
        <v>34</v>
      </c>
      <c r="H43" s="9">
        <f>_xlfn.DAYS(F7,F6)+1-H44</f>
        <v>1</v>
      </c>
      <c r="I43" s="7" t="s">
        <v>22</v>
      </c>
    </row>
    <row r="44" spans="1:10">
      <c r="A44" s="24"/>
      <c r="B44" s="24"/>
      <c r="D44" s="7" t="s">
        <v>35</v>
      </c>
      <c r="H44" s="7">
        <v>0</v>
      </c>
      <c r="I44" s="7" t="s">
        <v>22</v>
      </c>
    </row>
    <row r="45" spans="1:10">
      <c r="A45" s="24"/>
      <c r="B45" s="24"/>
      <c r="D45" s="7" t="s">
        <v>24</v>
      </c>
      <c r="H45" s="7">
        <f>ROUND(H42/H43,2)</f>
        <v>0</v>
      </c>
    </row>
    <row r="46" spans="1:10">
      <c r="A46" s="24"/>
      <c r="B46" s="24"/>
    </row>
    <row r="47" spans="1:10">
      <c r="A47" s="24"/>
      <c r="B47" s="24"/>
    </row>
    <row r="48" spans="1:10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  <c r="B117" s="24"/>
    </row>
    <row r="118" spans="1:2">
      <c r="A118" s="24"/>
      <c r="B118" s="24"/>
    </row>
    <row r="119" spans="1:2">
      <c r="A119" s="24"/>
      <c r="B119" s="24"/>
    </row>
    <row r="120" spans="1:2">
      <c r="A120" s="24"/>
      <c r="B120" s="24"/>
    </row>
    <row r="121" spans="1:2">
      <c r="A121" s="24"/>
      <c r="B121" s="24"/>
    </row>
    <row r="122" spans="1:2">
      <c r="A122" s="24"/>
      <c r="B122" s="24"/>
    </row>
    <row r="123" spans="1:2">
      <c r="A123" s="24"/>
      <c r="B123" s="24"/>
    </row>
    <row r="124" spans="1:2">
      <c r="A124" s="24"/>
      <c r="B124" s="24"/>
    </row>
    <row r="125" spans="1:2">
      <c r="A125" s="24"/>
      <c r="B125" s="24"/>
    </row>
  </sheetData>
  <mergeCells count="215"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5"/>
  <sheetViews>
    <sheetView tabSelected="1" view="pageBreakPreview" zoomScaleNormal="100" zoomScaleSheetLayoutView="100" workbookViewId="0">
      <selection activeCell="F3" sqref="F3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2" t="s">
        <v>32</v>
      </c>
      <c r="E6" s="12"/>
      <c r="F6" s="11">
        <v>43678</v>
      </c>
      <c r="G6" s="10" t="s">
        <v>27</v>
      </c>
      <c r="H6" t="s">
        <v>26</v>
      </c>
    </row>
    <row r="7" spans="1:12" ht="19.5" thickBot="1">
      <c r="D7" s="13" t="s">
        <v>33</v>
      </c>
      <c r="E7" s="13"/>
      <c r="F7" s="11">
        <v>43708</v>
      </c>
      <c r="G7" s="10" t="s">
        <v>27</v>
      </c>
      <c r="H7" t="s">
        <v>36</v>
      </c>
    </row>
    <row r="8" spans="1:12" ht="19.5" thickBot="1"/>
    <row r="9" spans="1:12" ht="36.75" customHeight="1">
      <c r="A9" s="14" t="s">
        <v>6</v>
      </c>
      <c r="B9" s="15"/>
      <c r="C9" s="1" t="s">
        <v>7</v>
      </c>
      <c r="D9" s="16" t="s">
        <v>8</v>
      </c>
      <c r="E9" s="17"/>
      <c r="F9" s="16" t="s">
        <v>9</v>
      </c>
      <c r="G9" s="17"/>
      <c r="H9" s="15" t="s">
        <v>10</v>
      </c>
      <c r="I9" s="15"/>
      <c r="J9" s="2" t="s">
        <v>11</v>
      </c>
    </row>
    <row r="10" spans="1:12">
      <c r="A10" s="18">
        <v>43678</v>
      </c>
      <c r="B10" s="19"/>
      <c r="C10" s="3" t="s">
        <v>15</v>
      </c>
      <c r="D10" s="20">
        <v>37</v>
      </c>
      <c r="E10" s="20"/>
      <c r="F10" s="20">
        <v>32.4</v>
      </c>
      <c r="G10" s="20"/>
      <c r="H10" s="20" t="str">
        <f>IF(OR(D10&gt;=30,F10&gt;=25),"真夏日","ー")</f>
        <v>真夏日</v>
      </c>
      <c r="I10" s="20"/>
      <c r="J10" s="4"/>
    </row>
    <row r="11" spans="1:12">
      <c r="A11" s="18">
        <v>43679</v>
      </c>
      <c r="B11" s="19"/>
      <c r="C11" s="3" t="s">
        <v>16</v>
      </c>
      <c r="D11" s="20">
        <v>36.4</v>
      </c>
      <c r="E11" s="20"/>
      <c r="F11" s="20">
        <v>31.7</v>
      </c>
      <c r="G11" s="20"/>
      <c r="H11" s="20" t="str">
        <f t="shared" ref="H11:H40" si="0">IF(OR(D11&gt;=30,F11&gt;=25),"真夏日","ー")</f>
        <v>真夏日</v>
      </c>
      <c r="I11" s="20"/>
      <c r="J11" s="4"/>
      <c r="L11" t="s">
        <v>21</v>
      </c>
    </row>
    <row r="12" spans="1:12">
      <c r="A12" s="18">
        <v>43680</v>
      </c>
      <c r="B12" s="19"/>
      <c r="C12" s="3" t="s">
        <v>17</v>
      </c>
      <c r="D12" s="20"/>
      <c r="E12" s="20"/>
      <c r="F12" s="20"/>
      <c r="G12" s="20"/>
      <c r="H12" s="20" t="str">
        <f t="shared" si="0"/>
        <v>ー</v>
      </c>
      <c r="I12" s="20"/>
      <c r="J12" s="4" t="s">
        <v>21</v>
      </c>
      <c r="L12" t="s">
        <v>28</v>
      </c>
    </row>
    <row r="13" spans="1:12">
      <c r="A13" s="18">
        <v>43681</v>
      </c>
      <c r="B13" s="19"/>
      <c r="C13" s="3" t="s">
        <v>18</v>
      </c>
      <c r="D13" s="20"/>
      <c r="E13" s="20"/>
      <c r="F13" s="20"/>
      <c r="G13" s="20"/>
      <c r="H13" s="20" t="str">
        <f t="shared" si="0"/>
        <v>ー</v>
      </c>
      <c r="I13" s="20"/>
      <c r="J13" s="4" t="s">
        <v>21</v>
      </c>
      <c r="L13" t="s">
        <v>29</v>
      </c>
    </row>
    <row r="14" spans="1:12">
      <c r="A14" s="18">
        <v>43682</v>
      </c>
      <c r="B14" s="19"/>
      <c r="C14" s="3" t="s">
        <v>12</v>
      </c>
      <c r="D14" s="20">
        <v>36.5</v>
      </c>
      <c r="E14" s="20"/>
      <c r="F14" s="20">
        <v>31.2</v>
      </c>
      <c r="G14" s="20"/>
      <c r="H14" s="20" t="str">
        <f>IF(OR(D14&gt;=30,F14&gt;=25),"真夏日","ー")</f>
        <v>真夏日</v>
      </c>
      <c r="I14" s="20"/>
      <c r="J14" s="4"/>
      <c r="L14" t="s">
        <v>30</v>
      </c>
    </row>
    <row r="15" spans="1:12">
      <c r="A15" s="18">
        <v>43683</v>
      </c>
      <c r="B15" s="19"/>
      <c r="C15" s="3" t="s">
        <v>13</v>
      </c>
      <c r="D15" s="20">
        <v>37.6</v>
      </c>
      <c r="E15" s="20"/>
      <c r="F15" s="20">
        <v>31.2</v>
      </c>
      <c r="G15" s="20"/>
      <c r="H15" s="20" t="str">
        <f t="shared" si="0"/>
        <v>真夏日</v>
      </c>
      <c r="I15" s="20"/>
      <c r="J15" s="4"/>
      <c r="L15" t="s">
        <v>31</v>
      </c>
    </row>
    <row r="16" spans="1:12">
      <c r="A16" s="18">
        <v>43684</v>
      </c>
      <c r="B16" s="19"/>
      <c r="C16" s="3" t="s">
        <v>14</v>
      </c>
      <c r="D16" s="20">
        <v>37.1</v>
      </c>
      <c r="E16" s="20"/>
      <c r="F16" s="20">
        <v>32</v>
      </c>
      <c r="G16" s="20"/>
      <c r="H16" s="20" t="str">
        <f t="shared" si="0"/>
        <v>真夏日</v>
      </c>
      <c r="I16" s="20"/>
      <c r="J16" s="4"/>
    </row>
    <row r="17" spans="1:10">
      <c r="A17" s="18">
        <v>43685</v>
      </c>
      <c r="B17" s="19"/>
      <c r="C17" s="3" t="s">
        <v>15</v>
      </c>
      <c r="D17" s="20">
        <v>36.200000000000003</v>
      </c>
      <c r="E17" s="20"/>
      <c r="F17" s="20">
        <v>31.9</v>
      </c>
      <c r="G17" s="20"/>
      <c r="H17" s="20" t="str">
        <f t="shared" si="0"/>
        <v>真夏日</v>
      </c>
      <c r="I17" s="20"/>
      <c r="J17" s="4"/>
    </row>
    <row r="18" spans="1:10">
      <c r="A18" s="18">
        <v>43686</v>
      </c>
      <c r="B18" s="19"/>
      <c r="C18" s="3" t="s">
        <v>16</v>
      </c>
      <c r="D18" s="20">
        <v>36.4</v>
      </c>
      <c r="E18" s="20"/>
      <c r="F18" s="20">
        <v>30.9</v>
      </c>
      <c r="G18" s="20"/>
      <c r="H18" s="20" t="str">
        <f t="shared" si="0"/>
        <v>真夏日</v>
      </c>
      <c r="I18" s="20"/>
      <c r="J18" s="4"/>
    </row>
    <row r="19" spans="1:10">
      <c r="A19" s="18">
        <v>43687</v>
      </c>
      <c r="B19" s="19"/>
      <c r="C19" s="3" t="s">
        <v>17</v>
      </c>
      <c r="D19" s="20"/>
      <c r="E19" s="20"/>
      <c r="F19" s="20"/>
      <c r="G19" s="20"/>
      <c r="H19" s="20" t="str">
        <f t="shared" si="0"/>
        <v>ー</v>
      </c>
      <c r="I19" s="20"/>
      <c r="J19" s="4" t="s">
        <v>21</v>
      </c>
    </row>
    <row r="20" spans="1:10">
      <c r="A20" s="18">
        <v>43688</v>
      </c>
      <c r="B20" s="19"/>
      <c r="C20" s="3" t="s">
        <v>18</v>
      </c>
      <c r="D20" s="20"/>
      <c r="E20" s="20"/>
      <c r="F20" s="20"/>
      <c r="G20" s="20"/>
      <c r="H20" s="20" t="str">
        <f t="shared" si="0"/>
        <v>ー</v>
      </c>
      <c r="I20" s="20"/>
      <c r="J20" s="4" t="s">
        <v>21</v>
      </c>
    </row>
    <row r="21" spans="1:10">
      <c r="A21" s="18">
        <v>43689</v>
      </c>
      <c r="B21" s="19"/>
      <c r="C21" s="3" t="s">
        <v>12</v>
      </c>
      <c r="D21" s="20">
        <v>35.4</v>
      </c>
      <c r="E21" s="20"/>
      <c r="F21" s="20">
        <v>30.2</v>
      </c>
      <c r="G21" s="20"/>
      <c r="H21" s="20" t="str">
        <f t="shared" si="0"/>
        <v>真夏日</v>
      </c>
      <c r="I21" s="20"/>
      <c r="J21" s="4"/>
    </row>
    <row r="22" spans="1:10">
      <c r="A22" s="18">
        <v>43690</v>
      </c>
      <c r="B22" s="19"/>
      <c r="C22" s="3" t="s">
        <v>13</v>
      </c>
      <c r="D22" s="20"/>
      <c r="E22" s="20"/>
      <c r="F22" s="20"/>
      <c r="G22" s="20"/>
      <c r="H22" s="20" t="str">
        <f t="shared" si="0"/>
        <v>ー</v>
      </c>
      <c r="I22" s="20"/>
      <c r="J22" s="4" t="s">
        <v>29</v>
      </c>
    </row>
    <row r="23" spans="1:10">
      <c r="A23" s="18">
        <v>43691</v>
      </c>
      <c r="B23" s="19"/>
      <c r="C23" s="3" t="s">
        <v>14</v>
      </c>
      <c r="D23" s="20"/>
      <c r="E23" s="20"/>
      <c r="F23" s="20"/>
      <c r="G23" s="20"/>
      <c r="H23" s="20" t="str">
        <f t="shared" si="0"/>
        <v>ー</v>
      </c>
      <c r="I23" s="20"/>
      <c r="J23" s="4" t="s">
        <v>29</v>
      </c>
    </row>
    <row r="24" spans="1:10">
      <c r="A24" s="18">
        <v>43692</v>
      </c>
      <c r="B24" s="19"/>
      <c r="C24" s="3" t="s">
        <v>15</v>
      </c>
      <c r="D24" s="20"/>
      <c r="E24" s="20"/>
      <c r="F24" s="20"/>
      <c r="G24" s="20"/>
      <c r="H24" s="20" t="str">
        <f t="shared" si="0"/>
        <v>ー</v>
      </c>
      <c r="I24" s="20"/>
      <c r="J24" s="4" t="s">
        <v>29</v>
      </c>
    </row>
    <row r="25" spans="1:10">
      <c r="A25" s="18">
        <v>43693</v>
      </c>
      <c r="B25" s="19"/>
      <c r="C25" s="3" t="s">
        <v>16</v>
      </c>
      <c r="D25" s="20">
        <v>33.700000000000003</v>
      </c>
      <c r="E25" s="20"/>
      <c r="F25" s="20">
        <v>30.7</v>
      </c>
      <c r="G25" s="20"/>
      <c r="H25" s="20" t="str">
        <f t="shared" si="0"/>
        <v>真夏日</v>
      </c>
      <c r="I25" s="20"/>
      <c r="J25" s="4"/>
    </row>
    <row r="26" spans="1:10">
      <c r="A26" s="18">
        <v>43694</v>
      </c>
      <c r="B26" s="19"/>
      <c r="C26" s="3" t="s">
        <v>17</v>
      </c>
      <c r="D26" s="20"/>
      <c r="E26" s="20"/>
      <c r="F26" s="20"/>
      <c r="G26" s="20"/>
      <c r="H26" s="20" t="str">
        <f t="shared" si="0"/>
        <v>ー</v>
      </c>
      <c r="I26" s="20"/>
      <c r="J26" s="4" t="s">
        <v>21</v>
      </c>
    </row>
    <row r="27" spans="1:10">
      <c r="A27" s="18">
        <v>43695</v>
      </c>
      <c r="B27" s="19"/>
      <c r="C27" s="3" t="s">
        <v>18</v>
      </c>
      <c r="D27" s="20"/>
      <c r="E27" s="20"/>
      <c r="F27" s="20"/>
      <c r="G27" s="20"/>
      <c r="H27" s="20" t="str">
        <f t="shared" si="0"/>
        <v>ー</v>
      </c>
      <c r="I27" s="20"/>
      <c r="J27" s="4" t="s">
        <v>21</v>
      </c>
    </row>
    <row r="28" spans="1:10">
      <c r="A28" s="18">
        <v>43696</v>
      </c>
      <c r="B28" s="19"/>
      <c r="C28" s="3" t="s">
        <v>12</v>
      </c>
      <c r="D28" s="20">
        <v>34.4</v>
      </c>
      <c r="E28" s="20"/>
      <c r="F28" s="20">
        <v>30.3</v>
      </c>
      <c r="G28" s="20"/>
      <c r="H28" s="20" t="str">
        <f t="shared" si="0"/>
        <v>真夏日</v>
      </c>
      <c r="I28" s="20"/>
      <c r="J28" s="4"/>
    </row>
    <row r="29" spans="1:10">
      <c r="A29" s="18">
        <v>43697</v>
      </c>
      <c r="B29" s="19"/>
      <c r="C29" s="3" t="s">
        <v>13</v>
      </c>
      <c r="D29" s="20">
        <v>32.799999999999997</v>
      </c>
      <c r="E29" s="20"/>
      <c r="F29" s="20">
        <v>30.4</v>
      </c>
      <c r="G29" s="20"/>
      <c r="H29" s="20" t="str">
        <f t="shared" si="0"/>
        <v>真夏日</v>
      </c>
      <c r="I29" s="20"/>
      <c r="J29" s="4"/>
    </row>
    <row r="30" spans="1:10">
      <c r="A30" s="18">
        <v>43698</v>
      </c>
      <c r="B30" s="19"/>
      <c r="C30" s="3" t="s">
        <v>14</v>
      </c>
      <c r="D30" s="20">
        <v>33.4</v>
      </c>
      <c r="E30" s="20"/>
      <c r="F30" s="20">
        <v>30.1</v>
      </c>
      <c r="G30" s="20"/>
      <c r="H30" s="20" t="str">
        <f t="shared" si="0"/>
        <v>真夏日</v>
      </c>
      <c r="I30" s="20"/>
      <c r="J30" s="4"/>
    </row>
    <row r="31" spans="1:10">
      <c r="A31" s="18">
        <v>43699</v>
      </c>
      <c r="B31" s="19"/>
      <c r="C31" s="3" t="s">
        <v>15</v>
      </c>
      <c r="D31" s="20">
        <v>31.9</v>
      </c>
      <c r="E31" s="20"/>
      <c r="F31" s="20">
        <v>29.8</v>
      </c>
      <c r="G31" s="20"/>
      <c r="H31" s="20" t="str">
        <f t="shared" si="0"/>
        <v>真夏日</v>
      </c>
      <c r="I31" s="20"/>
      <c r="J31" s="4"/>
    </row>
    <row r="32" spans="1:10">
      <c r="A32" s="18">
        <v>43700</v>
      </c>
      <c r="B32" s="19"/>
      <c r="C32" s="3" t="s">
        <v>16</v>
      </c>
      <c r="D32" s="20"/>
      <c r="E32" s="20"/>
      <c r="F32" s="20"/>
      <c r="G32" s="20"/>
      <c r="H32" s="20" t="str">
        <f t="shared" si="0"/>
        <v>ー</v>
      </c>
      <c r="I32" s="20"/>
      <c r="J32" s="4" t="s">
        <v>30</v>
      </c>
    </row>
    <row r="33" spans="1:10">
      <c r="A33" s="18">
        <v>43701</v>
      </c>
      <c r="B33" s="19"/>
      <c r="C33" s="3" t="s">
        <v>17</v>
      </c>
      <c r="D33" s="20"/>
      <c r="E33" s="20"/>
      <c r="F33" s="20"/>
      <c r="G33" s="20"/>
      <c r="H33" s="20" t="str">
        <f t="shared" si="0"/>
        <v>ー</v>
      </c>
      <c r="I33" s="20"/>
      <c r="J33" s="4" t="s">
        <v>30</v>
      </c>
    </row>
    <row r="34" spans="1:10">
      <c r="A34" s="18">
        <v>43702</v>
      </c>
      <c r="B34" s="19"/>
      <c r="C34" s="3" t="s">
        <v>18</v>
      </c>
      <c r="D34" s="20"/>
      <c r="E34" s="20"/>
      <c r="F34" s="20"/>
      <c r="G34" s="20"/>
      <c r="H34" s="20" t="str">
        <f t="shared" si="0"/>
        <v>ー</v>
      </c>
      <c r="I34" s="20"/>
      <c r="J34" s="4" t="s">
        <v>30</v>
      </c>
    </row>
    <row r="35" spans="1:10">
      <c r="A35" s="18">
        <v>43703</v>
      </c>
      <c r="B35" s="19"/>
      <c r="C35" s="3" t="s">
        <v>12</v>
      </c>
      <c r="D35" s="20"/>
      <c r="E35" s="20"/>
      <c r="F35" s="20"/>
      <c r="G35" s="20"/>
      <c r="H35" s="20" t="str">
        <f t="shared" si="0"/>
        <v>ー</v>
      </c>
      <c r="I35" s="20"/>
      <c r="J35" s="4" t="s">
        <v>30</v>
      </c>
    </row>
    <row r="36" spans="1:10">
      <c r="A36" s="18">
        <v>43704</v>
      </c>
      <c r="B36" s="19"/>
      <c r="C36" s="3" t="s">
        <v>13</v>
      </c>
      <c r="D36" s="20"/>
      <c r="E36" s="20"/>
      <c r="F36" s="20"/>
      <c r="G36" s="20"/>
      <c r="H36" s="20" t="str">
        <f t="shared" si="0"/>
        <v>ー</v>
      </c>
      <c r="I36" s="20"/>
      <c r="J36" s="4" t="s">
        <v>30</v>
      </c>
    </row>
    <row r="37" spans="1:10">
      <c r="A37" s="18">
        <v>43705</v>
      </c>
      <c r="B37" s="19"/>
      <c r="C37" s="3" t="s">
        <v>14</v>
      </c>
      <c r="D37" s="20"/>
      <c r="E37" s="20"/>
      <c r="F37" s="20"/>
      <c r="G37" s="20"/>
      <c r="H37" s="20" t="str">
        <f t="shared" si="0"/>
        <v>ー</v>
      </c>
      <c r="I37" s="20"/>
      <c r="J37" s="4" t="s">
        <v>30</v>
      </c>
    </row>
    <row r="38" spans="1:10">
      <c r="A38" s="18">
        <v>43706</v>
      </c>
      <c r="B38" s="19"/>
      <c r="C38" s="3" t="s">
        <v>15</v>
      </c>
      <c r="D38" s="20"/>
      <c r="E38" s="20"/>
      <c r="F38" s="20"/>
      <c r="G38" s="20"/>
      <c r="H38" s="20" t="str">
        <f t="shared" si="0"/>
        <v>ー</v>
      </c>
      <c r="I38" s="20"/>
      <c r="J38" s="4" t="s">
        <v>30</v>
      </c>
    </row>
    <row r="39" spans="1:10">
      <c r="A39" s="18">
        <v>43707</v>
      </c>
      <c r="B39" s="19"/>
      <c r="C39" s="3" t="s">
        <v>16</v>
      </c>
      <c r="D39" s="20"/>
      <c r="E39" s="20"/>
      <c r="F39" s="20"/>
      <c r="G39" s="20"/>
      <c r="H39" s="20" t="str">
        <f t="shared" si="0"/>
        <v>ー</v>
      </c>
      <c r="I39" s="20"/>
      <c r="J39" s="4" t="s">
        <v>21</v>
      </c>
    </row>
    <row r="40" spans="1:10" ht="19.5" thickBot="1">
      <c r="A40" s="21">
        <v>43708</v>
      </c>
      <c r="B40" s="22"/>
      <c r="C40" s="5" t="s">
        <v>17</v>
      </c>
      <c r="D40" s="23"/>
      <c r="E40" s="23"/>
      <c r="F40" s="23"/>
      <c r="G40" s="23"/>
      <c r="H40" s="23" t="str">
        <f t="shared" si="0"/>
        <v>ー</v>
      </c>
      <c r="I40" s="23"/>
      <c r="J40" s="6" t="s">
        <v>21</v>
      </c>
    </row>
    <row r="41" spans="1:10">
      <c r="A41" s="24"/>
      <c r="B41" s="24"/>
    </row>
    <row r="42" spans="1:10">
      <c r="A42" s="24"/>
      <c r="B42" s="24"/>
      <c r="D42" s="7" t="s">
        <v>20</v>
      </c>
      <c r="H42" s="8">
        <f>COUNTIF(H10:I40,"真夏日")</f>
        <v>13</v>
      </c>
      <c r="I42" s="8" t="s">
        <v>22</v>
      </c>
    </row>
    <row r="43" spans="1:10">
      <c r="A43" s="24"/>
      <c r="B43" s="24"/>
      <c r="D43" s="7" t="s">
        <v>23</v>
      </c>
      <c r="H43" s="9">
        <f>_xlfn.DAYS(F7,F6)+1-H44</f>
        <v>21</v>
      </c>
      <c r="I43" s="7" t="s">
        <v>22</v>
      </c>
    </row>
    <row r="44" spans="1:10">
      <c r="A44" s="24"/>
      <c r="B44" s="24"/>
      <c r="D44" s="7" t="s">
        <v>25</v>
      </c>
      <c r="H44" s="7">
        <v>10</v>
      </c>
      <c r="I44" s="7" t="s">
        <v>22</v>
      </c>
    </row>
    <row r="45" spans="1:10">
      <c r="A45" s="24"/>
      <c r="B45" s="24"/>
      <c r="D45" s="7" t="s">
        <v>24</v>
      </c>
      <c r="H45" s="7">
        <f>ROUND(H42/H43,2)</f>
        <v>0.62</v>
      </c>
    </row>
    <row r="46" spans="1:10">
      <c r="A46" s="24"/>
      <c r="B46" s="24"/>
    </row>
    <row r="47" spans="1:10">
      <c r="A47" s="24"/>
      <c r="B47" s="24"/>
    </row>
    <row r="48" spans="1:10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  <c r="B117" s="24"/>
    </row>
    <row r="118" spans="1:2">
      <c r="A118" s="24"/>
      <c r="B118" s="24"/>
    </row>
    <row r="119" spans="1:2">
      <c r="A119" s="24"/>
      <c r="B119" s="24"/>
    </row>
    <row r="120" spans="1:2">
      <c r="A120" s="24"/>
      <c r="B120" s="24"/>
    </row>
    <row r="121" spans="1:2">
      <c r="A121" s="24"/>
      <c r="B121" s="24"/>
    </row>
    <row r="122" spans="1:2">
      <c r="A122" s="24"/>
      <c r="B122" s="24"/>
    </row>
    <row r="123" spans="1:2">
      <c r="A123" s="24"/>
      <c r="B123" s="24"/>
    </row>
    <row r="124" spans="1:2">
      <c r="A124" s="24"/>
      <c r="B124" s="24"/>
    </row>
    <row r="125" spans="1:2">
      <c r="A125" s="24"/>
      <c r="B125" s="24"/>
    </row>
  </sheetData>
  <mergeCells count="215"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観測結果集計様式</vt:lpstr>
      <vt:lpstr>記入例</vt:lpstr>
      <vt:lpstr>観測結果集計様式!Print_Area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2019-09-20T09:56:53Z</dcterms:modified>
</cp:coreProperties>
</file>