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2\医療整備担当（地域医療再生担当）\中楯\★★補助金\☆H30国第二次補正予算対応\在宅\HP用\"/>
    </mc:Choice>
  </mc:AlternateContent>
  <bookViews>
    <workbookView xWindow="0" yWindow="0" windowWidth="24000" windowHeight="9510"/>
  </bookViews>
  <sheets>
    <sheet name="Shee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K7" i="1" s="1"/>
  <c r="L7" i="1" s="1"/>
  <c r="G7" i="1"/>
</calcChain>
</file>

<file path=xl/comments1.xml><?xml version="1.0" encoding="utf-8"?>
<comments xmlns="http://schemas.openxmlformats.org/spreadsheetml/2006/main">
  <authors>
    <author>山梨県</author>
  </authors>
  <commentList>
    <comment ref="I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212,000円×購入台数</t>
        </r>
      </text>
    </comment>
    <comment ref="N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品名が複数ある場合は全て列挙すること</t>
        </r>
      </text>
    </comment>
  </commentList>
</comments>
</file>

<file path=xl/sharedStrings.xml><?xml version="1.0" encoding="utf-8"?>
<sst xmlns="http://schemas.openxmlformats.org/spreadsheetml/2006/main" count="40" uniqueCount="33">
  <si>
    <t>Ａ</t>
  </si>
  <si>
    <t>Ｂ</t>
  </si>
  <si>
    <t>Ａ－Ｂ＝Ｃ</t>
  </si>
  <si>
    <t>Ｄ</t>
  </si>
  <si>
    <t>Ｅ</t>
  </si>
  <si>
    <t>Ｆ</t>
  </si>
  <si>
    <t>Ｈ</t>
  </si>
  <si>
    <t>Ｉ</t>
  </si>
  <si>
    <t>区分</t>
  </si>
  <si>
    <t>種目</t>
    <rPh sb="0" eb="1">
      <t>タネ</t>
    </rPh>
    <rPh sb="1" eb="2">
      <t>メ</t>
    </rPh>
    <phoneticPr fontId="4"/>
  </si>
  <si>
    <t>施設名</t>
  </si>
  <si>
    <t>開設者</t>
  </si>
  <si>
    <t>総事業費</t>
  </si>
  <si>
    <t>寄付金その他の収入額</t>
  </si>
  <si>
    <t>差引事業費</t>
  </si>
  <si>
    <t>対象経費の
支出予定額</t>
    <phoneticPr fontId="4"/>
  </si>
  <si>
    <t>基準額</t>
  </si>
  <si>
    <t>選定額</t>
  </si>
  <si>
    <t>国庫補助
基本額</t>
    <phoneticPr fontId="4"/>
  </si>
  <si>
    <t>国庫補助
所要額</t>
    <phoneticPr fontId="4"/>
  </si>
  <si>
    <t>所在地</t>
  </si>
  <si>
    <t>品名</t>
    <rPh sb="0" eb="1">
      <t>シナ</t>
    </rPh>
    <rPh sb="1" eb="2">
      <t>メイ</t>
    </rPh>
    <phoneticPr fontId="4"/>
  </si>
  <si>
    <t>市町村名</t>
  </si>
  <si>
    <t>円</t>
  </si>
  <si>
    <t>○○町</t>
    <rPh sb="2" eb="3">
      <t>マチ</t>
    </rPh>
    <phoneticPr fontId="3"/>
  </si>
  <si>
    <t>在宅人工呼吸器使用者非常用電源</t>
    <rPh sb="0" eb="2">
      <t>ザイタク</t>
    </rPh>
    <rPh sb="2" eb="4">
      <t>ジンコウ</t>
    </rPh>
    <rPh sb="4" eb="7">
      <t>コキュウキ</t>
    </rPh>
    <rPh sb="7" eb="10">
      <t>シヨウシャ</t>
    </rPh>
    <rPh sb="10" eb="13">
      <t>ヒジョウヨウ</t>
    </rPh>
    <rPh sb="13" eb="15">
      <t>デンゲン</t>
    </rPh>
    <phoneticPr fontId="3"/>
  </si>
  <si>
    <t>○○クリニック</t>
    <phoneticPr fontId="3"/>
  </si>
  <si>
    <t>簡易自家発電装置等整備費</t>
    <phoneticPr fontId="3"/>
  </si>
  <si>
    <t>簡易自家発電装置</t>
    <phoneticPr fontId="3"/>
  </si>
  <si>
    <t>在宅人工呼吸器使用者非常用電源整備事業　総括表</t>
    <rPh sb="0" eb="2">
      <t>ザイタク</t>
    </rPh>
    <rPh sb="2" eb="4">
      <t>ジンコウ</t>
    </rPh>
    <rPh sb="4" eb="7">
      <t>コキュウキ</t>
    </rPh>
    <rPh sb="7" eb="10">
      <t>シヨウシャ</t>
    </rPh>
    <rPh sb="10" eb="13">
      <t>ヒジョウヨウ</t>
    </rPh>
    <rPh sb="13" eb="15">
      <t>デンゲン</t>
    </rPh>
    <rPh sb="15" eb="17">
      <t>セイビ</t>
    </rPh>
    <rPh sb="17" eb="19">
      <t>ジギョウ</t>
    </rPh>
    <rPh sb="20" eb="22">
      <t>ソウカツ</t>
    </rPh>
    <rPh sb="22" eb="23">
      <t>ヒョウ</t>
    </rPh>
    <phoneticPr fontId="3"/>
  </si>
  <si>
    <t>※青色のセルにご記入ください。</t>
    <rPh sb="1" eb="3">
      <t>アオイロ</t>
    </rPh>
    <rPh sb="8" eb="10">
      <t>キニュウ</t>
    </rPh>
    <phoneticPr fontId="3"/>
  </si>
  <si>
    <t>□□法人△△会</t>
    <rPh sb="2" eb="4">
      <t>ホウジン</t>
    </rPh>
    <rPh sb="6" eb="7">
      <t>カイ</t>
    </rPh>
    <phoneticPr fontId="3"/>
  </si>
  <si>
    <t>注）寄付金その他の収入が発生する（した）場合は、金額の根拠となる資料を添付すること。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</si>
</sst>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@\)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vertical="center"/>
    </xf>
    <xf numFmtId="38" fontId="2" fillId="2" borderId="2" xfId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right" vertical="center"/>
    </xf>
    <xf numFmtId="38" fontId="2" fillId="2" borderId="3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 wrapText="1"/>
    </xf>
    <xf numFmtId="38" fontId="2" fillId="2" borderId="4" xfId="1" applyFont="1" applyFill="1" applyBorder="1" applyAlignment="1">
      <alignment horizontal="center" vertical="center"/>
    </xf>
    <xf numFmtId="38" fontId="2" fillId="2" borderId="4" xfId="1" applyFont="1" applyFill="1" applyBorder="1" applyAlignment="1">
      <alignment horizontal="center" vertical="center" wrapText="1"/>
    </xf>
    <xf numFmtId="40" fontId="2" fillId="2" borderId="4" xfId="1" applyNumberFormat="1" applyFont="1" applyFill="1" applyBorder="1" applyAlignment="1">
      <alignment horizontal="center" vertical="center" wrapText="1"/>
    </xf>
    <xf numFmtId="40" fontId="2" fillId="2" borderId="4" xfId="1" applyNumberFormat="1" applyFont="1" applyFill="1" applyBorder="1" applyAlignment="1">
      <alignment horizontal="centerContinuous" vertical="center"/>
    </xf>
    <xf numFmtId="38" fontId="2" fillId="2" borderId="5" xfId="1" applyFont="1" applyFill="1" applyBorder="1" applyAlignment="1">
      <alignment vertical="center"/>
    </xf>
    <xf numFmtId="38" fontId="2" fillId="2" borderId="6" xfId="1" applyFont="1" applyFill="1" applyBorder="1" applyAlignment="1">
      <alignment vertical="center"/>
    </xf>
    <xf numFmtId="38" fontId="2" fillId="2" borderId="6" xfId="1" applyFont="1" applyFill="1" applyBorder="1" applyAlignment="1">
      <alignment horizontal="center" vertical="center"/>
    </xf>
    <xf numFmtId="40" fontId="2" fillId="2" borderId="6" xfId="1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top" wrapText="1"/>
    </xf>
    <xf numFmtId="38" fontId="2" fillId="0" borderId="3" xfId="1" applyFont="1" applyFill="1" applyBorder="1" applyAlignment="1">
      <alignment vertical="top" wrapText="1"/>
    </xf>
    <xf numFmtId="38" fontId="2" fillId="0" borderId="4" xfId="1" applyFont="1" applyFill="1" applyBorder="1" applyAlignment="1">
      <alignment horizontal="center" vertical="top" wrapText="1"/>
    </xf>
    <xf numFmtId="38" fontId="2" fillId="0" borderId="4" xfId="1" applyFont="1" applyFill="1" applyBorder="1" applyAlignment="1">
      <alignment horizontal="right" vertical="top" wrapText="1"/>
    </xf>
    <xf numFmtId="38" fontId="2" fillId="0" borderId="1" xfId="1" applyFont="1" applyFill="1" applyBorder="1" applyAlignment="1">
      <alignment vertical="top" wrapText="1"/>
    </xf>
    <xf numFmtId="0" fontId="0" fillId="3" borderId="5" xfId="0" applyFill="1" applyBorder="1">
      <alignment vertical="center"/>
    </xf>
    <xf numFmtId="0" fontId="0" fillId="0" borderId="5" xfId="0" applyBorder="1" applyAlignment="1">
      <alignment vertical="center" wrapText="1"/>
    </xf>
    <xf numFmtId="38" fontId="0" fillId="3" borderId="5" xfId="1" applyFont="1" applyFill="1" applyBorder="1">
      <alignment vertical="center"/>
    </xf>
    <xf numFmtId="38" fontId="0" fillId="0" borderId="5" xfId="1" applyFont="1" applyBorder="1">
      <alignment vertical="center"/>
    </xf>
    <xf numFmtId="0" fontId="7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workbookViewId="0">
      <selection activeCell="E18" sqref="E18"/>
    </sheetView>
  </sheetViews>
  <sheetFormatPr defaultRowHeight="18.75"/>
  <cols>
    <col min="1" max="1" width="23.625" customWidth="1"/>
    <col min="2" max="2" width="16.125" customWidth="1"/>
    <col min="3" max="3" width="16" customWidth="1"/>
    <col min="4" max="4" width="18.875" customWidth="1"/>
    <col min="5" max="12" width="14.25" customWidth="1"/>
    <col min="13" max="13" width="12.375" customWidth="1"/>
    <col min="14" max="14" width="22.75" customWidth="1"/>
  </cols>
  <sheetData>
    <row r="1" spans="1:14" ht="24">
      <c r="A1" s="25" t="s">
        <v>29</v>
      </c>
    </row>
    <row r="2" spans="1:14">
      <c r="B2" t="s">
        <v>30</v>
      </c>
    </row>
    <row r="3" spans="1:14">
      <c r="A3" s="1"/>
      <c r="B3" s="1"/>
      <c r="C3" s="2"/>
      <c r="D3" s="3"/>
      <c r="E3" s="4" t="s">
        <v>0</v>
      </c>
      <c r="F3" s="4" t="s">
        <v>1</v>
      </c>
      <c r="G3" s="4" t="s">
        <v>2</v>
      </c>
      <c r="H3" s="4" t="s">
        <v>3</v>
      </c>
      <c r="I3" s="4" t="s">
        <v>4</v>
      </c>
      <c r="J3" s="4" t="s">
        <v>5</v>
      </c>
      <c r="K3" s="4" t="s">
        <v>6</v>
      </c>
      <c r="L3" s="4" t="s">
        <v>7</v>
      </c>
      <c r="M3" s="2"/>
      <c r="N3" s="2"/>
    </row>
    <row r="4" spans="1:14" ht="24">
      <c r="A4" s="5" t="s">
        <v>8</v>
      </c>
      <c r="B4" s="6" t="s">
        <v>9</v>
      </c>
      <c r="C4" s="5" t="s">
        <v>10</v>
      </c>
      <c r="D4" s="7" t="s">
        <v>11</v>
      </c>
      <c r="E4" s="7" t="s">
        <v>12</v>
      </c>
      <c r="F4" s="8" t="s">
        <v>13</v>
      </c>
      <c r="G4" s="7" t="s">
        <v>14</v>
      </c>
      <c r="H4" s="9" t="s">
        <v>15</v>
      </c>
      <c r="I4" s="10" t="s">
        <v>16</v>
      </c>
      <c r="J4" s="7" t="s">
        <v>17</v>
      </c>
      <c r="K4" s="8" t="s">
        <v>18</v>
      </c>
      <c r="L4" s="8" t="s">
        <v>19</v>
      </c>
      <c r="M4" s="5" t="s">
        <v>20</v>
      </c>
      <c r="N4" s="5" t="s">
        <v>21</v>
      </c>
    </row>
    <row r="5" spans="1:14">
      <c r="A5" s="11"/>
      <c r="B5" s="12"/>
      <c r="C5" s="13"/>
      <c r="D5" s="12"/>
      <c r="E5" s="13"/>
      <c r="F5" s="13"/>
      <c r="G5" s="14"/>
      <c r="H5" s="14"/>
      <c r="I5" s="13"/>
      <c r="J5" s="13"/>
      <c r="K5" s="13"/>
      <c r="L5" s="13"/>
      <c r="M5" s="15" t="s">
        <v>22</v>
      </c>
      <c r="N5" s="11"/>
    </row>
    <row r="6" spans="1:14">
      <c r="A6" s="16"/>
      <c r="B6" s="16"/>
      <c r="C6" s="17"/>
      <c r="D6" s="18"/>
      <c r="E6" s="19" t="s">
        <v>23</v>
      </c>
      <c r="F6" s="19" t="s">
        <v>23</v>
      </c>
      <c r="G6" s="19" t="s">
        <v>23</v>
      </c>
      <c r="H6" s="19" t="s">
        <v>23</v>
      </c>
      <c r="I6" s="19" t="s">
        <v>23</v>
      </c>
      <c r="J6" s="19" t="s">
        <v>23</v>
      </c>
      <c r="K6" s="19" t="s">
        <v>23</v>
      </c>
      <c r="L6" s="19" t="s">
        <v>23</v>
      </c>
      <c r="M6" s="17"/>
      <c r="N6" s="20"/>
    </row>
    <row r="7" spans="1:14" ht="46.5" customHeight="1">
      <c r="A7" s="22" t="s">
        <v>25</v>
      </c>
      <c r="B7" s="22" t="s">
        <v>27</v>
      </c>
      <c r="C7" s="21" t="s">
        <v>26</v>
      </c>
      <c r="D7" s="21" t="s">
        <v>31</v>
      </c>
      <c r="E7" s="23">
        <v>400000</v>
      </c>
      <c r="F7" s="23">
        <v>50</v>
      </c>
      <c r="G7" s="24">
        <f>E7-F7</f>
        <v>399950</v>
      </c>
      <c r="H7" s="23">
        <v>399950</v>
      </c>
      <c r="I7" s="23">
        <v>636000</v>
      </c>
      <c r="J7" s="24">
        <f>MIN(H7,I7)</f>
        <v>399950</v>
      </c>
      <c r="K7" s="24">
        <f>ROUNDDOWN(J7/2,-3)</f>
        <v>199000</v>
      </c>
      <c r="L7" s="24">
        <f>K7</f>
        <v>199000</v>
      </c>
      <c r="M7" s="21" t="s">
        <v>24</v>
      </c>
      <c r="N7" s="21" t="s">
        <v>28</v>
      </c>
    </row>
    <row r="9" spans="1:14">
      <c r="A9" t="s">
        <v>32</v>
      </c>
    </row>
  </sheetData>
  <phoneticPr fontId="3"/>
  <pageMargins left="0.7" right="0.7" top="0.75" bottom="0.75" header="0.3" footer="0.3"/>
  <pageSetup paperSize="9" scale="5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2019-03-12T02:24:48Z</cp:lastPrinted>
  <dcterms:created xsi:type="dcterms:W3CDTF">2019-03-12T01:48:49Z</dcterms:created>
  <dcterms:modified xsi:type="dcterms:W3CDTF">2019-03-12T02:31:25Z</dcterms:modified>
</cp:coreProperties>
</file>