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103.101\gikanNAS\public\001　技術基準（新規改装中）\002　技術基準その他\★週休２日制モデル工事\R2\R303_実施要領の改定\01_起案\"/>
    </mc:Choice>
  </mc:AlternateContent>
  <bookViews>
    <workbookView xWindow="0" yWindow="0" windowWidth="27390" windowHeight="8895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20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10">'10月'!$A$1:$AK$43</definedName>
    <definedName name="_xlnm.Print_Area" localSheetId="11">'11月'!$A$1:$AK$43</definedName>
    <definedName name="_xlnm.Print_Area" localSheetId="12">'12月'!$A$1:$AK$43</definedName>
    <definedName name="_xlnm.Print_Area" localSheetId="13">'1月'!$A$1:$AK$43</definedName>
    <definedName name="_xlnm.Print_Area" localSheetId="14">'2月'!$A$1:$AK$43</definedName>
    <definedName name="_xlnm.Print_Area" localSheetId="15">'3月'!$A$1:$AK$43</definedName>
    <definedName name="_xlnm.Print_Area" localSheetId="4">'4月'!$A$1:$AK$43</definedName>
    <definedName name="_xlnm.Print_Area" localSheetId="5">'5月'!$A$1:$AK$43</definedName>
    <definedName name="_xlnm.Print_Area" localSheetId="6">'6月'!$A$1:$AK$43</definedName>
    <definedName name="_xlnm.Print_Area" localSheetId="7">'7月'!$A$1:$AK$43</definedName>
    <definedName name="_xlnm.Print_Area" localSheetId="8">'8月'!$A$1:$AK$43</definedName>
    <definedName name="_xlnm.Print_Area" localSheetId="9">'9月'!$A$1:$AK$43</definedName>
    <definedName name="_xlnm.Print_Area" localSheetId="0">'参考様式-1'!$A$1:$AK$43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0" l="1"/>
  <c r="AH36" i="29" l="1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I35" i="29" s="1"/>
  <c r="AL35" i="29" s="1"/>
  <c r="AM35" i="29" s="1"/>
  <c r="AK34" i="29"/>
  <c r="AJ34" i="29"/>
  <c r="AI34" i="29" s="1"/>
  <c r="AL34" i="29" s="1"/>
  <c r="AM34" i="29" s="1"/>
  <c r="AK33" i="29"/>
  <c r="AI33" i="29" s="1"/>
  <c r="AL33" i="29" s="1"/>
  <c r="AM33" i="29" s="1"/>
  <c r="AJ33" i="29"/>
  <c r="AK32" i="29"/>
  <c r="AJ32" i="29"/>
  <c r="AI32" i="29" s="1"/>
  <c r="AL32" i="29" s="1"/>
  <c r="AM32" i="29" s="1"/>
  <c r="AK31" i="29"/>
  <c r="AJ31" i="29"/>
  <c r="AI31" i="29" s="1"/>
  <c r="AL31" i="29" s="1"/>
  <c r="AM31" i="29" s="1"/>
  <c r="AK30" i="29"/>
  <c r="AJ30" i="29"/>
  <c r="AI30" i="29" s="1"/>
  <c r="AL30" i="29" s="1"/>
  <c r="AM30" i="29" s="1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L20" i="29"/>
  <c r="AM20" i="29" s="1"/>
  <c r="AK20" i="29"/>
  <c r="AJ20" i="29"/>
  <c r="AI20" i="29"/>
  <c r="AK19" i="29"/>
  <c r="AJ19" i="29"/>
  <c r="AI19" i="29" s="1"/>
  <c r="AL19" i="29" s="1"/>
  <c r="AM19" i="29" s="1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I13" i="29" s="1"/>
  <c r="AL13" i="29" s="1"/>
  <c r="AM13" i="29" s="1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D37" i="28"/>
  <c r="AB37" i="28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C36" i="28"/>
  <c r="AC37" i="28" s="1"/>
  <c r="AB36" i="28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I35" i="28" s="1"/>
  <c r="AL35" i="28" s="1"/>
  <c r="AM35" i="28" s="1"/>
  <c r="AK34" i="28"/>
  <c r="AJ34" i="28"/>
  <c r="AI34" i="28" s="1"/>
  <c r="AL34" i="28" s="1"/>
  <c r="AM34" i="28" s="1"/>
  <c r="AK33" i="28"/>
  <c r="AI33" i="28" s="1"/>
  <c r="AL33" i="28" s="1"/>
  <c r="AM33" i="28" s="1"/>
  <c r="AJ33" i="28"/>
  <c r="AK32" i="28"/>
  <c r="AJ32" i="28"/>
  <c r="AI32" i="28" s="1"/>
  <c r="AL32" i="28" s="1"/>
  <c r="AM32" i="28" s="1"/>
  <c r="AK31" i="28"/>
  <c r="AJ31" i="28"/>
  <c r="AI31" i="28"/>
  <c r="AL31" i="28" s="1"/>
  <c r="AM31" i="28" s="1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I22" i="28" s="1"/>
  <c r="AL22" i="28" s="1"/>
  <c r="AM22" i="28" s="1"/>
  <c r="AK21" i="28"/>
  <c r="AI21" i="28" s="1"/>
  <c r="AL21" i="28" s="1"/>
  <c r="AM21" i="28" s="1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I17" i="28" s="1"/>
  <c r="AL17" i="28" s="1"/>
  <c r="AM17" i="28" s="1"/>
  <c r="AJ17" i="28"/>
  <c r="AK16" i="28"/>
  <c r="AJ16" i="28"/>
  <c r="AI16" i="28" s="1"/>
  <c r="AL16" i="28" s="1"/>
  <c r="AM16" i="28" s="1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I9" i="28" s="1"/>
  <c r="AL9" i="28" s="1"/>
  <c r="AM9" i="28" s="1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C37" i="27"/>
  <c r="AB37" i="27"/>
  <c r="Y37" i="27"/>
  <c r="U37" i="27"/>
  <c r="T37" i="27"/>
  <c r="Q37" i="27"/>
  <c r="M37" i="27"/>
  <c r="L37" i="27"/>
  <c r="I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B36" i="27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T36" i="27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L36" i="27"/>
  <c r="K36" i="27"/>
  <c r="K37" i="27" s="1"/>
  <c r="J36" i="27"/>
  <c r="J37" i="27" s="1"/>
  <c r="I36" i="27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I27" i="27" s="1"/>
  <c r="AL27" i="27" s="1"/>
  <c r="AM27" i="27" s="1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I13" i="27" s="1"/>
  <c r="AL13" i="27" s="1"/>
  <c r="AM13" i="27" s="1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AF37" i="26"/>
  <c r="X37" i="26"/>
  <c r="P37" i="26"/>
  <c r="H37" i="26"/>
  <c r="AH36" i="26"/>
  <c r="AH37" i="26" s="1"/>
  <c r="AG36" i="26"/>
  <c r="AG37" i="26" s="1"/>
  <c r="AF36" i="26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J35" i="26"/>
  <c r="AI35" i="26"/>
  <c r="AL35" i="26" s="1"/>
  <c r="AM35" i="26" s="1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I27" i="26" s="1"/>
  <c r="AL27" i="26" s="1"/>
  <c r="AM27" i="26" s="1"/>
  <c r="AJ27" i="26"/>
  <c r="AK26" i="26"/>
  <c r="AJ26" i="26"/>
  <c r="AI26" i="26" s="1"/>
  <c r="AL26" i="26" s="1"/>
  <c r="AM26" i="26" s="1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I21" i="26" s="1"/>
  <c r="AL21" i="26" s="1"/>
  <c r="AM21" i="26" s="1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/>
  <c r="AL15" i="26" s="1"/>
  <c r="AM15" i="26" s="1"/>
  <c r="AK14" i="26"/>
  <c r="AJ14" i="26"/>
  <c r="AK13" i="26"/>
  <c r="AJ13" i="26"/>
  <c r="AK12" i="26"/>
  <c r="AI12" i="26" s="1"/>
  <c r="AL12" i="26" s="1"/>
  <c r="AM12" i="26" s="1"/>
  <c r="AJ12" i="26"/>
  <c r="AK11" i="26"/>
  <c r="AJ11" i="26"/>
  <c r="AI11" i="26"/>
  <c r="AL11" i="26" s="1"/>
  <c r="AM11" i="26" s="1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AD37" i="25"/>
  <c r="V37" i="25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I33" i="25" s="1"/>
  <c r="AL33" i="25" s="1"/>
  <c r="AM33" i="25" s="1"/>
  <c r="AJ33" i="25"/>
  <c r="AK32" i="25"/>
  <c r="AJ32" i="25"/>
  <c r="AK31" i="25"/>
  <c r="AJ31" i="25"/>
  <c r="AI31" i="25"/>
  <c r="AL31" i="25" s="1"/>
  <c r="AM31" i="25" s="1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I25" i="25" s="1"/>
  <c r="AL25" i="25" s="1"/>
  <c r="AM25" i="25" s="1"/>
  <c r="AJ25" i="25"/>
  <c r="AK24" i="25"/>
  <c r="AJ24" i="25"/>
  <c r="AK23" i="25"/>
  <c r="AJ23" i="25"/>
  <c r="AI23" i="25" s="1"/>
  <c r="AL23" i="25" s="1"/>
  <c r="AM23" i="25" s="1"/>
  <c r="AK22" i="25"/>
  <c r="AJ22" i="25"/>
  <c r="AI22" i="25" s="1"/>
  <c r="AL22" i="25" s="1"/>
  <c r="AM22" i="25" s="1"/>
  <c r="AK21" i="25"/>
  <c r="AI21" i="25" s="1"/>
  <c r="AL21" i="25" s="1"/>
  <c r="AM21" i="25" s="1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I17" i="25" s="1"/>
  <c r="AL17" i="25" s="1"/>
  <c r="AM17" i="25" s="1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I9" i="25" s="1"/>
  <c r="AL9" i="25" s="1"/>
  <c r="AM9" i="25" s="1"/>
  <c r="AJ9" i="25"/>
  <c r="AK8" i="25"/>
  <c r="AJ8" i="25"/>
  <c r="AF37" i="24"/>
  <c r="AB37" i="24"/>
  <c r="X37" i="24"/>
  <c r="T37" i="24"/>
  <c r="P37" i="24"/>
  <c r="L37" i="24"/>
  <c r="H37" i="24"/>
  <c r="D37" i="24"/>
  <c r="AH36" i="24"/>
  <c r="AH37" i="24" s="1"/>
  <c r="AG36" i="24"/>
  <c r="AG37" i="24" s="1"/>
  <c r="AF36" i="24"/>
  <c r="AE36" i="24"/>
  <c r="AE37" i="24" s="1"/>
  <c r="AD36" i="24"/>
  <c r="AD37" i="24" s="1"/>
  <c r="AC36" i="24"/>
  <c r="AC37" i="24" s="1"/>
  <c r="AB36" i="24"/>
  <c r="AA36" i="24"/>
  <c r="AA37" i="24" s="1"/>
  <c r="Z36" i="24"/>
  <c r="Z37" i="24" s="1"/>
  <c r="Y36" i="24"/>
  <c r="Y37" i="24" s="1"/>
  <c r="X36" i="24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G36" i="24"/>
  <c r="G37" i="24" s="1"/>
  <c r="F36" i="24"/>
  <c r="F37" i="24" s="1"/>
  <c r="E36" i="24"/>
  <c r="E37" i="24" s="1"/>
  <c r="D36" i="24"/>
  <c r="AK35" i="24"/>
  <c r="AJ35" i="24"/>
  <c r="AK34" i="24"/>
  <c r="AJ34" i="24"/>
  <c r="AK33" i="24"/>
  <c r="AI33" i="24" s="1"/>
  <c r="AL33" i="24" s="1"/>
  <c r="AM33" i="24" s="1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I22" i="24" s="1"/>
  <c r="AL22" i="24" s="1"/>
  <c r="AM22" i="24" s="1"/>
  <c r="AK21" i="24"/>
  <c r="AI21" i="24" s="1"/>
  <c r="AL21" i="24" s="1"/>
  <c r="AM21" i="24" s="1"/>
  <c r="AJ21" i="24"/>
  <c r="AK20" i="24"/>
  <c r="AJ20" i="24"/>
  <c r="AI20" i="24" s="1"/>
  <c r="AL20" i="24" s="1"/>
  <c r="AM20" i="24" s="1"/>
  <c r="AK19" i="24"/>
  <c r="AJ19" i="24"/>
  <c r="AK18" i="24"/>
  <c r="AJ18" i="24"/>
  <c r="AI18" i="24" s="1"/>
  <c r="AL18" i="24" s="1"/>
  <c r="AM18" i="24" s="1"/>
  <c r="AK17" i="24"/>
  <c r="AI17" i="24" s="1"/>
  <c r="AL17" i="24" s="1"/>
  <c r="AM17" i="24" s="1"/>
  <c r="AJ17" i="24"/>
  <c r="AK16" i="24"/>
  <c r="AJ16" i="24"/>
  <c r="AI16" i="24" s="1"/>
  <c r="AL16" i="24" s="1"/>
  <c r="AM16" i="24" s="1"/>
  <c r="AK15" i="24"/>
  <c r="AI15" i="24" s="1"/>
  <c r="AL15" i="24" s="1"/>
  <c r="AM15" i="24" s="1"/>
  <c r="AJ15" i="24"/>
  <c r="AK14" i="24"/>
  <c r="AJ14" i="24"/>
  <c r="AK13" i="24"/>
  <c r="AJ13" i="24"/>
  <c r="AK12" i="24"/>
  <c r="AJ12" i="24"/>
  <c r="AK11" i="24"/>
  <c r="AI11" i="24" s="1"/>
  <c r="AL11" i="24" s="1"/>
  <c r="AM11" i="24" s="1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I31" i="23" s="1"/>
  <c r="AL31" i="23" s="1"/>
  <c r="AM31" i="23" s="1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I21" i="23" s="1"/>
  <c r="AL21" i="23" s="1"/>
  <c r="AM21" i="23" s="1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I11" i="23" s="1"/>
  <c r="AL11" i="23" s="1"/>
  <c r="AM11" i="23" s="1"/>
  <c r="AK10" i="23"/>
  <c r="AJ10" i="23"/>
  <c r="AK9" i="23"/>
  <c r="AJ9" i="23"/>
  <c r="AK8" i="23"/>
  <c r="AJ8" i="23"/>
  <c r="AI8" i="23"/>
  <c r="AL8" i="23" s="1"/>
  <c r="AM8" i="23" s="1"/>
  <c r="AC37" i="22"/>
  <c r="U37" i="22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I33" i="22" s="1"/>
  <c r="AL33" i="22" s="1"/>
  <c r="AM33" i="22" s="1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I28" i="22" s="1"/>
  <c r="AL28" i="22" s="1"/>
  <c r="AM28" i="22" s="1"/>
  <c r="AJ28" i="22"/>
  <c r="AK27" i="22"/>
  <c r="AJ27" i="22"/>
  <c r="AI27" i="22" s="1"/>
  <c r="AL27" i="22" s="1"/>
  <c r="AM27" i="22" s="1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I22" i="22" s="1"/>
  <c r="AL22" i="22" s="1"/>
  <c r="AM22" i="22" s="1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I15" i="22" s="1"/>
  <c r="AL15" i="22" s="1"/>
  <c r="AM15" i="22" s="1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I29" i="21" s="1"/>
  <c r="AL29" i="21" s="1"/>
  <c r="AM29" i="21" s="1"/>
  <c r="AJ29" i="21"/>
  <c r="AK28" i="21"/>
  <c r="AJ28" i="21"/>
  <c r="AI28" i="21" s="1"/>
  <c r="AL28" i="21" s="1"/>
  <c r="AM28" i="21" s="1"/>
  <c r="AK27" i="21"/>
  <c r="AJ27" i="21"/>
  <c r="AI27" i="21"/>
  <c r="AL27" i="21" s="1"/>
  <c r="AM27" i="21" s="1"/>
  <c r="AK26" i="21"/>
  <c r="AJ26" i="21"/>
  <c r="AK25" i="21"/>
  <c r="AJ25" i="21"/>
  <c r="AK24" i="21"/>
  <c r="AJ24" i="21"/>
  <c r="AI24" i="2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L20" i="21"/>
  <c r="AM20" i="21" s="1"/>
  <c r="AK20" i="21"/>
  <c r="AJ20" i="21"/>
  <c r="AI20" i="2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I17" i="21" s="1"/>
  <c r="AL17" i="21" s="1"/>
  <c r="AM17" i="21" s="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I13" i="21" s="1"/>
  <c r="AL13" i="21" s="1"/>
  <c r="AM13" i="21" s="1"/>
  <c r="AJ13" i="21"/>
  <c r="AK12" i="21"/>
  <c r="AJ12" i="21"/>
  <c r="AI12" i="21" s="1"/>
  <c r="AL12" i="21" s="1"/>
  <c r="AM12" i="21" s="1"/>
  <c r="AK11" i="21"/>
  <c r="AJ11" i="21"/>
  <c r="AI11" i="21"/>
  <c r="AL11" i="21" s="1"/>
  <c r="AM11" i="21" s="1"/>
  <c r="AK10" i="21"/>
  <c r="AJ10" i="21"/>
  <c r="AK9" i="21"/>
  <c r="AI9" i="21" s="1"/>
  <c r="AL9" i="21" s="1"/>
  <c r="AM9" i="21" s="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AI25" i="29" l="1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C17" i="20" s="1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D15" i="20" s="1"/>
  <c r="AJ37" i="22"/>
  <c r="C15" i="20" s="1"/>
  <c r="AI8" i="29"/>
  <c r="AL8" i="29" s="1"/>
  <c r="AM8" i="29" s="1"/>
  <c r="AK37" i="29"/>
  <c r="AJ37" i="29"/>
  <c r="AK37" i="28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D20" i="20" s="1"/>
  <c r="AK37" i="26"/>
  <c r="D19" i="20" s="1"/>
  <c r="AJ37" i="26"/>
  <c r="AI8" i="25"/>
  <c r="AL8" i="25" s="1"/>
  <c r="AM8" i="25" s="1"/>
  <c r="AK37" i="25"/>
  <c r="D18" i="20" s="1"/>
  <c r="AJ37" i="25"/>
  <c r="C18" i="20" s="1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D16" i="20" s="1"/>
  <c r="AI13" i="23"/>
  <c r="AL13" i="23" s="1"/>
  <c r="AM13" i="23" s="1"/>
  <c r="AI22" i="23"/>
  <c r="AL22" i="23" s="1"/>
  <c r="AM22" i="23" s="1"/>
  <c r="AI29" i="23"/>
  <c r="AL29" i="23" s="1"/>
  <c r="AM29" i="23" s="1"/>
  <c r="AJ37" i="23"/>
  <c r="C16" i="20" s="1"/>
  <c r="AI8" i="21"/>
  <c r="AL8" i="21" s="1"/>
  <c r="AM8" i="21" s="1"/>
  <c r="AJ37" i="21"/>
  <c r="C14" i="20" s="1"/>
  <c r="AK37" i="21"/>
  <c r="D14" i="20" s="1"/>
  <c r="AL9" i="10"/>
  <c r="AM9" i="10" s="1"/>
  <c r="AL29" i="7"/>
  <c r="AM29" i="7" s="1"/>
  <c r="AL25" i="7"/>
  <c r="AM25" i="7" s="1"/>
  <c r="AL21" i="7"/>
  <c r="AM21" i="7" s="1"/>
  <c r="AL11" i="7"/>
  <c r="AM11" i="7" s="1"/>
  <c r="AL10" i="7"/>
  <c r="AM10" i="7" s="1"/>
  <c r="AL9" i="7"/>
  <c r="AM9" i="7" s="1"/>
  <c r="AL11" i="1"/>
  <c r="AM11" i="1" s="1"/>
  <c r="AL10" i="1"/>
  <c r="AM10" i="1" s="1"/>
  <c r="AL9" i="1"/>
  <c r="AM9" i="1" s="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T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D9" i="20" s="1"/>
  <c r="AJ8" i="9"/>
  <c r="C9" i="20" s="1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I33" i="7" s="1"/>
  <c r="AL33" i="7" s="1"/>
  <c r="AM33" i="7" s="1"/>
  <c r="AJ33" i="7"/>
  <c r="AK32" i="7"/>
  <c r="AJ32" i="7"/>
  <c r="AK31" i="7"/>
  <c r="AJ31" i="7"/>
  <c r="AI31" i="7" s="1"/>
  <c r="AL31" i="7" s="1"/>
  <c r="AM31" i="7" s="1"/>
  <c r="AK30" i="7"/>
  <c r="AJ30" i="7"/>
  <c r="AK29" i="7"/>
  <c r="AJ29" i="7"/>
  <c r="AI29" i="7" s="1"/>
  <c r="AK28" i="7"/>
  <c r="AJ28" i="7"/>
  <c r="AI28" i="7" s="1"/>
  <c r="AL28" i="7" s="1"/>
  <c r="AM28" i="7" s="1"/>
  <c r="AK27" i="7"/>
  <c r="AJ27" i="7"/>
  <c r="AK26" i="7"/>
  <c r="AJ26" i="7"/>
  <c r="AI26" i="7" s="1"/>
  <c r="AL26" i="7" s="1"/>
  <c r="AM26" i="7" s="1"/>
  <c r="AK25" i="7"/>
  <c r="AJ25" i="7"/>
  <c r="AI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J21" i="7"/>
  <c r="AI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I12" i="7" s="1"/>
  <c r="AL12" i="7" s="1"/>
  <c r="AM12" i="7" s="1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C21" i="20" l="1"/>
  <c r="AI37" i="28"/>
  <c r="B21" i="20" s="1"/>
  <c r="AI37" i="27"/>
  <c r="C20" i="20"/>
  <c r="AI37" i="26"/>
  <c r="C19" i="20"/>
  <c r="AI37" i="24"/>
  <c r="D17" i="20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D13" i="20" s="1"/>
  <c r="AJ37" i="11"/>
  <c r="C13" i="20" s="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D12" i="20" s="1"/>
  <c r="AJ37" i="10"/>
  <c r="C12" i="20" s="1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D11" i="20" s="1"/>
  <c r="AJ37" i="9"/>
  <c r="C11" i="20" s="1"/>
  <c r="AI8" i="7"/>
  <c r="AL8" i="7" s="1"/>
  <c r="AM8" i="7" s="1"/>
  <c r="AI9" i="7"/>
  <c r="AI10" i="7"/>
  <c r="AI11" i="7"/>
  <c r="AK37" i="7"/>
  <c r="D10" i="20" s="1"/>
  <c r="AJ37" i="7"/>
  <c r="C10" i="20" s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F21" i="20" l="1"/>
  <c r="E21" i="20"/>
  <c r="AL37" i="28"/>
  <c r="AM37" i="28" s="1"/>
  <c r="AL37" i="27"/>
  <c r="AM37" i="27" s="1"/>
  <c r="B20" i="20"/>
  <c r="AL37" i="26"/>
  <c r="AM37" i="26" s="1"/>
  <c r="B19" i="20"/>
  <c r="AL37" i="25"/>
  <c r="AM37" i="25" s="1"/>
  <c r="B18" i="20"/>
  <c r="AL37" i="24"/>
  <c r="AM37" i="24" s="1"/>
  <c r="B17" i="20"/>
  <c r="AL37" i="23"/>
  <c r="AM37" i="23" s="1"/>
  <c r="B16" i="20"/>
  <c r="AL37" i="22"/>
  <c r="AM37" i="22" s="1"/>
  <c r="B15" i="20"/>
  <c r="AL37" i="21"/>
  <c r="AM37" i="21" s="1"/>
  <c r="B14" i="20"/>
  <c r="AL8" i="9"/>
  <c r="AM8" i="9" s="1"/>
  <c r="B9" i="20"/>
  <c r="AI34" i="1"/>
  <c r="AL34" i="1" s="1"/>
  <c r="AM34" i="1" s="1"/>
  <c r="AI37" i="11"/>
  <c r="AI37" i="10"/>
  <c r="B12" i="20" s="1"/>
  <c r="AI37" i="9"/>
  <c r="AI37" i="7"/>
  <c r="AL37" i="7" s="1"/>
  <c r="AM37" i="7" s="1"/>
  <c r="AI11" i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K9" i="1"/>
  <c r="AJ9" i="1"/>
  <c r="AK8" i="1"/>
  <c r="AJ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E20" i="20" l="1"/>
  <c r="F20" i="20"/>
  <c r="F19" i="20"/>
  <c r="E19" i="20"/>
  <c r="E18" i="20"/>
  <c r="F18" i="20"/>
  <c r="F17" i="20"/>
  <c r="E17" i="20"/>
  <c r="E16" i="20"/>
  <c r="F16" i="20"/>
  <c r="F15" i="20"/>
  <c r="E15" i="20"/>
  <c r="F14" i="20"/>
  <c r="E14" i="20"/>
  <c r="AL37" i="11"/>
  <c r="AM37" i="11" s="1"/>
  <c r="B13" i="20"/>
  <c r="E12" i="20"/>
  <c r="F12" i="20"/>
  <c r="E9" i="20"/>
  <c r="F9" i="20" s="1"/>
  <c r="AL37" i="9"/>
  <c r="AM37" i="9" s="1"/>
  <c r="B11" i="20"/>
  <c r="AL37" i="10"/>
  <c r="AM37" i="10" s="1"/>
  <c r="D22" i="20"/>
  <c r="B10" i="20"/>
  <c r="C22" i="20"/>
  <c r="AK37" i="1"/>
  <c r="AJ37" i="1"/>
  <c r="AI8" i="1"/>
  <c r="AL8" i="1" s="1"/>
  <c r="AM8" i="1" s="1"/>
  <c r="AI9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E13" i="20" l="1"/>
  <c r="F13" i="20"/>
  <c r="E11" i="20"/>
  <c r="F11" i="20" s="1"/>
  <c r="E10" i="20"/>
  <c r="F10" i="20" s="1"/>
  <c r="B22" i="20"/>
  <c r="AI37" i="1"/>
  <c r="AL37" i="1" s="1"/>
  <c r="AM37" i="1" s="1"/>
  <c r="E22" i="20" l="1"/>
  <c r="F22" i="20" s="1"/>
</calcChain>
</file>

<file path=xl/sharedStrings.xml><?xml version="1.0" encoding="utf-8"?>
<sst xmlns="http://schemas.openxmlformats.org/spreadsheetml/2006/main" count="1063" uniqueCount="130">
  <si>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</si>
  <si>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</si>
  <si>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</si>
  <si>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</si>
  <si>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</si>
  <si>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</si>
  <si>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</si>
  <si>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</si>
  <si>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</si>
  <si>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</si>
  <si>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</si>
  <si>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</si>
  <si>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</si>
  <si>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</si>
  <si>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</si>
  <si>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</si>
  <si>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</si>
  <si>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</si>
  <si>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</si>
  <si>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</si>
  <si>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</si>
  <si>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</si>
  <si>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</si>
  <si>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</si>
  <si>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</si>
  <si>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</si>
  <si>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</si>
  <si>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</si>
  <si>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</si>
  <si>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</si>
  <si>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</si>
  <si>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</si>
  <si>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</si>
  <si>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</si>
  <si>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</si>
  <si>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</si>
  <si>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</si>
  <si>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</si>
  <si>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</si>
  <si>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</si>
  <si>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契約番号：○○ー21ー××××　</t>
    <rPh sb="0" eb="2">
      <t>ケイヤク</t>
    </rPh>
    <rPh sb="2" eb="4">
      <t>バンゴウ</t>
    </rPh>
    <phoneticPr fontId="1"/>
  </si>
  <si>
    <t>工事名：国道△△号道路改良工事</t>
    <rPh sb="0" eb="3">
      <t>コウジメイ</t>
    </rPh>
    <rPh sb="4" eb="6">
      <t>コクドウ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</si>
  <si>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</si>
  <si>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</si>
  <si>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</si>
  <si>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</si>
  <si>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</si>
  <si>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</si>
  <si>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</si>
  <si>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</si>
  <si>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</si>
  <si>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令和３年　５月</t>
    <rPh sb="0" eb="2">
      <t>レイワ</t>
    </rPh>
    <rPh sb="3" eb="4">
      <t>ネン</t>
    </rPh>
    <rPh sb="6" eb="7">
      <t>ガツ</t>
    </rPh>
    <phoneticPr fontId="1"/>
  </si>
  <si>
    <t>令和３年　４月</t>
    <rPh sb="0" eb="2">
      <t>レイワ</t>
    </rPh>
    <rPh sb="3" eb="4">
      <t>ネン</t>
    </rPh>
    <rPh sb="6" eb="7">
      <t>ガツ</t>
    </rPh>
    <phoneticPr fontId="1"/>
  </si>
  <si>
    <t>令和３年　６月</t>
    <rPh sb="0" eb="2">
      <t>レイワ</t>
    </rPh>
    <rPh sb="3" eb="4">
      <t>ネン</t>
    </rPh>
    <rPh sb="6" eb="7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</si>
  <si>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</si>
  <si>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</si>
  <si>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令和３年　７月</t>
    <rPh sb="0" eb="2">
      <t>レイワ</t>
    </rPh>
    <rPh sb="3" eb="4">
      <t>ネン</t>
    </rPh>
    <rPh sb="6" eb="7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</si>
  <si>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</si>
  <si>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</si>
  <si>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</si>
  <si>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令和３年　８月</t>
    <rPh sb="0" eb="2">
      <t>レイワ</t>
    </rPh>
    <rPh sb="3" eb="4">
      <t>ネン</t>
    </rPh>
    <rPh sb="6" eb="7">
      <t>ガツ</t>
    </rPh>
    <phoneticPr fontId="1"/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</si>
  <si>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</si>
  <si>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</si>
  <si>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</si>
  <si>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</si>
  <si>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</si>
  <si>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</si>
  <si>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</si>
  <si>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令和３年　９月</t>
    <rPh sb="0" eb="2">
      <t>レイワ</t>
    </rPh>
    <rPh sb="3" eb="4">
      <t>ネン</t>
    </rPh>
    <rPh sb="6" eb="7">
      <t>ガツ</t>
    </rPh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</si>
  <si>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</si>
  <si>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</si>
  <si>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令和３年　１０月</t>
    <rPh sb="0" eb="2">
      <t>レイワ</t>
    </rPh>
    <rPh sb="3" eb="4">
      <t>ネン</t>
    </rPh>
    <rPh sb="7" eb="8">
      <t>ガツ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</si>
  <si>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</si>
  <si>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</si>
  <si>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令和３年　１１月</t>
    <rPh sb="0" eb="2">
      <t>レイワ</t>
    </rPh>
    <rPh sb="3" eb="4">
      <t>ネン</t>
    </rPh>
    <rPh sb="7" eb="8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</si>
  <si>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</si>
  <si>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</si>
  <si>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令和３年　１２月</t>
    <rPh sb="0" eb="2">
      <t>レイワ</t>
    </rPh>
    <rPh sb="3" eb="4">
      <t>ネン</t>
    </rPh>
    <rPh sb="7" eb="8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</si>
  <si>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</si>
  <si>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</si>
  <si>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令和４年　１月</t>
    <rPh sb="0" eb="2">
      <t>レイワ</t>
    </rPh>
    <rPh sb="3" eb="4">
      <t>ネン</t>
    </rPh>
    <rPh sb="6" eb="7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</si>
  <si>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</si>
  <si>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</si>
  <si>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</si>
  <si>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令和４年　２月</t>
    <rPh sb="0" eb="2">
      <t>レイワ</t>
    </rPh>
    <rPh sb="3" eb="4">
      <t>ネン</t>
    </rPh>
    <rPh sb="6" eb="7">
      <t>ガツ</t>
    </rPh>
    <phoneticPr fontId="1"/>
  </si>
  <si>
    <t>２月集計</t>
    <rPh sb="1" eb="2">
      <t>ガツ</t>
    </rPh>
    <rPh sb="2" eb="4">
      <t>シュウケイ</t>
    </rPh>
    <phoneticPr fontId="1"/>
  </si>
  <si>
    <t>令和４年　３月</t>
    <rPh sb="0" eb="2">
      <t>レイワ</t>
    </rPh>
    <rPh sb="3" eb="4">
      <t>ネン</t>
    </rPh>
    <rPh sb="6" eb="7">
      <t>ガツ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</si>
  <si>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</si>
  <si>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</si>
  <si>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</si>
  <si>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</si>
  <si>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</si>
  <si>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</si>
  <si>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</si>
  <si>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</si>
  <si>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</si>
  <si>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  <phoneticPr fontId="1"/>
  </si>
  <si>
    <t>R3.9</t>
    <phoneticPr fontId="1"/>
  </si>
  <si>
    <t>R3.10</t>
    <phoneticPr fontId="1"/>
  </si>
  <si>
    <t>R3.11</t>
    <phoneticPr fontId="1"/>
  </si>
  <si>
    <t>R3.12</t>
    <phoneticPr fontId="1"/>
  </si>
  <si>
    <t>R4.1</t>
    <phoneticPr fontId="1"/>
  </si>
  <si>
    <t>R4.2</t>
    <phoneticPr fontId="1"/>
  </si>
  <si>
    <t>R4.3</t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</si>
  <si>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</si>
  <si>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</si>
  <si>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</si>
  <si>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</si>
  <si>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</si>
  <si>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</si>
  <si>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なお、対象期間外は、工事着手前や後片付け終了後、工場製作期間中、一時中止期間中等、工事現場を一定期間、連続的に閉所する期間とする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</t>
    </rPh>
    <rPh sb="12" eb="15">
      <t>チャクシュマエ</t>
    </rPh>
    <rPh sb="16" eb="19">
      <t>アトカタヅ</t>
    </rPh>
    <rPh sb="20" eb="23">
      <t>シュウリョウゴ</t>
    </rPh>
    <rPh sb="24" eb="26">
      <t>コウジョウ</t>
    </rPh>
    <rPh sb="26" eb="28">
      <t>セイサク</t>
    </rPh>
    <rPh sb="28" eb="31">
      <t>キカンチュウ</t>
    </rPh>
    <rPh sb="32" eb="34">
      <t>イチジ</t>
    </rPh>
    <rPh sb="34" eb="36">
      <t>チュウシ</t>
    </rPh>
    <rPh sb="36" eb="39">
      <t>キカンチュウ</t>
    </rPh>
    <rPh sb="39" eb="40">
      <t>ナド</t>
    </rPh>
    <rPh sb="41" eb="43">
      <t>コウジ</t>
    </rPh>
    <rPh sb="43" eb="45">
      <t>ゲンバ</t>
    </rPh>
    <rPh sb="46" eb="48">
      <t>イッテイ</t>
    </rPh>
    <rPh sb="48" eb="50">
      <t>キカン</t>
    </rPh>
    <rPh sb="51" eb="54">
      <t>レンゾクテキ</t>
    </rPh>
    <rPh sb="55" eb="57">
      <t>ヘイショ</t>
    </rPh>
    <rPh sb="59" eb="61">
      <t>キカン</t>
    </rPh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</si>
  <si>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</si>
  <si>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</si>
  <si>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</si>
  <si>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※5</t>
    <phoneticPr fontId="1"/>
  </si>
  <si>
    <t>※5</t>
    <phoneticPr fontId="1"/>
  </si>
  <si>
    <t>※5</t>
    <phoneticPr fontId="1"/>
  </si>
  <si>
    <t>※5</t>
    <phoneticPr fontId="1"/>
  </si>
  <si>
    <t>緑色のセルは計算式が入力されているため、入力や修正を行わないこと</t>
    <rPh sb="0" eb="2">
      <t>ミドリイロ</t>
    </rPh>
    <rPh sb="6" eb="9">
      <t>ケイサンシキ</t>
    </rPh>
    <rPh sb="10" eb="12">
      <t>ニュウリョク</t>
    </rPh>
    <rPh sb="20" eb="22">
      <t>ニュウリョク</t>
    </rPh>
    <rPh sb="23" eb="25">
      <t>シュウセイ</t>
    </rPh>
    <rPh sb="26" eb="27">
      <t>オコナ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</si>
  <si>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</si>
  <si>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</si>
  <si>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</si>
  <si>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</si>
  <si>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</si>
  <si>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現場閉所割合：25.0%以上28.5%未満　→　4週7休以上4週8休未満</t>
    <rPh sb="1" eb="3">
      <t>ゲンバ</t>
    </rPh>
    <rPh sb="3" eb="5">
      <t>ヘイショ</t>
    </rPh>
    <rPh sb="5" eb="7">
      <t>ワリアイ</t>
    </rPh>
    <rPh sb="13" eb="15">
      <t>イジョウ</t>
    </rPh>
    <rPh sb="20" eb="22">
      <t>ミマン</t>
    </rPh>
    <rPh sb="26" eb="27">
      <t>シュウ</t>
    </rPh>
    <rPh sb="28" eb="31">
      <t>キュウイジョウ</t>
    </rPh>
    <rPh sb="32" eb="33">
      <t>シュウ</t>
    </rPh>
    <rPh sb="34" eb="37">
      <t>キュウミマン</t>
    </rPh>
    <phoneticPr fontId="1"/>
  </si>
  <si>
    <t>　現場閉所割合：21.4%以上25.0%未満　→　4週6休以上4週7休未満</t>
    <rPh sb="1" eb="7">
      <t>ゲンバヘイショワリアイ</t>
    </rPh>
    <rPh sb="13" eb="15">
      <t>イジョウ</t>
    </rPh>
    <phoneticPr fontId="1"/>
  </si>
  <si>
    <t>　現場閉所割合：21.4%未満　  　　　　→　未達成</t>
    <rPh sb="1" eb="7">
      <t>ゲンバヘイショワリアイ</t>
    </rPh>
    <rPh sb="13" eb="15">
      <t>ミマン</t>
    </rPh>
    <rPh sb="24" eb="27">
      <t>ミタッセイ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</si>
  <si>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</si>
  <si>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週休２日制　現場閉所実績集計表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0" eb="12">
      <t>ジッセキ</t>
    </rPh>
    <rPh sb="12" eb="14">
      <t>シュウケイ</t>
    </rPh>
    <rPh sb="14" eb="15">
      <t>ヒョウ</t>
    </rPh>
    <phoneticPr fontId="1"/>
  </si>
  <si>
    <t>週休２日制　現場閉所（ 計画 ・ 実績 ）書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2" eb="14">
      <t>ケイカク</t>
    </rPh>
    <rPh sb="17" eb="19">
      <t>ジッセキ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</si>
</sst>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abSelected="1" view="pageBreakPreview" zoomScaleNormal="75" zoomScaleSheetLayoutView="100" workbookViewId="0">
      <selection activeCell="H24" sqref="H24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120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44</v>
      </c>
      <c r="AJ5" s="111"/>
      <c r="AK5" s="111"/>
      <c r="AL5" s="114" t="s">
        <v>45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f>D6+1</f>
        <v>2</v>
      </c>
      <c r="F6" s="41">
        <f>E6+1</f>
        <v>3</v>
      </c>
      <c r="G6" s="41">
        <f t="shared" ref="G6:AE6" si="0">F6+1</f>
        <v>4</v>
      </c>
      <c r="H6" s="41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41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41">
        <v>29</v>
      </c>
      <c r="AG6" s="41">
        <v>30</v>
      </c>
      <c r="AH6" s="41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63</v>
      </c>
      <c r="E7" s="41" t="s">
        <v>64</v>
      </c>
      <c r="F7" s="41" t="s">
        <v>65</v>
      </c>
      <c r="G7" s="41" t="s">
        <v>59</v>
      </c>
      <c r="H7" s="41" t="s">
        <v>46</v>
      </c>
      <c r="I7" s="41" t="s">
        <v>67</v>
      </c>
      <c r="J7" s="41" t="s">
        <v>48</v>
      </c>
      <c r="K7" s="41" t="s">
        <v>63</v>
      </c>
      <c r="L7" s="41" t="s">
        <v>64</v>
      </c>
      <c r="M7" s="41" t="s">
        <v>65</v>
      </c>
      <c r="N7" s="41" t="s">
        <v>59</v>
      </c>
      <c r="O7" s="41" t="s">
        <v>46</v>
      </c>
      <c r="P7" s="41" t="s">
        <v>4</v>
      </c>
      <c r="Q7" s="41" t="s">
        <v>66</v>
      </c>
      <c r="R7" s="41" t="s">
        <v>6</v>
      </c>
      <c r="S7" s="41" t="s">
        <v>64</v>
      </c>
      <c r="T7" s="41" t="s">
        <v>65</v>
      </c>
      <c r="U7" s="41" t="s">
        <v>59</v>
      </c>
      <c r="V7" s="41" t="s">
        <v>46</v>
      </c>
      <c r="W7" s="41" t="s">
        <v>4</v>
      </c>
      <c r="X7" s="41" t="s">
        <v>48</v>
      </c>
      <c r="Y7" s="41" t="s">
        <v>63</v>
      </c>
      <c r="Z7" s="41" t="s">
        <v>7</v>
      </c>
      <c r="AA7" s="41" t="s">
        <v>1</v>
      </c>
      <c r="AB7" s="41" t="s">
        <v>2</v>
      </c>
      <c r="AC7" s="41" t="s">
        <v>46</v>
      </c>
      <c r="AD7" s="41" t="s">
        <v>4</v>
      </c>
      <c r="AE7" s="41" t="s">
        <v>48</v>
      </c>
      <c r="AF7" s="41" t="s">
        <v>63</v>
      </c>
      <c r="AG7" s="41" t="s">
        <v>7</v>
      </c>
      <c r="AH7" s="41" t="s">
        <v>1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68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70</v>
      </c>
      <c r="AJ5" s="111"/>
      <c r="AK5" s="111"/>
      <c r="AL5" s="114" t="s">
        <v>69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f>D6+1</f>
        <v>2</v>
      </c>
      <c r="F6" s="41">
        <f>E6+1</f>
        <v>3</v>
      </c>
      <c r="G6" s="7">
        <f t="shared" ref="G6:AG6" si="0">F6+1</f>
        <v>4</v>
      </c>
      <c r="H6" s="8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7">
        <f t="shared" si="0"/>
        <v>11</v>
      </c>
      <c r="O6" s="8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7">
        <f t="shared" si="0"/>
        <v>18</v>
      </c>
      <c r="V6" s="8">
        <f t="shared" si="0"/>
        <v>19</v>
      </c>
      <c r="W6" s="8">
        <f t="shared" si="0"/>
        <v>20</v>
      </c>
      <c r="X6" s="41">
        <f t="shared" si="0"/>
        <v>21</v>
      </c>
      <c r="Y6" s="41">
        <f t="shared" si="0"/>
        <v>22</v>
      </c>
      <c r="Z6" s="8">
        <f t="shared" si="0"/>
        <v>23</v>
      </c>
      <c r="AA6" s="41">
        <f t="shared" si="0"/>
        <v>24</v>
      </c>
      <c r="AB6" s="7">
        <f t="shared" si="0"/>
        <v>25</v>
      </c>
      <c r="AC6" s="8">
        <f t="shared" si="0"/>
        <v>26</v>
      </c>
      <c r="AD6" s="41">
        <f t="shared" si="0"/>
        <v>27</v>
      </c>
      <c r="AE6" s="41">
        <f t="shared" si="0"/>
        <v>28</v>
      </c>
      <c r="AF6" s="41">
        <f t="shared" si="0"/>
        <v>29</v>
      </c>
      <c r="AG6" s="41">
        <f t="shared" si="0"/>
        <v>30</v>
      </c>
      <c r="AH6" s="44"/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7</v>
      </c>
      <c r="E7" s="41" t="s">
        <v>1</v>
      </c>
      <c r="F7" s="41" t="s">
        <v>2</v>
      </c>
      <c r="G7" s="7" t="s">
        <v>3</v>
      </c>
      <c r="H7" s="8" t="s">
        <v>4</v>
      </c>
      <c r="I7" s="41" t="s">
        <v>5</v>
      </c>
      <c r="J7" s="41" t="s">
        <v>6</v>
      </c>
      <c r="K7" s="41" t="s">
        <v>7</v>
      </c>
      <c r="L7" s="41" t="s">
        <v>1</v>
      </c>
      <c r="M7" s="41" t="s">
        <v>2</v>
      </c>
      <c r="N7" s="7" t="s">
        <v>3</v>
      </c>
      <c r="O7" s="8" t="s">
        <v>4</v>
      </c>
      <c r="P7" s="41" t="s">
        <v>5</v>
      </c>
      <c r="Q7" s="41" t="s">
        <v>6</v>
      </c>
      <c r="R7" s="41" t="s">
        <v>7</v>
      </c>
      <c r="S7" s="41" t="s">
        <v>1</v>
      </c>
      <c r="T7" s="41" t="s">
        <v>2</v>
      </c>
      <c r="U7" s="7" t="s">
        <v>3</v>
      </c>
      <c r="V7" s="8" t="s">
        <v>4</v>
      </c>
      <c r="W7" s="8" t="s">
        <v>5</v>
      </c>
      <c r="X7" s="41" t="s">
        <v>6</v>
      </c>
      <c r="Y7" s="41" t="s">
        <v>7</v>
      </c>
      <c r="Z7" s="8" t="s">
        <v>1</v>
      </c>
      <c r="AA7" s="41" t="s">
        <v>2</v>
      </c>
      <c r="AB7" s="7" t="s">
        <v>3</v>
      </c>
      <c r="AC7" s="8" t="s">
        <v>4</v>
      </c>
      <c r="AD7" s="41" t="s">
        <v>5</v>
      </c>
      <c r="AE7" s="41" t="s">
        <v>6</v>
      </c>
      <c r="AF7" s="41" t="s">
        <v>7</v>
      </c>
      <c r="AG7" s="41" t="s">
        <v>1</v>
      </c>
      <c r="AH7" s="44"/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4"/>
      <c r="H9" s="5"/>
      <c r="I9" s="10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5"/>
      <c r="X9" s="10"/>
      <c r="Y9" s="10"/>
      <c r="Z9" s="5"/>
      <c r="AA9" s="10"/>
      <c r="AB9" s="4"/>
      <c r="AC9" s="5"/>
      <c r="AD9" s="10"/>
      <c r="AE9" s="10"/>
      <c r="AF9" s="10"/>
      <c r="AG9" s="10"/>
      <c r="AH9" s="5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4"/>
      <c r="H10" s="5"/>
      <c r="I10" s="10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5"/>
      <c r="X10" s="10"/>
      <c r="Y10" s="10"/>
      <c r="Z10" s="5"/>
      <c r="AA10" s="10"/>
      <c r="AB10" s="4"/>
      <c r="AC10" s="5"/>
      <c r="AD10" s="10"/>
      <c r="AE10" s="10"/>
      <c r="AF10" s="10"/>
      <c r="AG10" s="10"/>
      <c r="AH10" s="5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4"/>
      <c r="H11" s="5"/>
      <c r="I11" s="10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5"/>
      <c r="X11" s="10"/>
      <c r="Y11" s="10"/>
      <c r="Z11" s="5"/>
      <c r="AA11" s="10"/>
      <c r="AB11" s="4"/>
      <c r="AC11" s="5"/>
      <c r="AD11" s="10"/>
      <c r="AE11" s="10"/>
      <c r="AF11" s="10"/>
      <c r="AG11" s="10"/>
      <c r="AH11" s="5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4"/>
      <c r="H12" s="5"/>
      <c r="I12" s="10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5"/>
      <c r="X12" s="10"/>
      <c r="Y12" s="10"/>
      <c r="Z12" s="5"/>
      <c r="AA12" s="10"/>
      <c r="AB12" s="4"/>
      <c r="AC12" s="5"/>
      <c r="AD12" s="10"/>
      <c r="AE12" s="10"/>
      <c r="AF12" s="10"/>
      <c r="AG12" s="10"/>
      <c r="AH12" s="5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4"/>
      <c r="H13" s="5"/>
      <c r="I13" s="10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5"/>
      <c r="X13" s="10"/>
      <c r="Y13" s="10"/>
      <c r="Z13" s="5"/>
      <c r="AA13" s="10"/>
      <c r="AB13" s="4"/>
      <c r="AC13" s="5"/>
      <c r="AD13" s="10"/>
      <c r="AE13" s="10"/>
      <c r="AF13" s="10"/>
      <c r="AG13" s="10"/>
      <c r="AH13" s="5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4"/>
      <c r="H14" s="5"/>
      <c r="I14" s="10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5"/>
      <c r="X14" s="10"/>
      <c r="Y14" s="10"/>
      <c r="Z14" s="5"/>
      <c r="AA14" s="10"/>
      <c r="AB14" s="4"/>
      <c r="AC14" s="5"/>
      <c r="AD14" s="10"/>
      <c r="AE14" s="10"/>
      <c r="AF14" s="10"/>
      <c r="AG14" s="10"/>
      <c r="AH14" s="5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4"/>
      <c r="H15" s="5"/>
      <c r="I15" s="10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5"/>
      <c r="X15" s="10"/>
      <c r="Y15" s="10"/>
      <c r="Z15" s="5"/>
      <c r="AA15" s="10"/>
      <c r="AB15" s="4"/>
      <c r="AC15" s="5"/>
      <c r="AD15" s="10"/>
      <c r="AE15" s="10"/>
      <c r="AF15" s="10"/>
      <c r="AG15" s="10"/>
      <c r="AH15" s="5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4"/>
      <c r="H16" s="5"/>
      <c r="I16" s="10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5"/>
      <c r="X16" s="10"/>
      <c r="Y16" s="10"/>
      <c r="Z16" s="5"/>
      <c r="AA16" s="10"/>
      <c r="AB16" s="4"/>
      <c r="AC16" s="5"/>
      <c r="AD16" s="10"/>
      <c r="AE16" s="10"/>
      <c r="AF16" s="10"/>
      <c r="AG16" s="10"/>
      <c r="AH16" s="5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4"/>
      <c r="H17" s="5"/>
      <c r="I17" s="10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5"/>
      <c r="X17" s="10"/>
      <c r="Y17" s="10"/>
      <c r="Z17" s="5"/>
      <c r="AA17" s="10"/>
      <c r="AB17" s="4"/>
      <c r="AC17" s="5"/>
      <c r="AD17" s="10"/>
      <c r="AE17" s="10"/>
      <c r="AF17" s="10"/>
      <c r="AG17" s="10"/>
      <c r="AH17" s="5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4"/>
      <c r="H18" s="5"/>
      <c r="I18" s="10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5"/>
      <c r="X18" s="10"/>
      <c r="Y18" s="10"/>
      <c r="Z18" s="5"/>
      <c r="AA18" s="10"/>
      <c r="AB18" s="4"/>
      <c r="AC18" s="5"/>
      <c r="AD18" s="10"/>
      <c r="AE18" s="10"/>
      <c r="AF18" s="10"/>
      <c r="AG18" s="10"/>
      <c r="AH18" s="5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4"/>
      <c r="H19" s="5"/>
      <c r="I19" s="10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5"/>
      <c r="X19" s="10"/>
      <c r="Y19" s="10"/>
      <c r="Z19" s="5"/>
      <c r="AA19" s="10"/>
      <c r="AB19" s="4"/>
      <c r="AC19" s="5"/>
      <c r="AD19" s="10"/>
      <c r="AE19" s="10"/>
      <c r="AF19" s="10"/>
      <c r="AG19" s="10"/>
      <c r="AH19" s="5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4"/>
      <c r="H20" s="5"/>
      <c r="I20" s="10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5"/>
      <c r="X20" s="10"/>
      <c r="Y20" s="10"/>
      <c r="Z20" s="5"/>
      <c r="AA20" s="10"/>
      <c r="AB20" s="4"/>
      <c r="AC20" s="5"/>
      <c r="AD20" s="10"/>
      <c r="AE20" s="10"/>
      <c r="AF20" s="10"/>
      <c r="AG20" s="10"/>
      <c r="AH20" s="5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4"/>
      <c r="H21" s="5"/>
      <c r="I21" s="10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5"/>
      <c r="X21" s="10"/>
      <c r="Y21" s="10"/>
      <c r="Z21" s="5"/>
      <c r="AA21" s="10"/>
      <c r="AB21" s="4"/>
      <c r="AC21" s="5"/>
      <c r="AD21" s="10"/>
      <c r="AE21" s="10"/>
      <c r="AF21" s="10"/>
      <c r="AG21" s="10"/>
      <c r="AH21" s="5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4"/>
      <c r="H22" s="5"/>
      <c r="I22" s="10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5"/>
      <c r="X22" s="10"/>
      <c r="Y22" s="10"/>
      <c r="Z22" s="5"/>
      <c r="AA22" s="10"/>
      <c r="AB22" s="4"/>
      <c r="AC22" s="5"/>
      <c r="AD22" s="10"/>
      <c r="AE22" s="10"/>
      <c r="AF22" s="10"/>
      <c r="AG22" s="10"/>
      <c r="AH22" s="5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4"/>
      <c r="H23" s="5"/>
      <c r="I23" s="10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5"/>
      <c r="X23" s="10"/>
      <c r="Y23" s="10"/>
      <c r="Z23" s="5"/>
      <c r="AA23" s="10"/>
      <c r="AB23" s="4"/>
      <c r="AC23" s="5"/>
      <c r="AD23" s="10"/>
      <c r="AE23" s="10"/>
      <c r="AF23" s="10"/>
      <c r="AG23" s="10"/>
      <c r="AH23" s="5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4"/>
      <c r="H24" s="5"/>
      <c r="I24" s="10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5"/>
      <c r="X24" s="10"/>
      <c r="Y24" s="10"/>
      <c r="Z24" s="5"/>
      <c r="AA24" s="10"/>
      <c r="AB24" s="4"/>
      <c r="AC24" s="5"/>
      <c r="AD24" s="10"/>
      <c r="AE24" s="10"/>
      <c r="AF24" s="10"/>
      <c r="AG24" s="10"/>
      <c r="AH24" s="5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4"/>
      <c r="H25" s="5"/>
      <c r="I25" s="10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5"/>
      <c r="X25" s="10"/>
      <c r="Y25" s="10"/>
      <c r="Z25" s="5"/>
      <c r="AA25" s="10"/>
      <c r="AB25" s="4"/>
      <c r="AC25" s="5"/>
      <c r="AD25" s="10"/>
      <c r="AE25" s="10"/>
      <c r="AF25" s="10"/>
      <c r="AG25" s="10"/>
      <c r="AH25" s="5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4"/>
      <c r="H26" s="5"/>
      <c r="I26" s="10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5"/>
      <c r="X26" s="10"/>
      <c r="Y26" s="10"/>
      <c r="Z26" s="5"/>
      <c r="AA26" s="10"/>
      <c r="AB26" s="4"/>
      <c r="AC26" s="5"/>
      <c r="AD26" s="10"/>
      <c r="AE26" s="10"/>
      <c r="AF26" s="10"/>
      <c r="AG26" s="10"/>
      <c r="AH26" s="5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4"/>
      <c r="H27" s="5"/>
      <c r="I27" s="10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5"/>
      <c r="X27" s="10"/>
      <c r="Y27" s="10"/>
      <c r="Z27" s="5"/>
      <c r="AA27" s="10"/>
      <c r="AB27" s="4"/>
      <c r="AC27" s="5"/>
      <c r="AD27" s="10"/>
      <c r="AE27" s="10"/>
      <c r="AF27" s="10"/>
      <c r="AG27" s="10"/>
      <c r="AH27" s="5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4"/>
      <c r="H28" s="5"/>
      <c r="I28" s="10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5"/>
      <c r="X28" s="10"/>
      <c r="Y28" s="10"/>
      <c r="Z28" s="5"/>
      <c r="AA28" s="10"/>
      <c r="AB28" s="4"/>
      <c r="AC28" s="5"/>
      <c r="AD28" s="10"/>
      <c r="AE28" s="10"/>
      <c r="AF28" s="10"/>
      <c r="AG28" s="10"/>
      <c r="AH28" s="5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4"/>
      <c r="H29" s="5"/>
      <c r="I29" s="10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5"/>
      <c r="X29" s="10"/>
      <c r="Y29" s="10"/>
      <c r="Z29" s="5"/>
      <c r="AA29" s="10"/>
      <c r="AB29" s="4"/>
      <c r="AC29" s="5"/>
      <c r="AD29" s="10"/>
      <c r="AE29" s="10"/>
      <c r="AF29" s="10"/>
      <c r="AG29" s="10"/>
      <c r="AH29" s="5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4"/>
      <c r="H30" s="5"/>
      <c r="I30" s="10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5"/>
      <c r="X30" s="10"/>
      <c r="Y30" s="10"/>
      <c r="Z30" s="5"/>
      <c r="AA30" s="10"/>
      <c r="AB30" s="4"/>
      <c r="AC30" s="5"/>
      <c r="AD30" s="10"/>
      <c r="AE30" s="10"/>
      <c r="AF30" s="10"/>
      <c r="AG30" s="10"/>
      <c r="AH30" s="5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4"/>
      <c r="H31" s="5"/>
      <c r="I31" s="10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5"/>
      <c r="X31" s="10"/>
      <c r="Y31" s="10"/>
      <c r="Z31" s="5"/>
      <c r="AA31" s="10"/>
      <c r="AB31" s="4"/>
      <c r="AC31" s="5"/>
      <c r="AD31" s="10"/>
      <c r="AE31" s="10"/>
      <c r="AF31" s="10"/>
      <c r="AG31" s="10"/>
      <c r="AH31" s="5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4"/>
      <c r="H32" s="5"/>
      <c r="I32" s="10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5"/>
      <c r="X32" s="10"/>
      <c r="Y32" s="10"/>
      <c r="Z32" s="5"/>
      <c r="AA32" s="10"/>
      <c r="AB32" s="4"/>
      <c r="AC32" s="5"/>
      <c r="AD32" s="10"/>
      <c r="AE32" s="10"/>
      <c r="AF32" s="10"/>
      <c r="AG32" s="10"/>
      <c r="AH32" s="5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4"/>
      <c r="H33" s="5"/>
      <c r="I33" s="10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5"/>
      <c r="X33" s="10"/>
      <c r="Y33" s="10"/>
      <c r="Z33" s="5"/>
      <c r="AA33" s="10"/>
      <c r="AB33" s="4"/>
      <c r="AC33" s="5"/>
      <c r="AD33" s="10"/>
      <c r="AE33" s="10"/>
      <c r="AF33" s="10"/>
      <c r="AG33" s="10"/>
      <c r="AH33" s="5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4"/>
      <c r="H34" s="5"/>
      <c r="I34" s="10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5"/>
      <c r="X34" s="10"/>
      <c r="Y34" s="10"/>
      <c r="Z34" s="5"/>
      <c r="AA34" s="10"/>
      <c r="AB34" s="4"/>
      <c r="AC34" s="5"/>
      <c r="AD34" s="10"/>
      <c r="AE34" s="10"/>
      <c r="AF34" s="10"/>
      <c r="AG34" s="10"/>
      <c r="AH34" s="5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4"/>
      <c r="H35" s="5"/>
      <c r="I35" s="10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5"/>
      <c r="X35" s="10"/>
      <c r="Y35" s="10"/>
      <c r="Z35" s="5"/>
      <c r="AA35" s="10"/>
      <c r="AB35" s="4"/>
      <c r="AC35" s="5"/>
      <c r="AD35" s="10"/>
      <c r="AE35" s="10"/>
      <c r="AF35" s="10"/>
      <c r="AG35" s="10"/>
      <c r="AH35" s="5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71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72</v>
      </c>
      <c r="AJ5" s="111"/>
      <c r="AK5" s="111"/>
      <c r="AL5" s="114" t="s">
        <v>73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7">
        <f>D6+1</f>
        <v>2</v>
      </c>
      <c r="F6" s="8">
        <f>E6+1</f>
        <v>3</v>
      </c>
      <c r="G6" s="41">
        <f t="shared" ref="G6:AG6" si="0">F6+1</f>
        <v>4</v>
      </c>
      <c r="H6" s="41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7">
        <f t="shared" si="0"/>
        <v>9</v>
      </c>
      <c r="M6" s="8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7">
        <f t="shared" si="0"/>
        <v>16</v>
      </c>
      <c r="T6" s="8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41">
        <f t="shared" si="0"/>
        <v>22</v>
      </c>
      <c r="Z6" s="7">
        <f t="shared" si="0"/>
        <v>23</v>
      </c>
      <c r="AA6" s="8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41">
        <f t="shared" si="0"/>
        <v>29</v>
      </c>
      <c r="AG6" s="7">
        <f t="shared" si="0"/>
        <v>30</v>
      </c>
      <c r="AH6" s="70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2</v>
      </c>
      <c r="E7" s="7" t="s">
        <v>3</v>
      </c>
      <c r="F7" s="8" t="s">
        <v>4</v>
      </c>
      <c r="G7" s="41" t="s">
        <v>5</v>
      </c>
      <c r="H7" s="41" t="s">
        <v>6</v>
      </c>
      <c r="I7" s="41" t="s">
        <v>7</v>
      </c>
      <c r="J7" s="41" t="s">
        <v>1</v>
      </c>
      <c r="K7" s="41" t="s">
        <v>2</v>
      </c>
      <c r="L7" s="7" t="s">
        <v>3</v>
      </c>
      <c r="M7" s="8" t="s">
        <v>4</v>
      </c>
      <c r="N7" s="41" t="s">
        <v>5</v>
      </c>
      <c r="O7" s="41" t="s">
        <v>6</v>
      </c>
      <c r="P7" s="41" t="s">
        <v>7</v>
      </c>
      <c r="Q7" s="41" t="s">
        <v>1</v>
      </c>
      <c r="R7" s="41" t="s">
        <v>2</v>
      </c>
      <c r="S7" s="7" t="s">
        <v>3</v>
      </c>
      <c r="T7" s="8" t="s">
        <v>4</v>
      </c>
      <c r="U7" s="41" t="s">
        <v>5</v>
      </c>
      <c r="V7" s="41" t="s">
        <v>6</v>
      </c>
      <c r="W7" s="41" t="s">
        <v>7</v>
      </c>
      <c r="X7" s="41" t="s">
        <v>1</v>
      </c>
      <c r="Y7" s="41" t="s">
        <v>2</v>
      </c>
      <c r="Z7" s="7" t="s">
        <v>3</v>
      </c>
      <c r="AA7" s="8" t="s">
        <v>4</v>
      </c>
      <c r="AB7" s="41" t="s">
        <v>5</v>
      </c>
      <c r="AC7" s="41" t="s">
        <v>6</v>
      </c>
      <c r="AD7" s="41" t="s">
        <v>7</v>
      </c>
      <c r="AE7" s="41" t="s">
        <v>1</v>
      </c>
      <c r="AF7" s="41" t="s">
        <v>2</v>
      </c>
      <c r="AG7" s="7" t="s">
        <v>3</v>
      </c>
      <c r="AH7" s="70" t="s">
        <v>4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74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75</v>
      </c>
      <c r="AJ5" s="111"/>
      <c r="AK5" s="111"/>
      <c r="AL5" s="114" t="s">
        <v>76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v>2</v>
      </c>
      <c r="F6" s="8">
        <v>3</v>
      </c>
      <c r="G6" s="41">
        <v>4</v>
      </c>
      <c r="H6" s="41">
        <v>5</v>
      </c>
      <c r="I6" s="7">
        <v>6</v>
      </c>
      <c r="J6" s="8">
        <v>7</v>
      </c>
      <c r="K6" s="41">
        <v>8</v>
      </c>
      <c r="L6" s="41">
        <v>9</v>
      </c>
      <c r="M6" s="41">
        <v>10</v>
      </c>
      <c r="N6" s="41">
        <v>11</v>
      </c>
      <c r="O6" s="41">
        <v>12</v>
      </c>
      <c r="P6" s="7">
        <v>13</v>
      </c>
      <c r="Q6" s="8">
        <v>14</v>
      </c>
      <c r="R6" s="41">
        <v>15</v>
      </c>
      <c r="S6" s="41">
        <v>16</v>
      </c>
      <c r="T6" s="41">
        <v>17</v>
      </c>
      <c r="U6" s="41">
        <v>18</v>
      </c>
      <c r="V6" s="41">
        <v>19</v>
      </c>
      <c r="W6" s="7">
        <v>20</v>
      </c>
      <c r="X6" s="8">
        <v>21</v>
      </c>
      <c r="Y6" s="41">
        <v>22</v>
      </c>
      <c r="Z6" s="8">
        <v>23</v>
      </c>
      <c r="AA6" s="41">
        <v>24</v>
      </c>
      <c r="AB6" s="41">
        <v>25</v>
      </c>
      <c r="AC6" s="41">
        <v>26</v>
      </c>
      <c r="AD6" s="7">
        <v>27</v>
      </c>
      <c r="AE6" s="8">
        <v>28</v>
      </c>
      <c r="AF6" s="41">
        <v>29</v>
      </c>
      <c r="AG6" s="41">
        <v>30</v>
      </c>
      <c r="AH6" s="44"/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48</v>
      </c>
      <c r="E7" s="41" t="s">
        <v>63</v>
      </c>
      <c r="F7" s="8" t="s">
        <v>64</v>
      </c>
      <c r="G7" s="41" t="s">
        <v>65</v>
      </c>
      <c r="H7" s="41" t="s">
        <v>59</v>
      </c>
      <c r="I7" s="7" t="s">
        <v>46</v>
      </c>
      <c r="J7" s="8" t="s">
        <v>47</v>
      </c>
      <c r="K7" s="41" t="s">
        <v>48</v>
      </c>
      <c r="L7" s="41" t="s">
        <v>63</v>
      </c>
      <c r="M7" s="41" t="s">
        <v>64</v>
      </c>
      <c r="N7" s="41" t="s">
        <v>65</v>
      </c>
      <c r="O7" s="41" t="s">
        <v>59</v>
      </c>
      <c r="P7" s="7" t="s">
        <v>46</v>
      </c>
      <c r="Q7" s="8" t="s">
        <v>47</v>
      </c>
      <c r="R7" s="41" t="s">
        <v>48</v>
      </c>
      <c r="S7" s="41" t="s">
        <v>63</v>
      </c>
      <c r="T7" s="41" t="s">
        <v>64</v>
      </c>
      <c r="U7" s="41" t="s">
        <v>65</v>
      </c>
      <c r="V7" s="41" t="s">
        <v>59</v>
      </c>
      <c r="W7" s="7" t="s">
        <v>46</v>
      </c>
      <c r="X7" s="8" t="s">
        <v>4</v>
      </c>
      <c r="Y7" s="41" t="s">
        <v>66</v>
      </c>
      <c r="Z7" s="8" t="s">
        <v>6</v>
      </c>
      <c r="AA7" s="41" t="s">
        <v>64</v>
      </c>
      <c r="AB7" s="41" t="s">
        <v>65</v>
      </c>
      <c r="AC7" s="41" t="s">
        <v>59</v>
      </c>
      <c r="AD7" s="7" t="s">
        <v>46</v>
      </c>
      <c r="AE7" s="8" t="s">
        <v>4</v>
      </c>
      <c r="AF7" s="41" t="s">
        <v>48</v>
      </c>
      <c r="AG7" s="41" t="s">
        <v>63</v>
      </c>
      <c r="AH7" s="44"/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44"/>
      <c r="AI8" s="71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5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5"/>
      <c r="AA9" s="10"/>
      <c r="AB9" s="10"/>
      <c r="AC9" s="10"/>
      <c r="AD9" s="4"/>
      <c r="AE9" s="5"/>
      <c r="AF9" s="10"/>
      <c r="AG9" s="10"/>
      <c r="AH9" s="50"/>
      <c r="AI9" s="66">
        <f t="shared" si="0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3">IF(AI9=0,"－",AK9/AI9)</f>
        <v>－</v>
      </c>
      <c r="AM9" s="43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5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5"/>
      <c r="AA10" s="10"/>
      <c r="AB10" s="10"/>
      <c r="AC10" s="10"/>
      <c r="AD10" s="4"/>
      <c r="AE10" s="5"/>
      <c r="AF10" s="10"/>
      <c r="AG10" s="10"/>
      <c r="AH10" s="50"/>
      <c r="AI10" s="66">
        <f t="shared" si="0"/>
        <v>0</v>
      </c>
      <c r="AJ10" s="67">
        <f t="shared" ref="AJ10:AJ35" si="5">COUNTIFS(D10:AH10,"○")</f>
        <v>0</v>
      </c>
      <c r="AK10" s="67">
        <f t="shared" ref="AK10:AK35" si="6">COUNTIFS(D10:AH10,"▲")</f>
        <v>0</v>
      </c>
      <c r="AL10" s="64" t="str">
        <f t="shared" si="3"/>
        <v>－</v>
      </c>
      <c r="AM10" s="43" t="str">
        <f t="shared" si="4"/>
        <v>－</v>
      </c>
    </row>
    <row r="11" spans="1:39" x14ac:dyDescent="0.4">
      <c r="A11" s="18"/>
      <c r="B11" s="19"/>
      <c r="C11" s="19"/>
      <c r="D11" s="10"/>
      <c r="E11" s="10"/>
      <c r="F11" s="5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5"/>
      <c r="AA11" s="10"/>
      <c r="AB11" s="10"/>
      <c r="AC11" s="10"/>
      <c r="AD11" s="4"/>
      <c r="AE11" s="5"/>
      <c r="AF11" s="10"/>
      <c r="AG11" s="10"/>
      <c r="AH11" s="50"/>
      <c r="AI11" s="66">
        <f t="shared" si="0"/>
        <v>0</v>
      </c>
      <c r="AJ11" s="67">
        <f t="shared" si="5"/>
        <v>0</v>
      </c>
      <c r="AK11" s="67">
        <f t="shared" si="6"/>
        <v>0</v>
      </c>
      <c r="AL11" s="64" t="str">
        <f t="shared" si="3"/>
        <v>－</v>
      </c>
      <c r="AM11" s="43" t="str">
        <f t="shared" si="4"/>
        <v>－</v>
      </c>
    </row>
    <row r="12" spans="1:39" x14ac:dyDescent="0.4">
      <c r="A12" s="18"/>
      <c r="B12" s="19"/>
      <c r="C12" s="19"/>
      <c r="D12" s="10"/>
      <c r="E12" s="10"/>
      <c r="F12" s="5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5"/>
      <c r="AA12" s="10"/>
      <c r="AB12" s="10"/>
      <c r="AC12" s="10"/>
      <c r="AD12" s="4"/>
      <c r="AE12" s="5"/>
      <c r="AF12" s="10"/>
      <c r="AG12" s="10"/>
      <c r="AH12" s="50"/>
      <c r="AI12" s="66">
        <f t="shared" si="0"/>
        <v>0</v>
      </c>
      <c r="AJ12" s="67">
        <f t="shared" si="5"/>
        <v>0</v>
      </c>
      <c r="AK12" s="67">
        <f t="shared" si="6"/>
        <v>0</v>
      </c>
      <c r="AL12" s="64" t="str">
        <f t="shared" si="3"/>
        <v>－</v>
      </c>
      <c r="AM12" s="43" t="str">
        <f t="shared" si="4"/>
        <v>－</v>
      </c>
    </row>
    <row r="13" spans="1:39" x14ac:dyDescent="0.4">
      <c r="A13" s="18"/>
      <c r="B13" s="19"/>
      <c r="C13" s="19"/>
      <c r="D13" s="10"/>
      <c r="E13" s="10"/>
      <c r="F13" s="5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5"/>
      <c r="AA13" s="10"/>
      <c r="AB13" s="10"/>
      <c r="AC13" s="10"/>
      <c r="AD13" s="4"/>
      <c r="AE13" s="5"/>
      <c r="AF13" s="10"/>
      <c r="AG13" s="10"/>
      <c r="AH13" s="50"/>
      <c r="AI13" s="66">
        <f t="shared" si="0"/>
        <v>0</v>
      </c>
      <c r="AJ13" s="67">
        <f t="shared" si="5"/>
        <v>0</v>
      </c>
      <c r="AK13" s="67">
        <f t="shared" si="6"/>
        <v>0</v>
      </c>
      <c r="AL13" s="64" t="str">
        <f t="shared" si="3"/>
        <v>－</v>
      </c>
      <c r="AM13" s="43" t="str">
        <f t="shared" si="4"/>
        <v>－</v>
      </c>
    </row>
    <row r="14" spans="1:39" x14ac:dyDescent="0.4">
      <c r="A14" s="18"/>
      <c r="B14" s="19"/>
      <c r="C14" s="19"/>
      <c r="D14" s="10"/>
      <c r="E14" s="10"/>
      <c r="F14" s="5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5"/>
      <c r="AA14" s="10"/>
      <c r="AB14" s="10"/>
      <c r="AC14" s="10"/>
      <c r="AD14" s="4"/>
      <c r="AE14" s="5"/>
      <c r="AF14" s="10"/>
      <c r="AG14" s="10"/>
      <c r="AH14" s="50"/>
      <c r="AI14" s="66">
        <f t="shared" si="0"/>
        <v>0</v>
      </c>
      <c r="AJ14" s="67">
        <f t="shared" si="5"/>
        <v>0</v>
      </c>
      <c r="AK14" s="67">
        <f t="shared" si="6"/>
        <v>0</v>
      </c>
      <c r="AL14" s="64" t="str">
        <f t="shared" si="3"/>
        <v>－</v>
      </c>
      <c r="AM14" s="43" t="str">
        <f t="shared" si="4"/>
        <v>－</v>
      </c>
    </row>
    <row r="15" spans="1:39" x14ac:dyDescent="0.4">
      <c r="A15" s="18"/>
      <c r="B15" s="19"/>
      <c r="C15" s="19"/>
      <c r="D15" s="10"/>
      <c r="E15" s="10"/>
      <c r="F15" s="5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5"/>
      <c r="AA15" s="10"/>
      <c r="AB15" s="10"/>
      <c r="AC15" s="10"/>
      <c r="AD15" s="4"/>
      <c r="AE15" s="5"/>
      <c r="AF15" s="10"/>
      <c r="AG15" s="10"/>
      <c r="AH15" s="50"/>
      <c r="AI15" s="66">
        <f t="shared" si="0"/>
        <v>0</v>
      </c>
      <c r="AJ15" s="67">
        <f t="shared" si="5"/>
        <v>0</v>
      </c>
      <c r="AK15" s="67">
        <f t="shared" si="6"/>
        <v>0</v>
      </c>
      <c r="AL15" s="64" t="str">
        <f t="shared" si="3"/>
        <v>－</v>
      </c>
      <c r="AM15" s="43" t="str">
        <f t="shared" si="4"/>
        <v>－</v>
      </c>
    </row>
    <row r="16" spans="1:39" x14ac:dyDescent="0.4">
      <c r="A16" s="18"/>
      <c r="B16" s="19"/>
      <c r="C16" s="19"/>
      <c r="D16" s="10"/>
      <c r="E16" s="10"/>
      <c r="F16" s="5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5"/>
      <c r="AA16" s="10"/>
      <c r="AB16" s="10"/>
      <c r="AC16" s="10"/>
      <c r="AD16" s="4"/>
      <c r="AE16" s="5"/>
      <c r="AF16" s="10"/>
      <c r="AG16" s="10"/>
      <c r="AH16" s="50"/>
      <c r="AI16" s="66">
        <f t="shared" si="0"/>
        <v>0</v>
      </c>
      <c r="AJ16" s="67">
        <f t="shared" si="5"/>
        <v>0</v>
      </c>
      <c r="AK16" s="67">
        <f t="shared" si="6"/>
        <v>0</v>
      </c>
      <c r="AL16" s="64" t="str">
        <f t="shared" si="3"/>
        <v>－</v>
      </c>
      <c r="AM16" s="43" t="str">
        <f t="shared" si="4"/>
        <v>－</v>
      </c>
    </row>
    <row r="17" spans="1:39" x14ac:dyDescent="0.4">
      <c r="A17" s="18"/>
      <c r="B17" s="19"/>
      <c r="C17" s="19"/>
      <c r="D17" s="10"/>
      <c r="E17" s="10"/>
      <c r="F17" s="5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5"/>
      <c r="AA17" s="10"/>
      <c r="AB17" s="10"/>
      <c r="AC17" s="10"/>
      <c r="AD17" s="4"/>
      <c r="AE17" s="5"/>
      <c r="AF17" s="10"/>
      <c r="AG17" s="10"/>
      <c r="AH17" s="50"/>
      <c r="AI17" s="66">
        <f t="shared" si="0"/>
        <v>0</v>
      </c>
      <c r="AJ17" s="67">
        <f t="shared" si="5"/>
        <v>0</v>
      </c>
      <c r="AK17" s="67">
        <f t="shared" si="6"/>
        <v>0</v>
      </c>
      <c r="AL17" s="64" t="str">
        <f t="shared" si="3"/>
        <v>－</v>
      </c>
      <c r="AM17" s="43" t="str">
        <f t="shared" si="4"/>
        <v>－</v>
      </c>
    </row>
    <row r="18" spans="1:39" x14ac:dyDescent="0.4">
      <c r="A18" s="18"/>
      <c r="B18" s="19"/>
      <c r="C18" s="19"/>
      <c r="D18" s="10"/>
      <c r="E18" s="10"/>
      <c r="F18" s="5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5"/>
      <c r="AA18" s="10"/>
      <c r="AB18" s="10"/>
      <c r="AC18" s="10"/>
      <c r="AD18" s="4"/>
      <c r="AE18" s="5"/>
      <c r="AF18" s="10"/>
      <c r="AG18" s="10"/>
      <c r="AH18" s="50"/>
      <c r="AI18" s="66">
        <f t="shared" si="0"/>
        <v>0</v>
      </c>
      <c r="AJ18" s="67">
        <f t="shared" si="5"/>
        <v>0</v>
      </c>
      <c r="AK18" s="67">
        <f t="shared" si="6"/>
        <v>0</v>
      </c>
      <c r="AL18" s="64" t="str">
        <f t="shared" si="3"/>
        <v>－</v>
      </c>
      <c r="AM18" s="43" t="str">
        <f t="shared" si="4"/>
        <v>－</v>
      </c>
    </row>
    <row r="19" spans="1:39" x14ac:dyDescent="0.4">
      <c r="A19" s="18"/>
      <c r="B19" s="19"/>
      <c r="C19" s="19"/>
      <c r="D19" s="10"/>
      <c r="E19" s="10"/>
      <c r="F19" s="5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5"/>
      <c r="AA19" s="10"/>
      <c r="AB19" s="10"/>
      <c r="AC19" s="10"/>
      <c r="AD19" s="4"/>
      <c r="AE19" s="5"/>
      <c r="AF19" s="10"/>
      <c r="AG19" s="10"/>
      <c r="AH19" s="50"/>
      <c r="AI19" s="66">
        <f t="shared" si="0"/>
        <v>0</v>
      </c>
      <c r="AJ19" s="67">
        <f t="shared" si="5"/>
        <v>0</v>
      </c>
      <c r="AK19" s="67">
        <f t="shared" si="6"/>
        <v>0</v>
      </c>
      <c r="AL19" s="64" t="str">
        <f t="shared" si="3"/>
        <v>－</v>
      </c>
      <c r="AM19" s="43" t="str">
        <f t="shared" si="4"/>
        <v>－</v>
      </c>
    </row>
    <row r="20" spans="1:39" x14ac:dyDescent="0.4">
      <c r="A20" s="18"/>
      <c r="B20" s="19"/>
      <c r="C20" s="19"/>
      <c r="D20" s="10"/>
      <c r="E20" s="10"/>
      <c r="F20" s="5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5"/>
      <c r="AA20" s="10"/>
      <c r="AB20" s="10"/>
      <c r="AC20" s="10"/>
      <c r="AD20" s="4"/>
      <c r="AE20" s="5"/>
      <c r="AF20" s="10"/>
      <c r="AG20" s="10"/>
      <c r="AH20" s="50"/>
      <c r="AI20" s="66">
        <f t="shared" si="0"/>
        <v>0</v>
      </c>
      <c r="AJ20" s="67">
        <f t="shared" si="5"/>
        <v>0</v>
      </c>
      <c r="AK20" s="67">
        <f t="shared" si="6"/>
        <v>0</v>
      </c>
      <c r="AL20" s="64" t="str">
        <f t="shared" si="3"/>
        <v>－</v>
      </c>
      <c r="AM20" s="43" t="str">
        <f t="shared" si="4"/>
        <v>－</v>
      </c>
    </row>
    <row r="21" spans="1:39" x14ac:dyDescent="0.4">
      <c r="A21" s="18"/>
      <c r="B21" s="19"/>
      <c r="C21" s="19"/>
      <c r="D21" s="10"/>
      <c r="E21" s="10"/>
      <c r="F21" s="5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5"/>
      <c r="AA21" s="10"/>
      <c r="AB21" s="10"/>
      <c r="AC21" s="10"/>
      <c r="AD21" s="4"/>
      <c r="AE21" s="5"/>
      <c r="AF21" s="10"/>
      <c r="AG21" s="10"/>
      <c r="AH21" s="50"/>
      <c r="AI21" s="66">
        <f t="shared" si="0"/>
        <v>0</v>
      </c>
      <c r="AJ21" s="67">
        <f t="shared" si="5"/>
        <v>0</v>
      </c>
      <c r="AK21" s="67">
        <f t="shared" si="6"/>
        <v>0</v>
      </c>
      <c r="AL21" s="64" t="str">
        <f t="shared" si="3"/>
        <v>－</v>
      </c>
      <c r="AM21" s="43" t="str">
        <f t="shared" si="4"/>
        <v>－</v>
      </c>
    </row>
    <row r="22" spans="1:39" x14ac:dyDescent="0.4">
      <c r="A22" s="18"/>
      <c r="B22" s="19"/>
      <c r="C22" s="19"/>
      <c r="D22" s="10"/>
      <c r="E22" s="10"/>
      <c r="F22" s="5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5"/>
      <c r="AA22" s="10"/>
      <c r="AB22" s="10"/>
      <c r="AC22" s="10"/>
      <c r="AD22" s="4"/>
      <c r="AE22" s="5"/>
      <c r="AF22" s="10"/>
      <c r="AG22" s="10"/>
      <c r="AH22" s="50"/>
      <c r="AI22" s="66">
        <f t="shared" si="0"/>
        <v>0</v>
      </c>
      <c r="AJ22" s="67">
        <f t="shared" si="5"/>
        <v>0</v>
      </c>
      <c r="AK22" s="67">
        <f t="shared" si="6"/>
        <v>0</v>
      </c>
      <c r="AL22" s="64" t="str">
        <f t="shared" si="3"/>
        <v>－</v>
      </c>
      <c r="AM22" s="43" t="str">
        <f t="shared" si="4"/>
        <v>－</v>
      </c>
    </row>
    <row r="23" spans="1:39" x14ac:dyDescent="0.4">
      <c r="A23" s="18"/>
      <c r="B23" s="19"/>
      <c r="C23" s="19"/>
      <c r="D23" s="10"/>
      <c r="E23" s="10"/>
      <c r="F23" s="5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5"/>
      <c r="AA23" s="10"/>
      <c r="AB23" s="10"/>
      <c r="AC23" s="10"/>
      <c r="AD23" s="4"/>
      <c r="AE23" s="5"/>
      <c r="AF23" s="10"/>
      <c r="AG23" s="10"/>
      <c r="AH23" s="50"/>
      <c r="AI23" s="66">
        <f t="shared" si="0"/>
        <v>0</v>
      </c>
      <c r="AJ23" s="67">
        <f t="shared" si="5"/>
        <v>0</v>
      </c>
      <c r="AK23" s="67">
        <f t="shared" si="6"/>
        <v>0</v>
      </c>
      <c r="AL23" s="64" t="str">
        <f t="shared" si="3"/>
        <v>－</v>
      </c>
      <c r="AM23" s="43" t="str">
        <f t="shared" si="4"/>
        <v>－</v>
      </c>
    </row>
    <row r="24" spans="1:39" x14ac:dyDescent="0.4">
      <c r="A24" s="18"/>
      <c r="B24" s="19"/>
      <c r="C24" s="19"/>
      <c r="D24" s="10"/>
      <c r="E24" s="10"/>
      <c r="F24" s="5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5"/>
      <c r="AA24" s="10"/>
      <c r="AB24" s="10"/>
      <c r="AC24" s="10"/>
      <c r="AD24" s="4"/>
      <c r="AE24" s="5"/>
      <c r="AF24" s="10"/>
      <c r="AG24" s="10"/>
      <c r="AH24" s="50"/>
      <c r="AI24" s="66">
        <f t="shared" si="0"/>
        <v>0</v>
      </c>
      <c r="AJ24" s="67">
        <f t="shared" si="5"/>
        <v>0</v>
      </c>
      <c r="AK24" s="67">
        <f t="shared" si="6"/>
        <v>0</v>
      </c>
      <c r="AL24" s="64" t="str">
        <f t="shared" si="3"/>
        <v>－</v>
      </c>
      <c r="AM24" s="43" t="str">
        <f t="shared" si="4"/>
        <v>－</v>
      </c>
    </row>
    <row r="25" spans="1:39" x14ac:dyDescent="0.4">
      <c r="A25" s="18"/>
      <c r="B25" s="19"/>
      <c r="C25" s="19"/>
      <c r="D25" s="10"/>
      <c r="E25" s="10"/>
      <c r="F25" s="5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5"/>
      <c r="AA25" s="10"/>
      <c r="AB25" s="10"/>
      <c r="AC25" s="10"/>
      <c r="AD25" s="4"/>
      <c r="AE25" s="5"/>
      <c r="AF25" s="10"/>
      <c r="AG25" s="10"/>
      <c r="AH25" s="50"/>
      <c r="AI25" s="66">
        <f t="shared" si="0"/>
        <v>0</v>
      </c>
      <c r="AJ25" s="67">
        <f t="shared" si="5"/>
        <v>0</v>
      </c>
      <c r="AK25" s="67">
        <f t="shared" si="6"/>
        <v>0</v>
      </c>
      <c r="AL25" s="64" t="str">
        <f t="shared" si="3"/>
        <v>－</v>
      </c>
      <c r="AM25" s="43" t="str">
        <f t="shared" si="4"/>
        <v>－</v>
      </c>
    </row>
    <row r="26" spans="1:39" x14ac:dyDescent="0.4">
      <c r="A26" s="18"/>
      <c r="B26" s="19"/>
      <c r="C26" s="19"/>
      <c r="D26" s="10"/>
      <c r="E26" s="10"/>
      <c r="F26" s="5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5"/>
      <c r="AA26" s="10"/>
      <c r="AB26" s="10"/>
      <c r="AC26" s="10"/>
      <c r="AD26" s="4"/>
      <c r="AE26" s="5"/>
      <c r="AF26" s="10"/>
      <c r="AG26" s="10"/>
      <c r="AH26" s="50"/>
      <c r="AI26" s="66">
        <f t="shared" si="0"/>
        <v>0</v>
      </c>
      <c r="AJ26" s="67">
        <f t="shared" si="5"/>
        <v>0</v>
      </c>
      <c r="AK26" s="67">
        <f t="shared" si="6"/>
        <v>0</v>
      </c>
      <c r="AL26" s="64" t="str">
        <f t="shared" si="3"/>
        <v>－</v>
      </c>
      <c r="AM26" s="43" t="str">
        <f t="shared" si="4"/>
        <v>－</v>
      </c>
    </row>
    <row r="27" spans="1:39" x14ac:dyDescent="0.4">
      <c r="A27" s="18"/>
      <c r="B27" s="19"/>
      <c r="C27" s="19"/>
      <c r="D27" s="10"/>
      <c r="E27" s="10"/>
      <c r="F27" s="5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5"/>
      <c r="AA27" s="10"/>
      <c r="AB27" s="10"/>
      <c r="AC27" s="10"/>
      <c r="AD27" s="4"/>
      <c r="AE27" s="5"/>
      <c r="AF27" s="10"/>
      <c r="AG27" s="10"/>
      <c r="AH27" s="50"/>
      <c r="AI27" s="66">
        <f t="shared" si="0"/>
        <v>0</v>
      </c>
      <c r="AJ27" s="67">
        <f t="shared" si="5"/>
        <v>0</v>
      </c>
      <c r="AK27" s="67">
        <f t="shared" si="6"/>
        <v>0</v>
      </c>
      <c r="AL27" s="64" t="str">
        <f t="shared" si="3"/>
        <v>－</v>
      </c>
      <c r="AM27" s="43" t="str">
        <f t="shared" si="4"/>
        <v>－</v>
      </c>
    </row>
    <row r="28" spans="1:39" x14ac:dyDescent="0.4">
      <c r="A28" s="18"/>
      <c r="B28" s="19"/>
      <c r="C28" s="19"/>
      <c r="D28" s="10"/>
      <c r="E28" s="10"/>
      <c r="F28" s="5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5"/>
      <c r="AA28" s="10"/>
      <c r="AB28" s="10"/>
      <c r="AC28" s="10"/>
      <c r="AD28" s="4"/>
      <c r="AE28" s="5"/>
      <c r="AF28" s="10"/>
      <c r="AG28" s="10"/>
      <c r="AH28" s="50"/>
      <c r="AI28" s="66">
        <f t="shared" si="0"/>
        <v>0</v>
      </c>
      <c r="AJ28" s="67">
        <f t="shared" si="5"/>
        <v>0</v>
      </c>
      <c r="AK28" s="67">
        <f t="shared" si="6"/>
        <v>0</v>
      </c>
      <c r="AL28" s="64" t="str">
        <f t="shared" si="3"/>
        <v>－</v>
      </c>
      <c r="AM28" s="43" t="str">
        <f t="shared" si="4"/>
        <v>－</v>
      </c>
    </row>
    <row r="29" spans="1:39" x14ac:dyDescent="0.4">
      <c r="A29" s="18"/>
      <c r="B29" s="19"/>
      <c r="C29" s="19"/>
      <c r="D29" s="10"/>
      <c r="E29" s="10"/>
      <c r="F29" s="5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5"/>
      <c r="AA29" s="10"/>
      <c r="AB29" s="10"/>
      <c r="AC29" s="10"/>
      <c r="AD29" s="4"/>
      <c r="AE29" s="5"/>
      <c r="AF29" s="10"/>
      <c r="AG29" s="10"/>
      <c r="AH29" s="50"/>
      <c r="AI29" s="66">
        <f t="shared" si="0"/>
        <v>0</v>
      </c>
      <c r="AJ29" s="67">
        <f t="shared" si="5"/>
        <v>0</v>
      </c>
      <c r="AK29" s="67">
        <f t="shared" si="6"/>
        <v>0</v>
      </c>
      <c r="AL29" s="64" t="str">
        <f t="shared" si="3"/>
        <v>－</v>
      </c>
      <c r="AM29" s="43" t="str">
        <f t="shared" si="4"/>
        <v>－</v>
      </c>
    </row>
    <row r="30" spans="1:39" x14ac:dyDescent="0.4">
      <c r="A30" s="18"/>
      <c r="B30" s="19"/>
      <c r="C30" s="19"/>
      <c r="D30" s="10"/>
      <c r="E30" s="10"/>
      <c r="F30" s="5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5"/>
      <c r="AA30" s="10"/>
      <c r="AB30" s="10"/>
      <c r="AC30" s="10"/>
      <c r="AD30" s="4"/>
      <c r="AE30" s="5"/>
      <c r="AF30" s="10"/>
      <c r="AG30" s="10"/>
      <c r="AH30" s="50"/>
      <c r="AI30" s="66">
        <f t="shared" si="0"/>
        <v>0</v>
      </c>
      <c r="AJ30" s="67">
        <f t="shared" si="5"/>
        <v>0</v>
      </c>
      <c r="AK30" s="67">
        <f t="shared" si="6"/>
        <v>0</v>
      </c>
      <c r="AL30" s="64" t="str">
        <f t="shared" si="3"/>
        <v>－</v>
      </c>
      <c r="AM30" s="43" t="str">
        <f t="shared" si="4"/>
        <v>－</v>
      </c>
    </row>
    <row r="31" spans="1:39" x14ac:dyDescent="0.4">
      <c r="A31" s="18"/>
      <c r="B31" s="19"/>
      <c r="C31" s="19"/>
      <c r="D31" s="10"/>
      <c r="E31" s="10"/>
      <c r="F31" s="5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5"/>
      <c r="AA31" s="10"/>
      <c r="AB31" s="10"/>
      <c r="AC31" s="10"/>
      <c r="AD31" s="4"/>
      <c r="AE31" s="5"/>
      <c r="AF31" s="10"/>
      <c r="AG31" s="10"/>
      <c r="AH31" s="50"/>
      <c r="AI31" s="66">
        <f t="shared" si="0"/>
        <v>0</v>
      </c>
      <c r="AJ31" s="67">
        <f t="shared" si="5"/>
        <v>0</v>
      </c>
      <c r="AK31" s="67">
        <f t="shared" si="6"/>
        <v>0</v>
      </c>
      <c r="AL31" s="64" t="str">
        <f t="shared" si="3"/>
        <v>－</v>
      </c>
      <c r="AM31" s="43" t="str">
        <f t="shared" si="4"/>
        <v>－</v>
      </c>
    </row>
    <row r="32" spans="1:39" x14ac:dyDescent="0.4">
      <c r="A32" s="18"/>
      <c r="B32" s="19"/>
      <c r="C32" s="19"/>
      <c r="D32" s="10"/>
      <c r="E32" s="10"/>
      <c r="F32" s="5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5"/>
      <c r="AA32" s="10"/>
      <c r="AB32" s="10"/>
      <c r="AC32" s="10"/>
      <c r="AD32" s="4"/>
      <c r="AE32" s="5"/>
      <c r="AF32" s="10"/>
      <c r="AG32" s="10"/>
      <c r="AH32" s="50"/>
      <c r="AI32" s="66">
        <f t="shared" si="0"/>
        <v>0</v>
      </c>
      <c r="AJ32" s="67">
        <f t="shared" si="5"/>
        <v>0</v>
      </c>
      <c r="AK32" s="67">
        <f t="shared" si="6"/>
        <v>0</v>
      </c>
      <c r="AL32" s="64" t="str">
        <f t="shared" si="3"/>
        <v>－</v>
      </c>
      <c r="AM32" s="43" t="str">
        <f t="shared" si="4"/>
        <v>－</v>
      </c>
    </row>
    <row r="33" spans="1:39" x14ac:dyDescent="0.4">
      <c r="A33" s="18"/>
      <c r="B33" s="19"/>
      <c r="C33" s="19"/>
      <c r="D33" s="10"/>
      <c r="E33" s="10"/>
      <c r="F33" s="5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5"/>
      <c r="AA33" s="10"/>
      <c r="AB33" s="10"/>
      <c r="AC33" s="10"/>
      <c r="AD33" s="4"/>
      <c r="AE33" s="5"/>
      <c r="AF33" s="10"/>
      <c r="AG33" s="10"/>
      <c r="AH33" s="50"/>
      <c r="AI33" s="66">
        <f t="shared" si="0"/>
        <v>0</v>
      </c>
      <c r="AJ33" s="67">
        <f t="shared" si="5"/>
        <v>0</v>
      </c>
      <c r="AK33" s="67">
        <f t="shared" si="6"/>
        <v>0</v>
      </c>
      <c r="AL33" s="64" t="str">
        <f t="shared" si="3"/>
        <v>－</v>
      </c>
      <c r="AM33" s="43" t="str">
        <f t="shared" si="4"/>
        <v>－</v>
      </c>
    </row>
    <row r="34" spans="1:39" x14ac:dyDescent="0.4">
      <c r="A34" s="18"/>
      <c r="B34" s="19"/>
      <c r="C34" s="19"/>
      <c r="D34" s="10"/>
      <c r="E34" s="10"/>
      <c r="F34" s="5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5"/>
      <c r="AA34" s="10"/>
      <c r="AB34" s="10"/>
      <c r="AC34" s="10"/>
      <c r="AD34" s="4"/>
      <c r="AE34" s="5"/>
      <c r="AF34" s="10"/>
      <c r="AG34" s="10"/>
      <c r="AH34" s="50"/>
      <c r="AI34" s="66">
        <f t="shared" si="0"/>
        <v>0</v>
      </c>
      <c r="AJ34" s="67">
        <f t="shared" si="5"/>
        <v>0</v>
      </c>
      <c r="AK34" s="67">
        <f t="shared" si="6"/>
        <v>0</v>
      </c>
      <c r="AL34" s="64" t="str">
        <f t="shared" si="3"/>
        <v>－</v>
      </c>
      <c r="AM34" s="43" t="str">
        <f t="shared" si="4"/>
        <v>－</v>
      </c>
    </row>
    <row r="35" spans="1:39" x14ac:dyDescent="0.4">
      <c r="A35" s="18"/>
      <c r="B35" s="19"/>
      <c r="C35" s="19"/>
      <c r="D35" s="10"/>
      <c r="E35" s="10"/>
      <c r="F35" s="5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5"/>
      <c r="AA35" s="10"/>
      <c r="AB35" s="10"/>
      <c r="AC35" s="10"/>
      <c r="AD35" s="4"/>
      <c r="AE35" s="5"/>
      <c r="AF35" s="10"/>
      <c r="AG35" s="10"/>
      <c r="AH35" s="50"/>
      <c r="AI35" s="66">
        <f t="shared" si="0"/>
        <v>0</v>
      </c>
      <c r="AJ35" s="67">
        <f t="shared" si="5"/>
        <v>0</v>
      </c>
      <c r="AK35" s="67">
        <f t="shared" si="6"/>
        <v>0</v>
      </c>
      <c r="AL35" s="64" t="str">
        <f t="shared" si="3"/>
        <v>－</v>
      </c>
      <c r="AM35" s="43" t="str">
        <f t="shared" si="4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7">IF(OR(D8="外",D8="夏休",D8="年休",D8=""),"外",(COUNTIFS(D9:D35,"○")))</f>
        <v>外</v>
      </c>
      <c r="E36" s="43" t="str">
        <f t="shared" si="7"/>
        <v>外</v>
      </c>
      <c r="F36" s="43" t="str">
        <f t="shared" si="7"/>
        <v>外</v>
      </c>
      <c r="G36" s="43" t="str">
        <f t="shared" si="7"/>
        <v>外</v>
      </c>
      <c r="H36" s="43" t="str">
        <f t="shared" si="7"/>
        <v>外</v>
      </c>
      <c r="I36" s="43" t="str">
        <f t="shared" si="7"/>
        <v>外</v>
      </c>
      <c r="J36" s="43" t="str">
        <f t="shared" si="7"/>
        <v>外</v>
      </c>
      <c r="K36" s="43" t="str">
        <f t="shared" si="7"/>
        <v>外</v>
      </c>
      <c r="L36" s="43" t="str">
        <f t="shared" si="7"/>
        <v>外</v>
      </c>
      <c r="M36" s="43" t="str">
        <f t="shared" si="7"/>
        <v>外</v>
      </c>
      <c r="N36" s="43" t="str">
        <f t="shared" si="7"/>
        <v>外</v>
      </c>
      <c r="O36" s="43" t="str">
        <f t="shared" si="7"/>
        <v>外</v>
      </c>
      <c r="P36" s="43" t="str">
        <f t="shared" si="7"/>
        <v>外</v>
      </c>
      <c r="Q36" s="43" t="str">
        <f t="shared" si="7"/>
        <v>外</v>
      </c>
      <c r="R36" s="43" t="str">
        <f t="shared" si="7"/>
        <v>外</v>
      </c>
      <c r="S36" s="43" t="str">
        <f t="shared" si="7"/>
        <v>外</v>
      </c>
      <c r="T36" s="43" t="str">
        <f t="shared" si="7"/>
        <v>外</v>
      </c>
      <c r="U36" s="43" t="str">
        <f t="shared" si="7"/>
        <v>外</v>
      </c>
      <c r="V36" s="43" t="str">
        <f t="shared" si="7"/>
        <v>外</v>
      </c>
      <c r="W36" s="43" t="str">
        <f t="shared" si="7"/>
        <v>外</v>
      </c>
      <c r="X36" s="43" t="str">
        <f t="shared" si="7"/>
        <v>外</v>
      </c>
      <c r="Y36" s="43" t="str">
        <f t="shared" si="7"/>
        <v>外</v>
      </c>
      <c r="Z36" s="43" t="str">
        <f t="shared" si="7"/>
        <v>外</v>
      </c>
      <c r="AA36" s="43" t="str">
        <f t="shared" si="7"/>
        <v>外</v>
      </c>
      <c r="AB36" s="43" t="str">
        <f t="shared" si="7"/>
        <v>外</v>
      </c>
      <c r="AC36" s="43" t="str">
        <f t="shared" si="7"/>
        <v>外</v>
      </c>
      <c r="AD36" s="43" t="str">
        <f t="shared" si="7"/>
        <v>外</v>
      </c>
      <c r="AE36" s="43" t="str">
        <f t="shared" si="7"/>
        <v>外</v>
      </c>
      <c r="AF36" s="43" t="str">
        <f t="shared" si="7"/>
        <v>外</v>
      </c>
      <c r="AG36" s="43" t="str">
        <f t="shared" si="7"/>
        <v>外</v>
      </c>
      <c r="AH36" s="14" t="str">
        <f t="shared" si="7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8">IF(E36="外","外",IF(E36=0,"休","出"))</f>
        <v>外</v>
      </c>
      <c r="F37" s="43" t="str">
        <f t="shared" si="8"/>
        <v>外</v>
      </c>
      <c r="G37" s="43" t="str">
        <f t="shared" si="8"/>
        <v>外</v>
      </c>
      <c r="H37" s="43" t="str">
        <f t="shared" si="8"/>
        <v>外</v>
      </c>
      <c r="I37" s="43" t="str">
        <f t="shared" si="8"/>
        <v>外</v>
      </c>
      <c r="J37" s="43" t="str">
        <f t="shared" si="8"/>
        <v>外</v>
      </c>
      <c r="K37" s="43" t="str">
        <f t="shared" si="8"/>
        <v>外</v>
      </c>
      <c r="L37" s="43" t="str">
        <f t="shared" si="8"/>
        <v>外</v>
      </c>
      <c r="M37" s="43" t="str">
        <f t="shared" si="8"/>
        <v>外</v>
      </c>
      <c r="N37" s="43" t="str">
        <f t="shared" si="8"/>
        <v>外</v>
      </c>
      <c r="O37" s="43" t="str">
        <f t="shared" si="8"/>
        <v>外</v>
      </c>
      <c r="P37" s="43" t="str">
        <f t="shared" si="8"/>
        <v>外</v>
      </c>
      <c r="Q37" s="43" t="str">
        <f t="shared" si="8"/>
        <v>外</v>
      </c>
      <c r="R37" s="43" t="str">
        <f t="shared" si="8"/>
        <v>外</v>
      </c>
      <c r="S37" s="43" t="str">
        <f t="shared" si="8"/>
        <v>外</v>
      </c>
      <c r="T37" s="43" t="str">
        <f t="shared" si="8"/>
        <v>外</v>
      </c>
      <c r="U37" s="43" t="str">
        <f t="shared" si="8"/>
        <v>外</v>
      </c>
      <c r="V37" s="43" t="str">
        <f t="shared" si="8"/>
        <v>外</v>
      </c>
      <c r="W37" s="43" t="str">
        <f t="shared" si="8"/>
        <v>外</v>
      </c>
      <c r="X37" s="43" t="str">
        <f t="shared" si="8"/>
        <v>外</v>
      </c>
      <c r="Y37" s="43" t="str">
        <f t="shared" si="8"/>
        <v>外</v>
      </c>
      <c r="Z37" s="43" t="str">
        <f t="shared" si="8"/>
        <v>外</v>
      </c>
      <c r="AA37" s="43" t="str">
        <f t="shared" si="8"/>
        <v>外</v>
      </c>
      <c r="AB37" s="43" t="str">
        <f t="shared" si="8"/>
        <v>外</v>
      </c>
      <c r="AC37" s="43" t="str">
        <f t="shared" si="8"/>
        <v>外</v>
      </c>
      <c r="AD37" s="43" t="str">
        <f t="shared" si="8"/>
        <v>外</v>
      </c>
      <c r="AE37" s="43" t="str">
        <f t="shared" si="8"/>
        <v>外</v>
      </c>
      <c r="AF37" s="43" t="str">
        <f t="shared" si="8"/>
        <v>外</v>
      </c>
      <c r="AG37" s="43" t="str">
        <f t="shared" si="8"/>
        <v>外</v>
      </c>
      <c r="AH37" s="14" t="str">
        <f t="shared" si="8"/>
        <v>外</v>
      </c>
      <c r="AI37" s="66">
        <f t="shared" ref="AI37" si="9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3"/>
        <v>－</v>
      </c>
      <c r="AM37" s="43" t="str">
        <f t="shared" si="4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77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78</v>
      </c>
      <c r="AJ5" s="111"/>
      <c r="AK5" s="111"/>
      <c r="AL5" s="114" t="s">
        <v>79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v>2</v>
      </c>
      <c r="F6" s="41">
        <v>3</v>
      </c>
      <c r="G6" s="7">
        <v>4</v>
      </c>
      <c r="H6" s="8">
        <v>5</v>
      </c>
      <c r="I6" s="41">
        <v>6</v>
      </c>
      <c r="J6" s="41">
        <v>7</v>
      </c>
      <c r="K6" s="41">
        <v>8</v>
      </c>
      <c r="L6" s="41">
        <v>9</v>
      </c>
      <c r="M6" s="41">
        <v>10</v>
      </c>
      <c r="N6" s="7">
        <v>11</v>
      </c>
      <c r="O6" s="8">
        <v>12</v>
      </c>
      <c r="P6" s="41">
        <v>13</v>
      </c>
      <c r="Q6" s="41">
        <v>14</v>
      </c>
      <c r="R6" s="41">
        <v>15</v>
      </c>
      <c r="S6" s="41">
        <v>16</v>
      </c>
      <c r="T6" s="41">
        <v>17</v>
      </c>
      <c r="U6" s="7">
        <v>18</v>
      </c>
      <c r="V6" s="8">
        <v>19</v>
      </c>
      <c r="W6" s="41">
        <v>20</v>
      </c>
      <c r="X6" s="41">
        <v>21</v>
      </c>
      <c r="Y6" s="41">
        <v>22</v>
      </c>
      <c r="Z6" s="41">
        <v>23</v>
      </c>
      <c r="AA6" s="41">
        <v>24</v>
      </c>
      <c r="AB6" s="7">
        <v>25</v>
      </c>
      <c r="AC6" s="8">
        <v>26</v>
      </c>
      <c r="AD6" s="41">
        <v>27</v>
      </c>
      <c r="AE6" s="41">
        <v>28</v>
      </c>
      <c r="AF6" s="41">
        <v>29</v>
      </c>
      <c r="AG6" s="41">
        <v>30</v>
      </c>
      <c r="AH6" s="42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64</v>
      </c>
      <c r="E7" s="41" t="s">
        <v>65</v>
      </c>
      <c r="F7" s="41" t="s">
        <v>59</v>
      </c>
      <c r="G7" s="7" t="s">
        <v>46</v>
      </c>
      <c r="H7" s="8" t="s">
        <v>47</v>
      </c>
      <c r="I7" s="41" t="s">
        <v>48</v>
      </c>
      <c r="J7" s="41" t="s">
        <v>63</v>
      </c>
      <c r="K7" s="41" t="s">
        <v>64</v>
      </c>
      <c r="L7" s="41" t="s">
        <v>65</v>
      </c>
      <c r="M7" s="41" t="s">
        <v>59</v>
      </c>
      <c r="N7" s="7" t="s">
        <v>46</v>
      </c>
      <c r="O7" s="8" t="s">
        <v>47</v>
      </c>
      <c r="P7" s="41" t="s">
        <v>48</v>
      </c>
      <c r="Q7" s="41" t="s">
        <v>63</v>
      </c>
      <c r="R7" s="41" t="s">
        <v>64</v>
      </c>
      <c r="S7" s="41" t="s">
        <v>65</v>
      </c>
      <c r="T7" s="41" t="s">
        <v>59</v>
      </c>
      <c r="U7" s="7" t="s">
        <v>46</v>
      </c>
      <c r="V7" s="8" t="s">
        <v>4</v>
      </c>
      <c r="W7" s="41" t="s">
        <v>66</v>
      </c>
      <c r="X7" s="41" t="s">
        <v>6</v>
      </c>
      <c r="Y7" s="41" t="s">
        <v>64</v>
      </c>
      <c r="Z7" s="41" t="s">
        <v>65</v>
      </c>
      <c r="AA7" s="41" t="s">
        <v>59</v>
      </c>
      <c r="AB7" s="7" t="s">
        <v>46</v>
      </c>
      <c r="AC7" s="8" t="s">
        <v>4</v>
      </c>
      <c r="AD7" s="41" t="s">
        <v>48</v>
      </c>
      <c r="AE7" s="41" t="s">
        <v>63</v>
      </c>
      <c r="AF7" s="41" t="s">
        <v>7</v>
      </c>
      <c r="AG7" s="41" t="s">
        <v>1</v>
      </c>
      <c r="AH7" s="42" t="s">
        <v>2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4"/>
      <c r="H9" s="5"/>
      <c r="I9" s="10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10"/>
      <c r="AI9" s="66">
        <f t="shared" si="0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3">IF(AI9=0,"－",AK9/AI9)</f>
        <v>－</v>
      </c>
      <c r="AM9" s="43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4"/>
      <c r="H10" s="5"/>
      <c r="I10" s="10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10"/>
      <c r="AI10" s="66">
        <f t="shared" si="0"/>
        <v>0</v>
      </c>
      <c r="AJ10" s="67">
        <f t="shared" ref="AJ10:AJ35" si="5">COUNTIFS(D10:AH10,"○")</f>
        <v>0</v>
      </c>
      <c r="AK10" s="67">
        <f t="shared" ref="AK10:AK35" si="6">COUNTIFS(D10:AH10,"▲")</f>
        <v>0</v>
      </c>
      <c r="AL10" s="64" t="str">
        <f t="shared" si="3"/>
        <v>－</v>
      </c>
      <c r="AM10" s="43" t="str">
        <f t="shared" si="4"/>
        <v>－</v>
      </c>
    </row>
    <row r="11" spans="1:39" x14ac:dyDescent="0.4">
      <c r="A11" s="18"/>
      <c r="B11" s="19"/>
      <c r="C11" s="19"/>
      <c r="D11" s="10"/>
      <c r="E11" s="10"/>
      <c r="F11" s="10"/>
      <c r="G11" s="4"/>
      <c r="H11" s="5"/>
      <c r="I11" s="10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10"/>
      <c r="AI11" s="66">
        <f t="shared" si="0"/>
        <v>0</v>
      </c>
      <c r="AJ11" s="67">
        <f t="shared" si="5"/>
        <v>0</v>
      </c>
      <c r="AK11" s="67">
        <f t="shared" si="6"/>
        <v>0</v>
      </c>
      <c r="AL11" s="64" t="str">
        <f t="shared" si="3"/>
        <v>－</v>
      </c>
      <c r="AM11" s="43" t="str">
        <f t="shared" si="4"/>
        <v>－</v>
      </c>
    </row>
    <row r="12" spans="1:39" x14ac:dyDescent="0.4">
      <c r="A12" s="18"/>
      <c r="B12" s="19"/>
      <c r="C12" s="19"/>
      <c r="D12" s="10"/>
      <c r="E12" s="10"/>
      <c r="F12" s="10"/>
      <c r="G12" s="4"/>
      <c r="H12" s="5"/>
      <c r="I12" s="10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10"/>
      <c r="AI12" s="66">
        <f t="shared" si="0"/>
        <v>0</v>
      </c>
      <c r="AJ12" s="67">
        <f t="shared" si="5"/>
        <v>0</v>
      </c>
      <c r="AK12" s="67">
        <f t="shared" si="6"/>
        <v>0</v>
      </c>
      <c r="AL12" s="64" t="str">
        <f t="shared" si="3"/>
        <v>－</v>
      </c>
      <c r="AM12" s="43" t="str">
        <f t="shared" si="4"/>
        <v>－</v>
      </c>
    </row>
    <row r="13" spans="1:39" x14ac:dyDescent="0.4">
      <c r="A13" s="18"/>
      <c r="B13" s="19"/>
      <c r="C13" s="19"/>
      <c r="D13" s="10"/>
      <c r="E13" s="10"/>
      <c r="F13" s="10"/>
      <c r="G13" s="4"/>
      <c r="H13" s="5"/>
      <c r="I13" s="10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10"/>
      <c r="AI13" s="66">
        <f t="shared" si="0"/>
        <v>0</v>
      </c>
      <c r="AJ13" s="67">
        <f t="shared" si="5"/>
        <v>0</v>
      </c>
      <c r="AK13" s="67">
        <f t="shared" si="6"/>
        <v>0</v>
      </c>
      <c r="AL13" s="64" t="str">
        <f t="shared" si="3"/>
        <v>－</v>
      </c>
      <c r="AM13" s="43" t="str">
        <f t="shared" si="4"/>
        <v>－</v>
      </c>
    </row>
    <row r="14" spans="1:39" x14ac:dyDescent="0.4">
      <c r="A14" s="18"/>
      <c r="B14" s="19"/>
      <c r="C14" s="19"/>
      <c r="D14" s="10"/>
      <c r="E14" s="10"/>
      <c r="F14" s="10"/>
      <c r="G14" s="4"/>
      <c r="H14" s="5"/>
      <c r="I14" s="10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10"/>
      <c r="AI14" s="66">
        <f t="shared" si="0"/>
        <v>0</v>
      </c>
      <c r="AJ14" s="67">
        <f t="shared" si="5"/>
        <v>0</v>
      </c>
      <c r="AK14" s="67">
        <f t="shared" si="6"/>
        <v>0</v>
      </c>
      <c r="AL14" s="64" t="str">
        <f t="shared" si="3"/>
        <v>－</v>
      </c>
      <c r="AM14" s="43" t="str">
        <f t="shared" si="4"/>
        <v>－</v>
      </c>
    </row>
    <row r="15" spans="1:39" x14ac:dyDescent="0.4">
      <c r="A15" s="18"/>
      <c r="B15" s="19"/>
      <c r="C15" s="19"/>
      <c r="D15" s="10"/>
      <c r="E15" s="10"/>
      <c r="F15" s="10"/>
      <c r="G15" s="4"/>
      <c r="H15" s="5"/>
      <c r="I15" s="10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10"/>
      <c r="AI15" s="66">
        <f t="shared" si="0"/>
        <v>0</v>
      </c>
      <c r="AJ15" s="67">
        <f t="shared" si="5"/>
        <v>0</v>
      </c>
      <c r="AK15" s="67">
        <f t="shared" si="6"/>
        <v>0</v>
      </c>
      <c r="AL15" s="64" t="str">
        <f t="shared" si="3"/>
        <v>－</v>
      </c>
      <c r="AM15" s="43" t="str">
        <f t="shared" si="4"/>
        <v>－</v>
      </c>
    </row>
    <row r="16" spans="1:39" x14ac:dyDescent="0.4">
      <c r="A16" s="18"/>
      <c r="B16" s="19"/>
      <c r="C16" s="19"/>
      <c r="D16" s="10"/>
      <c r="E16" s="10"/>
      <c r="F16" s="10"/>
      <c r="G16" s="4"/>
      <c r="H16" s="5"/>
      <c r="I16" s="10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10"/>
      <c r="AI16" s="66">
        <f t="shared" si="0"/>
        <v>0</v>
      </c>
      <c r="AJ16" s="67">
        <f t="shared" si="5"/>
        <v>0</v>
      </c>
      <c r="AK16" s="67">
        <f t="shared" si="6"/>
        <v>0</v>
      </c>
      <c r="AL16" s="64" t="str">
        <f t="shared" si="3"/>
        <v>－</v>
      </c>
      <c r="AM16" s="43" t="str">
        <f t="shared" si="4"/>
        <v>－</v>
      </c>
    </row>
    <row r="17" spans="1:39" x14ac:dyDescent="0.4">
      <c r="A17" s="18"/>
      <c r="B17" s="19"/>
      <c r="C17" s="19"/>
      <c r="D17" s="10"/>
      <c r="E17" s="10"/>
      <c r="F17" s="10"/>
      <c r="G17" s="4"/>
      <c r="H17" s="5"/>
      <c r="I17" s="10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10"/>
      <c r="AI17" s="66">
        <f t="shared" si="0"/>
        <v>0</v>
      </c>
      <c r="AJ17" s="67">
        <f t="shared" si="5"/>
        <v>0</v>
      </c>
      <c r="AK17" s="67">
        <f t="shared" si="6"/>
        <v>0</v>
      </c>
      <c r="AL17" s="64" t="str">
        <f t="shared" si="3"/>
        <v>－</v>
      </c>
      <c r="AM17" s="43" t="str">
        <f t="shared" si="4"/>
        <v>－</v>
      </c>
    </row>
    <row r="18" spans="1:39" x14ac:dyDescent="0.4">
      <c r="A18" s="18"/>
      <c r="B18" s="19"/>
      <c r="C18" s="19"/>
      <c r="D18" s="10"/>
      <c r="E18" s="10"/>
      <c r="F18" s="10"/>
      <c r="G18" s="4"/>
      <c r="H18" s="5"/>
      <c r="I18" s="10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10"/>
      <c r="AI18" s="66">
        <f t="shared" si="0"/>
        <v>0</v>
      </c>
      <c r="AJ18" s="67">
        <f t="shared" si="5"/>
        <v>0</v>
      </c>
      <c r="AK18" s="67">
        <f t="shared" si="6"/>
        <v>0</v>
      </c>
      <c r="AL18" s="64" t="str">
        <f t="shared" si="3"/>
        <v>－</v>
      </c>
      <c r="AM18" s="43" t="str">
        <f t="shared" si="4"/>
        <v>－</v>
      </c>
    </row>
    <row r="19" spans="1:39" x14ac:dyDescent="0.4">
      <c r="A19" s="18"/>
      <c r="B19" s="19"/>
      <c r="C19" s="19"/>
      <c r="D19" s="10"/>
      <c r="E19" s="10"/>
      <c r="F19" s="10"/>
      <c r="G19" s="4"/>
      <c r="H19" s="5"/>
      <c r="I19" s="10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10"/>
      <c r="AI19" s="66">
        <f t="shared" si="0"/>
        <v>0</v>
      </c>
      <c r="AJ19" s="67">
        <f t="shared" si="5"/>
        <v>0</v>
      </c>
      <c r="AK19" s="67">
        <f t="shared" si="6"/>
        <v>0</v>
      </c>
      <c r="AL19" s="64" t="str">
        <f t="shared" si="3"/>
        <v>－</v>
      </c>
      <c r="AM19" s="43" t="str">
        <f t="shared" si="4"/>
        <v>－</v>
      </c>
    </row>
    <row r="20" spans="1:39" x14ac:dyDescent="0.4">
      <c r="A20" s="18"/>
      <c r="B20" s="19"/>
      <c r="C20" s="19"/>
      <c r="D20" s="10"/>
      <c r="E20" s="10"/>
      <c r="F20" s="10"/>
      <c r="G20" s="4"/>
      <c r="H20" s="5"/>
      <c r="I20" s="10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10"/>
      <c r="AI20" s="66">
        <f t="shared" si="0"/>
        <v>0</v>
      </c>
      <c r="AJ20" s="67">
        <f t="shared" si="5"/>
        <v>0</v>
      </c>
      <c r="AK20" s="67">
        <f t="shared" si="6"/>
        <v>0</v>
      </c>
      <c r="AL20" s="64" t="str">
        <f t="shared" si="3"/>
        <v>－</v>
      </c>
      <c r="AM20" s="43" t="str">
        <f t="shared" si="4"/>
        <v>－</v>
      </c>
    </row>
    <row r="21" spans="1:39" x14ac:dyDescent="0.4">
      <c r="A21" s="18"/>
      <c r="B21" s="19"/>
      <c r="C21" s="19"/>
      <c r="D21" s="10"/>
      <c r="E21" s="10"/>
      <c r="F21" s="10"/>
      <c r="G21" s="4"/>
      <c r="H21" s="5"/>
      <c r="I21" s="10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10"/>
      <c r="AI21" s="66">
        <f t="shared" si="0"/>
        <v>0</v>
      </c>
      <c r="AJ21" s="67">
        <f t="shared" si="5"/>
        <v>0</v>
      </c>
      <c r="AK21" s="67">
        <f t="shared" si="6"/>
        <v>0</v>
      </c>
      <c r="AL21" s="64" t="str">
        <f t="shared" si="3"/>
        <v>－</v>
      </c>
      <c r="AM21" s="43" t="str">
        <f t="shared" si="4"/>
        <v>－</v>
      </c>
    </row>
    <row r="22" spans="1:39" x14ac:dyDescent="0.4">
      <c r="A22" s="18"/>
      <c r="B22" s="19"/>
      <c r="C22" s="19"/>
      <c r="D22" s="10"/>
      <c r="E22" s="10"/>
      <c r="F22" s="10"/>
      <c r="G22" s="4"/>
      <c r="H22" s="5"/>
      <c r="I22" s="10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10"/>
      <c r="AI22" s="66">
        <f t="shared" si="0"/>
        <v>0</v>
      </c>
      <c r="AJ22" s="67">
        <f t="shared" si="5"/>
        <v>0</v>
      </c>
      <c r="AK22" s="67">
        <f t="shared" si="6"/>
        <v>0</v>
      </c>
      <c r="AL22" s="64" t="str">
        <f t="shared" si="3"/>
        <v>－</v>
      </c>
      <c r="AM22" s="43" t="str">
        <f t="shared" si="4"/>
        <v>－</v>
      </c>
    </row>
    <row r="23" spans="1:39" x14ac:dyDescent="0.4">
      <c r="A23" s="18"/>
      <c r="B23" s="19"/>
      <c r="C23" s="19"/>
      <c r="D23" s="10"/>
      <c r="E23" s="10"/>
      <c r="F23" s="10"/>
      <c r="G23" s="4"/>
      <c r="H23" s="5"/>
      <c r="I23" s="10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10"/>
      <c r="AI23" s="66">
        <f t="shared" si="0"/>
        <v>0</v>
      </c>
      <c r="AJ23" s="67">
        <f t="shared" si="5"/>
        <v>0</v>
      </c>
      <c r="AK23" s="67">
        <f t="shared" si="6"/>
        <v>0</v>
      </c>
      <c r="AL23" s="64" t="str">
        <f t="shared" si="3"/>
        <v>－</v>
      </c>
      <c r="AM23" s="43" t="str">
        <f t="shared" si="4"/>
        <v>－</v>
      </c>
    </row>
    <row r="24" spans="1:39" x14ac:dyDescent="0.4">
      <c r="A24" s="18"/>
      <c r="B24" s="19"/>
      <c r="C24" s="19"/>
      <c r="D24" s="10"/>
      <c r="E24" s="10"/>
      <c r="F24" s="10"/>
      <c r="G24" s="4"/>
      <c r="H24" s="5"/>
      <c r="I24" s="10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10"/>
      <c r="AI24" s="66">
        <f t="shared" si="0"/>
        <v>0</v>
      </c>
      <c r="AJ24" s="67">
        <f t="shared" si="5"/>
        <v>0</v>
      </c>
      <c r="AK24" s="67">
        <f t="shared" si="6"/>
        <v>0</v>
      </c>
      <c r="AL24" s="64" t="str">
        <f t="shared" si="3"/>
        <v>－</v>
      </c>
      <c r="AM24" s="43" t="str">
        <f t="shared" si="4"/>
        <v>－</v>
      </c>
    </row>
    <row r="25" spans="1:39" x14ac:dyDescent="0.4">
      <c r="A25" s="18"/>
      <c r="B25" s="19"/>
      <c r="C25" s="19"/>
      <c r="D25" s="10"/>
      <c r="E25" s="10"/>
      <c r="F25" s="10"/>
      <c r="G25" s="4"/>
      <c r="H25" s="5"/>
      <c r="I25" s="10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10"/>
      <c r="AI25" s="66">
        <f t="shared" si="0"/>
        <v>0</v>
      </c>
      <c r="AJ25" s="67">
        <f t="shared" si="5"/>
        <v>0</v>
      </c>
      <c r="AK25" s="67">
        <f t="shared" si="6"/>
        <v>0</v>
      </c>
      <c r="AL25" s="64" t="str">
        <f t="shared" si="3"/>
        <v>－</v>
      </c>
      <c r="AM25" s="43" t="str">
        <f t="shared" si="4"/>
        <v>－</v>
      </c>
    </row>
    <row r="26" spans="1:39" x14ac:dyDescent="0.4">
      <c r="A26" s="18"/>
      <c r="B26" s="19"/>
      <c r="C26" s="19"/>
      <c r="D26" s="10"/>
      <c r="E26" s="10"/>
      <c r="F26" s="10"/>
      <c r="G26" s="4"/>
      <c r="H26" s="5"/>
      <c r="I26" s="10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10"/>
      <c r="AI26" s="66">
        <f t="shared" si="0"/>
        <v>0</v>
      </c>
      <c r="AJ26" s="67">
        <f t="shared" si="5"/>
        <v>0</v>
      </c>
      <c r="AK26" s="67">
        <f t="shared" si="6"/>
        <v>0</v>
      </c>
      <c r="AL26" s="64" t="str">
        <f t="shared" si="3"/>
        <v>－</v>
      </c>
      <c r="AM26" s="43" t="str">
        <f t="shared" si="4"/>
        <v>－</v>
      </c>
    </row>
    <row r="27" spans="1:39" x14ac:dyDescent="0.4">
      <c r="A27" s="18"/>
      <c r="B27" s="19"/>
      <c r="C27" s="19"/>
      <c r="D27" s="10"/>
      <c r="E27" s="10"/>
      <c r="F27" s="10"/>
      <c r="G27" s="4"/>
      <c r="H27" s="5"/>
      <c r="I27" s="10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10"/>
      <c r="AI27" s="66">
        <f t="shared" si="0"/>
        <v>0</v>
      </c>
      <c r="AJ27" s="67">
        <f t="shared" si="5"/>
        <v>0</v>
      </c>
      <c r="AK27" s="67">
        <f t="shared" si="6"/>
        <v>0</v>
      </c>
      <c r="AL27" s="64" t="str">
        <f t="shared" si="3"/>
        <v>－</v>
      </c>
      <c r="AM27" s="43" t="str">
        <f t="shared" si="4"/>
        <v>－</v>
      </c>
    </row>
    <row r="28" spans="1:39" x14ac:dyDescent="0.4">
      <c r="A28" s="18"/>
      <c r="B28" s="19"/>
      <c r="C28" s="19"/>
      <c r="D28" s="10"/>
      <c r="E28" s="10"/>
      <c r="F28" s="10"/>
      <c r="G28" s="4"/>
      <c r="H28" s="5"/>
      <c r="I28" s="10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10"/>
      <c r="AI28" s="66">
        <f t="shared" si="0"/>
        <v>0</v>
      </c>
      <c r="AJ28" s="67">
        <f t="shared" si="5"/>
        <v>0</v>
      </c>
      <c r="AK28" s="67">
        <f t="shared" si="6"/>
        <v>0</v>
      </c>
      <c r="AL28" s="64" t="str">
        <f t="shared" si="3"/>
        <v>－</v>
      </c>
      <c r="AM28" s="43" t="str">
        <f t="shared" si="4"/>
        <v>－</v>
      </c>
    </row>
    <row r="29" spans="1:39" x14ac:dyDescent="0.4">
      <c r="A29" s="18"/>
      <c r="B29" s="19"/>
      <c r="C29" s="19"/>
      <c r="D29" s="10"/>
      <c r="E29" s="10"/>
      <c r="F29" s="10"/>
      <c r="G29" s="4"/>
      <c r="H29" s="5"/>
      <c r="I29" s="10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10"/>
      <c r="AI29" s="66">
        <f t="shared" si="0"/>
        <v>0</v>
      </c>
      <c r="AJ29" s="67">
        <f t="shared" si="5"/>
        <v>0</v>
      </c>
      <c r="AK29" s="67">
        <f t="shared" si="6"/>
        <v>0</v>
      </c>
      <c r="AL29" s="64" t="str">
        <f t="shared" si="3"/>
        <v>－</v>
      </c>
      <c r="AM29" s="43" t="str">
        <f t="shared" si="4"/>
        <v>－</v>
      </c>
    </row>
    <row r="30" spans="1:39" x14ac:dyDescent="0.4">
      <c r="A30" s="18"/>
      <c r="B30" s="19"/>
      <c r="C30" s="19"/>
      <c r="D30" s="10"/>
      <c r="E30" s="10"/>
      <c r="F30" s="10"/>
      <c r="G30" s="4"/>
      <c r="H30" s="5"/>
      <c r="I30" s="10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10"/>
      <c r="AI30" s="66">
        <f t="shared" si="0"/>
        <v>0</v>
      </c>
      <c r="AJ30" s="67">
        <f t="shared" si="5"/>
        <v>0</v>
      </c>
      <c r="AK30" s="67">
        <f t="shared" si="6"/>
        <v>0</v>
      </c>
      <c r="AL30" s="64" t="str">
        <f t="shared" si="3"/>
        <v>－</v>
      </c>
      <c r="AM30" s="43" t="str">
        <f t="shared" si="4"/>
        <v>－</v>
      </c>
    </row>
    <row r="31" spans="1:39" x14ac:dyDescent="0.4">
      <c r="A31" s="18"/>
      <c r="B31" s="19"/>
      <c r="C31" s="19"/>
      <c r="D31" s="10"/>
      <c r="E31" s="10"/>
      <c r="F31" s="10"/>
      <c r="G31" s="4"/>
      <c r="H31" s="5"/>
      <c r="I31" s="10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10"/>
      <c r="AI31" s="66">
        <f t="shared" si="0"/>
        <v>0</v>
      </c>
      <c r="AJ31" s="67">
        <f t="shared" si="5"/>
        <v>0</v>
      </c>
      <c r="AK31" s="67">
        <f t="shared" si="6"/>
        <v>0</v>
      </c>
      <c r="AL31" s="64" t="str">
        <f t="shared" si="3"/>
        <v>－</v>
      </c>
      <c r="AM31" s="43" t="str">
        <f t="shared" si="4"/>
        <v>－</v>
      </c>
    </row>
    <row r="32" spans="1:39" x14ac:dyDescent="0.4">
      <c r="A32" s="18"/>
      <c r="B32" s="19"/>
      <c r="C32" s="19"/>
      <c r="D32" s="10"/>
      <c r="E32" s="10"/>
      <c r="F32" s="10"/>
      <c r="G32" s="4"/>
      <c r="H32" s="5"/>
      <c r="I32" s="10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10"/>
      <c r="AI32" s="66">
        <f t="shared" si="0"/>
        <v>0</v>
      </c>
      <c r="AJ32" s="67">
        <f t="shared" si="5"/>
        <v>0</v>
      </c>
      <c r="AK32" s="67">
        <f t="shared" si="6"/>
        <v>0</v>
      </c>
      <c r="AL32" s="64" t="str">
        <f t="shared" si="3"/>
        <v>－</v>
      </c>
      <c r="AM32" s="43" t="str">
        <f t="shared" si="4"/>
        <v>－</v>
      </c>
    </row>
    <row r="33" spans="1:39" x14ac:dyDescent="0.4">
      <c r="A33" s="18"/>
      <c r="B33" s="19"/>
      <c r="C33" s="19"/>
      <c r="D33" s="10"/>
      <c r="E33" s="10"/>
      <c r="F33" s="10"/>
      <c r="G33" s="4"/>
      <c r="H33" s="5"/>
      <c r="I33" s="10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10"/>
      <c r="AI33" s="66">
        <f t="shared" si="0"/>
        <v>0</v>
      </c>
      <c r="AJ33" s="67">
        <f t="shared" si="5"/>
        <v>0</v>
      </c>
      <c r="AK33" s="67">
        <f t="shared" si="6"/>
        <v>0</v>
      </c>
      <c r="AL33" s="64" t="str">
        <f t="shared" si="3"/>
        <v>－</v>
      </c>
      <c r="AM33" s="43" t="str">
        <f t="shared" si="4"/>
        <v>－</v>
      </c>
    </row>
    <row r="34" spans="1:39" x14ac:dyDescent="0.4">
      <c r="A34" s="18"/>
      <c r="B34" s="19"/>
      <c r="C34" s="19"/>
      <c r="D34" s="10"/>
      <c r="E34" s="10"/>
      <c r="F34" s="10"/>
      <c r="G34" s="4"/>
      <c r="H34" s="5"/>
      <c r="I34" s="10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10"/>
      <c r="AI34" s="66">
        <f t="shared" si="0"/>
        <v>0</v>
      </c>
      <c r="AJ34" s="67">
        <f t="shared" si="5"/>
        <v>0</v>
      </c>
      <c r="AK34" s="67">
        <f t="shared" si="6"/>
        <v>0</v>
      </c>
      <c r="AL34" s="64" t="str">
        <f t="shared" si="3"/>
        <v>－</v>
      </c>
      <c r="AM34" s="43" t="str">
        <f t="shared" si="4"/>
        <v>－</v>
      </c>
    </row>
    <row r="35" spans="1:39" x14ac:dyDescent="0.4">
      <c r="A35" s="18"/>
      <c r="B35" s="19"/>
      <c r="C35" s="19"/>
      <c r="D35" s="10"/>
      <c r="E35" s="10"/>
      <c r="F35" s="10"/>
      <c r="G35" s="4"/>
      <c r="H35" s="5"/>
      <c r="I35" s="10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10"/>
      <c r="AI35" s="66">
        <f t="shared" si="0"/>
        <v>0</v>
      </c>
      <c r="AJ35" s="67">
        <f t="shared" si="5"/>
        <v>0</v>
      </c>
      <c r="AK35" s="67">
        <f t="shared" si="6"/>
        <v>0</v>
      </c>
      <c r="AL35" s="64" t="str">
        <f t="shared" si="3"/>
        <v>－</v>
      </c>
      <c r="AM35" s="43" t="str">
        <f t="shared" si="4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7">IF(OR(D8="外",D8="夏休",D8="年休",D8=""),"外",(COUNTIFS(D9:D35,"○")))</f>
        <v>外</v>
      </c>
      <c r="E36" s="43" t="str">
        <f t="shared" si="7"/>
        <v>外</v>
      </c>
      <c r="F36" s="43" t="str">
        <f t="shared" si="7"/>
        <v>外</v>
      </c>
      <c r="G36" s="43" t="str">
        <f t="shared" si="7"/>
        <v>外</v>
      </c>
      <c r="H36" s="43" t="str">
        <f t="shared" si="7"/>
        <v>外</v>
      </c>
      <c r="I36" s="43" t="str">
        <f t="shared" si="7"/>
        <v>外</v>
      </c>
      <c r="J36" s="43" t="str">
        <f t="shared" si="7"/>
        <v>外</v>
      </c>
      <c r="K36" s="43" t="str">
        <f t="shared" si="7"/>
        <v>外</v>
      </c>
      <c r="L36" s="43" t="str">
        <f t="shared" si="7"/>
        <v>外</v>
      </c>
      <c r="M36" s="43" t="str">
        <f t="shared" si="7"/>
        <v>外</v>
      </c>
      <c r="N36" s="43" t="str">
        <f t="shared" si="7"/>
        <v>外</v>
      </c>
      <c r="O36" s="43" t="str">
        <f t="shared" si="7"/>
        <v>外</v>
      </c>
      <c r="P36" s="43" t="str">
        <f t="shared" si="7"/>
        <v>外</v>
      </c>
      <c r="Q36" s="43" t="str">
        <f t="shared" si="7"/>
        <v>外</v>
      </c>
      <c r="R36" s="43" t="str">
        <f t="shared" si="7"/>
        <v>外</v>
      </c>
      <c r="S36" s="43" t="str">
        <f t="shared" si="7"/>
        <v>外</v>
      </c>
      <c r="T36" s="43" t="str">
        <f t="shared" si="7"/>
        <v>外</v>
      </c>
      <c r="U36" s="43" t="str">
        <f t="shared" si="7"/>
        <v>外</v>
      </c>
      <c r="V36" s="43" t="str">
        <f t="shared" si="7"/>
        <v>外</v>
      </c>
      <c r="W36" s="43" t="str">
        <f t="shared" si="7"/>
        <v>外</v>
      </c>
      <c r="X36" s="43" t="str">
        <f t="shared" si="7"/>
        <v>外</v>
      </c>
      <c r="Y36" s="43" t="str">
        <f t="shared" si="7"/>
        <v>外</v>
      </c>
      <c r="Z36" s="43" t="str">
        <f t="shared" si="7"/>
        <v>外</v>
      </c>
      <c r="AA36" s="43" t="str">
        <f t="shared" si="7"/>
        <v>外</v>
      </c>
      <c r="AB36" s="43" t="str">
        <f t="shared" si="7"/>
        <v>外</v>
      </c>
      <c r="AC36" s="43" t="str">
        <f t="shared" si="7"/>
        <v>外</v>
      </c>
      <c r="AD36" s="43" t="str">
        <f t="shared" si="7"/>
        <v>外</v>
      </c>
      <c r="AE36" s="43" t="str">
        <f t="shared" si="7"/>
        <v>外</v>
      </c>
      <c r="AF36" s="43" t="str">
        <f t="shared" si="7"/>
        <v>外</v>
      </c>
      <c r="AG36" s="43" t="str">
        <f t="shared" si="7"/>
        <v>外</v>
      </c>
      <c r="AH36" s="14" t="str">
        <f t="shared" si="7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8">IF(E36="外","外",IF(E36=0,"休","出"))</f>
        <v>外</v>
      </c>
      <c r="F37" s="43" t="str">
        <f t="shared" si="8"/>
        <v>外</v>
      </c>
      <c r="G37" s="43" t="str">
        <f t="shared" si="8"/>
        <v>外</v>
      </c>
      <c r="H37" s="43" t="str">
        <f t="shared" si="8"/>
        <v>外</v>
      </c>
      <c r="I37" s="43" t="str">
        <f t="shared" si="8"/>
        <v>外</v>
      </c>
      <c r="J37" s="43" t="str">
        <f t="shared" si="8"/>
        <v>外</v>
      </c>
      <c r="K37" s="43" t="str">
        <f t="shared" si="8"/>
        <v>外</v>
      </c>
      <c r="L37" s="43" t="str">
        <f t="shared" si="8"/>
        <v>外</v>
      </c>
      <c r="M37" s="43" t="str">
        <f t="shared" si="8"/>
        <v>外</v>
      </c>
      <c r="N37" s="43" t="str">
        <f t="shared" si="8"/>
        <v>外</v>
      </c>
      <c r="O37" s="43" t="str">
        <f t="shared" si="8"/>
        <v>外</v>
      </c>
      <c r="P37" s="43" t="str">
        <f t="shared" si="8"/>
        <v>外</v>
      </c>
      <c r="Q37" s="43" t="str">
        <f t="shared" si="8"/>
        <v>外</v>
      </c>
      <c r="R37" s="43" t="str">
        <f t="shared" si="8"/>
        <v>外</v>
      </c>
      <c r="S37" s="43" t="str">
        <f t="shared" si="8"/>
        <v>外</v>
      </c>
      <c r="T37" s="43" t="str">
        <f t="shared" si="8"/>
        <v>外</v>
      </c>
      <c r="U37" s="43" t="str">
        <f t="shared" si="8"/>
        <v>外</v>
      </c>
      <c r="V37" s="43" t="str">
        <f t="shared" si="8"/>
        <v>外</v>
      </c>
      <c r="W37" s="43" t="str">
        <f t="shared" si="8"/>
        <v>外</v>
      </c>
      <c r="X37" s="43" t="str">
        <f t="shared" si="8"/>
        <v>外</v>
      </c>
      <c r="Y37" s="43" t="str">
        <f t="shared" si="8"/>
        <v>外</v>
      </c>
      <c r="Z37" s="43" t="str">
        <f t="shared" si="8"/>
        <v>外</v>
      </c>
      <c r="AA37" s="43" t="str">
        <f t="shared" si="8"/>
        <v>外</v>
      </c>
      <c r="AB37" s="43" t="str">
        <f t="shared" si="8"/>
        <v>外</v>
      </c>
      <c r="AC37" s="43" t="str">
        <f t="shared" si="8"/>
        <v>外</v>
      </c>
      <c r="AD37" s="43" t="str">
        <f t="shared" si="8"/>
        <v>外</v>
      </c>
      <c r="AE37" s="43" t="str">
        <f t="shared" si="8"/>
        <v>外</v>
      </c>
      <c r="AF37" s="43" t="str">
        <f t="shared" si="8"/>
        <v>外</v>
      </c>
      <c r="AG37" s="43" t="str">
        <f t="shared" si="8"/>
        <v>外</v>
      </c>
      <c r="AH37" s="14" t="str">
        <f t="shared" si="8"/>
        <v>外</v>
      </c>
      <c r="AI37" s="66">
        <f t="shared" ref="AI37" si="9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3"/>
        <v>－</v>
      </c>
      <c r="AM37" s="43" t="str">
        <f t="shared" si="4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80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81</v>
      </c>
      <c r="AJ5" s="111"/>
      <c r="AK5" s="111"/>
      <c r="AL5" s="114" t="s">
        <v>82</v>
      </c>
      <c r="AM5" s="115"/>
    </row>
    <row r="6" spans="1:39" x14ac:dyDescent="0.4">
      <c r="A6" s="2" t="s">
        <v>9</v>
      </c>
      <c r="B6" s="111"/>
      <c r="C6" s="111"/>
      <c r="D6" s="8">
        <v>1</v>
      </c>
      <c r="E6" s="8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7">
        <v>8</v>
      </c>
      <c r="L6" s="8">
        <v>9</v>
      </c>
      <c r="M6" s="8">
        <v>10</v>
      </c>
      <c r="N6" s="41">
        <v>11</v>
      </c>
      <c r="O6" s="41">
        <v>12</v>
      </c>
      <c r="P6" s="41">
        <v>13</v>
      </c>
      <c r="Q6" s="41">
        <v>14</v>
      </c>
      <c r="R6" s="7">
        <v>15</v>
      </c>
      <c r="S6" s="8">
        <v>16</v>
      </c>
      <c r="T6" s="41">
        <v>17</v>
      </c>
      <c r="U6" s="41">
        <v>18</v>
      </c>
      <c r="V6" s="41">
        <v>19</v>
      </c>
      <c r="W6" s="41">
        <v>20</v>
      </c>
      <c r="X6" s="41">
        <v>21</v>
      </c>
      <c r="Y6" s="7">
        <v>22</v>
      </c>
      <c r="Z6" s="8">
        <v>23</v>
      </c>
      <c r="AA6" s="41">
        <v>24</v>
      </c>
      <c r="AB6" s="41">
        <v>25</v>
      </c>
      <c r="AC6" s="41">
        <v>26</v>
      </c>
      <c r="AD6" s="41">
        <v>27</v>
      </c>
      <c r="AE6" s="41">
        <v>28</v>
      </c>
      <c r="AF6" s="7">
        <v>29</v>
      </c>
      <c r="AG6" s="8">
        <v>30</v>
      </c>
      <c r="AH6" s="42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8" t="s">
        <v>46</v>
      </c>
      <c r="E7" s="8" t="s">
        <v>47</v>
      </c>
      <c r="F7" s="41" t="s">
        <v>48</v>
      </c>
      <c r="G7" s="41" t="s">
        <v>63</v>
      </c>
      <c r="H7" s="41" t="s">
        <v>64</v>
      </c>
      <c r="I7" s="41" t="s">
        <v>65</v>
      </c>
      <c r="J7" s="41" t="s">
        <v>59</v>
      </c>
      <c r="K7" s="7" t="s">
        <v>46</v>
      </c>
      <c r="L7" s="8" t="s">
        <v>47</v>
      </c>
      <c r="M7" s="8" t="s">
        <v>48</v>
      </c>
      <c r="N7" s="41" t="s">
        <v>63</v>
      </c>
      <c r="O7" s="41" t="s">
        <v>64</v>
      </c>
      <c r="P7" s="41" t="s">
        <v>65</v>
      </c>
      <c r="Q7" s="41" t="s">
        <v>59</v>
      </c>
      <c r="R7" s="7" t="s">
        <v>46</v>
      </c>
      <c r="S7" s="8" t="s">
        <v>4</v>
      </c>
      <c r="T7" s="41" t="s">
        <v>66</v>
      </c>
      <c r="U7" s="41" t="s">
        <v>6</v>
      </c>
      <c r="V7" s="41" t="s">
        <v>64</v>
      </c>
      <c r="W7" s="41" t="s">
        <v>65</v>
      </c>
      <c r="X7" s="41" t="s">
        <v>59</v>
      </c>
      <c r="Y7" s="7" t="s">
        <v>46</v>
      </c>
      <c r="Z7" s="8" t="s">
        <v>4</v>
      </c>
      <c r="AA7" s="41" t="s">
        <v>48</v>
      </c>
      <c r="AB7" s="41" t="s">
        <v>63</v>
      </c>
      <c r="AC7" s="41" t="s">
        <v>7</v>
      </c>
      <c r="AD7" s="41" t="s">
        <v>1</v>
      </c>
      <c r="AE7" s="41" t="s">
        <v>2</v>
      </c>
      <c r="AF7" s="7" t="s">
        <v>46</v>
      </c>
      <c r="AG7" s="8" t="s">
        <v>4</v>
      </c>
      <c r="AH7" s="42" t="s">
        <v>48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5"/>
      <c r="F9" s="10"/>
      <c r="G9" s="10"/>
      <c r="H9" s="10"/>
      <c r="I9" s="10"/>
      <c r="J9" s="10"/>
      <c r="K9" s="4"/>
      <c r="L9" s="5"/>
      <c r="M9" s="5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10"/>
      <c r="AI9" s="66">
        <f t="shared" si="0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3">IF(AI9=0,"－",AK9/AI9)</f>
        <v>－</v>
      </c>
      <c r="AM9" s="43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5"/>
      <c r="F10" s="10"/>
      <c r="G10" s="10"/>
      <c r="H10" s="10"/>
      <c r="I10" s="10"/>
      <c r="J10" s="10"/>
      <c r="K10" s="4"/>
      <c r="L10" s="5"/>
      <c r="M10" s="5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10"/>
      <c r="AI10" s="66">
        <f t="shared" si="0"/>
        <v>0</v>
      </c>
      <c r="AJ10" s="67">
        <f t="shared" ref="AJ10:AJ35" si="5">COUNTIFS(D10:AH10,"○")</f>
        <v>0</v>
      </c>
      <c r="AK10" s="67">
        <f t="shared" ref="AK10:AK35" si="6">COUNTIFS(D10:AH10,"▲")</f>
        <v>0</v>
      </c>
      <c r="AL10" s="64" t="str">
        <f t="shared" si="3"/>
        <v>－</v>
      </c>
      <c r="AM10" s="43" t="str">
        <f t="shared" si="4"/>
        <v>－</v>
      </c>
    </row>
    <row r="11" spans="1:39" x14ac:dyDescent="0.4">
      <c r="A11" s="18"/>
      <c r="B11" s="19"/>
      <c r="C11" s="19"/>
      <c r="D11" s="5"/>
      <c r="E11" s="5"/>
      <c r="F11" s="10"/>
      <c r="G11" s="10"/>
      <c r="H11" s="10"/>
      <c r="I11" s="10"/>
      <c r="J11" s="10"/>
      <c r="K11" s="4"/>
      <c r="L11" s="5"/>
      <c r="M11" s="5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10"/>
      <c r="AI11" s="66">
        <f t="shared" si="0"/>
        <v>0</v>
      </c>
      <c r="AJ11" s="67">
        <f t="shared" si="5"/>
        <v>0</v>
      </c>
      <c r="AK11" s="67">
        <f t="shared" si="6"/>
        <v>0</v>
      </c>
      <c r="AL11" s="64" t="str">
        <f t="shared" si="3"/>
        <v>－</v>
      </c>
      <c r="AM11" s="43" t="str">
        <f t="shared" si="4"/>
        <v>－</v>
      </c>
    </row>
    <row r="12" spans="1:39" x14ac:dyDescent="0.4">
      <c r="A12" s="18"/>
      <c r="B12" s="19"/>
      <c r="C12" s="19"/>
      <c r="D12" s="5"/>
      <c r="E12" s="5"/>
      <c r="F12" s="10"/>
      <c r="G12" s="10"/>
      <c r="H12" s="10"/>
      <c r="I12" s="10"/>
      <c r="J12" s="10"/>
      <c r="K12" s="4"/>
      <c r="L12" s="5"/>
      <c r="M12" s="5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10"/>
      <c r="AI12" s="66">
        <f t="shared" si="0"/>
        <v>0</v>
      </c>
      <c r="AJ12" s="67">
        <f t="shared" si="5"/>
        <v>0</v>
      </c>
      <c r="AK12" s="67">
        <f t="shared" si="6"/>
        <v>0</v>
      </c>
      <c r="AL12" s="64" t="str">
        <f t="shared" si="3"/>
        <v>－</v>
      </c>
      <c r="AM12" s="43" t="str">
        <f t="shared" si="4"/>
        <v>－</v>
      </c>
    </row>
    <row r="13" spans="1:39" x14ac:dyDescent="0.4">
      <c r="A13" s="18"/>
      <c r="B13" s="19"/>
      <c r="C13" s="19"/>
      <c r="D13" s="5"/>
      <c r="E13" s="5"/>
      <c r="F13" s="10"/>
      <c r="G13" s="10"/>
      <c r="H13" s="10"/>
      <c r="I13" s="10"/>
      <c r="J13" s="10"/>
      <c r="K13" s="4"/>
      <c r="L13" s="5"/>
      <c r="M13" s="5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10"/>
      <c r="AI13" s="66">
        <f t="shared" si="0"/>
        <v>0</v>
      </c>
      <c r="AJ13" s="67">
        <f t="shared" si="5"/>
        <v>0</v>
      </c>
      <c r="AK13" s="67">
        <f t="shared" si="6"/>
        <v>0</v>
      </c>
      <c r="AL13" s="64" t="str">
        <f t="shared" si="3"/>
        <v>－</v>
      </c>
      <c r="AM13" s="43" t="str">
        <f t="shared" si="4"/>
        <v>－</v>
      </c>
    </row>
    <row r="14" spans="1:39" x14ac:dyDescent="0.4">
      <c r="A14" s="18"/>
      <c r="B14" s="19"/>
      <c r="C14" s="19"/>
      <c r="D14" s="5"/>
      <c r="E14" s="5"/>
      <c r="F14" s="10"/>
      <c r="G14" s="10"/>
      <c r="H14" s="10"/>
      <c r="I14" s="10"/>
      <c r="J14" s="10"/>
      <c r="K14" s="4"/>
      <c r="L14" s="5"/>
      <c r="M14" s="5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10"/>
      <c r="AI14" s="66">
        <f t="shared" si="0"/>
        <v>0</v>
      </c>
      <c r="AJ14" s="67">
        <f t="shared" si="5"/>
        <v>0</v>
      </c>
      <c r="AK14" s="67">
        <f t="shared" si="6"/>
        <v>0</v>
      </c>
      <c r="AL14" s="64" t="str">
        <f t="shared" si="3"/>
        <v>－</v>
      </c>
      <c r="AM14" s="43" t="str">
        <f t="shared" si="4"/>
        <v>－</v>
      </c>
    </row>
    <row r="15" spans="1:39" x14ac:dyDescent="0.4">
      <c r="A15" s="18"/>
      <c r="B15" s="19"/>
      <c r="C15" s="19"/>
      <c r="D15" s="5"/>
      <c r="E15" s="5"/>
      <c r="F15" s="10"/>
      <c r="G15" s="10"/>
      <c r="H15" s="10"/>
      <c r="I15" s="10"/>
      <c r="J15" s="10"/>
      <c r="K15" s="4"/>
      <c r="L15" s="5"/>
      <c r="M15" s="5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10"/>
      <c r="AI15" s="66">
        <f t="shared" si="0"/>
        <v>0</v>
      </c>
      <c r="AJ15" s="67">
        <f t="shared" si="5"/>
        <v>0</v>
      </c>
      <c r="AK15" s="67">
        <f t="shared" si="6"/>
        <v>0</v>
      </c>
      <c r="AL15" s="64" t="str">
        <f t="shared" si="3"/>
        <v>－</v>
      </c>
      <c r="AM15" s="43" t="str">
        <f t="shared" si="4"/>
        <v>－</v>
      </c>
    </row>
    <row r="16" spans="1:39" x14ac:dyDescent="0.4">
      <c r="A16" s="18"/>
      <c r="B16" s="19"/>
      <c r="C16" s="19"/>
      <c r="D16" s="5"/>
      <c r="E16" s="5"/>
      <c r="F16" s="10"/>
      <c r="G16" s="10"/>
      <c r="H16" s="10"/>
      <c r="I16" s="10"/>
      <c r="J16" s="10"/>
      <c r="K16" s="4"/>
      <c r="L16" s="5"/>
      <c r="M16" s="5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10"/>
      <c r="AI16" s="66">
        <f t="shared" si="0"/>
        <v>0</v>
      </c>
      <c r="AJ16" s="67">
        <f t="shared" si="5"/>
        <v>0</v>
      </c>
      <c r="AK16" s="67">
        <f t="shared" si="6"/>
        <v>0</v>
      </c>
      <c r="AL16" s="64" t="str">
        <f t="shared" si="3"/>
        <v>－</v>
      </c>
      <c r="AM16" s="43" t="str">
        <f t="shared" si="4"/>
        <v>－</v>
      </c>
    </row>
    <row r="17" spans="1:39" x14ac:dyDescent="0.4">
      <c r="A17" s="18"/>
      <c r="B17" s="19"/>
      <c r="C17" s="19"/>
      <c r="D17" s="5"/>
      <c r="E17" s="5"/>
      <c r="F17" s="10"/>
      <c r="G17" s="10"/>
      <c r="H17" s="10"/>
      <c r="I17" s="10"/>
      <c r="J17" s="10"/>
      <c r="K17" s="4"/>
      <c r="L17" s="5"/>
      <c r="M17" s="5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10"/>
      <c r="AI17" s="66">
        <f t="shared" si="0"/>
        <v>0</v>
      </c>
      <c r="AJ17" s="67">
        <f t="shared" si="5"/>
        <v>0</v>
      </c>
      <c r="AK17" s="67">
        <f t="shared" si="6"/>
        <v>0</v>
      </c>
      <c r="AL17" s="64" t="str">
        <f t="shared" si="3"/>
        <v>－</v>
      </c>
      <c r="AM17" s="43" t="str">
        <f t="shared" si="4"/>
        <v>－</v>
      </c>
    </row>
    <row r="18" spans="1:39" x14ac:dyDescent="0.4">
      <c r="A18" s="18"/>
      <c r="B18" s="19"/>
      <c r="C18" s="19"/>
      <c r="D18" s="5"/>
      <c r="E18" s="5"/>
      <c r="F18" s="10"/>
      <c r="G18" s="10"/>
      <c r="H18" s="10"/>
      <c r="I18" s="10"/>
      <c r="J18" s="10"/>
      <c r="K18" s="4"/>
      <c r="L18" s="5"/>
      <c r="M18" s="5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10"/>
      <c r="AI18" s="66">
        <f t="shared" si="0"/>
        <v>0</v>
      </c>
      <c r="AJ18" s="67">
        <f t="shared" si="5"/>
        <v>0</v>
      </c>
      <c r="AK18" s="67">
        <f t="shared" si="6"/>
        <v>0</v>
      </c>
      <c r="AL18" s="64" t="str">
        <f t="shared" si="3"/>
        <v>－</v>
      </c>
      <c r="AM18" s="43" t="str">
        <f t="shared" si="4"/>
        <v>－</v>
      </c>
    </row>
    <row r="19" spans="1:39" x14ac:dyDescent="0.4">
      <c r="A19" s="18"/>
      <c r="B19" s="19"/>
      <c r="C19" s="19"/>
      <c r="D19" s="5"/>
      <c r="E19" s="5"/>
      <c r="F19" s="10"/>
      <c r="G19" s="10"/>
      <c r="H19" s="10"/>
      <c r="I19" s="10"/>
      <c r="J19" s="10"/>
      <c r="K19" s="4"/>
      <c r="L19" s="5"/>
      <c r="M19" s="5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10"/>
      <c r="AI19" s="66">
        <f t="shared" si="0"/>
        <v>0</v>
      </c>
      <c r="AJ19" s="67">
        <f t="shared" si="5"/>
        <v>0</v>
      </c>
      <c r="AK19" s="67">
        <f t="shared" si="6"/>
        <v>0</v>
      </c>
      <c r="AL19" s="64" t="str">
        <f t="shared" si="3"/>
        <v>－</v>
      </c>
      <c r="AM19" s="43" t="str">
        <f t="shared" si="4"/>
        <v>－</v>
      </c>
    </row>
    <row r="20" spans="1:39" x14ac:dyDescent="0.4">
      <c r="A20" s="18"/>
      <c r="B20" s="19"/>
      <c r="C20" s="19"/>
      <c r="D20" s="5"/>
      <c r="E20" s="5"/>
      <c r="F20" s="10"/>
      <c r="G20" s="10"/>
      <c r="H20" s="10"/>
      <c r="I20" s="10"/>
      <c r="J20" s="10"/>
      <c r="K20" s="4"/>
      <c r="L20" s="5"/>
      <c r="M20" s="5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10"/>
      <c r="AI20" s="66">
        <f t="shared" si="0"/>
        <v>0</v>
      </c>
      <c r="AJ20" s="67">
        <f t="shared" si="5"/>
        <v>0</v>
      </c>
      <c r="AK20" s="67">
        <f t="shared" si="6"/>
        <v>0</v>
      </c>
      <c r="AL20" s="64" t="str">
        <f t="shared" si="3"/>
        <v>－</v>
      </c>
      <c r="AM20" s="43" t="str">
        <f t="shared" si="4"/>
        <v>－</v>
      </c>
    </row>
    <row r="21" spans="1:39" x14ac:dyDescent="0.4">
      <c r="A21" s="18"/>
      <c r="B21" s="19"/>
      <c r="C21" s="19"/>
      <c r="D21" s="5"/>
      <c r="E21" s="5"/>
      <c r="F21" s="10"/>
      <c r="G21" s="10"/>
      <c r="H21" s="10"/>
      <c r="I21" s="10"/>
      <c r="J21" s="10"/>
      <c r="K21" s="4"/>
      <c r="L21" s="5"/>
      <c r="M21" s="5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10"/>
      <c r="AI21" s="66">
        <f t="shared" si="0"/>
        <v>0</v>
      </c>
      <c r="AJ21" s="67">
        <f t="shared" si="5"/>
        <v>0</v>
      </c>
      <c r="AK21" s="67">
        <f t="shared" si="6"/>
        <v>0</v>
      </c>
      <c r="AL21" s="64" t="str">
        <f t="shared" si="3"/>
        <v>－</v>
      </c>
      <c r="AM21" s="43" t="str">
        <f t="shared" si="4"/>
        <v>－</v>
      </c>
    </row>
    <row r="22" spans="1:39" x14ac:dyDescent="0.4">
      <c r="A22" s="18"/>
      <c r="B22" s="19"/>
      <c r="C22" s="19"/>
      <c r="D22" s="5"/>
      <c r="E22" s="5"/>
      <c r="F22" s="10"/>
      <c r="G22" s="10"/>
      <c r="H22" s="10"/>
      <c r="I22" s="10"/>
      <c r="J22" s="10"/>
      <c r="K22" s="4"/>
      <c r="L22" s="5"/>
      <c r="M22" s="5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10"/>
      <c r="AI22" s="66">
        <f t="shared" si="0"/>
        <v>0</v>
      </c>
      <c r="AJ22" s="67">
        <f t="shared" si="5"/>
        <v>0</v>
      </c>
      <c r="AK22" s="67">
        <f t="shared" si="6"/>
        <v>0</v>
      </c>
      <c r="AL22" s="64" t="str">
        <f t="shared" si="3"/>
        <v>－</v>
      </c>
      <c r="AM22" s="43" t="str">
        <f t="shared" si="4"/>
        <v>－</v>
      </c>
    </row>
    <row r="23" spans="1:39" x14ac:dyDescent="0.4">
      <c r="A23" s="18"/>
      <c r="B23" s="19"/>
      <c r="C23" s="19"/>
      <c r="D23" s="5"/>
      <c r="E23" s="5"/>
      <c r="F23" s="10"/>
      <c r="G23" s="10"/>
      <c r="H23" s="10"/>
      <c r="I23" s="10"/>
      <c r="J23" s="10"/>
      <c r="K23" s="4"/>
      <c r="L23" s="5"/>
      <c r="M23" s="5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10"/>
      <c r="AI23" s="66">
        <f t="shared" si="0"/>
        <v>0</v>
      </c>
      <c r="AJ23" s="67">
        <f t="shared" si="5"/>
        <v>0</v>
      </c>
      <c r="AK23" s="67">
        <f t="shared" si="6"/>
        <v>0</v>
      </c>
      <c r="AL23" s="64" t="str">
        <f t="shared" si="3"/>
        <v>－</v>
      </c>
      <c r="AM23" s="43" t="str">
        <f t="shared" si="4"/>
        <v>－</v>
      </c>
    </row>
    <row r="24" spans="1:39" x14ac:dyDescent="0.4">
      <c r="A24" s="18"/>
      <c r="B24" s="19"/>
      <c r="C24" s="19"/>
      <c r="D24" s="5"/>
      <c r="E24" s="5"/>
      <c r="F24" s="10"/>
      <c r="G24" s="10"/>
      <c r="H24" s="10"/>
      <c r="I24" s="10"/>
      <c r="J24" s="10"/>
      <c r="K24" s="4"/>
      <c r="L24" s="5"/>
      <c r="M24" s="5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10"/>
      <c r="AI24" s="66">
        <f t="shared" si="0"/>
        <v>0</v>
      </c>
      <c r="AJ24" s="67">
        <f t="shared" si="5"/>
        <v>0</v>
      </c>
      <c r="AK24" s="67">
        <f t="shared" si="6"/>
        <v>0</v>
      </c>
      <c r="AL24" s="64" t="str">
        <f t="shared" si="3"/>
        <v>－</v>
      </c>
      <c r="AM24" s="43" t="str">
        <f t="shared" si="4"/>
        <v>－</v>
      </c>
    </row>
    <row r="25" spans="1:39" x14ac:dyDescent="0.4">
      <c r="A25" s="18"/>
      <c r="B25" s="19"/>
      <c r="C25" s="19"/>
      <c r="D25" s="5"/>
      <c r="E25" s="5"/>
      <c r="F25" s="10"/>
      <c r="G25" s="10"/>
      <c r="H25" s="10"/>
      <c r="I25" s="10"/>
      <c r="J25" s="10"/>
      <c r="K25" s="4"/>
      <c r="L25" s="5"/>
      <c r="M25" s="5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10"/>
      <c r="AI25" s="66">
        <f t="shared" si="0"/>
        <v>0</v>
      </c>
      <c r="AJ25" s="67">
        <f t="shared" si="5"/>
        <v>0</v>
      </c>
      <c r="AK25" s="67">
        <f t="shared" si="6"/>
        <v>0</v>
      </c>
      <c r="AL25" s="64" t="str">
        <f t="shared" si="3"/>
        <v>－</v>
      </c>
      <c r="AM25" s="43" t="str">
        <f t="shared" si="4"/>
        <v>－</v>
      </c>
    </row>
    <row r="26" spans="1:39" x14ac:dyDescent="0.4">
      <c r="A26" s="18"/>
      <c r="B26" s="19"/>
      <c r="C26" s="19"/>
      <c r="D26" s="5"/>
      <c r="E26" s="5"/>
      <c r="F26" s="10"/>
      <c r="G26" s="10"/>
      <c r="H26" s="10"/>
      <c r="I26" s="10"/>
      <c r="J26" s="10"/>
      <c r="K26" s="4"/>
      <c r="L26" s="5"/>
      <c r="M26" s="5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10"/>
      <c r="AI26" s="66">
        <f t="shared" si="0"/>
        <v>0</v>
      </c>
      <c r="AJ26" s="67">
        <f t="shared" si="5"/>
        <v>0</v>
      </c>
      <c r="AK26" s="67">
        <f t="shared" si="6"/>
        <v>0</v>
      </c>
      <c r="AL26" s="64" t="str">
        <f t="shared" si="3"/>
        <v>－</v>
      </c>
      <c r="AM26" s="43" t="str">
        <f t="shared" si="4"/>
        <v>－</v>
      </c>
    </row>
    <row r="27" spans="1:39" x14ac:dyDescent="0.4">
      <c r="A27" s="18"/>
      <c r="B27" s="19"/>
      <c r="C27" s="19"/>
      <c r="D27" s="5"/>
      <c r="E27" s="5"/>
      <c r="F27" s="10"/>
      <c r="G27" s="10"/>
      <c r="H27" s="10"/>
      <c r="I27" s="10"/>
      <c r="J27" s="10"/>
      <c r="K27" s="4"/>
      <c r="L27" s="5"/>
      <c r="M27" s="5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10"/>
      <c r="AI27" s="66">
        <f t="shared" si="0"/>
        <v>0</v>
      </c>
      <c r="AJ27" s="67">
        <f t="shared" si="5"/>
        <v>0</v>
      </c>
      <c r="AK27" s="67">
        <f t="shared" si="6"/>
        <v>0</v>
      </c>
      <c r="AL27" s="64" t="str">
        <f t="shared" si="3"/>
        <v>－</v>
      </c>
      <c r="AM27" s="43" t="str">
        <f t="shared" si="4"/>
        <v>－</v>
      </c>
    </row>
    <row r="28" spans="1:39" x14ac:dyDescent="0.4">
      <c r="A28" s="18"/>
      <c r="B28" s="19"/>
      <c r="C28" s="19"/>
      <c r="D28" s="5"/>
      <c r="E28" s="5"/>
      <c r="F28" s="10"/>
      <c r="G28" s="10"/>
      <c r="H28" s="10"/>
      <c r="I28" s="10"/>
      <c r="J28" s="10"/>
      <c r="K28" s="4"/>
      <c r="L28" s="5"/>
      <c r="M28" s="5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10"/>
      <c r="AI28" s="66">
        <f t="shared" si="0"/>
        <v>0</v>
      </c>
      <c r="AJ28" s="67">
        <f t="shared" si="5"/>
        <v>0</v>
      </c>
      <c r="AK28" s="67">
        <f t="shared" si="6"/>
        <v>0</v>
      </c>
      <c r="AL28" s="64" t="str">
        <f t="shared" si="3"/>
        <v>－</v>
      </c>
      <c r="AM28" s="43" t="str">
        <f t="shared" si="4"/>
        <v>－</v>
      </c>
    </row>
    <row r="29" spans="1:39" x14ac:dyDescent="0.4">
      <c r="A29" s="18"/>
      <c r="B29" s="19"/>
      <c r="C29" s="19"/>
      <c r="D29" s="5"/>
      <c r="E29" s="5"/>
      <c r="F29" s="10"/>
      <c r="G29" s="10"/>
      <c r="H29" s="10"/>
      <c r="I29" s="10"/>
      <c r="J29" s="10"/>
      <c r="K29" s="4"/>
      <c r="L29" s="5"/>
      <c r="M29" s="5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10"/>
      <c r="AI29" s="66">
        <f t="shared" si="0"/>
        <v>0</v>
      </c>
      <c r="AJ29" s="67">
        <f t="shared" si="5"/>
        <v>0</v>
      </c>
      <c r="AK29" s="67">
        <f t="shared" si="6"/>
        <v>0</v>
      </c>
      <c r="AL29" s="64" t="str">
        <f t="shared" si="3"/>
        <v>－</v>
      </c>
      <c r="AM29" s="43" t="str">
        <f t="shared" si="4"/>
        <v>－</v>
      </c>
    </row>
    <row r="30" spans="1:39" x14ac:dyDescent="0.4">
      <c r="A30" s="18"/>
      <c r="B30" s="19"/>
      <c r="C30" s="19"/>
      <c r="D30" s="5"/>
      <c r="E30" s="5"/>
      <c r="F30" s="10"/>
      <c r="G30" s="10"/>
      <c r="H30" s="10"/>
      <c r="I30" s="10"/>
      <c r="J30" s="10"/>
      <c r="K30" s="4"/>
      <c r="L30" s="5"/>
      <c r="M30" s="5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10"/>
      <c r="AI30" s="66">
        <f t="shared" si="0"/>
        <v>0</v>
      </c>
      <c r="AJ30" s="67">
        <f t="shared" si="5"/>
        <v>0</v>
      </c>
      <c r="AK30" s="67">
        <f t="shared" si="6"/>
        <v>0</v>
      </c>
      <c r="AL30" s="64" t="str">
        <f t="shared" si="3"/>
        <v>－</v>
      </c>
      <c r="AM30" s="43" t="str">
        <f t="shared" si="4"/>
        <v>－</v>
      </c>
    </row>
    <row r="31" spans="1:39" x14ac:dyDescent="0.4">
      <c r="A31" s="18"/>
      <c r="B31" s="19"/>
      <c r="C31" s="19"/>
      <c r="D31" s="5"/>
      <c r="E31" s="5"/>
      <c r="F31" s="10"/>
      <c r="G31" s="10"/>
      <c r="H31" s="10"/>
      <c r="I31" s="10"/>
      <c r="J31" s="10"/>
      <c r="K31" s="4"/>
      <c r="L31" s="5"/>
      <c r="M31" s="5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10"/>
      <c r="AI31" s="66">
        <f t="shared" si="0"/>
        <v>0</v>
      </c>
      <c r="AJ31" s="67">
        <f t="shared" si="5"/>
        <v>0</v>
      </c>
      <c r="AK31" s="67">
        <f t="shared" si="6"/>
        <v>0</v>
      </c>
      <c r="AL31" s="64" t="str">
        <f t="shared" si="3"/>
        <v>－</v>
      </c>
      <c r="AM31" s="43" t="str">
        <f t="shared" si="4"/>
        <v>－</v>
      </c>
    </row>
    <row r="32" spans="1:39" x14ac:dyDescent="0.4">
      <c r="A32" s="18"/>
      <c r="B32" s="19"/>
      <c r="C32" s="19"/>
      <c r="D32" s="5"/>
      <c r="E32" s="5"/>
      <c r="F32" s="10"/>
      <c r="G32" s="10"/>
      <c r="H32" s="10"/>
      <c r="I32" s="10"/>
      <c r="J32" s="10"/>
      <c r="K32" s="4"/>
      <c r="L32" s="5"/>
      <c r="M32" s="5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10"/>
      <c r="AI32" s="66">
        <f t="shared" si="0"/>
        <v>0</v>
      </c>
      <c r="AJ32" s="67">
        <f t="shared" si="5"/>
        <v>0</v>
      </c>
      <c r="AK32" s="67">
        <f t="shared" si="6"/>
        <v>0</v>
      </c>
      <c r="AL32" s="64" t="str">
        <f t="shared" si="3"/>
        <v>－</v>
      </c>
      <c r="AM32" s="43" t="str">
        <f t="shared" si="4"/>
        <v>－</v>
      </c>
    </row>
    <row r="33" spans="1:39" x14ac:dyDescent="0.4">
      <c r="A33" s="18"/>
      <c r="B33" s="19"/>
      <c r="C33" s="19"/>
      <c r="D33" s="5"/>
      <c r="E33" s="5"/>
      <c r="F33" s="10"/>
      <c r="G33" s="10"/>
      <c r="H33" s="10"/>
      <c r="I33" s="10"/>
      <c r="J33" s="10"/>
      <c r="K33" s="4"/>
      <c r="L33" s="5"/>
      <c r="M33" s="5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10"/>
      <c r="AI33" s="66">
        <f t="shared" si="0"/>
        <v>0</v>
      </c>
      <c r="AJ33" s="67">
        <f t="shared" si="5"/>
        <v>0</v>
      </c>
      <c r="AK33" s="67">
        <f t="shared" si="6"/>
        <v>0</v>
      </c>
      <c r="AL33" s="64" t="str">
        <f t="shared" si="3"/>
        <v>－</v>
      </c>
      <c r="AM33" s="43" t="str">
        <f t="shared" si="4"/>
        <v>－</v>
      </c>
    </row>
    <row r="34" spans="1:39" x14ac:dyDescent="0.4">
      <c r="A34" s="18"/>
      <c r="B34" s="19"/>
      <c r="C34" s="19"/>
      <c r="D34" s="5"/>
      <c r="E34" s="5"/>
      <c r="F34" s="10"/>
      <c r="G34" s="10"/>
      <c r="H34" s="10"/>
      <c r="I34" s="10"/>
      <c r="J34" s="10"/>
      <c r="K34" s="4"/>
      <c r="L34" s="5"/>
      <c r="M34" s="5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10"/>
      <c r="AI34" s="66">
        <f t="shared" si="0"/>
        <v>0</v>
      </c>
      <c r="AJ34" s="67">
        <f t="shared" si="5"/>
        <v>0</v>
      </c>
      <c r="AK34" s="67">
        <f t="shared" si="6"/>
        <v>0</v>
      </c>
      <c r="AL34" s="64" t="str">
        <f t="shared" si="3"/>
        <v>－</v>
      </c>
      <c r="AM34" s="43" t="str">
        <f t="shared" si="4"/>
        <v>－</v>
      </c>
    </row>
    <row r="35" spans="1:39" x14ac:dyDescent="0.4">
      <c r="A35" s="18"/>
      <c r="B35" s="19"/>
      <c r="C35" s="19"/>
      <c r="D35" s="5"/>
      <c r="E35" s="5"/>
      <c r="F35" s="10"/>
      <c r="G35" s="10"/>
      <c r="H35" s="10"/>
      <c r="I35" s="10"/>
      <c r="J35" s="10"/>
      <c r="K35" s="4"/>
      <c r="L35" s="5"/>
      <c r="M35" s="5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10"/>
      <c r="AI35" s="66">
        <f t="shared" si="0"/>
        <v>0</v>
      </c>
      <c r="AJ35" s="67">
        <f t="shared" si="5"/>
        <v>0</v>
      </c>
      <c r="AK35" s="67">
        <f t="shared" si="6"/>
        <v>0</v>
      </c>
      <c r="AL35" s="64" t="str">
        <f t="shared" si="3"/>
        <v>－</v>
      </c>
      <c r="AM35" s="43" t="str">
        <f t="shared" si="4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7">IF(OR(D8="外",D8="夏休",D8="年休",D8=""),"外",(COUNTIFS(D9:D35,"○")))</f>
        <v>外</v>
      </c>
      <c r="E36" s="43" t="str">
        <f t="shared" si="7"/>
        <v>外</v>
      </c>
      <c r="F36" s="43" t="str">
        <f t="shared" si="7"/>
        <v>外</v>
      </c>
      <c r="G36" s="43" t="str">
        <f t="shared" si="7"/>
        <v>外</v>
      </c>
      <c r="H36" s="43" t="str">
        <f t="shared" si="7"/>
        <v>外</v>
      </c>
      <c r="I36" s="43" t="str">
        <f t="shared" si="7"/>
        <v>外</v>
      </c>
      <c r="J36" s="43" t="str">
        <f t="shared" si="7"/>
        <v>外</v>
      </c>
      <c r="K36" s="43" t="str">
        <f t="shared" si="7"/>
        <v>外</v>
      </c>
      <c r="L36" s="43" t="str">
        <f t="shared" si="7"/>
        <v>外</v>
      </c>
      <c r="M36" s="43" t="str">
        <f t="shared" si="7"/>
        <v>外</v>
      </c>
      <c r="N36" s="43" t="str">
        <f t="shared" si="7"/>
        <v>外</v>
      </c>
      <c r="O36" s="43" t="str">
        <f t="shared" si="7"/>
        <v>外</v>
      </c>
      <c r="P36" s="43" t="str">
        <f t="shared" si="7"/>
        <v>外</v>
      </c>
      <c r="Q36" s="43" t="str">
        <f t="shared" si="7"/>
        <v>外</v>
      </c>
      <c r="R36" s="43" t="str">
        <f t="shared" si="7"/>
        <v>外</v>
      </c>
      <c r="S36" s="43" t="str">
        <f t="shared" si="7"/>
        <v>外</v>
      </c>
      <c r="T36" s="43" t="str">
        <f t="shared" si="7"/>
        <v>外</v>
      </c>
      <c r="U36" s="43" t="str">
        <f t="shared" si="7"/>
        <v>外</v>
      </c>
      <c r="V36" s="43" t="str">
        <f t="shared" si="7"/>
        <v>外</v>
      </c>
      <c r="W36" s="43" t="str">
        <f t="shared" si="7"/>
        <v>外</v>
      </c>
      <c r="X36" s="43" t="str">
        <f t="shared" si="7"/>
        <v>外</v>
      </c>
      <c r="Y36" s="43" t="str">
        <f t="shared" si="7"/>
        <v>外</v>
      </c>
      <c r="Z36" s="43" t="str">
        <f t="shared" si="7"/>
        <v>外</v>
      </c>
      <c r="AA36" s="43" t="str">
        <f t="shared" si="7"/>
        <v>外</v>
      </c>
      <c r="AB36" s="43" t="str">
        <f t="shared" si="7"/>
        <v>外</v>
      </c>
      <c r="AC36" s="43" t="str">
        <f t="shared" si="7"/>
        <v>外</v>
      </c>
      <c r="AD36" s="43" t="str">
        <f t="shared" si="7"/>
        <v>外</v>
      </c>
      <c r="AE36" s="43" t="str">
        <f t="shared" si="7"/>
        <v>外</v>
      </c>
      <c r="AF36" s="43" t="str">
        <f t="shared" si="7"/>
        <v>外</v>
      </c>
      <c r="AG36" s="43" t="str">
        <f t="shared" si="7"/>
        <v>外</v>
      </c>
      <c r="AH36" s="14" t="str">
        <f t="shared" si="7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8">IF(E36="外","外",IF(E36=0,"休","出"))</f>
        <v>外</v>
      </c>
      <c r="F37" s="43" t="str">
        <f t="shared" si="8"/>
        <v>外</v>
      </c>
      <c r="G37" s="43" t="str">
        <f t="shared" si="8"/>
        <v>外</v>
      </c>
      <c r="H37" s="43" t="str">
        <f t="shared" si="8"/>
        <v>外</v>
      </c>
      <c r="I37" s="43" t="str">
        <f t="shared" si="8"/>
        <v>外</v>
      </c>
      <c r="J37" s="43" t="str">
        <f t="shared" si="8"/>
        <v>外</v>
      </c>
      <c r="K37" s="43" t="str">
        <f t="shared" si="8"/>
        <v>外</v>
      </c>
      <c r="L37" s="43" t="str">
        <f t="shared" si="8"/>
        <v>外</v>
      </c>
      <c r="M37" s="43" t="str">
        <f t="shared" si="8"/>
        <v>外</v>
      </c>
      <c r="N37" s="43" t="str">
        <f t="shared" si="8"/>
        <v>外</v>
      </c>
      <c r="O37" s="43" t="str">
        <f t="shared" si="8"/>
        <v>外</v>
      </c>
      <c r="P37" s="43" t="str">
        <f t="shared" si="8"/>
        <v>外</v>
      </c>
      <c r="Q37" s="43" t="str">
        <f t="shared" si="8"/>
        <v>外</v>
      </c>
      <c r="R37" s="43" t="str">
        <f t="shared" si="8"/>
        <v>外</v>
      </c>
      <c r="S37" s="43" t="str">
        <f t="shared" si="8"/>
        <v>外</v>
      </c>
      <c r="T37" s="43" t="str">
        <f t="shared" si="8"/>
        <v>外</v>
      </c>
      <c r="U37" s="43" t="str">
        <f t="shared" si="8"/>
        <v>外</v>
      </c>
      <c r="V37" s="43" t="str">
        <f t="shared" si="8"/>
        <v>外</v>
      </c>
      <c r="W37" s="43" t="str">
        <f t="shared" si="8"/>
        <v>外</v>
      </c>
      <c r="X37" s="43" t="str">
        <f t="shared" si="8"/>
        <v>外</v>
      </c>
      <c r="Y37" s="43" t="str">
        <f t="shared" si="8"/>
        <v>外</v>
      </c>
      <c r="Z37" s="43" t="str">
        <f t="shared" si="8"/>
        <v>外</v>
      </c>
      <c r="AA37" s="43" t="str">
        <f t="shared" si="8"/>
        <v>外</v>
      </c>
      <c r="AB37" s="43" t="str">
        <f t="shared" si="8"/>
        <v>外</v>
      </c>
      <c r="AC37" s="43" t="str">
        <f t="shared" si="8"/>
        <v>外</v>
      </c>
      <c r="AD37" s="43" t="str">
        <f t="shared" si="8"/>
        <v>外</v>
      </c>
      <c r="AE37" s="43" t="str">
        <f t="shared" si="8"/>
        <v>外</v>
      </c>
      <c r="AF37" s="43" t="str">
        <f t="shared" si="8"/>
        <v>外</v>
      </c>
      <c r="AG37" s="43" t="str">
        <f t="shared" si="8"/>
        <v>外</v>
      </c>
      <c r="AH37" s="14" t="str">
        <f t="shared" si="8"/>
        <v>外</v>
      </c>
      <c r="AI37" s="66">
        <f t="shared" ref="AI37" si="9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3"/>
        <v>－</v>
      </c>
      <c r="AM37" s="43" t="str">
        <f t="shared" si="4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84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85</v>
      </c>
      <c r="AJ5" s="111"/>
      <c r="AK5" s="111"/>
      <c r="AL5" s="114" t="s">
        <v>83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f>D6+1</f>
        <v>2</v>
      </c>
      <c r="F6" s="41">
        <f>E6+1</f>
        <v>3</v>
      </c>
      <c r="G6" s="41">
        <f t="shared" ref="G6:AE6" si="0">F6+1</f>
        <v>4</v>
      </c>
      <c r="H6" s="7">
        <f t="shared" si="0"/>
        <v>5</v>
      </c>
      <c r="I6" s="8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8">
        <f t="shared" si="0"/>
        <v>11</v>
      </c>
      <c r="O6" s="7">
        <f t="shared" si="0"/>
        <v>12</v>
      </c>
      <c r="P6" s="8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7">
        <f t="shared" si="0"/>
        <v>19</v>
      </c>
      <c r="W6" s="8">
        <f t="shared" si="0"/>
        <v>20</v>
      </c>
      <c r="X6" s="41">
        <f t="shared" si="0"/>
        <v>21</v>
      </c>
      <c r="Y6" s="41">
        <f t="shared" si="0"/>
        <v>22</v>
      </c>
      <c r="Z6" s="8">
        <f t="shared" si="0"/>
        <v>23</v>
      </c>
      <c r="AA6" s="41">
        <f t="shared" si="0"/>
        <v>24</v>
      </c>
      <c r="AB6" s="41">
        <f t="shared" si="0"/>
        <v>25</v>
      </c>
      <c r="AC6" s="7">
        <f t="shared" si="0"/>
        <v>26</v>
      </c>
      <c r="AD6" s="8">
        <f t="shared" si="0"/>
        <v>27</v>
      </c>
      <c r="AE6" s="41">
        <f t="shared" si="0"/>
        <v>28</v>
      </c>
      <c r="AF6" s="49"/>
      <c r="AG6" s="49"/>
      <c r="AH6" s="44"/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63</v>
      </c>
      <c r="E7" s="41" t="s">
        <v>64</v>
      </c>
      <c r="F7" s="41" t="s">
        <v>65</v>
      </c>
      <c r="G7" s="41" t="s">
        <v>59</v>
      </c>
      <c r="H7" s="7" t="s">
        <v>46</v>
      </c>
      <c r="I7" s="8" t="s">
        <v>67</v>
      </c>
      <c r="J7" s="41" t="s">
        <v>48</v>
      </c>
      <c r="K7" s="41" t="s">
        <v>63</v>
      </c>
      <c r="L7" s="41" t="s">
        <v>64</v>
      </c>
      <c r="M7" s="41" t="s">
        <v>65</v>
      </c>
      <c r="N7" s="8" t="s">
        <v>59</v>
      </c>
      <c r="O7" s="7" t="s">
        <v>46</v>
      </c>
      <c r="P7" s="8" t="s">
        <v>4</v>
      </c>
      <c r="Q7" s="41" t="s">
        <v>66</v>
      </c>
      <c r="R7" s="41" t="s">
        <v>6</v>
      </c>
      <c r="S7" s="41" t="s">
        <v>64</v>
      </c>
      <c r="T7" s="41" t="s">
        <v>65</v>
      </c>
      <c r="U7" s="41" t="s">
        <v>59</v>
      </c>
      <c r="V7" s="7" t="s">
        <v>46</v>
      </c>
      <c r="W7" s="8" t="s">
        <v>4</v>
      </c>
      <c r="X7" s="41" t="s">
        <v>48</v>
      </c>
      <c r="Y7" s="41" t="s">
        <v>63</v>
      </c>
      <c r="Z7" s="8" t="s">
        <v>7</v>
      </c>
      <c r="AA7" s="41" t="s">
        <v>1</v>
      </c>
      <c r="AB7" s="41" t="s">
        <v>2</v>
      </c>
      <c r="AC7" s="7" t="s">
        <v>46</v>
      </c>
      <c r="AD7" s="8" t="s">
        <v>4</v>
      </c>
      <c r="AE7" s="41" t="s">
        <v>48</v>
      </c>
      <c r="AF7" s="49"/>
      <c r="AG7" s="49"/>
      <c r="AH7" s="44"/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4"/>
      <c r="AG8" s="44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5"/>
      <c r="O9" s="4"/>
      <c r="P9" s="5"/>
      <c r="Q9" s="10"/>
      <c r="R9" s="10"/>
      <c r="S9" s="10"/>
      <c r="T9" s="10"/>
      <c r="U9" s="10"/>
      <c r="V9" s="4"/>
      <c r="W9" s="5"/>
      <c r="X9" s="10"/>
      <c r="Y9" s="10"/>
      <c r="Z9" s="5"/>
      <c r="AA9" s="10"/>
      <c r="AB9" s="10"/>
      <c r="AC9" s="4"/>
      <c r="AD9" s="5"/>
      <c r="AE9" s="10"/>
      <c r="AF9" s="50"/>
      <c r="AG9" s="50"/>
      <c r="AH9" s="5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5"/>
      <c r="O10" s="4"/>
      <c r="P10" s="5"/>
      <c r="Q10" s="10"/>
      <c r="R10" s="10"/>
      <c r="S10" s="10"/>
      <c r="T10" s="10"/>
      <c r="U10" s="10"/>
      <c r="V10" s="4"/>
      <c r="W10" s="5"/>
      <c r="X10" s="10"/>
      <c r="Y10" s="10"/>
      <c r="Z10" s="5"/>
      <c r="AA10" s="10"/>
      <c r="AB10" s="10"/>
      <c r="AC10" s="4"/>
      <c r="AD10" s="5"/>
      <c r="AE10" s="10"/>
      <c r="AF10" s="50"/>
      <c r="AG10" s="50"/>
      <c r="AH10" s="5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5"/>
      <c r="O11" s="4"/>
      <c r="P11" s="5"/>
      <c r="Q11" s="10"/>
      <c r="R11" s="10"/>
      <c r="S11" s="10"/>
      <c r="T11" s="10"/>
      <c r="U11" s="10"/>
      <c r="V11" s="4"/>
      <c r="W11" s="5"/>
      <c r="X11" s="10"/>
      <c r="Y11" s="10"/>
      <c r="Z11" s="5"/>
      <c r="AA11" s="10"/>
      <c r="AB11" s="10"/>
      <c r="AC11" s="4"/>
      <c r="AD11" s="5"/>
      <c r="AE11" s="10"/>
      <c r="AF11" s="50"/>
      <c r="AG11" s="50"/>
      <c r="AH11" s="5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5"/>
      <c r="O12" s="4"/>
      <c r="P12" s="5"/>
      <c r="Q12" s="10"/>
      <c r="R12" s="10"/>
      <c r="S12" s="10"/>
      <c r="T12" s="10"/>
      <c r="U12" s="10"/>
      <c r="V12" s="4"/>
      <c r="W12" s="5"/>
      <c r="X12" s="10"/>
      <c r="Y12" s="10"/>
      <c r="Z12" s="5"/>
      <c r="AA12" s="10"/>
      <c r="AB12" s="10"/>
      <c r="AC12" s="4"/>
      <c r="AD12" s="5"/>
      <c r="AE12" s="10"/>
      <c r="AF12" s="50"/>
      <c r="AG12" s="50"/>
      <c r="AH12" s="5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5"/>
      <c r="O13" s="4"/>
      <c r="P13" s="5"/>
      <c r="Q13" s="10"/>
      <c r="R13" s="10"/>
      <c r="S13" s="10"/>
      <c r="T13" s="10"/>
      <c r="U13" s="10"/>
      <c r="V13" s="4"/>
      <c r="W13" s="5"/>
      <c r="X13" s="10"/>
      <c r="Y13" s="10"/>
      <c r="Z13" s="5"/>
      <c r="AA13" s="10"/>
      <c r="AB13" s="10"/>
      <c r="AC13" s="4"/>
      <c r="AD13" s="5"/>
      <c r="AE13" s="10"/>
      <c r="AF13" s="50"/>
      <c r="AG13" s="50"/>
      <c r="AH13" s="5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5"/>
      <c r="O14" s="4"/>
      <c r="P14" s="5"/>
      <c r="Q14" s="10"/>
      <c r="R14" s="10"/>
      <c r="S14" s="10"/>
      <c r="T14" s="10"/>
      <c r="U14" s="10"/>
      <c r="V14" s="4"/>
      <c r="W14" s="5"/>
      <c r="X14" s="10"/>
      <c r="Y14" s="10"/>
      <c r="Z14" s="5"/>
      <c r="AA14" s="10"/>
      <c r="AB14" s="10"/>
      <c r="AC14" s="4"/>
      <c r="AD14" s="5"/>
      <c r="AE14" s="10"/>
      <c r="AF14" s="50"/>
      <c r="AG14" s="50"/>
      <c r="AH14" s="5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5"/>
      <c r="O15" s="4"/>
      <c r="P15" s="5"/>
      <c r="Q15" s="10"/>
      <c r="R15" s="10"/>
      <c r="S15" s="10"/>
      <c r="T15" s="10"/>
      <c r="U15" s="10"/>
      <c r="V15" s="4"/>
      <c r="W15" s="5"/>
      <c r="X15" s="10"/>
      <c r="Y15" s="10"/>
      <c r="Z15" s="5"/>
      <c r="AA15" s="10"/>
      <c r="AB15" s="10"/>
      <c r="AC15" s="4"/>
      <c r="AD15" s="5"/>
      <c r="AE15" s="10"/>
      <c r="AF15" s="50"/>
      <c r="AG15" s="50"/>
      <c r="AH15" s="5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5"/>
      <c r="O16" s="4"/>
      <c r="P16" s="5"/>
      <c r="Q16" s="10"/>
      <c r="R16" s="10"/>
      <c r="S16" s="10"/>
      <c r="T16" s="10"/>
      <c r="U16" s="10"/>
      <c r="V16" s="4"/>
      <c r="W16" s="5"/>
      <c r="X16" s="10"/>
      <c r="Y16" s="10"/>
      <c r="Z16" s="5"/>
      <c r="AA16" s="10"/>
      <c r="AB16" s="10"/>
      <c r="AC16" s="4"/>
      <c r="AD16" s="5"/>
      <c r="AE16" s="10"/>
      <c r="AF16" s="50"/>
      <c r="AG16" s="50"/>
      <c r="AH16" s="5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5"/>
      <c r="O17" s="4"/>
      <c r="P17" s="5"/>
      <c r="Q17" s="10"/>
      <c r="R17" s="10"/>
      <c r="S17" s="10"/>
      <c r="T17" s="10"/>
      <c r="U17" s="10"/>
      <c r="V17" s="4"/>
      <c r="W17" s="5"/>
      <c r="X17" s="10"/>
      <c r="Y17" s="10"/>
      <c r="Z17" s="5"/>
      <c r="AA17" s="10"/>
      <c r="AB17" s="10"/>
      <c r="AC17" s="4"/>
      <c r="AD17" s="5"/>
      <c r="AE17" s="10"/>
      <c r="AF17" s="50"/>
      <c r="AG17" s="50"/>
      <c r="AH17" s="5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5"/>
      <c r="O18" s="4"/>
      <c r="P18" s="5"/>
      <c r="Q18" s="10"/>
      <c r="R18" s="10"/>
      <c r="S18" s="10"/>
      <c r="T18" s="10"/>
      <c r="U18" s="10"/>
      <c r="V18" s="4"/>
      <c r="W18" s="5"/>
      <c r="X18" s="10"/>
      <c r="Y18" s="10"/>
      <c r="Z18" s="5"/>
      <c r="AA18" s="10"/>
      <c r="AB18" s="10"/>
      <c r="AC18" s="4"/>
      <c r="AD18" s="5"/>
      <c r="AE18" s="10"/>
      <c r="AF18" s="50"/>
      <c r="AG18" s="50"/>
      <c r="AH18" s="5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5"/>
      <c r="O19" s="4"/>
      <c r="P19" s="5"/>
      <c r="Q19" s="10"/>
      <c r="R19" s="10"/>
      <c r="S19" s="10"/>
      <c r="T19" s="10"/>
      <c r="U19" s="10"/>
      <c r="V19" s="4"/>
      <c r="W19" s="5"/>
      <c r="X19" s="10"/>
      <c r="Y19" s="10"/>
      <c r="Z19" s="5"/>
      <c r="AA19" s="10"/>
      <c r="AB19" s="10"/>
      <c r="AC19" s="4"/>
      <c r="AD19" s="5"/>
      <c r="AE19" s="10"/>
      <c r="AF19" s="50"/>
      <c r="AG19" s="50"/>
      <c r="AH19" s="5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5"/>
      <c r="O20" s="4"/>
      <c r="P20" s="5"/>
      <c r="Q20" s="10"/>
      <c r="R20" s="10"/>
      <c r="S20" s="10"/>
      <c r="T20" s="10"/>
      <c r="U20" s="10"/>
      <c r="V20" s="4"/>
      <c r="W20" s="5"/>
      <c r="X20" s="10"/>
      <c r="Y20" s="10"/>
      <c r="Z20" s="5"/>
      <c r="AA20" s="10"/>
      <c r="AB20" s="10"/>
      <c r="AC20" s="4"/>
      <c r="AD20" s="5"/>
      <c r="AE20" s="10"/>
      <c r="AF20" s="50"/>
      <c r="AG20" s="50"/>
      <c r="AH20" s="5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5"/>
      <c r="O21" s="4"/>
      <c r="P21" s="5"/>
      <c r="Q21" s="10"/>
      <c r="R21" s="10"/>
      <c r="S21" s="10"/>
      <c r="T21" s="10"/>
      <c r="U21" s="10"/>
      <c r="V21" s="4"/>
      <c r="W21" s="5"/>
      <c r="X21" s="10"/>
      <c r="Y21" s="10"/>
      <c r="Z21" s="5"/>
      <c r="AA21" s="10"/>
      <c r="AB21" s="10"/>
      <c r="AC21" s="4"/>
      <c r="AD21" s="5"/>
      <c r="AE21" s="10"/>
      <c r="AF21" s="50"/>
      <c r="AG21" s="50"/>
      <c r="AH21" s="5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5"/>
      <c r="O22" s="4"/>
      <c r="P22" s="5"/>
      <c r="Q22" s="10"/>
      <c r="R22" s="10"/>
      <c r="S22" s="10"/>
      <c r="T22" s="10"/>
      <c r="U22" s="10"/>
      <c r="V22" s="4"/>
      <c r="W22" s="5"/>
      <c r="X22" s="10"/>
      <c r="Y22" s="10"/>
      <c r="Z22" s="5"/>
      <c r="AA22" s="10"/>
      <c r="AB22" s="10"/>
      <c r="AC22" s="4"/>
      <c r="AD22" s="5"/>
      <c r="AE22" s="10"/>
      <c r="AF22" s="50"/>
      <c r="AG22" s="50"/>
      <c r="AH22" s="5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5"/>
      <c r="O23" s="4"/>
      <c r="P23" s="5"/>
      <c r="Q23" s="10"/>
      <c r="R23" s="10"/>
      <c r="S23" s="10"/>
      <c r="T23" s="10"/>
      <c r="U23" s="10"/>
      <c r="V23" s="4"/>
      <c r="W23" s="5"/>
      <c r="X23" s="10"/>
      <c r="Y23" s="10"/>
      <c r="Z23" s="5"/>
      <c r="AA23" s="10"/>
      <c r="AB23" s="10"/>
      <c r="AC23" s="4"/>
      <c r="AD23" s="5"/>
      <c r="AE23" s="10"/>
      <c r="AF23" s="50"/>
      <c r="AG23" s="50"/>
      <c r="AH23" s="5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5"/>
      <c r="O24" s="4"/>
      <c r="P24" s="5"/>
      <c r="Q24" s="10"/>
      <c r="R24" s="10"/>
      <c r="S24" s="10"/>
      <c r="T24" s="10"/>
      <c r="U24" s="10"/>
      <c r="V24" s="4"/>
      <c r="W24" s="5"/>
      <c r="X24" s="10"/>
      <c r="Y24" s="10"/>
      <c r="Z24" s="5"/>
      <c r="AA24" s="10"/>
      <c r="AB24" s="10"/>
      <c r="AC24" s="4"/>
      <c r="AD24" s="5"/>
      <c r="AE24" s="10"/>
      <c r="AF24" s="50"/>
      <c r="AG24" s="50"/>
      <c r="AH24" s="5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5"/>
      <c r="O25" s="4"/>
      <c r="P25" s="5"/>
      <c r="Q25" s="10"/>
      <c r="R25" s="10"/>
      <c r="S25" s="10"/>
      <c r="T25" s="10"/>
      <c r="U25" s="10"/>
      <c r="V25" s="4"/>
      <c r="W25" s="5"/>
      <c r="X25" s="10"/>
      <c r="Y25" s="10"/>
      <c r="Z25" s="5"/>
      <c r="AA25" s="10"/>
      <c r="AB25" s="10"/>
      <c r="AC25" s="4"/>
      <c r="AD25" s="5"/>
      <c r="AE25" s="10"/>
      <c r="AF25" s="50"/>
      <c r="AG25" s="50"/>
      <c r="AH25" s="5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5"/>
      <c r="O26" s="4"/>
      <c r="P26" s="5"/>
      <c r="Q26" s="10"/>
      <c r="R26" s="10"/>
      <c r="S26" s="10"/>
      <c r="T26" s="10"/>
      <c r="U26" s="10"/>
      <c r="V26" s="4"/>
      <c r="W26" s="5"/>
      <c r="X26" s="10"/>
      <c r="Y26" s="10"/>
      <c r="Z26" s="5"/>
      <c r="AA26" s="10"/>
      <c r="AB26" s="10"/>
      <c r="AC26" s="4"/>
      <c r="AD26" s="5"/>
      <c r="AE26" s="10"/>
      <c r="AF26" s="50"/>
      <c r="AG26" s="50"/>
      <c r="AH26" s="5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5"/>
      <c r="O27" s="4"/>
      <c r="P27" s="5"/>
      <c r="Q27" s="10"/>
      <c r="R27" s="10"/>
      <c r="S27" s="10"/>
      <c r="T27" s="10"/>
      <c r="U27" s="10"/>
      <c r="V27" s="4"/>
      <c r="W27" s="5"/>
      <c r="X27" s="10"/>
      <c r="Y27" s="10"/>
      <c r="Z27" s="5"/>
      <c r="AA27" s="10"/>
      <c r="AB27" s="10"/>
      <c r="AC27" s="4"/>
      <c r="AD27" s="5"/>
      <c r="AE27" s="10"/>
      <c r="AF27" s="50"/>
      <c r="AG27" s="50"/>
      <c r="AH27" s="5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5"/>
      <c r="O28" s="4"/>
      <c r="P28" s="5"/>
      <c r="Q28" s="10"/>
      <c r="R28" s="10"/>
      <c r="S28" s="10"/>
      <c r="T28" s="10"/>
      <c r="U28" s="10"/>
      <c r="V28" s="4"/>
      <c r="W28" s="5"/>
      <c r="X28" s="10"/>
      <c r="Y28" s="10"/>
      <c r="Z28" s="5"/>
      <c r="AA28" s="10"/>
      <c r="AB28" s="10"/>
      <c r="AC28" s="4"/>
      <c r="AD28" s="5"/>
      <c r="AE28" s="10"/>
      <c r="AF28" s="50"/>
      <c r="AG28" s="50"/>
      <c r="AH28" s="5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5"/>
      <c r="O29" s="4"/>
      <c r="P29" s="5"/>
      <c r="Q29" s="10"/>
      <c r="R29" s="10"/>
      <c r="S29" s="10"/>
      <c r="T29" s="10"/>
      <c r="U29" s="10"/>
      <c r="V29" s="4"/>
      <c r="W29" s="5"/>
      <c r="X29" s="10"/>
      <c r="Y29" s="10"/>
      <c r="Z29" s="5"/>
      <c r="AA29" s="10"/>
      <c r="AB29" s="10"/>
      <c r="AC29" s="4"/>
      <c r="AD29" s="5"/>
      <c r="AE29" s="10"/>
      <c r="AF29" s="50"/>
      <c r="AG29" s="50"/>
      <c r="AH29" s="5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5"/>
      <c r="O30" s="4"/>
      <c r="P30" s="5"/>
      <c r="Q30" s="10"/>
      <c r="R30" s="10"/>
      <c r="S30" s="10"/>
      <c r="T30" s="10"/>
      <c r="U30" s="10"/>
      <c r="V30" s="4"/>
      <c r="W30" s="5"/>
      <c r="X30" s="10"/>
      <c r="Y30" s="10"/>
      <c r="Z30" s="5"/>
      <c r="AA30" s="10"/>
      <c r="AB30" s="10"/>
      <c r="AC30" s="4"/>
      <c r="AD30" s="5"/>
      <c r="AE30" s="10"/>
      <c r="AF30" s="50"/>
      <c r="AG30" s="50"/>
      <c r="AH30" s="5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5"/>
      <c r="O31" s="4"/>
      <c r="P31" s="5"/>
      <c r="Q31" s="10"/>
      <c r="R31" s="10"/>
      <c r="S31" s="10"/>
      <c r="T31" s="10"/>
      <c r="U31" s="10"/>
      <c r="V31" s="4"/>
      <c r="W31" s="5"/>
      <c r="X31" s="10"/>
      <c r="Y31" s="10"/>
      <c r="Z31" s="5"/>
      <c r="AA31" s="10"/>
      <c r="AB31" s="10"/>
      <c r="AC31" s="4"/>
      <c r="AD31" s="5"/>
      <c r="AE31" s="10"/>
      <c r="AF31" s="50"/>
      <c r="AG31" s="50"/>
      <c r="AH31" s="5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5"/>
      <c r="O32" s="4"/>
      <c r="P32" s="5"/>
      <c r="Q32" s="10"/>
      <c r="R32" s="10"/>
      <c r="S32" s="10"/>
      <c r="T32" s="10"/>
      <c r="U32" s="10"/>
      <c r="V32" s="4"/>
      <c r="W32" s="5"/>
      <c r="X32" s="10"/>
      <c r="Y32" s="10"/>
      <c r="Z32" s="5"/>
      <c r="AA32" s="10"/>
      <c r="AB32" s="10"/>
      <c r="AC32" s="4"/>
      <c r="AD32" s="5"/>
      <c r="AE32" s="10"/>
      <c r="AF32" s="50"/>
      <c r="AG32" s="50"/>
      <c r="AH32" s="5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5"/>
      <c r="O33" s="4"/>
      <c r="P33" s="5"/>
      <c r="Q33" s="10"/>
      <c r="R33" s="10"/>
      <c r="S33" s="10"/>
      <c r="T33" s="10"/>
      <c r="U33" s="10"/>
      <c r="V33" s="4"/>
      <c r="W33" s="5"/>
      <c r="X33" s="10"/>
      <c r="Y33" s="10"/>
      <c r="Z33" s="5"/>
      <c r="AA33" s="10"/>
      <c r="AB33" s="10"/>
      <c r="AC33" s="4"/>
      <c r="AD33" s="5"/>
      <c r="AE33" s="10"/>
      <c r="AF33" s="50"/>
      <c r="AG33" s="50"/>
      <c r="AH33" s="5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5"/>
      <c r="O34" s="4"/>
      <c r="P34" s="5"/>
      <c r="Q34" s="10"/>
      <c r="R34" s="10"/>
      <c r="S34" s="10"/>
      <c r="T34" s="10"/>
      <c r="U34" s="10"/>
      <c r="V34" s="4"/>
      <c r="W34" s="5"/>
      <c r="X34" s="10"/>
      <c r="Y34" s="10"/>
      <c r="Z34" s="5"/>
      <c r="AA34" s="10"/>
      <c r="AB34" s="10"/>
      <c r="AC34" s="4"/>
      <c r="AD34" s="5"/>
      <c r="AE34" s="10"/>
      <c r="AF34" s="50"/>
      <c r="AG34" s="50"/>
      <c r="AH34" s="5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5"/>
      <c r="O35" s="4"/>
      <c r="P35" s="5"/>
      <c r="Q35" s="10"/>
      <c r="R35" s="10"/>
      <c r="S35" s="10"/>
      <c r="T35" s="10"/>
      <c r="U35" s="10"/>
      <c r="V35" s="4"/>
      <c r="W35" s="5"/>
      <c r="X35" s="10"/>
      <c r="Y35" s="10"/>
      <c r="Z35" s="5"/>
      <c r="AA35" s="10"/>
      <c r="AB35" s="10"/>
      <c r="AC35" s="4"/>
      <c r="AD35" s="5"/>
      <c r="AE35" s="10"/>
      <c r="AF35" s="50"/>
      <c r="AG35" s="50"/>
      <c r="AH35" s="5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86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87</v>
      </c>
      <c r="AJ5" s="111"/>
      <c r="AK5" s="111"/>
      <c r="AL5" s="114" t="s">
        <v>88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f>D6+1</f>
        <v>2</v>
      </c>
      <c r="F6" s="41">
        <f>E6+1</f>
        <v>3</v>
      </c>
      <c r="G6" s="41">
        <f t="shared" ref="G6:AE6" si="0">F6+1</f>
        <v>4</v>
      </c>
      <c r="H6" s="7">
        <f t="shared" si="0"/>
        <v>5</v>
      </c>
      <c r="I6" s="8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41">
        <f t="shared" si="0"/>
        <v>11</v>
      </c>
      <c r="O6" s="7">
        <f t="shared" si="0"/>
        <v>12</v>
      </c>
      <c r="P6" s="8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7">
        <f t="shared" si="0"/>
        <v>19</v>
      </c>
      <c r="W6" s="8">
        <f t="shared" si="0"/>
        <v>20</v>
      </c>
      <c r="X6" s="8">
        <f t="shared" si="0"/>
        <v>21</v>
      </c>
      <c r="Y6" s="41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7">
        <f t="shared" si="0"/>
        <v>26</v>
      </c>
      <c r="AD6" s="8">
        <f t="shared" si="0"/>
        <v>27</v>
      </c>
      <c r="AE6" s="41">
        <f t="shared" si="0"/>
        <v>28</v>
      </c>
      <c r="AF6" s="41">
        <v>29</v>
      </c>
      <c r="AG6" s="41">
        <v>30</v>
      </c>
      <c r="AH6" s="41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63</v>
      </c>
      <c r="E7" s="41" t="s">
        <v>64</v>
      </c>
      <c r="F7" s="41" t="s">
        <v>65</v>
      </c>
      <c r="G7" s="41" t="s">
        <v>59</v>
      </c>
      <c r="H7" s="7" t="s">
        <v>46</v>
      </c>
      <c r="I7" s="8" t="s">
        <v>67</v>
      </c>
      <c r="J7" s="41" t="s">
        <v>48</v>
      </c>
      <c r="K7" s="41" t="s">
        <v>63</v>
      </c>
      <c r="L7" s="41" t="s">
        <v>64</v>
      </c>
      <c r="M7" s="41" t="s">
        <v>65</v>
      </c>
      <c r="N7" s="41" t="s">
        <v>59</v>
      </c>
      <c r="O7" s="7" t="s">
        <v>46</v>
      </c>
      <c r="P7" s="8" t="s">
        <v>4</v>
      </c>
      <c r="Q7" s="41" t="s">
        <v>66</v>
      </c>
      <c r="R7" s="41" t="s">
        <v>6</v>
      </c>
      <c r="S7" s="41" t="s">
        <v>64</v>
      </c>
      <c r="T7" s="41" t="s">
        <v>65</v>
      </c>
      <c r="U7" s="41" t="s">
        <v>59</v>
      </c>
      <c r="V7" s="7" t="s">
        <v>46</v>
      </c>
      <c r="W7" s="8" t="s">
        <v>4</v>
      </c>
      <c r="X7" s="8" t="s">
        <v>48</v>
      </c>
      <c r="Y7" s="41" t="s">
        <v>63</v>
      </c>
      <c r="Z7" s="41" t="s">
        <v>7</v>
      </c>
      <c r="AA7" s="41" t="s">
        <v>1</v>
      </c>
      <c r="AB7" s="41" t="s">
        <v>2</v>
      </c>
      <c r="AC7" s="7" t="s">
        <v>46</v>
      </c>
      <c r="AD7" s="8" t="s">
        <v>4</v>
      </c>
      <c r="AE7" s="41" t="s">
        <v>48</v>
      </c>
      <c r="AF7" s="41" t="s">
        <v>63</v>
      </c>
      <c r="AG7" s="41" t="s">
        <v>7</v>
      </c>
      <c r="AH7" s="41" t="s">
        <v>1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10"/>
      <c r="R9" s="10"/>
      <c r="S9" s="10"/>
      <c r="T9" s="10"/>
      <c r="U9" s="10"/>
      <c r="V9" s="4"/>
      <c r="W9" s="5"/>
      <c r="X9" s="5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10"/>
      <c r="R10" s="10"/>
      <c r="S10" s="10"/>
      <c r="T10" s="10"/>
      <c r="U10" s="10"/>
      <c r="V10" s="4"/>
      <c r="W10" s="5"/>
      <c r="X10" s="5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10"/>
      <c r="R11" s="10"/>
      <c r="S11" s="10"/>
      <c r="T11" s="10"/>
      <c r="U11" s="10"/>
      <c r="V11" s="4"/>
      <c r="W11" s="5"/>
      <c r="X11" s="5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10"/>
      <c r="R12" s="10"/>
      <c r="S12" s="10"/>
      <c r="T12" s="10"/>
      <c r="U12" s="10"/>
      <c r="V12" s="4"/>
      <c r="W12" s="5"/>
      <c r="X12" s="5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10"/>
      <c r="R13" s="10"/>
      <c r="S13" s="10"/>
      <c r="T13" s="10"/>
      <c r="U13" s="10"/>
      <c r="V13" s="4"/>
      <c r="W13" s="5"/>
      <c r="X13" s="5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10"/>
      <c r="R14" s="10"/>
      <c r="S14" s="10"/>
      <c r="T14" s="10"/>
      <c r="U14" s="10"/>
      <c r="V14" s="4"/>
      <c r="W14" s="5"/>
      <c r="X14" s="5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10"/>
      <c r="R15" s="10"/>
      <c r="S15" s="10"/>
      <c r="T15" s="10"/>
      <c r="U15" s="10"/>
      <c r="V15" s="4"/>
      <c r="W15" s="5"/>
      <c r="X15" s="5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10"/>
      <c r="R16" s="10"/>
      <c r="S16" s="10"/>
      <c r="T16" s="10"/>
      <c r="U16" s="10"/>
      <c r="V16" s="4"/>
      <c r="W16" s="5"/>
      <c r="X16" s="5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10"/>
      <c r="R17" s="10"/>
      <c r="S17" s="10"/>
      <c r="T17" s="10"/>
      <c r="U17" s="10"/>
      <c r="V17" s="4"/>
      <c r="W17" s="5"/>
      <c r="X17" s="5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10"/>
      <c r="R18" s="10"/>
      <c r="S18" s="10"/>
      <c r="T18" s="10"/>
      <c r="U18" s="10"/>
      <c r="V18" s="4"/>
      <c r="W18" s="5"/>
      <c r="X18" s="5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10"/>
      <c r="R19" s="10"/>
      <c r="S19" s="10"/>
      <c r="T19" s="10"/>
      <c r="U19" s="10"/>
      <c r="V19" s="4"/>
      <c r="W19" s="5"/>
      <c r="X19" s="5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10"/>
      <c r="R20" s="10"/>
      <c r="S20" s="10"/>
      <c r="T20" s="10"/>
      <c r="U20" s="10"/>
      <c r="V20" s="4"/>
      <c r="W20" s="5"/>
      <c r="X20" s="5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10"/>
      <c r="R21" s="10"/>
      <c r="S21" s="10"/>
      <c r="T21" s="10"/>
      <c r="U21" s="10"/>
      <c r="V21" s="4"/>
      <c r="W21" s="5"/>
      <c r="X21" s="5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10"/>
      <c r="R22" s="10"/>
      <c r="S22" s="10"/>
      <c r="T22" s="10"/>
      <c r="U22" s="10"/>
      <c r="V22" s="4"/>
      <c r="W22" s="5"/>
      <c r="X22" s="5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10"/>
      <c r="R23" s="10"/>
      <c r="S23" s="10"/>
      <c r="T23" s="10"/>
      <c r="U23" s="10"/>
      <c r="V23" s="4"/>
      <c r="W23" s="5"/>
      <c r="X23" s="5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10"/>
      <c r="R24" s="10"/>
      <c r="S24" s="10"/>
      <c r="T24" s="10"/>
      <c r="U24" s="10"/>
      <c r="V24" s="4"/>
      <c r="W24" s="5"/>
      <c r="X24" s="5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10"/>
      <c r="R25" s="10"/>
      <c r="S25" s="10"/>
      <c r="T25" s="10"/>
      <c r="U25" s="10"/>
      <c r="V25" s="4"/>
      <c r="W25" s="5"/>
      <c r="X25" s="5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10"/>
      <c r="R26" s="10"/>
      <c r="S26" s="10"/>
      <c r="T26" s="10"/>
      <c r="U26" s="10"/>
      <c r="V26" s="4"/>
      <c r="W26" s="5"/>
      <c r="X26" s="5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10"/>
      <c r="R27" s="10"/>
      <c r="S27" s="10"/>
      <c r="T27" s="10"/>
      <c r="U27" s="10"/>
      <c r="V27" s="4"/>
      <c r="W27" s="5"/>
      <c r="X27" s="5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10"/>
      <c r="R28" s="10"/>
      <c r="S28" s="10"/>
      <c r="T28" s="10"/>
      <c r="U28" s="10"/>
      <c r="V28" s="4"/>
      <c r="W28" s="5"/>
      <c r="X28" s="5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10"/>
      <c r="R29" s="10"/>
      <c r="S29" s="10"/>
      <c r="T29" s="10"/>
      <c r="U29" s="10"/>
      <c r="V29" s="4"/>
      <c r="W29" s="5"/>
      <c r="X29" s="5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10"/>
      <c r="R30" s="10"/>
      <c r="S30" s="10"/>
      <c r="T30" s="10"/>
      <c r="U30" s="10"/>
      <c r="V30" s="4"/>
      <c r="W30" s="5"/>
      <c r="X30" s="5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10"/>
      <c r="R31" s="10"/>
      <c r="S31" s="10"/>
      <c r="T31" s="10"/>
      <c r="U31" s="10"/>
      <c r="V31" s="4"/>
      <c r="W31" s="5"/>
      <c r="X31" s="5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10"/>
      <c r="R32" s="10"/>
      <c r="S32" s="10"/>
      <c r="T32" s="10"/>
      <c r="U32" s="10"/>
      <c r="V32" s="4"/>
      <c r="W32" s="5"/>
      <c r="X32" s="5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10"/>
      <c r="R33" s="10"/>
      <c r="S33" s="10"/>
      <c r="T33" s="10"/>
      <c r="U33" s="10"/>
      <c r="V33" s="4"/>
      <c r="W33" s="5"/>
      <c r="X33" s="5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10"/>
      <c r="R34" s="10"/>
      <c r="S34" s="10"/>
      <c r="T34" s="10"/>
      <c r="U34" s="10"/>
      <c r="V34" s="4"/>
      <c r="W34" s="5"/>
      <c r="X34" s="5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10"/>
      <c r="R35" s="10"/>
      <c r="S35" s="10"/>
      <c r="T35" s="10"/>
      <c r="U35" s="10"/>
      <c r="V35" s="4"/>
      <c r="W35" s="5"/>
      <c r="X35" s="5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" sqref="A2"/>
    </sheetView>
  </sheetViews>
  <sheetFormatPr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625" style="24" customWidth="1"/>
    <col min="7" max="16384" width="9" style="24"/>
  </cols>
  <sheetData>
    <row r="1" spans="1:6" ht="24.75" customHeight="1" x14ac:dyDescent="0.4">
      <c r="A1" s="61" t="s">
        <v>128</v>
      </c>
    </row>
    <row r="2" spans="1:6" ht="9" customHeight="1" x14ac:dyDescent="0.4">
      <c r="A2" s="61"/>
    </row>
    <row r="3" spans="1:6" ht="20.25" customHeight="1" x14ac:dyDescent="0.4">
      <c r="A3" s="51" t="s">
        <v>40</v>
      </c>
    </row>
    <row r="4" spans="1:6" ht="20.25" customHeight="1" x14ac:dyDescent="0.4">
      <c r="A4" s="52" t="s">
        <v>41</v>
      </c>
    </row>
    <row r="5" spans="1:6" ht="20.25" customHeight="1" x14ac:dyDescent="0.4">
      <c r="A5" s="51" t="s">
        <v>113</v>
      </c>
    </row>
    <row r="6" spans="1:6" ht="20.25" customHeight="1" x14ac:dyDescent="0.4">
      <c r="A6" s="51" t="s">
        <v>106</v>
      </c>
    </row>
    <row r="7" spans="1:6" ht="9" customHeight="1" thickBot="1" x14ac:dyDescent="0.45"/>
    <row r="8" spans="1:6" ht="23.25" customHeight="1" thickBot="1" x14ac:dyDescent="0.45">
      <c r="A8" s="53" t="s">
        <v>104</v>
      </c>
      <c r="B8" s="54" t="s">
        <v>27</v>
      </c>
      <c r="C8" s="54" t="s">
        <v>89</v>
      </c>
      <c r="D8" s="54" t="s">
        <v>90</v>
      </c>
      <c r="E8" s="54" t="s">
        <v>121</v>
      </c>
      <c r="F8" s="55" t="s">
        <v>105</v>
      </c>
    </row>
    <row r="9" spans="1:6" ht="23.25" customHeight="1" thickBot="1" x14ac:dyDescent="0.45">
      <c r="A9" s="56" t="s">
        <v>18</v>
      </c>
      <c r="B9" s="90"/>
      <c r="C9" s="90"/>
      <c r="D9" s="90"/>
      <c r="E9" s="100"/>
      <c r="F9" s="91"/>
    </row>
    <row r="10" spans="1:6" ht="23.25" customHeight="1" thickTop="1" x14ac:dyDescent="0.4">
      <c r="A10" s="57" t="s">
        <v>92</v>
      </c>
      <c r="B10" s="92"/>
      <c r="C10" s="92"/>
      <c r="D10" s="92"/>
      <c r="E10" s="101"/>
      <c r="F10" s="93"/>
    </row>
    <row r="11" spans="1:6" ht="23.25" customHeight="1" x14ac:dyDescent="0.4">
      <c r="A11" s="58" t="s">
        <v>93</v>
      </c>
      <c r="B11" s="94"/>
      <c r="C11" s="94"/>
      <c r="D11" s="94"/>
      <c r="E11" s="102"/>
      <c r="F11" s="95"/>
    </row>
    <row r="12" spans="1:6" ht="23.25" customHeight="1" x14ac:dyDescent="0.4">
      <c r="A12" s="58" t="s">
        <v>94</v>
      </c>
      <c r="B12" s="94"/>
      <c r="C12" s="94"/>
      <c r="D12" s="94"/>
      <c r="E12" s="102"/>
      <c r="F12" s="95"/>
    </row>
    <row r="13" spans="1:6" ht="23.25" customHeight="1" x14ac:dyDescent="0.4">
      <c r="A13" s="58" t="s">
        <v>95</v>
      </c>
      <c r="B13" s="94"/>
      <c r="C13" s="94"/>
      <c r="D13" s="94"/>
      <c r="E13" s="102"/>
      <c r="F13" s="95"/>
    </row>
    <row r="14" spans="1:6" ht="23.25" customHeight="1" x14ac:dyDescent="0.4">
      <c r="A14" s="58" t="s">
        <v>96</v>
      </c>
      <c r="B14" s="94"/>
      <c r="C14" s="94"/>
      <c r="D14" s="94"/>
      <c r="E14" s="102"/>
      <c r="F14" s="95"/>
    </row>
    <row r="15" spans="1:6" ht="23.25" customHeight="1" x14ac:dyDescent="0.4">
      <c r="A15" s="58" t="s">
        <v>97</v>
      </c>
      <c r="B15" s="94"/>
      <c r="C15" s="94"/>
      <c r="D15" s="94"/>
      <c r="E15" s="102"/>
      <c r="F15" s="95"/>
    </row>
    <row r="16" spans="1:6" ht="23.25" customHeight="1" x14ac:dyDescent="0.4">
      <c r="A16" s="58" t="s">
        <v>98</v>
      </c>
      <c r="B16" s="94"/>
      <c r="C16" s="94"/>
      <c r="D16" s="94"/>
      <c r="E16" s="102"/>
      <c r="F16" s="95"/>
    </row>
    <row r="17" spans="1:6" ht="23.25" customHeight="1" x14ac:dyDescent="0.4">
      <c r="A17" s="58" t="s">
        <v>99</v>
      </c>
      <c r="B17" s="94"/>
      <c r="C17" s="94"/>
      <c r="D17" s="94"/>
      <c r="E17" s="102"/>
      <c r="F17" s="95"/>
    </row>
    <row r="18" spans="1:6" ht="23.25" customHeight="1" x14ac:dyDescent="0.4">
      <c r="A18" s="58" t="s">
        <v>100</v>
      </c>
      <c r="B18" s="94"/>
      <c r="C18" s="94"/>
      <c r="D18" s="94"/>
      <c r="E18" s="102"/>
      <c r="F18" s="95"/>
    </row>
    <row r="19" spans="1:6" ht="23.25" customHeight="1" x14ac:dyDescent="0.4">
      <c r="A19" s="58" t="s">
        <v>101</v>
      </c>
      <c r="B19" s="94"/>
      <c r="C19" s="94"/>
      <c r="D19" s="94"/>
      <c r="E19" s="102"/>
      <c r="F19" s="95"/>
    </row>
    <row r="20" spans="1:6" ht="23.25" customHeight="1" x14ac:dyDescent="0.4">
      <c r="A20" s="58" t="s">
        <v>102</v>
      </c>
      <c r="B20" s="94"/>
      <c r="C20" s="94"/>
      <c r="D20" s="94"/>
      <c r="E20" s="102"/>
      <c r="F20" s="95"/>
    </row>
    <row r="21" spans="1:6" ht="23.25" customHeight="1" thickBot="1" x14ac:dyDescent="0.45">
      <c r="A21" s="59" t="s">
        <v>103</v>
      </c>
      <c r="B21" s="96"/>
      <c r="C21" s="96"/>
      <c r="D21" s="96"/>
      <c r="E21" s="103"/>
      <c r="F21" s="97"/>
    </row>
    <row r="22" spans="1:6" ht="23.25" customHeight="1" thickBot="1" x14ac:dyDescent="0.45">
      <c r="A22" s="60" t="s">
        <v>91</v>
      </c>
      <c r="B22" s="98"/>
      <c r="C22" s="98"/>
      <c r="D22" s="98"/>
      <c r="E22" s="104"/>
      <c r="F22" s="99"/>
    </row>
    <row r="25" spans="1:6" x14ac:dyDescent="0.4">
      <c r="A25" s="24" t="s">
        <v>123</v>
      </c>
    </row>
    <row r="26" spans="1:6" x14ac:dyDescent="0.4">
      <c r="A26" s="24" t="s">
        <v>127</v>
      </c>
    </row>
    <row r="27" spans="1:6" x14ac:dyDescent="0.4">
      <c r="A27" s="24" t="s">
        <v>124</v>
      </c>
    </row>
    <row r="28" spans="1:6" x14ac:dyDescent="0.4">
      <c r="A28" s="24" t="s">
        <v>125</v>
      </c>
    </row>
    <row r="29" spans="1:6" x14ac:dyDescent="0.4">
      <c r="A29" s="24" t="s">
        <v>126</v>
      </c>
    </row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/>
  </sheetViews>
  <sheetFormatPr defaultRowHeight="18.75" x14ac:dyDescent="0.4"/>
  <cols>
    <col min="1" max="1" width="6.375" style="24" customWidth="1"/>
    <col min="2" max="2" width="20.625" style="24" customWidth="1"/>
    <col min="3" max="3" width="15.625" style="24" customWidth="1"/>
    <col min="4" max="34" width="4.125" style="24" customWidth="1"/>
    <col min="35" max="37" width="5" style="24" customWidth="1"/>
    <col min="38" max="38" width="9" style="25"/>
    <col min="39" max="39" width="20.5" style="24" customWidth="1"/>
    <col min="40" max="16384" width="9" style="24"/>
  </cols>
  <sheetData>
    <row r="1" spans="1:39" ht="25.5" x14ac:dyDescent="0.4">
      <c r="A1" s="23" t="s">
        <v>129</v>
      </c>
    </row>
    <row r="2" spans="1:39" x14ac:dyDescent="0.4">
      <c r="A2" s="26" t="s">
        <v>40</v>
      </c>
    </row>
    <row r="3" spans="1:39" x14ac:dyDescent="0.4">
      <c r="A3" s="27" t="s">
        <v>41</v>
      </c>
      <c r="AC3" s="28"/>
    </row>
    <row r="4" spans="1:39" x14ac:dyDescent="0.4">
      <c r="A4" s="26" t="s">
        <v>113</v>
      </c>
      <c r="Z4" s="24" t="s">
        <v>25</v>
      </c>
    </row>
    <row r="5" spans="1:39" x14ac:dyDescent="0.4">
      <c r="A5" s="29" t="s">
        <v>8</v>
      </c>
      <c r="B5" s="128" t="s">
        <v>11</v>
      </c>
      <c r="C5" s="128" t="s">
        <v>0</v>
      </c>
      <c r="D5" s="128" t="s">
        <v>52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35"/>
      <c r="AI5" s="127" t="s">
        <v>21</v>
      </c>
      <c r="AJ5" s="128"/>
      <c r="AK5" s="128"/>
      <c r="AL5" s="124" t="s">
        <v>42</v>
      </c>
      <c r="AM5" s="125"/>
    </row>
    <row r="6" spans="1:39" x14ac:dyDescent="0.4">
      <c r="A6" s="30" t="s">
        <v>9</v>
      </c>
      <c r="B6" s="128"/>
      <c r="C6" s="128"/>
      <c r="D6" s="31">
        <v>1</v>
      </c>
      <c r="E6" s="31">
        <f>D6+1</f>
        <v>2</v>
      </c>
      <c r="F6" s="32">
        <f>E6+1</f>
        <v>3</v>
      </c>
      <c r="G6" s="33">
        <f t="shared" ref="G6:AG6" si="0">F6+1</f>
        <v>4</v>
      </c>
      <c r="H6" s="31">
        <f t="shared" si="0"/>
        <v>5</v>
      </c>
      <c r="I6" s="31">
        <f t="shared" si="0"/>
        <v>6</v>
      </c>
      <c r="J6" s="31">
        <f t="shared" si="0"/>
        <v>7</v>
      </c>
      <c r="K6" s="31">
        <f t="shared" si="0"/>
        <v>8</v>
      </c>
      <c r="L6" s="31">
        <f t="shared" si="0"/>
        <v>9</v>
      </c>
      <c r="M6" s="32">
        <f t="shared" si="0"/>
        <v>10</v>
      </c>
      <c r="N6" s="33">
        <f t="shared" si="0"/>
        <v>11</v>
      </c>
      <c r="O6" s="31">
        <f t="shared" si="0"/>
        <v>12</v>
      </c>
      <c r="P6" s="31">
        <f t="shared" si="0"/>
        <v>13</v>
      </c>
      <c r="Q6" s="31">
        <f t="shared" si="0"/>
        <v>14</v>
      </c>
      <c r="R6" s="31">
        <f t="shared" si="0"/>
        <v>15</v>
      </c>
      <c r="S6" s="31">
        <f t="shared" si="0"/>
        <v>16</v>
      </c>
      <c r="T6" s="32">
        <f t="shared" si="0"/>
        <v>17</v>
      </c>
      <c r="U6" s="33">
        <f t="shared" si="0"/>
        <v>18</v>
      </c>
      <c r="V6" s="31">
        <f t="shared" si="0"/>
        <v>19</v>
      </c>
      <c r="W6" s="31">
        <f t="shared" si="0"/>
        <v>20</v>
      </c>
      <c r="X6" s="31">
        <f t="shared" si="0"/>
        <v>21</v>
      </c>
      <c r="Y6" s="31">
        <f t="shared" si="0"/>
        <v>22</v>
      </c>
      <c r="Z6" s="31">
        <f t="shared" si="0"/>
        <v>23</v>
      </c>
      <c r="AA6" s="32">
        <f t="shared" si="0"/>
        <v>24</v>
      </c>
      <c r="AB6" s="33">
        <f t="shared" si="0"/>
        <v>25</v>
      </c>
      <c r="AC6" s="31">
        <f t="shared" si="0"/>
        <v>26</v>
      </c>
      <c r="AD6" s="31">
        <f t="shared" si="0"/>
        <v>27</v>
      </c>
      <c r="AE6" s="31">
        <f t="shared" si="0"/>
        <v>28</v>
      </c>
      <c r="AF6" s="33">
        <f t="shared" si="0"/>
        <v>29</v>
      </c>
      <c r="AG6" s="31">
        <f t="shared" si="0"/>
        <v>30</v>
      </c>
      <c r="AH6" s="87"/>
      <c r="AI6" s="129" t="s">
        <v>28</v>
      </c>
      <c r="AJ6" s="131" t="s">
        <v>29</v>
      </c>
      <c r="AK6" s="132" t="s">
        <v>30</v>
      </c>
      <c r="AL6" s="133" t="s">
        <v>122</v>
      </c>
      <c r="AM6" s="126" t="s">
        <v>26</v>
      </c>
    </row>
    <row r="7" spans="1:39" x14ac:dyDescent="0.4">
      <c r="A7" s="34" t="s">
        <v>10</v>
      </c>
      <c r="B7" s="128"/>
      <c r="C7" s="128"/>
      <c r="D7" s="31" t="s">
        <v>1</v>
      </c>
      <c r="E7" s="31" t="s">
        <v>2</v>
      </c>
      <c r="F7" s="32" t="s">
        <v>3</v>
      </c>
      <c r="G7" s="33" t="s">
        <v>4</v>
      </c>
      <c r="H7" s="31" t="s">
        <v>5</v>
      </c>
      <c r="I7" s="31" t="s">
        <v>6</v>
      </c>
      <c r="J7" s="31" t="s">
        <v>7</v>
      </c>
      <c r="K7" s="31" t="s">
        <v>1</v>
      </c>
      <c r="L7" s="31" t="s">
        <v>2</v>
      </c>
      <c r="M7" s="32" t="s">
        <v>3</v>
      </c>
      <c r="N7" s="33" t="s">
        <v>4</v>
      </c>
      <c r="O7" s="31" t="s">
        <v>5</v>
      </c>
      <c r="P7" s="31" t="s">
        <v>6</v>
      </c>
      <c r="Q7" s="31" t="s">
        <v>7</v>
      </c>
      <c r="R7" s="31" t="s">
        <v>1</v>
      </c>
      <c r="S7" s="31" t="s">
        <v>2</v>
      </c>
      <c r="T7" s="32" t="s">
        <v>3</v>
      </c>
      <c r="U7" s="33" t="s">
        <v>4</v>
      </c>
      <c r="V7" s="31" t="s">
        <v>5</v>
      </c>
      <c r="W7" s="31" t="s">
        <v>6</v>
      </c>
      <c r="X7" s="31" t="s">
        <v>7</v>
      </c>
      <c r="Y7" s="31" t="s">
        <v>1</v>
      </c>
      <c r="Z7" s="31" t="s">
        <v>2</v>
      </c>
      <c r="AA7" s="32" t="s">
        <v>3</v>
      </c>
      <c r="AB7" s="33" t="s">
        <v>4</v>
      </c>
      <c r="AC7" s="31" t="s">
        <v>5</v>
      </c>
      <c r="AD7" s="31" t="s">
        <v>6</v>
      </c>
      <c r="AE7" s="31" t="s">
        <v>7</v>
      </c>
      <c r="AF7" s="33" t="s">
        <v>1</v>
      </c>
      <c r="AG7" s="31" t="s">
        <v>2</v>
      </c>
      <c r="AH7" s="87"/>
      <c r="AI7" s="130"/>
      <c r="AJ7" s="126"/>
      <c r="AK7" s="126"/>
      <c r="AL7" s="134"/>
      <c r="AM7" s="126"/>
    </row>
    <row r="8" spans="1:39" x14ac:dyDescent="0.4">
      <c r="A8" s="105" t="s">
        <v>108</v>
      </c>
      <c r="B8" s="106"/>
      <c r="C8" s="107"/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/>
      <c r="L8" s="35" t="s">
        <v>20</v>
      </c>
      <c r="M8" s="35" t="s">
        <v>22</v>
      </c>
      <c r="N8" s="35" t="s">
        <v>22</v>
      </c>
      <c r="O8" s="35" t="s">
        <v>20</v>
      </c>
      <c r="P8" s="35" t="s">
        <v>20</v>
      </c>
      <c r="Q8" s="35" t="s">
        <v>20</v>
      </c>
      <c r="R8" s="35" t="s">
        <v>20</v>
      </c>
      <c r="S8" s="35" t="s">
        <v>20</v>
      </c>
      <c r="T8" s="35" t="s">
        <v>22</v>
      </c>
      <c r="U8" s="35" t="s">
        <v>22</v>
      </c>
      <c r="V8" s="35" t="s">
        <v>20</v>
      </c>
      <c r="W8" s="35" t="s">
        <v>20</v>
      </c>
      <c r="X8" s="35" t="s">
        <v>20</v>
      </c>
      <c r="Y8" s="35" t="s">
        <v>22</v>
      </c>
      <c r="Z8" s="35" t="s">
        <v>20</v>
      </c>
      <c r="AA8" s="35" t="s">
        <v>20</v>
      </c>
      <c r="AB8" s="35" t="s">
        <v>22</v>
      </c>
      <c r="AC8" s="35" t="s">
        <v>20</v>
      </c>
      <c r="AD8" s="35" t="s">
        <v>20</v>
      </c>
      <c r="AE8" s="35" t="s">
        <v>20</v>
      </c>
      <c r="AF8" s="35" t="s">
        <v>24</v>
      </c>
      <c r="AG8" s="35" t="s">
        <v>20</v>
      </c>
      <c r="AH8" s="87"/>
      <c r="AI8" s="83">
        <f t="shared" ref="AI8:AI9" si="1">AJ8+AK8</f>
        <v>22</v>
      </c>
      <c r="AJ8" s="84">
        <f t="shared" ref="AJ8" si="2">COUNTIFS(D8:AH8,"稼")</f>
        <v>15</v>
      </c>
      <c r="AK8" s="35">
        <f t="shared" ref="AK8" si="3">COUNTIFS(D8:AH8,"休")</f>
        <v>7</v>
      </c>
      <c r="AL8" s="85">
        <f>IF(AI8=0,"－",AK8/AI8)</f>
        <v>0.31818181818181818</v>
      </c>
      <c r="AM8" s="86" t="str">
        <f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">
      <c r="A9" s="36" t="s">
        <v>8</v>
      </c>
      <c r="B9" s="37" t="s">
        <v>34</v>
      </c>
      <c r="C9" s="37" t="s">
        <v>35</v>
      </c>
      <c r="D9" s="22" t="s">
        <v>17</v>
      </c>
      <c r="E9" s="22" t="s">
        <v>17</v>
      </c>
      <c r="F9" s="38" t="s">
        <v>17</v>
      </c>
      <c r="G9" s="39" t="s">
        <v>17</v>
      </c>
      <c r="H9" s="22" t="s">
        <v>17</v>
      </c>
      <c r="I9" s="22" t="s">
        <v>17</v>
      </c>
      <c r="J9" s="22" t="s">
        <v>17</v>
      </c>
      <c r="K9" s="22" t="s">
        <v>16</v>
      </c>
      <c r="L9" s="22" t="s">
        <v>16</v>
      </c>
      <c r="M9" s="38" t="s">
        <v>23</v>
      </c>
      <c r="N9" s="39" t="s">
        <v>23</v>
      </c>
      <c r="O9" s="22" t="s">
        <v>16</v>
      </c>
      <c r="P9" s="22" t="s">
        <v>16</v>
      </c>
      <c r="Q9" s="22" t="s">
        <v>16</v>
      </c>
      <c r="R9" s="22" t="s">
        <v>16</v>
      </c>
      <c r="S9" s="22" t="s">
        <v>16</v>
      </c>
      <c r="T9" s="38" t="s">
        <v>23</v>
      </c>
      <c r="U9" s="39" t="s">
        <v>23</v>
      </c>
      <c r="V9" s="22" t="s">
        <v>16</v>
      </c>
      <c r="W9" s="22" t="s">
        <v>16</v>
      </c>
      <c r="X9" s="22" t="s">
        <v>16</v>
      </c>
      <c r="Y9" s="22" t="s">
        <v>23</v>
      </c>
      <c r="Z9" s="22" t="s">
        <v>16</v>
      </c>
      <c r="AA9" s="38" t="s">
        <v>16</v>
      </c>
      <c r="AB9" s="39" t="s">
        <v>23</v>
      </c>
      <c r="AC9" s="22" t="s">
        <v>16</v>
      </c>
      <c r="AD9" s="22" t="s">
        <v>16</v>
      </c>
      <c r="AE9" s="22" t="s">
        <v>16</v>
      </c>
      <c r="AF9" s="39" t="s">
        <v>16</v>
      </c>
      <c r="AG9" s="22" t="s">
        <v>16</v>
      </c>
      <c r="AH9" s="88"/>
      <c r="AI9" s="68">
        <f t="shared" si="1"/>
        <v>23</v>
      </c>
      <c r="AJ9" s="69">
        <f>COUNTIFS(D9:AH9,"○")</f>
        <v>17</v>
      </c>
      <c r="AK9" s="69">
        <f>COUNTIFS(D9:AH9,"▲")</f>
        <v>6</v>
      </c>
      <c r="AL9" s="62">
        <f t="shared" ref="AL9:AL37" si="4">IF(AI9=0,"－",AK9/AI9)</f>
        <v>0.2608695652173913</v>
      </c>
      <c r="AM9" s="40" t="str">
        <f t="shared" ref="AM9:AM37" si="5">IF(AL9="－","－",IF(AL9&gt;=0.285,"4週8休以上",(IF(AL9&gt;=0.25,"4週7休以上4週8休未満",(IF(AL9&gt;=0.214,"4週6休以上4週7休未満","4週6休未満(未達成）"))))))</f>
        <v>4週7休以上4週8休未満</v>
      </c>
    </row>
    <row r="10" spans="1:39" x14ac:dyDescent="0.4">
      <c r="A10" s="36" t="s">
        <v>12</v>
      </c>
      <c r="B10" s="37" t="s">
        <v>13</v>
      </c>
      <c r="C10" s="37" t="s">
        <v>14</v>
      </c>
      <c r="D10" s="22" t="s">
        <v>17</v>
      </c>
      <c r="E10" s="22" t="s">
        <v>17</v>
      </c>
      <c r="F10" s="38" t="s">
        <v>17</v>
      </c>
      <c r="G10" s="39" t="s">
        <v>17</v>
      </c>
      <c r="H10" s="22" t="s">
        <v>17</v>
      </c>
      <c r="I10" s="22" t="s">
        <v>17</v>
      </c>
      <c r="J10" s="22" t="s">
        <v>17</v>
      </c>
      <c r="K10" s="22" t="s">
        <v>17</v>
      </c>
      <c r="L10" s="22" t="s">
        <v>17</v>
      </c>
      <c r="M10" s="38" t="s">
        <v>17</v>
      </c>
      <c r="N10" s="39" t="s">
        <v>17</v>
      </c>
      <c r="O10" s="22" t="s">
        <v>16</v>
      </c>
      <c r="P10" s="22" t="s">
        <v>16</v>
      </c>
      <c r="Q10" s="22" t="s">
        <v>16</v>
      </c>
      <c r="R10" s="22" t="s">
        <v>16</v>
      </c>
      <c r="S10" s="22" t="s">
        <v>16</v>
      </c>
      <c r="T10" s="38" t="s">
        <v>23</v>
      </c>
      <c r="U10" s="39" t="s">
        <v>23</v>
      </c>
      <c r="V10" s="22" t="s">
        <v>16</v>
      </c>
      <c r="W10" s="22" t="s">
        <v>16</v>
      </c>
      <c r="X10" s="22" t="s">
        <v>16</v>
      </c>
      <c r="Y10" s="22" t="s">
        <v>23</v>
      </c>
      <c r="Z10" s="22" t="s">
        <v>16</v>
      </c>
      <c r="AA10" s="38" t="s">
        <v>16</v>
      </c>
      <c r="AB10" s="39" t="s">
        <v>23</v>
      </c>
      <c r="AC10" s="22" t="s">
        <v>16</v>
      </c>
      <c r="AD10" s="22" t="s">
        <v>16</v>
      </c>
      <c r="AE10" s="22" t="s">
        <v>16</v>
      </c>
      <c r="AF10" s="39" t="s">
        <v>16</v>
      </c>
      <c r="AG10" s="22" t="s">
        <v>16</v>
      </c>
      <c r="AH10" s="88"/>
      <c r="AI10" s="68">
        <f t="shared" ref="AI10:AI35" si="6">AJ10+AK10</f>
        <v>19</v>
      </c>
      <c r="AJ10" s="69">
        <f t="shared" ref="AJ10:AJ35" si="7">COUNTIFS(D10:AH10,"○")</f>
        <v>15</v>
      </c>
      <c r="AK10" s="69">
        <f t="shared" ref="AK10:AK35" si="8">COUNTIFS(D10:AH10,"▲")</f>
        <v>4</v>
      </c>
      <c r="AL10" s="62">
        <f t="shared" si="4"/>
        <v>0.21052631578947367</v>
      </c>
      <c r="AM10" s="40" t="str">
        <f t="shared" si="5"/>
        <v>4週6休未満(未達成）</v>
      </c>
    </row>
    <row r="11" spans="1:39" x14ac:dyDescent="0.4">
      <c r="A11" s="36" t="s">
        <v>31</v>
      </c>
      <c r="B11" s="37" t="s">
        <v>32</v>
      </c>
      <c r="C11" s="37" t="s">
        <v>33</v>
      </c>
      <c r="D11" s="22" t="s">
        <v>17</v>
      </c>
      <c r="E11" s="22" t="s">
        <v>17</v>
      </c>
      <c r="F11" s="38" t="s">
        <v>17</v>
      </c>
      <c r="G11" s="39" t="s">
        <v>17</v>
      </c>
      <c r="H11" s="22" t="s">
        <v>17</v>
      </c>
      <c r="I11" s="22" t="s">
        <v>17</v>
      </c>
      <c r="J11" s="22" t="s">
        <v>17</v>
      </c>
      <c r="K11" s="22" t="s">
        <v>17</v>
      </c>
      <c r="L11" s="22" t="s">
        <v>17</v>
      </c>
      <c r="M11" s="38" t="s">
        <v>17</v>
      </c>
      <c r="N11" s="39" t="s">
        <v>17</v>
      </c>
      <c r="O11" s="22" t="s">
        <v>17</v>
      </c>
      <c r="P11" s="22" t="s">
        <v>17</v>
      </c>
      <c r="Q11" s="22" t="s">
        <v>17</v>
      </c>
      <c r="R11" s="22" t="s">
        <v>17</v>
      </c>
      <c r="S11" s="22" t="s">
        <v>16</v>
      </c>
      <c r="T11" s="38" t="s">
        <v>23</v>
      </c>
      <c r="U11" s="39" t="s">
        <v>23</v>
      </c>
      <c r="V11" s="22" t="s">
        <v>16</v>
      </c>
      <c r="W11" s="22" t="s">
        <v>16</v>
      </c>
      <c r="X11" s="22" t="s">
        <v>16</v>
      </c>
      <c r="Y11" s="22" t="s">
        <v>23</v>
      </c>
      <c r="Z11" s="22" t="s">
        <v>16</v>
      </c>
      <c r="AA11" s="38" t="s">
        <v>23</v>
      </c>
      <c r="AB11" s="39" t="s">
        <v>23</v>
      </c>
      <c r="AC11" s="22" t="s">
        <v>16</v>
      </c>
      <c r="AD11" s="22" t="s">
        <v>16</v>
      </c>
      <c r="AE11" s="22" t="s">
        <v>16</v>
      </c>
      <c r="AF11" s="39" t="s">
        <v>23</v>
      </c>
      <c r="AG11" s="22" t="s">
        <v>16</v>
      </c>
      <c r="AH11" s="88"/>
      <c r="AI11" s="68">
        <f t="shared" si="6"/>
        <v>15</v>
      </c>
      <c r="AJ11" s="69">
        <f t="shared" si="7"/>
        <v>9</v>
      </c>
      <c r="AK11" s="69">
        <f t="shared" si="8"/>
        <v>6</v>
      </c>
      <c r="AL11" s="62">
        <f t="shared" si="4"/>
        <v>0.4</v>
      </c>
      <c r="AM11" s="40" t="str">
        <f t="shared" si="5"/>
        <v>4週8休以上</v>
      </c>
    </row>
    <row r="12" spans="1:39" x14ac:dyDescent="0.4">
      <c r="A12" s="36"/>
      <c r="B12" s="37"/>
      <c r="C12" s="37"/>
      <c r="D12" s="74"/>
      <c r="E12" s="74"/>
      <c r="F12" s="38"/>
      <c r="G12" s="39"/>
      <c r="H12" s="74"/>
      <c r="I12" s="74"/>
      <c r="J12" s="74"/>
      <c r="K12" s="74"/>
      <c r="L12" s="74"/>
      <c r="M12" s="38"/>
      <c r="N12" s="39"/>
      <c r="O12" s="74"/>
      <c r="P12" s="74"/>
      <c r="Q12" s="74"/>
      <c r="R12" s="74"/>
      <c r="S12" s="74"/>
      <c r="T12" s="38"/>
      <c r="U12" s="39"/>
      <c r="V12" s="74"/>
      <c r="W12" s="74"/>
      <c r="X12" s="74"/>
      <c r="Y12" s="74"/>
      <c r="Z12" s="74"/>
      <c r="AA12" s="38"/>
      <c r="AB12" s="39"/>
      <c r="AC12" s="74"/>
      <c r="AD12" s="74"/>
      <c r="AE12" s="74"/>
      <c r="AF12" s="39"/>
      <c r="AG12" s="74"/>
      <c r="AH12" s="88"/>
      <c r="AI12" s="68">
        <f t="shared" si="6"/>
        <v>0</v>
      </c>
      <c r="AJ12" s="69">
        <f t="shared" si="7"/>
        <v>0</v>
      </c>
      <c r="AK12" s="69">
        <f t="shared" si="8"/>
        <v>0</v>
      </c>
      <c r="AL12" s="62" t="str">
        <f t="shared" si="4"/>
        <v>－</v>
      </c>
      <c r="AM12" s="40" t="str">
        <f t="shared" si="5"/>
        <v>－</v>
      </c>
    </row>
    <row r="13" spans="1:39" x14ac:dyDescent="0.4">
      <c r="A13" s="36"/>
      <c r="B13" s="37"/>
      <c r="C13" s="37"/>
      <c r="D13" s="74"/>
      <c r="E13" s="74"/>
      <c r="F13" s="38"/>
      <c r="G13" s="39"/>
      <c r="H13" s="74"/>
      <c r="I13" s="74"/>
      <c r="J13" s="74"/>
      <c r="K13" s="74"/>
      <c r="L13" s="74"/>
      <c r="M13" s="38"/>
      <c r="N13" s="39"/>
      <c r="O13" s="74"/>
      <c r="P13" s="74"/>
      <c r="Q13" s="74"/>
      <c r="R13" s="74"/>
      <c r="S13" s="74"/>
      <c r="T13" s="38"/>
      <c r="U13" s="39"/>
      <c r="V13" s="74"/>
      <c r="W13" s="74"/>
      <c r="X13" s="74"/>
      <c r="Y13" s="74"/>
      <c r="Z13" s="74"/>
      <c r="AA13" s="38"/>
      <c r="AB13" s="39"/>
      <c r="AC13" s="74"/>
      <c r="AD13" s="74"/>
      <c r="AE13" s="74"/>
      <c r="AF13" s="39"/>
      <c r="AG13" s="74"/>
      <c r="AH13" s="88"/>
      <c r="AI13" s="68">
        <f t="shared" si="6"/>
        <v>0</v>
      </c>
      <c r="AJ13" s="69">
        <f t="shared" si="7"/>
        <v>0</v>
      </c>
      <c r="AK13" s="69">
        <f t="shared" si="8"/>
        <v>0</v>
      </c>
      <c r="AL13" s="62" t="str">
        <f t="shared" si="4"/>
        <v>－</v>
      </c>
      <c r="AM13" s="40" t="str">
        <f t="shared" si="5"/>
        <v>－</v>
      </c>
    </row>
    <row r="14" spans="1:39" x14ac:dyDescent="0.4">
      <c r="A14" s="36"/>
      <c r="B14" s="37"/>
      <c r="C14" s="37"/>
      <c r="D14" s="74"/>
      <c r="E14" s="74"/>
      <c r="F14" s="38"/>
      <c r="G14" s="39"/>
      <c r="H14" s="74"/>
      <c r="I14" s="74"/>
      <c r="J14" s="74"/>
      <c r="K14" s="74"/>
      <c r="L14" s="74"/>
      <c r="M14" s="38"/>
      <c r="N14" s="39"/>
      <c r="O14" s="74"/>
      <c r="P14" s="74"/>
      <c r="Q14" s="74"/>
      <c r="R14" s="74"/>
      <c r="S14" s="74"/>
      <c r="T14" s="38"/>
      <c r="U14" s="39"/>
      <c r="V14" s="74"/>
      <c r="W14" s="74"/>
      <c r="X14" s="74"/>
      <c r="Y14" s="74"/>
      <c r="Z14" s="74"/>
      <c r="AA14" s="38"/>
      <c r="AB14" s="39"/>
      <c r="AC14" s="74"/>
      <c r="AD14" s="74"/>
      <c r="AE14" s="74"/>
      <c r="AF14" s="39"/>
      <c r="AG14" s="74"/>
      <c r="AH14" s="88"/>
      <c r="AI14" s="68">
        <f t="shared" si="6"/>
        <v>0</v>
      </c>
      <c r="AJ14" s="69">
        <f t="shared" si="7"/>
        <v>0</v>
      </c>
      <c r="AK14" s="69">
        <f t="shared" si="8"/>
        <v>0</v>
      </c>
      <c r="AL14" s="62" t="str">
        <f t="shared" si="4"/>
        <v>－</v>
      </c>
      <c r="AM14" s="40" t="str">
        <f t="shared" si="5"/>
        <v>－</v>
      </c>
    </row>
    <row r="15" spans="1:39" x14ac:dyDescent="0.4">
      <c r="A15" s="36"/>
      <c r="B15" s="37"/>
      <c r="C15" s="37"/>
      <c r="D15" s="74"/>
      <c r="E15" s="74"/>
      <c r="F15" s="38"/>
      <c r="G15" s="39"/>
      <c r="H15" s="74"/>
      <c r="I15" s="74"/>
      <c r="J15" s="74"/>
      <c r="K15" s="74"/>
      <c r="L15" s="74"/>
      <c r="M15" s="38"/>
      <c r="N15" s="39"/>
      <c r="O15" s="74"/>
      <c r="P15" s="74"/>
      <c r="Q15" s="74"/>
      <c r="R15" s="74"/>
      <c r="S15" s="74"/>
      <c r="T15" s="38"/>
      <c r="U15" s="39"/>
      <c r="V15" s="74"/>
      <c r="W15" s="74"/>
      <c r="X15" s="74"/>
      <c r="Y15" s="74"/>
      <c r="Z15" s="74"/>
      <c r="AA15" s="38"/>
      <c r="AB15" s="39"/>
      <c r="AC15" s="74"/>
      <c r="AD15" s="74"/>
      <c r="AE15" s="74"/>
      <c r="AF15" s="39"/>
      <c r="AG15" s="74"/>
      <c r="AH15" s="88"/>
      <c r="AI15" s="68">
        <f t="shared" si="6"/>
        <v>0</v>
      </c>
      <c r="AJ15" s="69">
        <f t="shared" si="7"/>
        <v>0</v>
      </c>
      <c r="AK15" s="69">
        <f t="shared" si="8"/>
        <v>0</v>
      </c>
      <c r="AL15" s="62" t="str">
        <f t="shared" si="4"/>
        <v>－</v>
      </c>
      <c r="AM15" s="40" t="str">
        <f t="shared" si="5"/>
        <v>－</v>
      </c>
    </row>
    <row r="16" spans="1:39" x14ac:dyDescent="0.4">
      <c r="A16" s="36"/>
      <c r="B16" s="37"/>
      <c r="C16" s="37"/>
      <c r="D16" s="74"/>
      <c r="E16" s="74"/>
      <c r="F16" s="38"/>
      <c r="G16" s="39"/>
      <c r="H16" s="74"/>
      <c r="I16" s="74"/>
      <c r="J16" s="74"/>
      <c r="K16" s="74"/>
      <c r="L16" s="74"/>
      <c r="M16" s="38"/>
      <c r="N16" s="39"/>
      <c r="O16" s="74"/>
      <c r="P16" s="74"/>
      <c r="Q16" s="74"/>
      <c r="R16" s="74"/>
      <c r="S16" s="74"/>
      <c r="T16" s="38"/>
      <c r="U16" s="39"/>
      <c r="V16" s="74"/>
      <c r="W16" s="74"/>
      <c r="X16" s="74"/>
      <c r="Y16" s="74"/>
      <c r="Z16" s="74"/>
      <c r="AA16" s="38"/>
      <c r="AB16" s="39"/>
      <c r="AC16" s="74"/>
      <c r="AD16" s="74"/>
      <c r="AE16" s="74"/>
      <c r="AF16" s="39"/>
      <c r="AG16" s="74"/>
      <c r="AH16" s="88"/>
      <c r="AI16" s="68">
        <f t="shared" si="6"/>
        <v>0</v>
      </c>
      <c r="AJ16" s="69">
        <f t="shared" si="7"/>
        <v>0</v>
      </c>
      <c r="AK16" s="69">
        <f t="shared" si="8"/>
        <v>0</v>
      </c>
      <c r="AL16" s="62" t="str">
        <f t="shared" si="4"/>
        <v>－</v>
      </c>
      <c r="AM16" s="40" t="str">
        <f t="shared" si="5"/>
        <v>－</v>
      </c>
    </row>
    <row r="17" spans="1:39" x14ac:dyDescent="0.4">
      <c r="A17" s="36"/>
      <c r="B17" s="37"/>
      <c r="C17" s="37"/>
      <c r="D17" s="74"/>
      <c r="E17" s="74"/>
      <c r="F17" s="38"/>
      <c r="G17" s="39"/>
      <c r="H17" s="74"/>
      <c r="I17" s="74"/>
      <c r="J17" s="74"/>
      <c r="K17" s="74"/>
      <c r="L17" s="74"/>
      <c r="M17" s="38"/>
      <c r="N17" s="39"/>
      <c r="O17" s="74"/>
      <c r="P17" s="74"/>
      <c r="Q17" s="74"/>
      <c r="R17" s="74"/>
      <c r="S17" s="74"/>
      <c r="T17" s="38"/>
      <c r="U17" s="39"/>
      <c r="V17" s="74"/>
      <c r="W17" s="74"/>
      <c r="X17" s="74"/>
      <c r="Y17" s="74"/>
      <c r="Z17" s="74"/>
      <c r="AA17" s="38"/>
      <c r="AB17" s="39"/>
      <c r="AC17" s="74"/>
      <c r="AD17" s="74"/>
      <c r="AE17" s="74"/>
      <c r="AF17" s="39"/>
      <c r="AG17" s="74"/>
      <c r="AH17" s="88"/>
      <c r="AI17" s="68">
        <f t="shared" si="6"/>
        <v>0</v>
      </c>
      <c r="AJ17" s="69">
        <f t="shared" si="7"/>
        <v>0</v>
      </c>
      <c r="AK17" s="69">
        <f t="shared" si="8"/>
        <v>0</v>
      </c>
      <c r="AL17" s="62" t="str">
        <f t="shared" si="4"/>
        <v>－</v>
      </c>
      <c r="AM17" s="40" t="str">
        <f t="shared" si="5"/>
        <v>－</v>
      </c>
    </row>
    <row r="18" spans="1:39" x14ac:dyDescent="0.4">
      <c r="A18" s="36"/>
      <c r="B18" s="37"/>
      <c r="C18" s="37"/>
      <c r="D18" s="74"/>
      <c r="E18" s="74"/>
      <c r="F18" s="38"/>
      <c r="G18" s="39"/>
      <c r="H18" s="74"/>
      <c r="I18" s="74"/>
      <c r="J18" s="74"/>
      <c r="K18" s="74"/>
      <c r="L18" s="74"/>
      <c r="M18" s="38"/>
      <c r="N18" s="39"/>
      <c r="O18" s="74"/>
      <c r="P18" s="74"/>
      <c r="Q18" s="74"/>
      <c r="R18" s="74"/>
      <c r="S18" s="74"/>
      <c r="T18" s="38"/>
      <c r="U18" s="39"/>
      <c r="V18" s="74"/>
      <c r="W18" s="74"/>
      <c r="X18" s="74"/>
      <c r="Y18" s="74"/>
      <c r="Z18" s="74"/>
      <c r="AA18" s="38"/>
      <c r="AB18" s="39"/>
      <c r="AC18" s="74"/>
      <c r="AD18" s="74"/>
      <c r="AE18" s="74"/>
      <c r="AF18" s="39"/>
      <c r="AG18" s="74"/>
      <c r="AH18" s="88"/>
      <c r="AI18" s="68">
        <f t="shared" si="6"/>
        <v>0</v>
      </c>
      <c r="AJ18" s="69">
        <f t="shared" si="7"/>
        <v>0</v>
      </c>
      <c r="AK18" s="69">
        <f t="shared" si="8"/>
        <v>0</v>
      </c>
      <c r="AL18" s="62" t="str">
        <f t="shared" si="4"/>
        <v>－</v>
      </c>
      <c r="AM18" s="40" t="str">
        <f t="shared" si="5"/>
        <v>－</v>
      </c>
    </row>
    <row r="19" spans="1:39" x14ac:dyDescent="0.4">
      <c r="A19" s="36"/>
      <c r="B19" s="37"/>
      <c r="C19" s="37"/>
      <c r="D19" s="74"/>
      <c r="E19" s="74"/>
      <c r="F19" s="38"/>
      <c r="G19" s="39"/>
      <c r="H19" s="74"/>
      <c r="I19" s="74"/>
      <c r="J19" s="74"/>
      <c r="K19" s="74"/>
      <c r="L19" s="74"/>
      <c r="M19" s="38"/>
      <c r="N19" s="39"/>
      <c r="O19" s="74"/>
      <c r="P19" s="74"/>
      <c r="Q19" s="74"/>
      <c r="R19" s="74"/>
      <c r="S19" s="74"/>
      <c r="T19" s="38"/>
      <c r="U19" s="39"/>
      <c r="V19" s="74"/>
      <c r="W19" s="74"/>
      <c r="X19" s="74"/>
      <c r="Y19" s="74"/>
      <c r="Z19" s="74"/>
      <c r="AA19" s="38"/>
      <c r="AB19" s="39"/>
      <c r="AC19" s="74"/>
      <c r="AD19" s="74"/>
      <c r="AE19" s="74"/>
      <c r="AF19" s="39"/>
      <c r="AG19" s="74"/>
      <c r="AH19" s="88"/>
      <c r="AI19" s="68">
        <f t="shared" si="6"/>
        <v>0</v>
      </c>
      <c r="AJ19" s="69">
        <f t="shared" si="7"/>
        <v>0</v>
      </c>
      <c r="AK19" s="69">
        <f t="shared" si="8"/>
        <v>0</v>
      </c>
      <c r="AL19" s="62" t="str">
        <f t="shared" si="4"/>
        <v>－</v>
      </c>
      <c r="AM19" s="40" t="str">
        <f t="shared" si="5"/>
        <v>－</v>
      </c>
    </row>
    <row r="20" spans="1:39" x14ac:dyDescent="0.4">
      <c r="A20" s="36"/>
      <c r="B20" s="37"/>
      <c r="C20" s="37"/>
      <c r="D20" s="74"/>
      <c r="E20" s="74"/>
      <c r="F20" s="38"/>
      <c r="G20" s="39"/>
      <c r="H20" s="74"/>
      <c r="I20" s="74"/>
      <c r="J20" s="74"/>
      <c r="K20" s="74"/>
      <c r="L20" s="74"/>
      <c r="M20" s="38"/>
      <c r="N20" s="39"/>
      <c r="O20" s="74"/>
      <c r="P20" s="74"/>
      <c r="Q20" s="74"/>
      <c r="R20" s="74"/>
      <c r="S20" s="74"/>
      <c r="T20" s="38"/>
      <c r="U20" s="39"/>
      <c r="V20" s="74"/>
      <c r="W20" s="74"/>
      <c r="X20" s="74"/>
      <c r="Y20" s="74"/>
      <c r="Z20" s="74"/>
      <c r="AA20" s="38"/>
      <c r="AB20" s="39"/>
      <c r="AC20" s="74"/>
      <c r="AD20" s="74"/>
      <c r="AE20" s="74"/>
      <c r="AF20" s="39"/>
      <c r="AG20" s="74"/>
      <c r="AH20" s="88"/>
      <c r="AI20" s="68">
        <f t="shared" si="6"/>
        <v>0</v>
      </c>
      <c r="AJ20" s="69">
        <f t="shared" si="7"/>
        <v>0</v>
      </c>
      <c r="AK20" s="69">
        <f t="shared" si="8"/>
        <v>0</v>
      </c>
      <c r="AL20" s="62" t="str">
        <f t="shared" si="4"/>
        <v>－</v>
      </c>
      <c r="AM20" s="40" t="str">
        <f t="shared" si="5"/>
        <v>－</v>
      </c>
    </row>
    <row r="21" spans="1:39" x14ac:dyDescent="0.4">
      <c r="A21" s="36"/>
      <c r="B21" s="37"/>
      <c r="C21" s="37"/>
      <c r="D21" s="74"/>
      <c r="E21" s="74"/>
      <c r="F21" s="38"/>
      <c r="G21" s="39"/>
      <c r="H21" s="74"/>
      <c r="I21" s="74"/>
      <c r="J21" s="74"/>
      <c r="K21" s="74"/>
      <c r="L21" s="74"/>
      <c r="M21" s="38"/>
      <c r="N21" s="39"/>
      <c r="O21" s="74"/>
      <c r="P21" s="74"/>
      <c r="Q21" s="74"/>
      <c r="R21" s="74"/>
      <c r="S21" s="74"/>
      <c r="T21" s="38"/>
      <c r="U21" s="39"/>
      <c r="V21" s="74"/>
      <c r="W21" s="74"/>
      <c r="X21" s="74"/>
      <c r="Y21" s="74"/>
      <c r="Z21" s="74"/>
      <c r="AA21" s="38"/>
      <c r="AB21" s="39"/>
      <c r="AC21" s="74"/>
      <c r="AD21" s="74"/>
      <c r="AE21" s="74"/>
      <c r="AF21" s="39"/>
      <c r="AG21" s="74"/>
      <c r="AH21" s="88"/>
      <c r="AI21" s="68">
        <f t="shared" si="6"/>
        <v>0</v>
      </c>
      <c r="AJ21" s="69">
        <f t="shared" si="7"/>
        <v>0</v>
      </c>
      <c r="AK21" s="69">
        <f t="shared" si="8"/>
        <v>0</v>
      </c>
      <c r="AL21" s="62" t="str">
        <f t="shared" si="4"/>
        <v>－</v>
      </c>
      <c r="AM21" s="40" t="str">
        <f t="shared" si="5"/>
        <v>－</v>
      </c>
    </row>
    <row r="22" spans="1:39" x14ac:dyDescent="0.4">
      <c r="A22" s="36"/>
      <c r="B22" s="37"/>
      <c r="C22" s="37"/>
      <c r="D22" s="74"/>
      <c r="E22" s="74"/>
      <c r="F22" s="38"/>
      <c r="G22" s="39"/>
      <c r="H22" s="74"/>
      <c r="I22" s="74"/>
      <c r="J22" s="74"/>
      <c r="K22" s="74"/>
      <c r="L22" s="74"/>
      <c r="M22" s="38"/>
      <c r="N22" s="39"/>
      <c r="O22" s="74"/>
      <c r="P22" s="74"/>
      <c r="Q22" s="74"/>
      <c r="R22" s="74"/>
      <c r="S22" s="74"/>
      <c r="T22" s="38"/>
      <c r="U22" s="39"/>
      <c r="V22" s="74"/>
      <c r="W22" s="74"/>
      <c r="X22" s="74"/>
      <c r="Y22" s="74"/>
      <c r="Z22" s="74"/>
      <c r="AA22" s="38"/>
      <c r="AB22" s="39"/>
      <c r="AC22" s="74"/>
      <c r="AD22" s="74"/>
      <c r="AE22" s="74"/>
      <c r="AF22" s="39"/>
      <c r="AG22" s="74"/>
      <c r="AH22" s="88"/>
      <c r="AI22" s="68">
        <f t="shared" si="6"/>
        <v>0</v>
      </c>
      <c r="AJ22" s="69">
        <f t="shared" si="7"/>
        <v>0</v>
      </c>
      <c r="AK22" s="69">
        <f t="shared" si="8"/>
        <v>0</v>
      </c>
      <c r="AL22" s="62" t="str">
        <f t="shared" si="4"/>
        <v>－</v>
      </c>
      <c r="AM22" s="40" t="str">
        <f t="shared" si="5"/>
        <v>－</v>
      </c>
    </row>
    <row r="23" spans="1:39" x14ac:dyDescent="0.4">
      <c r="A23" s="36"/>
      <c r="B23" s="37"/>
      <c r="C23" s="37"/>
      <c r="D23" s="74"/>
      <c r="E23" s="74"/>
      <c r="F23" s="38"/>
      <c r="G23" s="39"/>
      <c r="H23" s="74"/>
      <c r="I23" s="74"/>
      <c r="J23" s="74"/>
      <c r="K23" s="74"/>
      <c r="L23" s="74"/>
      <c r="M23" s="38"/>
      <c r="N23" s="39"/>
      <c r="O23" s="74"/>
      <c r="P23" s="74"/>
      <c r="Q23" s="74"/>
      <c r="R23" s="74"/>
      <c r="S23" s="74"/>
      <c r="T23" s="38"/>
      <c r="U23" s="39"/>
      <c r="V23" s="74"/>
      <c r="W23" s="74"/>
      <c r="X23" s="74"/>
      <c r="Y23" s="74"/>
      <c r="Z23" s="74"/>
      <c r="AA23" s="38"/>
      <c r="AB23" s="39"/>
      <c r="AC23" s="74"/>
      <c r="AD23" s="74"/>
      <c r="AE23" s="74"/>
      <c r="AF23" s="39"/>
      <c r="AG23" s="74"/>
      <c r="AH23" s="88"/>
      <c r="AI23" s="68">
        <f t="shared" si="6"/>
        <v>0</v>
      </c>
      <c r="AJ23" s="69">
        <f t="shared" si="7"/>
        <v>0</v>
      </c>
      <c r="AK23" s="69">
        <f t="shared" si="8"/>
        <v>0</v>
      </c>
      <c r="AL23" s="62" t="str">
        <f t="shared" si="4"/>
        <v>－</v>
      </c>
      <c r="AM23" s="40" t="str">
        <f t="shared" si="5"/>
        <v>－</v>
      </c>
    </row>
    <row r="24" spans="1:39" x14ac:dyDescent="0.4">
      <c r="A24" s="36"/>
      <c r="B24" s="37"/>
      <c r="C24" s="37"/>
      <c r="D24" s="74"/>
      <c r="E24" s="74"/>
      <c r="F24" s="38"/>
      <c r="G24" s="39"/>
      <c r="H24" s="74"/>
      <c r="I24" s="74"/>
      <c r="J24" s="74"/>
      <c r="K24" s="74"/>
      <c r="L24" s="74"/>
      <c r="M24" s="38"/>
      <c r="N24" s="39"/>
      <c r="O24" s="74"/>
      <c r="P24" s="74"/>
      <c r="Q24" s="74"/>
      <c r="R24" s="74"/>
      <c r="S24" s="74"/>
      <c r="T24" s="38"/>
      <c r="U24" s="39"/>
      <c r="V24" s="74"/>
      <c r="W24" s="74"/>
      <c r="X24" s="74"/>
      <c r="Y24" s="74"/>
      <c r="Z24" s="74"/>
      <c r="AA24" s="38"/>
      <c r="AB24" s="39"/>
      <c r="AC24" s="74"/>
      <c r="AD24" s="74"/>
      <c r="AE24" s="74"/>
      <c r="AF24" s="39"/>
      <c r="AG24" s="74"/>
      <c r="AH24" s="88"/>
      <c r="AI24" s="68">
        <f t="shared" si="6"/>
        <v>0</v>
      </c>
      <c r="AJ24" s="69">
        <f t="shared" si="7"/>
        <v>0</v>
      </c>
      <c r="AK24" s="69">
        <f t="shared" si="8"/>
        <v>0</v>
      </c>
      <c r="AL24" s="62" t="str">
        <f t="shared" si="4"/>
        <v>－</v>
      </c>
      <c r="AM24" s="40" t="str">
        <f t="shared" si="5"/>
        <v>－</v>
      </c>
    </row>
    <row r="25" spans="1:39" x14ac:dyDescent="0.4">
      <c r="A25" s="36"/>
      <c r="B25" s="37"/>
      <c r="C25" s="37"/>
      <c r="D25" s="74"/>
      <c r="E25" s="74"/>
      <c r="F25" s="38"/>
      <c r="G25" s="39"/>
      <c r="H25" s="74"/>
      <c r="I25" s="74"/>
      <c r="J25" s="74"/>
      <c r="K25" s="74"/>
      <c r="L25" s="74"/>
      <c r="M25" s="38"/>
      <c r="N25" s="39"/>
      <c r="O25" s="74"/>
      <c r="P25" s="74"/>
      <c r="Q25" s="74"/>
      <c r="R25" s="74"/>
      <c r="S25" s="74"/>
      <c r="T25" s="38"/>
      <c r="U25" s="39"/>
      <c r="V25" s="74"/>
      <c r="W25" s="74"/>
      <c r="X25" s="74"/>
      <c r="Y25" s="74"/>
      <c r="Z25" s="74"/>
      <c r="AA25" s="38"/>
      <c r="AB25" s="39"/>
      <c r="AC25" s="74"/>
      <c r="AD25" s="74"/>
      <c r="AE25" s="74"/>
      <c r="AF25" s="39"/>
      <c r="AG25" s="74"/>
      <c r="AH25" s="88"/>
      <c r="AI25" s="68">
        <f t="shared" si="6"/>
        <v>0</v>
      </c>
      <c r="AJ25" s="69">
        <f t="shared" si="7"/>
        <v>0</v>
      </c>
      <c r="AK25" s="69">
        <f t="shared" si="8"/>
        <v>0</v>
      </c>
      <c r="AL25" s="62" t="str">
        <f t="shared" si="4"/>
        <v>－</v>
      </c>
      <c r="AM25" s="40" t="str">
        <f t="shared" si="5"/>
        <v>－</v>
      </c>
    </row>
    <row r="26" spans="1:39" x14ac:dyDescent="0.4">
      <c r="A26" s="36"/>
      <c r="B26" s="37"/>
      <c r="C26" s="37"/>
      <c r="D26" s="74"/>
      <c r="E26" s="74"/>
      <c r="F26" s="38"/>
      <c r="G26" s="39"/>
      <c r="H26" s="74"/>
      <c r="I26" s="74"/>
      <c r="J26" s="74"/>
      <c r="K26" s="74"/>
      <c r="L26" s="74"/>
      <c r="M26" s="38"/>
      <c r="N26" s="39"/>
      <c r="O26" s="74"/>
      <c r="P26" s="74"/>
      <c r="Q26" s="74"/>
      <c r="R26" s="74"/>
      <c r="S26" s="74"/>
      <c r="T26" s="38"/>
      <c r="U26" s="39"/>
      <c r="V26" s="74"/>
      <c r="W26" s="74"/>
      <c r="X26" s="74"/>
      <c r="Y26" s="74"/>
      <c r="Z26" s="74"/>
      <c r="AA26" s="38"/>
      <c r="AB26" s="39"/>
      <c r="AC26" s="74"/>
      <c r="AD26" s="74"/>
      <c r="AE26" s="74"/>
      <c r="AF26" s="39"/>
      <c r="AG26" s="74"/>
      <c r="AH26" s="88"/>
      <c r="AI26" s="68">
        <f t="shared" si="6"/>
        <v>0</v>
      </c>
      <c r="AJ26" s="69">
        <f t="shared" si="7"/>
        <v>0</v>
      </c>
      <c r="AK26" s="69">
        <f t="shared" si="8"/>
        <v>0</v>
      </c>
      <c r="AL26" s="62" t="str">
        <f t="shared" si="4"/>
        <v>－</v>
      </c>
      <c r="AM26" s="40" t="str">
        <f t="shared" si="5"/>
        <v>－</v>
      </c>
    </row>
    <row r="27" spans="1:39" x14ac:dyDescent="0.4">
      <c r="A27" s="36"/>
      <c r="B27" s="37"/>
      <c r="C27" s="37"/>
      <c r="D27" s="74"/>
      <c r="E27" s="74"/>
      <c r="F27" s="38"/>
      <c r="G27" s="39"/>
      <c r="H27" s="74"/>
      <c r="I27" s="74"/>
      <c r="J27" s="74"/>
      <c r="K27" s="74"/>
      <c r="L27" s="74"/>
      <c r="M27" s="38"/>
      <c r="N27" s="39"/>
      <c r="O27" s="74"/>
      <c r="P27" s="74"/>
      <c r="Q27" s="74"/>
      <c r="R27" s="74"/>
      <c r="S27" s="74"/>
      <c r="T27" s="38"/>
      <c r="U27" s="39"/>
      <c r="V27" s="74"/>
      <c r="W27" s="74"/>
      <c r="X27" s="74"/>
      <c r="Y27" s="74"/>
      <c r="Z27" s="74"/>
      <c r="AA27" s="38"/>
      <c r="AB27" s="39"/>
      <c r="AC27" s="74"/>
      <c r="AD27" s="74"/>
      <c r="AE27" s="74"/>
      <c r="AF27" s="39"/>
      <c r="AG27" s="74"/>
      <c r="AH27" s="88"/>
      <c r="AI27" s="68">
        <f t="shared" si="6"/>
        <v>0</v>
      </c>
      <c r="AJ27" s="69">
        <f t="shared" si="7"/>
        <v>0</v>
      </c>
      <c r="AK27" s="69">
        <f t="shared" si="8"/>
        <v>0</v>
      </c>
      <c r="AL27" s="62" t="str">
        <f t="shared" si="4"/>
        <v>－</v>
      </c>
      <c r="AM27" s="40" t="str">
        <f t="shared" si="5"/>
        <v>－</v>
      </c>
    </row>
    <row r="28" spans="1:39" x14ac:dyDescent="0.4">
      <c r="A28" s="36"/>
      <c r="B28" s="37"/>
      <c r="C28" s="37"/>
      <c r="D28" s="74"/>
      <c r="E28" s="74"/>
      <c r="F28" s="38"/>
      <c r="G28" s="39"/>
      <c r="H28" s="74"/>
      <c r="I28" s="74"/>
      <c r="J28" s="74"/>
      <c r="K28" s="74"/>
      <c r="L28" s="74"/>
      <c r="M28" s="38"/>
      <c r="N28" s="39"/>
      <c r="O28" s="74"/>
      <c r="P28" s="74"/>
      <c r="Q28" s="74"/>
      <c r="R28" s="74"/>
      <c r="S28" s="74"/>
      <c r="T28" s="38"/>
      <c r="U28" s="39"/>
      <c r="V28" s="74"/>
      <c r="W28" s="74"/>
      <c r="X28" s="74"/>
      <c r="Y28" s="74"/>
      <c r="Z28" s="74"/>
      <c r="AA28" s="38"/>
      <c r="AB28" s="39"/>
      <c r="AC28" s="74"/>
      <c r="AD28" s="74"/>
      <c r="AE28" s="74"/>
      <c r="AF28" s="39"/>
      <c r="AG28" s="74"/>
      <c r="AH28" s="88"/>
      <c r="AI28" s="68">
        <f t="shared" si="6"/>
        <v>0</v>
      </c>
      <c r="AJ28" s="69">
        <f t="shared" si="7"/>
        <v>0</v>
      </c>
      <c r="AK28" s="69">
        <f t="shared" si="8"/>
        <v>0</v>
      </c>
      <c r="AL28" s="62" t="str">
        <f t="shared" si="4"/>
        <v>－</v>
      </c>
      <c r="AM28" s="40" t="str">
        <f t="shared" si="5"/>
        <v>－</v>
      </c>
    </row>
    <row r="29" spans="1:39" x14ac:dyDescent="0.4">
      <c r="A29" s="36"/>
      <c r="B29" s="37"/>
      <c r="C29" s="37"/>
      <c r="D29" s="74"/>
      <c r="E29" s="74"/>
      <c r="F29" s="38"/>
      <c r="G29" s="39"/>
      <c r="H29" s="74"/>
      <c r="I29" s="74"/>
      <c r="J29" s="74"/>
      <c r="K29" s="74"/>
      <c r="L29" s="74"/>
      <c r="M29" s="38"/>
      <c r="N29" s="39"/>
      <c r="O29" s="74"/>
      <c r="P29" s="74"/>
      <c r="Q29" s="74"/>
      <c r="R29" s="74"/>
      <c r="S29" s="74"/>
      <c r="T29" s="38"/>
      <c r="U29" s="39"/>
      <c r="V29" s="74"/>
      <c r="W29" s="74"/>
      <c r="X29" s="74"/>
      <c r="Y29" s="74"/>
      <c r="Z29" s="74"/>
      <c r="AA29" s="38"/>
      <c r="AB29" s="39"/>
      <c r="AC29" s="74"/>
      <c r="AD29" s="74"/>
      <c r="AE29" s="74"/>
      <c r="AF29" s="39"/>
      <c r="AG29" s="74"/>
      <c r="AH29" s="88"/>
      <c r="AI29" s="68">
        <f t="shared" si="6"/>
        <v>0</v>
      </c>
      <c r="AJ29" s="69">
        <f t="shared" si="7"/>
        <v>0</v>
      </c>
      <c r="AK29" s="69">
        <f t="shared" si="8"/>
        <v>0</v>
      </c>
      <c r="AL29" s="62" t="str">
        <f t="shared" si="4"/>
        <v>－</v>
      </c>
      <c r="AM29" s="40" t="str">
        <f t="shared" si="5"/>
        <v>－</v>
      </c>
    </row>
    <row r="30" spans="1:39" x14ac:dyDescent="0.4">
      <c r="A30" s="36"/>
      <c r="B30" s="37"/>
      <c r="C30" s="37"/>
      <c r="D30" s="74"/>
      <c r="E30" s="74"/>
      <c r="F30" s="38"/>
      <c r="G30" s="39"/>
      <c r="H30" s="74"/>
      <c r="I30" s="74"/>
      <c r="J30" s="74"/>
      <c r="K30" s="74"/>
      <c r="L30" s="74"/>
      <c r="M30" s="38"/>
      <c r="N30" s="39"/>
      <c r="O30" s="74"/>
      <c r="P30" s="74"/>
      <c r="Q30" s="74"/>
      <c r="R30" s="74"/>
      <c r="S30" s="74"/>
      <c r="T30" s="38"/>
      <c r="U30" s="39"/>
      <c r="V30" s="74"/>
      <c r="W30" s="74"/>
      <c r="X30" s="74"/>
      <c r="Y30" s="74"/>
      <c r="Z30" s="74"/>
      <c r="AA30" s="38"/>
      <c r="AB30" s="39"/>
      <c r="AC30" s="74"/>
      <c r="AD30" s="74"/>
      <c r="AE30" s="74"/>
      <c r="AF30" s="39"/>
      <c r="AG30" s="74"/>
      <c r="AH30" s="88"/>
      <c r="AI30" s="68">
        <f t="shared" si="6"/>
        <v>0</v>
      </c>
      <c r="AJ30" s="69">
        <f t="shared" si="7"/>
        <v>0</v>
      </c>
      <c r="AK30" s="69">
        <f t="shared" si="8"/>
        <v>0</v>
      </c>
      <c r="AL30" s="62" t="str">
        <f t="shared" si="4"/>
        <v>－</v>
      </c>
      <c r="AM30" s="40" t="str">
        <f t="shared" si="5"/>
        <v>－</v>
      </c>
    </row>
    <row r="31" spans="1:39" x14ac:dyDescent="0.4">
      <c r="A31" s="36"/>
      <c r="B31" s="37"/>
      <c r="C31" s="37"/>
      <c r="D31" s="74"/>
      <c r="E31" s="74"/>
      <c r="F31" s="38"/>
      <c r="G31" s="39"/>
      <c r="H31" s="74"/>
      <c r="I31" s="74"/>
      <c r="J31" s="74"/>
      <c r="K31" s="74"/>
      <c r="L31" s="74"/>
      <c r="M31" s="38"/>
      <c r="N31" s="39"/>
      <c r="O31" s="74"/>
      <c r="P31" s="74"/>
      <c r="Q31" s="74"/>
      <c r="R31" s="74"/>
      <c r="S31" s="74"/>
      <c r="T31" s="38"/>
      <c r="U31" s="39"/>
      <c r="V31" s="74"/>
      <c r="W31" s="74"/>
      <c r="X31" s="74"/>
      <c r="Y31" s="74"/>
      <c r="Z31" s="74"/>
      <c r="AA31" s="38"/>
      <c r="AB31" s="39"/>
      <c r="AC31" s="74"/>
      <c r="AD31" s="74"/>
      <c r="AE31" s="74"/>
      <c r="AF31" s="39"/>
      <c r="AG31" s="74"/>
      <c r="AH31" s="88"/>
      <c r="AI31" s="68">
        <f t="shared" si="6"/>
        <v>0</v>
      </c>
      <c r="AJ31" s="69">
        <f t="shared" si="7"/>
        <v>0</v>
      </c>
      <c r="AK31" s="69">
        <f t="shared" si="8"/>
        <v>0</v>
      </c>
      <c r="AL31" s="62" t="str">
        <f t="shared" si="4"/>
        <v>－</v>
      </c>
      <c r="AM31" s="40" t="str">
        <f t="shared" si="5"/>
        <v>－</v>
      </c>
    </row>
    <row r="32" spans="1:39" x14ac:dyDescent="0.4">
      <c r="A32" s="36"/>
      <c r="B32" s="37"/>
      <c r="C32" s="37"/>
      <c r="D32" s="74"/>
      <c r="E32" s="74"/>
      <c r="F32" s="38"/>
      <c r="G32" s="39"/>
      <c r="H32" s="74"/>
      <c r="I32" s="74"/>
      <c r="J32" s="74"/>
      <c r="K32" s="74"/>
      <c r="L32" s="74"/>
      <c r="M32" s="38"/>
      <c r="N32" s="39"/>
      <c r="O32" s="74"/>
      <c r="P32" s="74"/>
      <c r="Q32" s="74"/>
      <c r="R32" s="74"/>
      <c r="S32" s="74"/>
      <c r="T32" s="38"/>
      <c r="U32" s="39"/>
      <c r="V32" s="74"/>
      <c r="W32" s="74"/>
      <c r="X32" s="74"/>
      <c r="Y32" s="74"/>
      <c r="Z32" s="74"/>
      <c r="AA32" s="38"/>
      <c r="AB32" s="39"/>
      <c r="AC32" s="74"/>
      <c r="AD32" s="74"/>
      <c r="AE32" s="74"/>
      <c r="AF32" s="39"/>
      <c r="AG32" s="74"/>
      <c r="AH32" s="88"/>
      <c r="AI32" s="68">
        <f t="shared" si="6"/>
        <v>0</v>
      </c>
      <c r="AJ32" s="69">
        <f t="shared" si="7"/>
        <v>0</v>
      </c>
      <c r="AK32" s="69">
        <f t="shared" si="8"/>
        <v>0</v>
      </c>
      <c r="AL32" s="62" t="str">
        <f t="shared" si="4"/>
        <v>－</v>
      </c>
      <c r="AM32" s="40" t="str">
        <f t="shared" si="5"/>
        <v>－</v>
      </c>
    </row>
    <row r="33" spans="1:39" x14ac:dyDescent="0.4">
      <c r="A33" s="36"/>
      <c r="B33" s="37"/>
      <c r="C33" s="37"/>
      <c r="D33" s="74"/>
      <c r="E33" s="74"/>
      <c r="F33" s="38"/>
      <c r="G33" s="39"/>
      <c r="H33" s="74"/>
      <c r="I33" s="74"/>
      <c r="J33" s="74"/>
      <c r="K33" s="74"/>
      <c r="L33" s="74"/>
      <c r="M33" s="38"/>
      <c r="N33" s="39"/>
      <c r="O33" s="74"/>
      <c r="P33" s="74"/>
      <c r="Q33" s="74"/>
      <c r="R33" s="74"/>
      <c r="S33" s="74"/>
      <c r="T33" s="38"/>
      <c r="U33" s="39"/>
      <c r="V33" s="74"/>
      <c r="W33" s="74"/>
      <c r="X33" s="74"/>
      <c r="Y33" s="74"/>
      <c r="Z33" s="74"/>
      <c r="AA33" s="38"/>
      <c r="AB33" s="39"/>
      <c r="AC33" s="74"/>
      <c r="AD33" s="74"/>
      <c r="AE33" s="74"/>
      <c r="AF33" s="39"/>
      <c r="AG33" s="74"/>
      <c r="AH33" s="88"/>
      <c r="AI33" s="68">
        <f t="shared" si="6"/>
        <v>0</v>
      </c>
      <c r="AJ33" s="69">
        <f t="shared" si="7"/>
        <v>0</v>
      </c>
      <c r="AK33" s="69">
        <f t="shared" si="8"/>
        <v>0</v>
      </c>
      <c r="AL33" s="62" t="str">
        <f t="shared" si="4"/>
        <v>－</v>
      </c>
      <c r="AM33" s="40" t="str">
        <f t="shared" si="5"/>
        <v>－</v>
      </c>
    </row>
    <row r="34" spans="1:39" x14ac:dyDescent="0.4">
      <c r="A34" s="36"/>
      <c r="B34" s="37"/>
      <c r="C34" s="37"/>
      <c r="D34" s="74"/>
      <c r="E34" s="74"/>
      <c r="F34" s="38"/>
      <c r="G34" s="39"/>
      <c r="H34" s="74"/>
      <c r="I34" s="74"/>
      <c r="J34" s="74"/>
      <c r="K34" s="74"/>
      <c r="L34" s="74"/>
      <c r="M34" s="38"/>
      <c r="N34" s="39"/>
      <c r="O34" s="74"/>
      <c r="P34" s="74"/>
      <c r="Q34" s="74"/>
      <c r="R34" s="74"/>
      <c r="S34" s="74"/>
      <c r="T34" s="38"/>
      <c r="U34" s="39"/>
      <c r="V34" s="74"/>
      <c r="W34" s="74"/>
      <c r="X34" s="74"/>
      <c r="Y34" s="74"/>
      <c r="Z34" s="74"/>
      <c r="AA34" s="38"/>
      <c r="AB34" s="39"/>
      <c r="AC34" s="74"/>
      <c r="AD34" s="74"/>
      <c r="AE34" s="74"/>
      <c r="AF34" s="39"/>
      <c r="AG34" s="74"/>
      <c r="AH34" s="88"/>
      <c r="AI34" s="68">
        <f t="shared" si="6"/>
        <v>0</v>
      </c>
      <c r="AJ34" s="69">
        <f t="shared" si="7"/>
        <v>0</v>
      </c>
      <c r="AK34" s="69">
        <f t="shared" si="8"/>
        <v>0</v>
      </c>
      <c r="AL34" s="62" t="str">
        <f t="shared" si="4"/>
        <v>－</v>
      </c>
      <c r="AM34" s="40" t="str">
        <f t="shared" si="5"/>
        <v>－</v>
      </c>
    </row>
    <row r="35" spans="1:39" x14ac:dyDescent="0.4">
      <c r="A35" s="36"/>
      <c r="B35" s="37"/>
      <c r="C35" s="37"/>
      <c r="D35" s="74"/>
      <c r="E35" s="74"/>
      <c r="F35" s="38"/>
      <c r="G35" s="39"/>
      <c r="H35" s="74"/>
      <c r="I35" s="74"/>
      <c r="J35" s="74"/>
      <c r="K35" s="74"/>
      <c r="L35" s="74"/>
      <c r="M35" s="38"/>
      <c r="N35" s="39"/>
      <c r="O35" s="74"/>
      <c r="P35" s="74"/>
      <c r="Q35" s="74"/>
      <c r="R35" s="74"/>
      <c r="S35" s="74"/>
      <c r="T35" s="38"/>
      <c r="U35" s="39"/>
      <c r="V35" s="74"/>
      <c r="W35" s="74"/>
      <c r="X35" s="74"/>
      <c r="Y35" s="74"/>
      <c r="Z35" s="74"/>
      <c r="AA35" s="38"/>
      <c r="AB35" s="39"/>
      <c r="AC35" s="74"/>
      <c r="AD35" s="74"/>
      <c r="AE35" s="74"/>
      <c r="AF35" s="39"/>
      <c r="AG35" s="74"/>
      <c r="AH35" s="88"/>
      <c r="AI35" s="68">
        <f t="shared" si="6"/>
        <v>0</v>
      </c>
      <c r="AJ35" s="69">
        <f t="shared" si="7"/>
        <v>0</v>
      </c>
      <c r="AK35" s="69">
        <f t="shared" si="8"/>
        <v>0</v>
      </c>
      <c r="AL35" s="62" t="str">
        <f t="shared" si="4"/>
        <v>－</v>
      </c>
      <c r="AM35" s="40" t="str">
        <f t="shared" si="5"/>
        <v>－</v>
      </c>
    </row>
    <row r="36" spans="1:39" x14ac:dyDescent="0.4">
      <c r="A36" s="121" t="s">
        <v>15</v>
      </c>
      <c r="B36" s="122"/>
      <c r="C36" s="123"/>
      <c r="D36" s="40" t="str">
        <f>IF(OR(D8="外",D8="夏休",D8="年休",D8=""),"外",(COUNTIFS(D9:D35,"○")))</f>
        <v>外</v>
      </c>
      <c r="E36" s="40" t="str">
        <f t="shared" ref="E36:AH36" si="9">IF(OR(E8="外",E8="夏休",E8="年休",E8=""),"外",(COUNTIFS(E9:E35,"○")))</f>
        <v>外</v>
      </c>
      <c r="F36" s="40" t="str">
        <f t="shared" si="9"/>
        <v>外</v>
      </c>
      <c r="G36" s="40" t="str">
        <f t="shared" si="9"/>
        <v>外</v>
      </c>
      <c r="H36" s="40" t="str">
        <f t="shared" si="9"/>
        <v>外</v>
      </c>
      <c r="I36" s="40" t="str">
        <f t="shared" si="9"/>
        <v>外</v>
      </c>
      <c r="J36" s="40" t="str">
        <f t="shared" si="9"/>
        <v>外</v>
      </c>
      <c r="K36" s="40" t="str">
        <f t="shared" si="9"/>
        <v>外</v>
      </c>
      <c r="L36" s="40">
        <f t="shared" si="9"/>
        <v>1</v>
      </c>
      <c r="M36" s="40">
        <f t="shared" si="9"/>
        <v>0</v>
      </c>
      <c r="N36" s="40">
        <f t="shared" si="9"/>
        <v>0</v>
      </c>
      <c r="O36" s="40">
        <f t="shared" si="9"/>
        <v>2</v>
      </c>
      <c r="P36" s="40">
        <f t="shared" si="9"/>
        <v>2</v>
      </c>
      <c r="Q36" s="40">
        <f t="shared" si="9"/>
        <v>2</v>
      </c>
      <c r="R36" s="40">
        <f t="shared" si="9"/>
        <v>2</v>
      </c>
      <c r="S36" s="40">
        <f t="shared" si="9"/>
        <v>3</v>
      </c>
      <c r="T36" s="40">
        <f t="shared" si="9"/>
        <v>0</v>
      </c>
      <c r="U36" s="40">
        <f t="shared" si="9"/>
        <v>0</v>
      </c>
      <c r="V36" s="40">
        <f t="shared" si="9"/>
        <v>3</v>
      </c>
      <c r="W36" s="40">
        <f t="shared" si="9"/>
        <v>3</v>
      </c>
      <c r="X36" s="40">
        <f t="shared" si="9"/>
        <v>3</v>
      </c>
      <c r="Y36" s="40">
        <f t="shared" si="9"/>
        <v>0</v>
      </c>
      <c r="Z36" s="40">
        <f t="shared" si="9"/>
        <v>3</v>
      </c>
      <c r="AA36" s="40">
        <f t="shared" si="9"/>
        <v>2</v>
      </c>
      <c r="AB36" s="40">
        <f t="shared" si="9"/>
        <v>0</v>
      </c>
      <c r="AC36" s="40">
        <f t="shared" si="9"/>
        <v>3</v>
      </c>
      <c r="AD36" s="40">
        <f t="shared" si="9"/>
        <v>3</v>
      </c>
      <c r="AE36" s="40">
        <f t="shared" si="9"/>
        <v>3</v>
      </c>
      <c r="AF36" s="40">
        <f t="shared" si="9"/>
        <v>2</v>
      </c>
      <c r="AG36" s="40">
        <f t="shared" si="9"/>
        <v>3</v>
      </c>
      <c r="AH36" s="89" t="str">
        <f t="shared" si="9"/>
        <v>外</v>
      </c>
      <c r="AI36" s="68"/>
      <c r="AJ36" s="69"/>
      <c r="AK36" s="69"/>
      <c r="AL36" s="63"/>
      <c r="AM36" s="47"/>
    </row>
    <row r="37" spans="1:39" x14ac:dyDescent="0.4">
      <c r="A37" s="121" t="s">
        <v>36</v>
      </c>
      <c r="B37" s="122"/>
      <c r="C37" s="123"/>
      <c r="D37" s="40" t="str">
        <f>IF(D36="外","外",IF(D36=0,"休","出"))</f>
        <v>外</v>
      </c>
      <c r="E37" s="40" t="str">
        <f t="shared" ref="E37:AG37" si="10">IF(E36="外","外",IF(E36=0,"休","出"))</f>
        <v>外</v>
      </c>
      <c r="F37" s="40" t="str">
        <f t="shared" si="10"/>
        <v>外</v>
      </c>
      <c r="G37" s="40" t="str">
        <f t="shared" si="10"/>
        <v>外</v>
      </c>
      <c r="H37" s="40" t="str">
        <f t="shared" si="10"/>
        <v>外</v>
      </c>
      <c r="I37" s="40" t="str">
        <f t="shared" si="10"/>
        <v>外</v>
      </c>
      <c r="J37" s="40" t="str">
        <f t="shared" si="10"/>
        <v>外</v>
      </c>
      <c r="K37" s="40" t="str">
        <f t="shared" si="10"/>
        <v>外</v>
      </c>
      <c r="L37" s="40" t="str">
        <f t="shared" si="10"/>
        <v>出</v>
      </c>
      <c r="M37" s="40" t="str">
        <f t="shared" si="10"/>
        <v>休</v>
      </c>
      <c r="N37" s="40" t="str">
        <f t="shared" si="10"/>
        <v>休</v>
      </c>
      <c r="O37" s="40" t="str">
        <f t="shared" si="10"/>
        <v>出</v>
      </c>
      <c r="P37" s="40" t="str">
        <f t="shared" si="10"/>
        <v>出</v>
      </c>
      <c r="Q37" s="40" t="str">
        <f t="shared" si="10"/>
        <v>出</v>
      </c>
      <c r="R37" s="40" t="str">
        <f t="shared" si="10"/>
        <v>出</v>
      </c>
      <c r="S37" s="40" t="str">
        <f t="shared" si="10"/>
        <v>出</v>
      </c>
      <c r="T37" s="40" t="str">
        <f t="shared" si="10"/>
        <v>休</v>
      </c>
      <c r="U37" s="40" t="str">
        <f t="shared" si="10"/>
        <v>休</v>
      </c>
      <c r="V37" s="40" t="str">
        <f t="shared" si="10"/>
        <v>出</v>
      </c>
      <c r="W37" s="40" t="str">
        <f t="shared" si="10"/>
        <v>出</v>
      </c>
      <c r="X37" s="40" t="str">
        <f t="shared" si="10"/>
        <v>出</v>
      </c>
      <c r="Y37" s="40" t="str">
        <f t="shared" si="10"/>
        <v>休</v>
      </c>
      <c r="Z37" s="40" t="str">
        <f t="shared" si="10"/>
        <v>出</v>
      </c>
      <c r="AA37" s="40" t="str">
        <f t="shared" si="10"/>
        <v>出</v>
      </c>
      <c r="AB37" s="40" t="str">
        <f t="shared" si="10"/>
        <v>休</v>
      </c>
      <c r="AC37" s="40" t="str">
        <f t="shared" si="10"/>
        <v>出</v>
      </c>
      <c r="AD37" s="40" t="str">
        <f t="shared" si="10"/>
        <v>出</v>
      </c>
      <c r="AE37" s="40" t="str">
        <f t="shared" si="10"/>
        <v>出</v>
      </c>
      <c r="AF37" s="40" t="str">
        <f t="shared" si="10"/>
        <v>出</v>
      </c>
      <c r="AG37" s="40" t="str">
        <f t="shared" si="10"/>
        <v>出</v>
      </c>
      <c r="AH37" s="89" t="str">
        <f t="shared" ref="AH37" si="11">IF(AH36="外","外",IF(AH36=0,"休","出"))</f>
        <v>外</v>
      </c>
      <c r="AI37" s="68">
        <f t="shared" ref="AI37" si="12">AJ37+AK37</f>
        <v>22</v>
      </c>
      <c r="AJ37" s="69">
        <f>COUNTIFS(D37:AH37,"出")</f>
        <v>16</v>
      </c>
      <c r="AK37" s="69">
        <f>COUNTIFS(D37:AH37,"休")</f>
        <v>6</v>
      </c>
      <c r="AL37" s="62">
        <f t="shared" si="4"/>
        <v>0.27272727272727271</v>
      </c>
      <c r="AM37" s="40" t="str">
        <f t="shared" si="5"/>
        <v>4週7休以上4週8休未満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77" customFormat="1" ht="13.5" customHeight="1" x14ac:dyDescent="0.4">
      <c r="A43" s="76" t="s">
        <v>114</v>
      </c>
      <c r="B43" s="77" t="s">
        <v>118</v>
      </c>
      <c r="AL43" s="78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>
      <formula1>"○,▲"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AH11:AH35">
      <formula1>"○,－"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" sqref="A2"/>
    </sheetView>
  </sheetViews>
  <sheetFormatPr defaultRowHeight="18.75" x14ac:dyDescent="0.4"/>
  <cols>
    <col min="1" max="1" width="12.625" style="24" customWidth="1"/>
    <col min="2" max="4" width="10.125" style="24" customWidth="1"/>
    <col min="5" max="5" width="12.625" style="24" customWidth="1"/>
    <col min="6" max="6" width="20.625" style="24" customWidth="1"/>
    <col min="7" max="16384" width="9" style="24"/>
  </cols>
  <sheetData>
    <row r="1" spans="1:6" ht="24.75" customHeight="1" x14ac:dyDescent="0.4">
      <c r="A1" s="61" t="s">
        <v>128</v>
      </c>
    </row>
    <row r="2" spans="1:6" ht="9" customHeight="1" x14ac:dyDescent="0.4">
      <c r="A2" s="61"/>
    </row>
    <row r="3" spans="1:6" ht="20.25" customHeight="1" x14ac:dyDescent="0.4">
      <c r="A3" s="51" t="s">
        <v>40</v>
      </c>
    </row>
    <row r="4" spans="1:6" ht="20.25" customHeight="1" x14ac:dyDescent="0.4">
      <c r="A4" s="52" t="s">
        <v>41</v>
      </c>
    </row>
    <row r="5" spans="1:6" ht="20.25" customHeight="1" x14ac:dyDescent="0.4">
      <c r="A5" s="51" t="s">
        <v>113</v>
      </c>
    </row>
    <row r="6" spans="1:6" ht="20.25" customHeight="1" x14ac:dyDescent="0.4">
      <c r="A6" s="51" t="s">
        <v>106</v>
      </c>
    </row>
    <row r="7" spans="1:6" ht="9" customHeight="1" thickBot="1" x14ac:dyDescent="0.45"/>
    <row r="8" spans="1:6" ht="23.25" customHeight="1" thickBot="1" x14ac:dyDescent="0.45">
      <c r="A8" s="53" t="s">
        <v>104</v>
      </c>
      <c r="B8" s="54" t="s">
        <v>27</v>
      </c>
      <c r="C8" s="54" t="s">
        <v>89</v>
      </c>
      <c r="D8" s="54" t="s">
        <v>90</v>
      </c>
      <c r="E8" s="54" t="s">
        <v>121</v>
      </c>
      <c r="F8" s="55" t="s">
        <v>105</v>
      </c>
    </row>
    <row r="9" spans="1:6" ht="23.25" customHeight="1" thickBot="1" x14ac:dyDescent="0.45">
      <c r="A9" s="56" t="s">
        <v>18</v>
      </c>
      <c r="B9" s="90">
        <f>'4月'!AI8+'5月'!AI8+'6月'!AI8+'7月'!AI8+'8月'!AI8+'9月'!AI8+'10月'!AI8+'11月'!AI8+'12月'!AI8+'1月'!AI8+'2月'!AI8+'3月'!AI8</f>
        <v>0</v>
      </c>
      <c r="C9" s="90">
        <f>'4月'!AJ8+'5月'!AJ8+'6月'!AJ8+'7月'!AJ8+'8月'!AJ8+'9月'!AJ8+'10月'!AJ8+'11月'!AJ8+'12月'!AJ8+'1月'!AJ8+'2月'!AJ8+'3月'!AJ8</f>
        <v>0</v>
      </c>
      <c r="D9" s="90">
        <f>'4月'!AK8+'5月'!AK8+'6月'!AK8+'7月'!AK8+'8月'!AK8+'9月'!AK8+'10月'!AK8+'11月'!AK8+'12月'!AK8+'1月'!AK8+'2月'!AK8+'3月'!AK8</f>
        <v>0</v>
      </c>
      <c r="E9" s="100" t="str">
        <f t="shared" ref="E9" si="0">IF(B9=0,"－",D9/B9)</f>
        <v>－</v>
      </c>
      <c r="F9" s="91" t="str">
        <f t="shared" ref="F9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">
      <c r="A10" s="57" t="s">
        <v>92</v>
      </c>
      <c r="B10" s="92">
        <f>'4月'!$AI$37</f>
        <v>0</v>
      </c>
      <c r="C10" s="92">
        <f>'4月'!$AJ$37</f>
        <v>0</v>
      </c>
      <c r="D10" s="92">
        <f>'4月'!$AK$37</f>
        <v>0</v>
      </c>
      <c r="E10" s="101" t="str">
        <f t="shared" ref="E10:E11" si="2">IF(B10=0,"－",D10/B10)</f>
        <v>－</v>
      </c>
      <c r="F10" s="93" t="str">
        <f t="shared" ref="F10" si="3">IF(B10=0,"－",IF(E10&gt;=0.285,"4週8休以上",(IF(E10&gt;=0.25,"4週7休以上4週8休未満",(IF(E10&gt;=0.214,"4週6休以上4週7休未満","4週6休未満(未達成）"))))))</f>
        <v>－</v>
      </c>
    </row>
    <row r="11" spans="1:6" ht="23.25" customHeight="1" x14ac:dyDescent="0.4">
      <c r="A11" s="58" t="s">
        <v>93</v>
      </c>
      <c r="B11" s="94">
        <f>'5月'!$AI$37</f>
        <v>0</v>
      </c>
      <c r="C11" s="94">
        <f>'5月'!$AJ$37</f>
        <v>0</v>
      </c>
      <c r="D11" s="94">
        <f>'5月'!$AK$37</f>
        <v>0</v>
      </c>
      <c r="E11" s="102" t="str">
        <f t="shared" si="2"/>
        <v>－</v>
      </c>
      <c r="F11" s="95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">
      <c r="A12" s="58" t="s">
        <v>94</v>
      </c>
      <c r="B12" s="94">
        <f>'6月'!$AI$37</f>
        <v>0</v>
      </c>
      <c r="C12" s="94">
        <f>'6月'!$AJ$37</f>
        <v>0</v>
      </c>
      <c r="D12" s="94">
        <f>'6月'!$AK$37</f>
        <v>0</v>
      </c>
      <c r="E12" s="102" t="str">
        <f>IF(B12=0,"－",D12/B12)</f>
        <v>－</v>
      </c>
      <c r="F12" s="95" t="str">
        <f t="shared" ref="F12:F22" si="4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">
      <c r="A13" s="58" t="s">
        <v>95</v>
      </c>
      <c r="B13" s="94">
        <f>'7月'!$AI$37</f>
        <v>0</v>
      </c>
      <c r="C13" s="94">
        <f>'7月'!$AJ$37</f>
        <v>0</v>
      </c>
      <c r="D13" s="94">
        <f>'7月'!$AK$37</f>
        <v>0</v>
      </c>
      <c r="E13" s="102" t="str">
        <f t="shared" ref="E13:E22" si="5">IF(B13=0,"－",D13/B13)</f>
        <v>－</v>
      </c>
      <c r="F13" s="95" t="str">
        <f t="shared" si="4"/>
        <v>－</v>
      </c>
    </row>
    <row r="14" spans="1:6" ht="23.25" customHeight="1" x14ac:dyDescent="0.4">
      <c r="A14" s="58" t="s">
        <v>96</v>
      </c>
      <c r="B14" s="94">
        <f>'8月'!$AI$37</f>
        <v>0</v>
      </c>
      <c r="C14" s="94">
        <f>'8月'!$AJ$37</f>
        <v>0</v>
      </c>
      <c r="D14" s="94">
        <f>'8月'!$AK$37</f>
        <v>0</v>
      </c>
      <c r="E14" s="102" t="str">
        <f t="shared" si="5"/>
        <v>－</v>
      </c>
      <c r="F14" s="95" t="str">
        <f t="shared" si="4"/>
        <v>－</v>
      </c>
    </row>
    <row r="15" spans="1:6" ht="23.25" customHeight="1" x14ac:dyDescent="0.4">
      <c r="A15" s="58" t="s">
        <v>97</v>
      </c>
      <c r="B15" s="94">
        <f>'9月'!$AI$37</f>
        <v>0</v>
      </c>
      <c r="C15" s="94">
        <f>'9月'!$AJ$37</f>
        <v>0</v>
      </c>
      <c r="D15" s="94">
        <f>'9月'!$AK$37</f>
        <v>0</v>
      </c>
      <c r="E15" s="102" t="str">
        <f t="shared" si="5"/>
        <v>－</v>
      </c>
      <c r="F15" s="95" t="str">
        <f t="shared" si="4"/>
        <v>－</v>
      </c>
    </row>
    <row r="16" spans="1:6" ht="23.25" customHeight="1" x14ac:dyDescent="0.4">
      <c r="A16" s="58" t="s">
        <v>98</v>
      </c>
      <c r="B16" s="94">
        <f>'10月'!$AI$37</f>
        <v>0</v>
      </c>
      <c r="C16" s="94">
        <f>'10月'!$AJ$37</f>
        <v>0</v>
      </c>
      <c r="D16" s="94">
        <f>'10月'!$AK$37</f>
        <v>0</v>
      </c>
      <c r="E16" s="102" t="str">
        <f t="shared" si="5"/>
        <v>－</v>
      </c>
      <c r="F16" s="95" t="str">
        <f t="shared" si="4"/>
        <v>－</v>
      </c>
    </row>
    <row r="17" spans="1:6" ht="23.25" customHeight="1" x14ac:dyDescent="0.4">
      <c r="A17" s="58" t="s">
        <v>99</v>
      </c>
      <c r="B17" s="94">
        <f>'11月'!$AI$37</f>
        <v>0</v>
      </c>
      <c r="C17" s="94">
        <f>'11月'!$AJ$37</f>
        <v>0</v>
      </c>
      <c r="D17" s="94">
        <f>'11月'!$AK$37</f>
        <v>0</v>
      </c>
      <c r="E17" s="102" t="str">
        <f t="shared" si="5"/>
        <v>－</v>
      </c>
      <c r="F17" s="95" t="str">
        <f t="shared" si="4"/>
        <v>－</v>
      </c>
    </row>
    <row r="18" spans="1:6" ht="23.25" customHeight="1" x14ac:dyDescent="0.4">
      <c r="A18" s="58" t="s">
        <v>100</v>
      </c>
      <c r="B18" s="94">
        <f>'12月'!$AI$37</f>
        <v>0</v>
      </c>
      <c r="C18" s="94">
        <f>'12月'!$AJ$37</f>
        <v>0</v>
      </c>
      <c r="D18" s="94">
        <f>'12月'!$AK$37</f>
        <v>0</v>
      </c>
      <c r="E18" s="102" t="str">
        <f t="shared" si="5"/>
        <v>－</v>
      </c>
      <c r="F18" s="95" t="str">
        <f t="shared" si="4"/>
        <v>－</v>
      </c>
    </row>
    <row r="19" spans="1:6" ht="23.25" customHeight="1" x14ac:dyDescent="0.4">
      <c r="A19" s="58" t="s">
        <v>101</v>
      </c>
      <c r="B19" s="94">
        <f>'1月'!$AI$37</f>
        <v>0</v>
      </c>
      <c r="C19" s="94">
        <f>'1月'!$AJ$37</f>
        <v>0</v>
      </c>
      <c r="D19" s="94">
        <f>'1月'!$AK$37</f>
        <v>0</v>
      </c>
      <c r="E19" s="102" t="str">
        <f t="shared" si="5"/>
        <v>－</v>
      </c>
      <c r="F19" s="95" t="str">
        <f t="shared" si="4"/>
        <v>－</v>
      </c>
    </row>
    <row r="20" spans="1:6" ht="23.25" customHeight="1" x14ac:dyDescent="0.4">
      <c r="A20" s="58" t="s">
        <v>102</v>
      </c>
      <c r="B20" s="94">
        <f>'2月'!$AI$37</f>
        <v>0</v>
      </c>
      <c r="C20" s="94">
        <f>'2月'!$AJ$37</f>
        <v>0</v>
      </c>
      <c r="D20" s="94">
        <f>'2月'!$AK$37</f>
        <v>0</v>
      </c>
      <c r="E20" s="102" t="str">
        <f t="shared" si="5"/>
        <v>－</v>
      </c>
      <c r="F20" s="95" t="str">
        <f t="shared" si="4"/>
        <v>－</v>
      </c>
    </row>
    <row r="21" spans="1:6" ht="23.25" customHeight="1" thickBot="1" x14ac:dyDescent="0.45">
      <c r="A21" s="59" t="s">
        <v>103</v>
      </c>
      <c r="B21" s="96">
        <f>'3月'!$AI$37</f>
        <v>0</v>
      </c>
      <c r="C21" s="96">
        <f>'3月'!$AJ$37</f>
        <v>0</v>
      </c>
      <c r="D21" s="96">
        <f>'3月'!$AK$37</f>
        <v>0</v>
      </c>
      <c r="E21" s="103" t="str">
        <f t="shared" si="5"/>
        <v>－</v>
      </c>
      <c r="F21" s="97" t="str">
        <f t="shared" si="4"/>
        <v>－</v>
      </c>
    </row>
    <row r="22" spans="1:6" ht="23.25" customHeight="1" thickBot="1" x14ac:dyDescent="0.45">
      <c r="A22" s="60" t="s">
        <v>91</v>
      </c>
      <c r="B22" s="98">
        <f>SUM(B10:B21)</f>
        <v>0</v>
      </c>
      <c r="C22" s="98">
        <f t="shared" ref="C22:D22" si="6">SUM(C10:C21)</f>
        <v>0</v>
      </c>
      <c r="D22" s="98">
        <f t="shared" si="6"/>
        <v>0</v>
      </c>
      <c r="E22" s="104" t="str">
        <f t="shared" si="5"/>
        <v>－</v>
      </c>
      <c r="F22" s="99" t="str">
        <f t="shared" si="4"/>
        <v>－</v>
      </c>
    </row>
    <row r="23" spans="1:6" x14ac:dyDescent="0.4">
      <c r="A23" s="24" t="s">
        <v>119</v>
      </c>
    </row>
    <row r="25" spans="1:6" x14ac:dyDescent="0.4">
      <c r="A25" s="24" t="s">
        <v>123</v>
      </c>
    </row>
    <row r="26" spans="1:6" x14ac:dyDescent="0.4">
      <c r="A26" s="24" t="s">
        <v>127</v>
      </c>
    </row>
    <row r="27" spans="1:6" x14ac:dyDescent="0.4">
      <c r="A27" s="24" t="s">
        <v>124</v>
      </c>
    </row>
    <row r="28" spans="1:6" x14ac:dyDescent="0.4">
      <c r="A28" s="24" t="s">
        <v>125</v>
      </c>
    </row>
    <row r="29" spans="1:6" x14ac:dyDescent="0.4">
      <c r="A29" s="24" t="s">
        <v>126</v>
      </c>
    </row>
  </sheetData>
  <sheetProtection insertRows="0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100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52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21</v>
      </c>
      <c r="AJ5" s="111"/>
      <c r="AK5" s="111"/>
      <c r="AL5" s="114" t="s">
        <v>42</v>
      </c>
      <c r="AM5" s="115"/>
    </row>
    <row r="6" spans="1:39" x14ac:dyDescent="0.4">
      <c r="A6" s="2" t="s">
        <v>9</v>
      </c>
      <c r="B6" s="111"/>
      <c r="C6" s="111"/>
      <c r="D6" s="6">
        <v>1</v>
      </c>
      <c r="E6" s="6">
        <f>D6+1</f>
        <v>2</v>
      </c>
      <c r="F6" s="7">
        <f>E6+1</f>
        <v>3</v>
      </c>
      <c r="G6" s="8">
        <f t="shared" ref="G6:AG6" si="0">F6+1</f>
        <v>4</v>
      </c>
      <c r="H6" s="6">
        <f t="shared" si="0"/>
        <v>5</v>
      </c>
      <c r="I6" s="6">
        <f t="shared" si="0"/>
        <v>6</v>
      </c>
      <c r="J6" s="6">
        <f t="shared" si="0"/>
        <v>7</v>
      </c>
      <c r="K6" s="6">
        <f t="shared" si="0"/>
        <v>8</v>
      </c>
      <c r="L6" s="6">
        <f t="shared" si="0"/>
        <v>9</v>
      </c>
      <c r="M6" s="7">
        <f t="shared" si="0"/>
        <v>10</v>
      </c>
      <c r="N6" s="8">
        <f t="shared" si="0"/>
        <v>11</v>
      </c>
      <c r="O6" s="6">
        <f t="shared" si="0"/>
        <v>12</v>
      </c>
      <c r="P6" s="6">
        <f t="shared" si="0"/>
        <v>13</v>
      </c>
      <c r="Q6" s="6">
        <f t="shared" si="0"/>
        <v>14</v>
      </c>
      <c r="R6" s="6">
        <f t="shared" si="0"/>
        <v>15</v>
      </c>
      <c r="S6" s="6">
        <f t="shared" si="0"/>
        <v>16</v>
      </c>
      <c r="T6" s="7">
        <f t="shared" si="0"/>
        <v>17</v>
      </c>
      <c r="U6" s="8">
        <f t="shared" si="0"/>
        <v>18</v>
      </c>
      <c r="V6" s="6">
        <f t="shared" si="0"/>
        <v>19</v>
      </c>
      <c r="W6" s="6">
        <f t="shared" si="0"/>
        <v>20</v>
      </c>
      <c r="X6" s="6">
        <f t="shared" si="0"/>
        <v>21</v>
      </c>
      <c r="Y6" s="6">
        <f t="shared" si="0"/>
        <v>22</v>
      </c>
      <c r="Z6" s="6">
        <f t="shared" si="0"/>
        <v>23</v>
      </c>
      <c r="AA6" s="7">
        <f t="shared" si="0"/>
        <v>24</v>
      </c>
      <c r="AB6" s="8">
        <f t="shared" si="0"/>
        <v>25</v>
      </c>
      <c r="AC6" s="6">
        <f t="shared" si="0"/>
        <v>26</v>
      </c>
      <c r="AD6" s="6">
        <f t="shared" si="0"/>
        <v>27</v>
      </c>
      <c r="AE6" s="6">
        <f t="shared" si="0"/>
        <v>28</v>
      </c>
      <c r="AF6" s="8">
        <f t="shared" si="0"/>
        <v>29</v>
      </c>
      <c r="AG6" s="6">
        <f t="shared" si="0"/>
        <v>30</v>
      </c>
      <c r="AH6" s="44"/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6" t="s">
        <v>1</v>
      </c>
      <c r="E7" s="6" t="s">
        <v>2</v>
      </c>
      <c r="F7" s="7" t="s">
        <v>3</v>
      </c>
      <c r="G7" s="8" t="s">
        <v>4</v>
      </c>
      <c r="H7" s="6" t="s">
        <v>5</v>
      </c>
      <c r="I7" s="6" t="s">
        <v>6</v>
      </c>
      <c r="J7" s="6" t="s">
        <v>7</v>
      </c>
      <c r="K7" s="6" t="s">
        <v>1</v>
      </c>
      <c r="L7" s="6" t="s">
        <v>2</v>
      </c>
      <c r="M7" s="7" t="s">
        <v>3</v>
      </c>
      <c r="N7" s="8" t="s">
        <v>4</v>
      </c>
      <c r="O7" s="6" t="s">
        <v>5</v>
      </c>
      <c r="P7" s="6" t="s">
        <v>6</v>
      </c>
      <c r="Q7" s="6" t="s">
        <v>7</v>
      </c>
      <c r="R7" s="6" t="s">
        <v>1</v>
      </c>
      <c r="S7" s="6" t="s">
        <v>2</v>
      </c>
      <c r="T7" s="7" t="s">
        <v>3</v>
      </c>
      <c r="U7" s="8" t="s">
        <v>4</v>
      </c>
      <c r="V7" s="6" t="s">
        <v>5</v>
      </c>
      <c r="W7" s="6" t="s">
        <v>6</v>
      </c>
      <c r="X7" s="6" t="s">
        <v>7</v>
      </c>
      <c r="Y7" s="6" t="s">
        <v>1</v>
      </c>
      <c r="Z7" s="6" t="s">
        <v>2</v>
      </c>
      <c r="AA7" s="7" t="s">
        <v>3</v>
      </c>
      <c r="AB7" s="8" t="s">
        <v>4</v>
      </c>
      <c r="AC7" s="6" t="s">
        <v>5</v>
      </c>
      <c r="AD7" s="6" t="s">
        <v>6</v>
      </c>
      <c r="AE7" s="6" t="s">
        <v>7</v>
      </c>
      <c r="AF7" s="8" t="s">
        <v>1</v>
      </c>
      <c r="AG7" s="6" t="s">
        <v>2</v>
      </c>
      <c r="AH7" s="44"/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3"/>
      <c r="E9" s="13"/>
      <c r="F9" s="4"/>
      <c r="G9" s="5"/>
      <c r="H9" s="13"/>
      <c r="I9" s="13"/>
      <c r="J9" s="13"/>
      <c r="K9" s="13"/>
      <c r="L9" s="13"/>
      <c r="M9" s="4"/>
      <c r="N9" s="5"/>
      <c r="O9" s="13"/>
      <c r="P9" s="13"/>
      <c r="Q9" s="13"/>
      <c r="R9" s="13"/>
      <c r="S9" s="13"/>
      <c r="T9" s="4"/>
      <c r="U9" s="5"/>
      <c r="V9" s="13"/>
      <c r="W9" s="13"/>
      <c r="X9" s="13"/>
      <c r="Y9" s="13"/>
      <c r="Z9" s="13"/>
      <c r="AA9" s="4"/>
      <c r="AB9" s="5"/>
      <c r="AC9" s="13"/>
      <c r="AD9" s="13"/>
      <c r="AE9" s="13"/>
      <c r="AF9" s="5"/>
      <c r="AG9" s="13"/>
      <c r="AH9" s="45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3"/>
      <c r="E10" s="13"/>
      <c r="F10" s="4"/>
      <c r="G10" s="5"/>
      <c r="H10" s="13"/>
      <c r="I10" s="13"/>
      <c r="J10" s="13"/>
      <c r="K10" s="13"/>
      <c r="L10" s="13"/>
      <c r="M10" s="4"/>
      <c r="N10" s="5"/>
      <c r="O10" s="13"/>
      <c r="P10" s="13"/>
      <c r="Q10" s="13"/>
      <c r="R10" s="13"/>
      <c r="S10" s="13"/>
      <c r="T10" s="4"/>
      <c r="U10" s="5"/>
      <c r="V10" s="13"/>
      <c r="W10" s="13"/>
      <c r="X10" s="13"/>
      <c r="Y10" s="13"/>
      <c r="Z10" s="13"/>
      <c r="AA10" s="4"/>
      <c r="AB10" s="5"/>
      <c r="AC10" s="13"/>
      <c r="AD10" s="13"/>
      <c r="AE10" s="13"/>
      <c r="AF10" s="5"/>
      <c r="AG10" s="13"/>
      <c r="AH10" s="45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3"/>
      <c r="E11" s="13"/>
      <c r="F11" s="4"/>
      <c r="G11" s="5"/>
      <c r="H11" s="13"/>
      <c r="I11" s="13"/>
      <c r="J11" s="13"/>
      <c r="K11" s="13"/>
      <c r="L11" s="13"/>
      <c r="M11" s="4"/>
      <c r="N11" s="5"/>
      <c r="O11" s="13"/>
      <c r="P11" s="13"/>
      <c r="Q11" s="13"/>
      <c r="R11" s="13"/>
      <c r="S11" s="13"/>
      <c r="T11" s="4"/>
      <c r="U11" s="5"/>
      <c r="V11" s="13"/>
      <c r="W11" s="13"/>
      <c r="X11" s="13"/>
      <c r="Y11" s="13"/>
      <c r="Z11" s="13"/>
      <c r="AA11" s="4"/>
      <c r="AB11" s="5"/>
      <c r="AC11" s="13"/>
      <c r="AD11" s="13"/>
      <c r="AE11" s="13"/>
      <c r="AF11" s="5"/>
      <c r="AG11" s="13"/>
      <c r="AH11" s="45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75"/>
      <c r="E12" s="75"/>
      <c r="F12" s="4"/>
      <c r="G12" s="5"/>
      <c r="H12" s="75"/>
      <c r="I12" s="75"/>
      <c r="J12" s="75"/>
      <c r="K12" s="75"/>
      <c r="L12" s="75"/>
      <c r="M12" s="4"/>
      <c r="N12" s="5"/>
      <c r="O12" s="75"/>
      <c r="P12" s="75"/>
      <c r="Q12" s="75"/>
      <c r="R12" s="75"/>
      <c r="S12" s="75"/>
      <c r="T12" s="4"/>
      <c r="U12" s="5"/>
      <c r="V12" s="75"/>
      <c r="W12" s="75"/>
      <c r="X12" s="75"/>
      <c r="Y12" s="75"/>
      <c r="Z12" s="75"/>
      <c r="AA12" s="4"/>
      <c r="AB12" s="5"/>
      <c r="AC12" s="75"/>
      <c r="AD12" s="75"/>
      <c r="AE12" s="75"/>
      <c r="AF12" s="5"/>
      <c r="AG12" s="75"/>
      <c r="AH12" s="45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75"/>
      <c r="E13" s="75"/>
      <c r="F13" s="4"/>
      <c r="G13" s="5"/>
      <c r="H13" s="75"/>
      <c r="I13" s="75"/>
      <c r="J13" s="75"/>
      <c r="K13" s="75"/>
      <c r="L13" s="75"/>
      <c r="M13" s="4"/>
      <c r="N13" s="5"/>
      <c r="O13" s="75"/>
      <c r="P13" s="75"/>
      <c r="Q13" s="75"/>
      <c r="R13" s="75"/>
      <c r="S13" s="75"/>
      <c r="T13" s="4"/>
      <c r="U13" s="5"/>
      <c r="V13" s="75"/>
      <c r="W13" s="75"/>
      <c r="X13" s="75"/>
      <c r="Y13" s="75"/>
      <c r="Z13" s="75"/>
      <c r="AA13" s="4"/>
      <c r="AB13" s="5"/>
      <c r="AC13" s="75"/>
      <c r="AD13" s="75"/>
      <c r="AE13" s="75"/>
      <c r="AF13" s="5"/>
      <c r="AG13" s="75"/>
      <c r="AH13" s="45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75"/>
      <c r="E14" s="75"/>
      <c r="F14" s="4"/>
      <c r="G14" s="5"/>
      <c r="H14" s="75"/>
      <c r="I14" s="75"/>
      <c r="J14" s="75"/>
      <c r="K14" s="75"/>
      <c r="L14" s="75"/>
      <c r="M14" s="4"/>
      <c r="N14" s="5"/>
      <c r="O14" s="75"/>
      <c r="P14" s="75"/>
      <c r="Q14" s="75"/>
      <c r="R14" s="75"/>
      <c r="S14" s="75"/>
      <c r="T14" s="4"/>
      <c r="U14" s="5"/>
      <c r="V14" s="75"/>
      <c r="W14" s="75"/>
      <c r="X14" s="75"/>
      <c r="Y14" s="75"/>
      <c r="Z14" s="75"/>
      <c r="AA14" s="4"/>
      <c r="AB14" s="5"/>
      <c r="AC14" s="75"/>
      <c r="AD14" s="75"/>
      <c r="AE14" s="75"/>
      <c r="AF14" s="5"/>
      <c r="AG14" s="75"/>
      <c r="AH14" s="45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75"/>
      <c r="E15" s="75"/>
      <c r="F15" s="4"/>
      <c r="G15" s="5"/>
      <c r="H15" s="75"/>
      <c r="I15" s="75"/>
      <c r="J15" s="75"/>
      <c r="K15" s="75"/>
      <c r="L15" s="75"/>
      <c r="M15" s="4"/>
      <c r="N15" s="5"/>
      <c r="O15" s="75"/>
      <c r="P15" s="75"/>
      <c r="Q15" s="75"/>
      <c r="R15" s="75"/>
      <c r="S15" s="75"/>
      <c r="T15" s="4"/>
      <c r="U15" s="5"/>
      <c r="V15" s="75"/>
      <c r="W15" s="75"/>
      <c r="X15" s="75"/>
      <c r="Y15" s="75"/>
      <c r="Z15" s="75"/>
      <c r="AA15" s="4"/>
      <c r="AB15" s="5"/>
      <c r="AC15" s="75"/>
      <c r="AD15" s="75"/>
      <c r="AE15" s="75"/>
      <c r="AF15" s="5"/>
      <c r="AG15" s="75"/>
      <c r="AH15" s="45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75"/>
      <c r="E16" s="75"/>
      <c r="F16" s="4"/>
      <c r="G16" s="5"/>
      <c r="H16" s="75"/>
      <c r="I16" s="75"/>
      <c r="J16" s="75"/>
      <c r="K16" s="75"/>
      <c r="L16" s="75"/>
      <c r="M16" s="4"/>
      <c r="N16" s="5"/>
      <c r="O16" s="75"/>
      <c r="P16" s="75"/>
      <c r="Q16" s="75"/>
      <c r="R16" s="75"/>
      <c r="S16" s="75"/>
      <c r="T16" s="4"/>
      <c r="U16" s="5"/>
      <c r="V16" s="75"/>
      <c r="W16" s="75"/>
      <c r="X16" s="75"/>
      <c r="Y16" s="75"/>
      <c r="Z16" s="75"/>
      <c r="AA16" s="4"/>
      <c r="AB16" s="5"/>
      <c r="AC16" s="75"/>
      <c r="AD16" s="75"/>
      <c r="AE16" s="75"/>
      <c r="AF16" s="5"/>
      <c r="AG16" s="75"/>
      <c r="AH16" s="45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75"/>
      <c r="E17" s="75"/>
      <c r="F17" s="4"/>
      <c r="G17" s="5"/>
      <c r="H17" s="75"/>
      <c r="I17" s="75"/>
      <c r="J17" s="75"/>
      <c r="K17" s="75"/>
      <c r="L17" s="75"/>
      <c r="M17" s="4"/>
      <c r="N17" s="5"/>
      <c r="O17" s="75"/>
      <c r="P17" s="75"/>
      <c r="Q17" s="75"/>
      <c r="R17" s="75"/>
      <c r="S17" s="75"/>
      <c r="T17" s="4"/>
      <c r="U17" s="5"/>
      <c r="V17" s="75"/>
      <c r="W17" s="75"/>
      <c r="X17" s="75"/>
      <c r="Y17" s="75"/>
      <c r="Z17" s="75"/>
      <c r="AA17" s="4"/>
      <c r="AB17" s="5"/>
      <c r="AC17" s="75"/>
      <c r="AD17" s="75"/>
      <c r="AE17" s="75"/>
      <c r="AF17" s="5"/>
      <c r="AG17" s="75"/>
      <c r="AH17" s="45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75"/>
      <c r="E18" s="75"/>
      <c r="F18" s="4"/>
      <c r="G18" s="5"/>
      <c r="H18" s="75"/>
      <c r="I18" s="75"/>
      <c r="J18" s="75"/>
      <c r="K18" s="75"/>
      <c r="L18" s="75"/>
      <c r="M18" s="4"/>
      <c r="N18" s="5"/>
      <c r="O18" s="75"/>
      <c r="P18" s="75"/>
      <c r="Q18" s="75"/>
      <c r="R18" s="75"/>
      <c r="S18" s="75"/>
      <c r="T18" s="4"/>
      <c r="U18" s="5"/>
      <c r="V18" s="75"/>
      <c r="W18" s="75"/>
      <c r="X18" s="75"/>
      <c r="Y18" s="75"/>
      <c r="Z18" s="75"/>
      <c r="AA18" s="4"/>
      <c r="AB18" s="5"/>
      <c r="AC18" s="75"/>
      <c r="AD18" s="75"/>
      <c r="AE18" s="75"/>
      <c r="AF18" s="5"/>
      <c r="AG18" s="75"/>
      <c r="AH18" s="45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75"/>
      <c r="E19" s="75"/>
      <c r="F19" s="4"/>
      <c r="G19" s="5"/>
      <c r="H19" s="75"/>
      <c r="I19" s="75"/>
      <c r="J19" s="75"/>
      <c r="K19" s="75"/>
      <c r="L19" s="75"/>
      <c r="M19" s="4"/>
      <c r="N19" s="5"/>
      <c r="O19" s="75"/>
      <c r="P19" s="75"/>
      <c r="Q19" s="75"/>
      <c r="R19" s="75"/>
      <c r="S19" s="75"/>
      <c r="T19" s="4"/>
      <c r="U19" s="5"/>
      <c r="V19" s="75"/>
      <c r="W19" s="75"/>
      <c r="X19" s="75"/>
      <c r="Y19" s="75"/>
      <c r="Z19" s="75"/>
      <c r="AA19" s="4"/>
      <c r="AB19" s="5"/>
      <c r="AC19" s="75"/>
      <c r="AD19" s="75"/>
      <c r="AE19" s="75"/>
      <c r="AF19" s="5"/>
      <c r="AG19" s="75"/>
      <c r="AH19" s="45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75"/>
      <c r="E20" s="75"/>
      <c r="F20" s="4"/>
      <c r="G20" s="5"/>
      <c r="H20" s="75"/>
      <c r="I20" s="75"/>
      <c r="J20" s="75"/>
      <c r="K20" s="75"/>
      <c r="L20" s="75"/>
      <c r="M20" s="4"/>
      <c r="N20" s="5"/>
      <c r="O20" s="75"/>
      <c r="P20" s="75"/>
      <c r="Q20" s="75"/>
      <c r="R20" s="75"/>
      <c r="S20" s="75"/>
      <c r="T20" s="4"/>
      <c r="U20" s="5"/>
      <c r="V20" s="75"/>
      <c r="W20" s="75"/>
      <c r="X20" s="75"/>
      <c r="Y20" s="75"/>
      <c r="Z20" s="75"/>
      <c r="AA20" s="4"/>
      <c r="AB20" s="5"/>
      <c r="AC20" s="75"/>
      <c r="AD20" s="75"/>
      <c r="AE20" s="75"/>
      <c r="AF20" s="5"/>
      <c r="AG20" s="75"/>
      <c r="AH20" s="45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75"/>
      <c r="E21" s="75"/>
      <c r="F21" s="4"/>
      <c r="G21" s="5"/>
      <c r="H21" s="75"/>
      <c r="I21" s="75"/>
      <c r="J21" s="75"/>
      <c r="K21" s="75"/>
      <c r="L21" s="75"/>
      <c r="M21" s="4"/>
      <c r="N21" s="5"/>
      <c r="O21" s="75"/>
      <c r="P21" s="75"/>
      <c r="Q21" s="75"/>
      <c r="R21" s="75"/>
      <c r="S21" s="75"/>
      <c r="T21" s="4"/>
      <c r="U21" s="5"/>
      <c r="V21" s="75"/>
      <c r="W21" s="75"/>
      <c r="X21" s="75"/>
      <c r="Y21" s="75"/>
      <c r="Z21" s="75"/>
      <c r="AA21" s="4"/>
      <c r="AB21" s="5"/>
      <c r="AC21" s="75"/>
      <c r="AD21" s="75"/>
      <c r="AE21" s="75"/>
      <c r="AF21" s="5"/>
      <c r="AG21" s="75"/>
      <c r="AH21" s="45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75"/>
      <c r="E22" s="75"/>
      <c r="F22" s="4"/>
      <c r="G22" s="5"/>
      <c r="H22" s="75"/>
      <c r="I22" s="75"/>
      <c r="J22" s="75"/>
      <c r="K22" s="75"/>
      <c r="L22" s="75"/>
      <c r="M22" s="4"/>
      <c r="N22" s="5"/>
      <c r="O22" s="75"/>
      <c r="P22" s="75"/>
      <c r="Q22" s="75"/>
      <c r="R22" s="75"/>
      <c r="S22" s="75"/>
      <c r="T22" s="4"/>
      <c r="U22" s="5"/>
      <c r="V22" s="75"/>
      <c r="W22" s="75"/>
      <c r="X22" s="75"/>
      <c r="Y22" s="75"/>
      <c r="Z22" s="75"/>
      <c r="AA22" s="4"/>
      <c r="AB22" s="5"/>
      <c r="AC22" s="75"/>
      <c r="AD22" s="75"/>
      <c r="AE22" s="75"/>
      <c r="AF22" s="5"/>
      <c r="AG22" s="75"/>
      <c r="AH22" s="45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75"/>
      <c r="E23" s="75"/>
      <c r="F23" s="4"/>
      <c r="G23" s="5"/>
      <c r="H23" s="75"/>
      <c r="I23" s="75"/>
      <c r="J23" s="75"/>
      <c r="K23" s="75"/>
      <c r="L23" s="75"/>
      <c r="M23" s="4"/>
      <c r="N23" s="5"/>
      <c r="O23" s="75"/>
      <c r="P23" s="75"/>
      <c r="Q23" s="75"/>
      <c r="R23" s="75"/>
      <c r="S23" s="75"/>
      <c r="T23" s="4"/>
      <c r="U23" s="5"/>
      <c r="V23" s="75"/>
      <c r="W23" s="75"/>
      <c r="X23" s="75"/>
      <c r="Y23" s="75"/>
      <c r="Z23" s="75"/>
      <c r="AA23" s="4"/>
      <c r="AB23" s="5"/>
      <c r="AC23" s="75"/>
      <c r="AD23" s="75"/>
      <c r="AE23" s="75"/>
      <c r="AF23" s="5"/>
      <c r="AG23" s="75"/>
      <c r="AH23" s="45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75"/>
      <c r="E24" s="75"/>
      <c r="F24" s="4"/>
      <c r="G24" s="5"/>
      <c r="H24" s="75"/>
      <c r="I24" s="75"/>
      <c r="J24" s="75"/>
      <c r="K24" s="75"/>
      <c r="L24" s="75"/>
      <c r="M24" s="4"/>
      <c r="N24" s="5"/>
      <c r="O24" s="75"/>
      <c r="P24" s="75"/>
      <c r="Q24" s="75"/>
      <c r="R24" s="75"/>
      <c r="S24" s="75"/>
      <c r="T24" s="4"/>
      <c r="U24" s="5"/>
      <c r="V24" s="75"/>
      <c r="W24" s="75"/>
      <c r="X24" s="75"/>
      <c r="Y24" s="75"/>
      <c r="Z24" s="75"/>
      <c r="AA24" s="4"/>
      <c r="AB24" s="5"/>
      <c r="AC24" s="75"/>
      <c r="AD24" s="75"/>
      <c r="AE24" s="75"/>
      <c r="AF24" s="5"/>
      <c r="AG24" s="75"/>
      <c r="AH24" s="45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75"/>
      <c r="E25" s="75"/>
      <c r="F25" s="4"/>
      <c r="G25" s="5"/>
      <c r="H25" s="75"/>
      <c r="I25" s="75"/>
      <c r="J25" s="75"/>
      <c r="K25" s="75"/>
      <c r="L25" s="75"/>
      <c r="M25" s="4"/>
      <c r="N25" s="5"/>
      <c r="O25" s="75"/>
      <c r="P25" s="75"/>
      <c r="Q25" s="75"/>
      <c r="R25" s="75"/>
      <c r="S25" s="75"/>
      <c r="T25" s="4"/>
      <c r="U25" s="5"/>
      <c r="V25" s="75"/>
      <c r="W25" s="75"/>
      <c r="X25" s="75"/>
      <c r="Y25" s="75"/>
      <c r="Z25" s="75"/>
      <c r="AA25" s="4"/>
      <c r="AB25" s="5"/>
      <c r="AC25" s="75"/>
      <c r="AD25" s="75"/>
      <c r="AE25" s="75"/>
      <c r="AF25" s="5"/>
      <c r="AG25" s="75"/>
      <c r="AH25" s="45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75"/>
      <c r="E26" s="75"/>
      <c r="F26" s="4"/>
      <c r="G26" s="5"/>
      <c r="H26" s="75"/>
      <c r="I26" s="75"/>
      <c r="J26" s="75"/>
      <c r="K26" s="75"/>
      <c r="L26" s="75"/>
      <c r="M26" s="4"/>
      <c r="N26" s="5"/>
      <c r="O26" s="75"/>
      <c r="P26" s="75"/>
      <c r="Q26" s="75"/>
      <c r="R26" s="75"/>
      <c r="S26" s="75"/>
      <c r="T26" s="4"/>
      <c r="U26" s="5"/>
      <c r="V26" s="75"/>
      <c r="W26" s="75"/>
      <c r="X26" s="75"/>
      <c r="Y26" s="75"/>
      <c r="Z26" s="75"/>
      <c r="AA26" s="4"/>
      <c r="AB26" s="5"/>
      <c r="AC26" s="75"/>
      <c r="AD26" s="75"/>
      <c r="AE26" s="75"/>
      <c r="AF26" s="5"/>
      <c r="AG26" s="75"/>
      <c r="AH26" s="45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75"/>
      <c r="E27" s="75"/>
      <c r="F27" s="4"/>
      <c r="G27" s="5"/>
      <c r="H27" s="75"/>
      <c r="I27" s="75"/>
      <c r="J27" s="75"/>
      <c r="K27" s="75"/>
      <c r="L27" s="75"/>
      <c r="M27" s="4"/>
      <c r="N27" s="5"/>
      <c r="O27" s="75"/>
      <c r="P27" s="75"/>
      <c r="Q27" s="75"/>
      <c r="R27" s="75"/>
      <c r="S27" s="75"/>
      <c r="T27" s="4"/>
      <c r="U27" s="5"/>
      <c r="V27" s="75"/>
      <c r="W27" s="75"/>
      <c r="X27" s="75"/>
      <c r="Y27" s="75"/>
      <c r="Z27" s="75"/>
      <c r="AA27" s="4"/>
      <c r="AB27" s="5"/>
      <c r="AC27" s="75"/>
      <c r="AD27" s="75"/>
      <c r="AE27" s="75"/>
      <c r="AF27" s="5"/>
      <c r="AG27" s="75"/>
      <c r="AH27" s="45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75"/>
      <c r="E28" s="75"/>
      <c r="F28" s="4"/>
      <c r="G28" s="5"/>
      <c r="H28" s="75"/>
      <c r="I28" s="75"/>
      <c r="J28" s="75"/>
      <c r="K28" s="75"/>
      <c r="L28" s="75"/>
      <c r="M28" s="4"/>
      <c r="N28" s="5"/>
      <c r="O28" s="75"/>
      <c r="P28" s="75"/>
      <c r="Q28" s="75"/>
      <c r="R28" s="75"/>
      <c r="S28" s="75"/>
      <c r="T28" s="4"/>
      <c r="U28" s="5"/>
      <c r="V28" s="75"/>
      <c r="W28" s="75"/>
      <c r="X28" s="75"/>
      <c r="Y28" s="75"/>
      <c r="Z28" s="75"/>
      <c r="AA28" s="4"/>
      <c r="AB28" s="5"/>
      <c r="AC28" s="75"/>
      <c r="AD28" s="75"/>
      <c r="AE28" s="75"/>
      <c r="AF28" s="5"/>
      <c r="AG28" s="75"/>
      <c r="AH28" s="45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75"/>
      <c r="E29" s="75"/>
      <c r="F29" s="4"/>
      <c r="G29" s="5"/>
      <c r="H29" s="75"/>
      <c r="I29" s="75"/>
      <c r="J29" s="75"/>
      <c r="K29" s="75"/>
      <c r="L29" s="75"/>
      <c r="M29" s="4"/>
      <c r="N29" s="5"/>
      <c r="O29" s="75"/>
      <c r="P29" s="75"/>
      <c r="Q29" s="75"/>
      <c r="R29" s="75"/>
      <c r="S29" s="75"/>
      <c r="T29" s="4"/>
      <c r="U29" s="5"/>
      <c r="V29" s="75"/>
      <c r="W29" s="75"/>
      <c r="X29" s="75"/>
      <c r="Y29" s="75"/>
      <c r="Z29" s="75"/>
      <c r="AA29" s="4"/>
      <c r="AB29" s="5"/>
      <c r="AC29" s="75"/>
      <c r="AD29" s="75"/>
      <c r="AE29" s="75"/>
      <c r="AF29" s="5"/>
      <c r="AG29" s="75"/>
      <c r="AH29" s="45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75"/>
      <c r="E30" s="75"/>
      <c r="F30" s="4"/>
      <c r="G30" s="5"/>
      <c r="H30" s="75"/>
      <c r="I30" s="75"/>
      <c r="J30" s="75"/>
      <c r="K30" s="75"/>
      <c r="L30" s="75"/>
      <c r="M30" s="4"/>
      <c r="N30" s="5"/>
      <c r="O30" s="75"/>
      <c r="P30" s="75"/>
      <c r="Q30" s="75"/>
      <c r="R30" s="75"/>
      <c r="S30" s="75"/>
      <c r="T30" s="4"/>
      <c r="U30" s="5"/>
      <c r="V30" s="75"/>
      <c r="W30" s="75"/>
      <c r="X30" s="75"/>
      <c r="Y30" s="75"/>
      <c r="Z30" s="75"/>
      <c r="AA30" s="4"/>
      <c r="AB30" s="5"/>
      <c r="AC30" s="75"/>
      <c r="AD30" s="75"/>
      <c r="AE30" s="75"/>
      <c r="AF30" s="5"/>
      <c r="AG30" s="75"/>
      <c r="AH30" s="45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75"/>
      <c r="E31" s="75"/>
      <c r="F31" s="4"/>
      <c r="G31" s="5"/>
      <c r="H31" s="75"/>
      <c r="I31" s="75"/>
      <c r="J31" s="75"/>
      <c r="K31" s="75"/>
      <c r="L31" s="75"/>
      <c r="M31" s="4"/>
      <c r="N31" s="5"/>
      <c r="O31" s="75"/>
      <c r="P31" s="75"/>
      <c r="Q31" s="75"/>
      <c r="R31" s="75"/>
      <c r="S31" s="75"/>
      <c r="T31" s="4"/>
      <c r="U31" s="5"/>
      <c r="V31" s="75"/>
      <c r="W31" s="75"/>
      <c r="X31" s="75"/>
      <c r="Y31" s="75"/>
      <c r="Z31" s="75"/>
      <c r="AA31" s="4"/>
      <c r="AB31" s="5"/>
      <c r="AC31" s="75"/>
      <c r="AD31" s="75"/>
      <c r="AE31" s="75"/>
      <c r="AF31" s="5"/>
      <c r="AG31" s="75"/>
      <c r="AH31" s="45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75"/>
      <c r="E32" s="75"/>
      <c r="F32" s="4"/>
      <c r="G32" s="5"/>
      <c r="H32" s="75"/>
      <c r="I32" s="75"/>
      <c r="J32" s="75"/>
      <c r="K32" s="75"/>
      <c r="L32" s="75"/>
      <c r="M32" s="4"/>
      <c r="N32" s="5"/>
      <c r="O32" s="75"/>
      <c r="P32" s="75"/>
      <c r="Q32" s="75"/>
      <c r="R32" s="75"/>
      <c r="S32" s="75"/>
      <c r="T32" s="4"/>
      <c r="U32" s="5"/>
      <c r="V32" s="75"/>
      <c r="W32" s="75"/>
      <c r="X32" s="75"/>
      <c r="Y32" s="75"/>
      <c r="Z32" s="75"/>
      <c r="AA32" s="4"/>
      <c r="AB32" s="5"/>
      <c r="AC32" s="75"/>
      <c r="AD32" s="75"/>
      <c r="AE32" s="75"/>
      <c r="AF32" s="5"/>
      <c r="AG32" s="75"/>
      <c r="AH32" s="45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75"/>
      <c r="E33" s="75"/>
      <c r="F33" s="4"/>
      <c r="G33" s="5"/>
      <c r="H33" s="75"/>
      <c r="I33" s="75"/>
      <c r="J33" s="75"/>
      <c r="K33" s="75"/>
      <c r="L33" s="75"/>
      <c r="M33" s="4"/>
      <c r="N33" s="5"/>
      <c r="O33" s="75"/>
      <c r="P33" s="75"/>
      <c r="Q33" s="75"/>
      <c r="R33" s="75"/>
      <c r="S33" s="75"/>
      <c r="T33" s="4"/>
      <c r="U33" s="5"/>
      <c r="V33" s="75"/>
      <c r="W33" s="75"/>
      <c r="X33" s="75"/>
      <c r="Y33" s="75"/>
      <c r="Z33" s="75"/>
      <c r="AA33" s="4"/>
      <c r="AB33" s="5"/>
      <c r="AC33" s="75"/>
      <c r="AD33" s="75"/>
      <c r="AE33" s="75"/>
      <c r="AF33" s="5"/>
      <c r="AG33" s="75"/>
      <c r="AH33" s="45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75"/>
      <c r="E34" s="75"/>
      <c r="F34" s="4"/>
      <c r="G34" s="5"/>
      <c r="H34" s="75"/>
      <c r="I34" s="75"/>
      <c r="J34" s="75"/>
      <c r="K34" s="75"/>
      <c r="L34" s="75"/>
      <c r="M34" s="4"/>
      <c r="N34" s="5"/>
      <c r="O34" s="75"/>
      <c r="P34" s="75"/>
      <c r="Q34" s="75"/>
      <c r="R34" s="75"/>
      <c r="S34" s="75"/>
      <c r="T34" s="4"/>
      <c r="U34" s="5"/>
      <c r="V34" s="75"/>
      <c r="W34" s="75"/>
      <c r="X34" s="75"/>
      <c r="Y34" s="75"/>
      <c r="Z34" s="75"/>
      <c r="AA34" s="4"/>
      <c r="AB34" s="5"/>
      <c r="AC34" s="75"/>
      <c r="AD34" s="75"/>
      <c r="AE34" s="75"/>
      <c r="AF34" s="5"/>
      <c r="AG34" s="75"/>
      <c r="AH34" s="45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75"/>
      <c r="E35" s="75"/>
      <c r="F35" s="4"/>
      <c r="G35" s="5"/>
      <c r="H35" s="75"/>
      <c r="I35" s="75"/>
      <c r="J35" s="75"/>
      <c r="K35" s="75"/>
      <c r="L35" s="75"/>
      <c r="M35" s="4"/>
      <c r="N35" s="5"/>
      <c r="O35" s="75"/>
      <c r="P35" s="75"/>
      <c r="Q35" s="75"/>
      <c r="R35" s="75"/>
      <c r="S35" s="75"/>
      <c r="T35" s="4"/>
      <c r="U35" s="5"/>
      <c r="V35" s="75"/>
      <c r="W35" s="75"/>
      <c r="X35" s="75"/>
      <c r="Y35" s="75"/>
      <c r="Z35" s="75"/>
      <c r="AA35" s="4"/>
      <c r="AB35" s="5"/>
      <c r="AC35" s="75"/>
      <c r="AD35" s="75"/>
      <c r="AE35" s="75"/>
      <c r="AF35" s="5"/>
      <c r="AG35" s="75"/>
      <c r="AH35" s="45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45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G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45" t="str">
        <f t="shared" ref="AH37" si="10">IF(AH36="外","外",IF(AH36=0,"休","出"))</f>
        <v>外</v>
      </c>
      <c r="AI37" s="66">
        <f t="shared" ref="AI37" si="11">AJ37+AK37</f>
        <v>0</v>
      </c>
      <c r="AJ37" s="67">
        <f>COUNTIFS(D37:AH37,"出")</f>
        <v>0</v>
      </c>
      <c r="AK37" s="67">
        <f>COUNTIFS(D37:AH37,"休")</f>
        <v>0</v>
      </c>
      <c r="AL37" s="62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82" t="s">
        <v>37</v>
      </c>
      <c r="B38" s="77" t="s">
        <v>43</v>
      </c>
      <c r="AL38" s="78"/>
    </row>
    <row r="39" spans="1:39" s="77" customFormat="1" ht="13.5" customHeight="1" x14ac:dyDescent="0.4">
      <c r="A39" s="82"/>
      <c r="B39" s="77" t="s">
        <v>110</v>
      </c>
      <c r="AL39" s="78"/>
    </row>
    <row r="40" spans="1:39" s="77" customFormat="1" ht="13.5" customHeight="1" x14ac:dyDescent="0.4">
      <c r="A40" s="82" t="s">
        <v>39</v>
      </c>
      <c r="B40" s="77" t="s">
        <v>107</v>
      </c>
      <c r="AL40" s="78"/>
    </row>
    <row r="41" spans="1:39" s="77" customFormat="1" ht="13.5" customHeight="1" x14ac:dyDescent="0.4">
      <c r="A41" s="82" t="s">
        <v>38</v>
      </c>
      <c r="B41" s="77" t="s">
        <v>112</v>
      </c>
      <c r="AL41" s="78"/>
    </row>
    <row r="42" spans="1:39" s="77" customFormat="1" ht="13.5" customHeight="1" x14ac:dyDescent="0.4">
      <c r="A42" s="82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>
      <formula1>"○,－"</formula1>
    </dataValidation>
    <dataValidation type="list" allowBlank="1" showInputMessage="1" showErrorMessage="1" sqref="U9:U35 AB9:AB35 AF9:AF35">
      <formula1>"○,▲,ー"</formula1>
    </dataValidation>
    <dataValidation type="list" allowBlank="1" showInputMessage="1" showErrorMessage="1" sqref="V9:X35 Z9:AA35 AC9:AE35 AG9:AG35 D9:T35">
      <formula1>"○,▲,－"</formula1>
    </dataValidation>
    <dataValidation type="list" allowBlank="1" showInputMessage="1" showErrorMessage="1" sqref="AH9:AH10 Y9:Y35 AH12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51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49</v>
      </c>
      <c r="AJ5" s="111"/>
      <c r="AK5" s="111"/>
      <c r="AL5" s="114" t="s">
        <v>50</v>
      </c>
      <c r="AM5" s="115"/>
    </row>
    <row r="6" spans="1:39" x14ac:dyDescent="0.4">
      <c r="A6" s="2" t="s">
        <v>9</v>
      </c>
      <c r="B6" s="111"/>
      <c r="C6" s="111"/>
      <c r="D6" s="7">
        <v>1</v>
      </c>
      <c r="E6" s="8">
        <f>D6+1</f>
        <v>2</v>
      </c>
      <c r="F6" s="8">
        <f>E6+1</f>
        <v>3</v>
      </c>
      <c r="G6" s="8">
        <f t="shared" ref="G6:AG6" si="0">F6+1</f>
        <v>4</v>
      </c>
      <c r="H6" s="8">
        <f t="shared" si="0"/>
        <v>5</v>
      </c>
      <c r="I6" s="41">
        <f t="shared" si="0"/>
        <v>6</v>
      </c>
      <c r="J6" s="41">
        <f t="shared" si="0"/>
        <v>7</v>
      </c>
      <c r="K6" s="7">
        <f t="shared" si="0"/>
        <v>8</v>
      </c>
      <c r="L6" s="8">
        <f t="shared" si="0"/>
        <v>9</v>
      </c>
      <c r="M6" s="41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7">
        <f t="shared" si="0"/>
        <v>15</v>
      </c>
      <c r="S6" s="8">
        <f t="shared" si="0"/>
        <v>16</v>
      </c>
      <c r="T6" s="41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7">
        <f t="shared" si="0"/>
        <v>22</v>
      </c>
      <c r="Z6" s="8">
        <f t="shared" si="0"/>
        <v>23</v>
      </c>
      <c r="AA6" s="41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7">
        <f t="shared" si="0"/>
        <v>29</v>
      </c>
      <c r="AG6" s="8">
        <f t="shared" si="0"/>
        <v>30</v>
      </c>
      <c r="AH6" s="42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41" t="s">
        <v>1</v>
      </c>
      <c r="J7" s="41" t="s">
        <v>2</v>
      </c>
      <c r="K7" s="7" t="s">
        <v>3</v>
      </c>
      <c r="L7" s="8" t="s">
        <v>4</v>
      </c>
      <c r="M7" s="41" t="s">
        <v>5</v>
      </c>
      <c r="N7" s="41" t="s">
        <v>6</v>
      </c>
      <c r="O7" s="41" t="s">
        <v>7</v>
      </c>
      <c r="P7" s="41" t="s">
        <v>1</v>
      </c>
      <c r="Q7" s="41" t="s">
        <v>2</v>
      </c>
      <c r="R7" s="7" t="s">
        <v>3</v>
      </c>
      <c r="S7" s="8" t="s">
        <v>4</v>
      </c>
      <c r="T7" s="41" t="s">
        <v>5</v>
      </c>
      <c r="U7" s="41" t="s">
        <v>6</v>
      </c>
      <c r="V7" s="41" t="s">
        <v>7</v>
      </c>
      <c r="W7" s="41" t="s">
        <v>1</v>
      </c>
      <c r="X7" s="41" t="s">
        <v>2</v>
      </c>
      <c r="Y7" s="7" t="s">
        <v>3</v>
      </c>
      <c r="Z7" s="8" t="s">
        <v>4</v>
      </c>
      <c r="AA7" s="41" t="s">
        <v>5</v>
      </c>
      <c r="AB7" s="41" t="s">
        <v>6</v>
      </c>
      <c r="AC7" s="41" t="s">
        <v>7</v>
      </c>
      <c r="AD7" s="41" t="s">
        <v>1</v>
      </c>
      <c r="AE7" s="41" t="s">
        <v>2</v>
      </c>
      <c r="AF7" s="7" t="s">
        <v>3</v>
      </c>
      <c r="AG7" s="8" t="s">
        <v>4</v>
      </c>
      <c r="AH7" s="42" t="s">
        <v>5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4"/>
      <c r="E9" s="5"/>
      <c r="F9" s="5"/>
      <c r="G9" s="5"/>
      <c r="H9" s="5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21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4"/>
      <c r="E10" s="5"/>
      <c r="F10" s="5"/>
      <c r="G10" s="5"/>
      <c r="H10" s="5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21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4"/>
      <c r="E11" s="5"/>
      <c r="F11" s="5"/>
      <c r="G11" s="5"/>
      <c r="H11" s="5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21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4"/>
      <c r="E12" s="5"/>
      <c r="F12" s="5"/>
      <c r="G12" s="5"/>
      <c r="H12" s="5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21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4"/>
      <c r="E13" s="5"/>
      <c r="F13" s="5"/>
      <c r="G13" s="5"/>
      <c r="H13" s="5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21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4"/>
      <c r="E14" s="5"/>
      <c r="F14" s="5"/>
      <c r="G14" s="5"/>
      <c r="H14" s="5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21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4"/>
      <c r="E15" s="5"/>
      <c r="F15" s="5"/>
      <c r="G15" s="5"/>
      <c r="H15" s="5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21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4"/>
      <c r="E16" s="5"/>
      <c r="F16" s="5"/>
      <c r="G16" s="5"/>
      <c r="H16" s="5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21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4"/>
      <c r="E17" s="5"/>
      <c r="F17" s="5"/>
      <c r="G17" s="5"/>
      <c r="H17" s="5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21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4"/>
      <c r="E18" s="5"/>
      <c r="F18" s="5"/>
      <c r="G18" s="5"/>
      <c r="H18" s="5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21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4"/>
      <c r="E19" s="5"/>
      <c r="F19" s="5"/>
      <c r="G19" s="5"/>
      <c r="H19" s="5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21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4"/>
      <c r="E20" s="5"/>
      <c r="F20" s="5"/>
      <c r="G20" s="5"/>
      <c r="H20" s="5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21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4"/>
      <c r="E21" s="5"/>
      <c r="F21" s="5"/>
      <c r="G21" s="5"/>
      <c r="H21" s="5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21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4"/>
      <c r="E22" s="5"/>
      <c r="F22" s="5"/>
      <c r="G22" s="5"/>
      <c r="H22" s="5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21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4"/>
      <c r="E23" s="5"/>
      <c r="F23" s="5"/>
      <c r="G23" s="5"/>
      <c r="H23" s="5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21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4"/>
      <c r="E24" s="5"/>
      <c r="F24" s="5"/>
      <c r="G24" s="5"/>
      <c r="H24" s="5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21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4"/>
      <c r="E25" s="5"/>
      <c r="F25" s="5"/>
      <c r="G25" s="5"/>
      <c r="H25" s="5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21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4"/>
      <c r="E26" s="5"/>
      <c r="F26" s="5"/>
      <c r="G26" s="5"/>
      <c r="H26" s="5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21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4"/>
      <c r="E27" s="5"/>
      <c r="F27" s="5"/>
      <c r="G27" s="5"/>
      <c r="H27" s="5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21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4"/>
      <c r="E28" s="5"/>
      <c r="F28" s="5"/>
      <c r="G28" s="5"/>
      <c r="H28" s="5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21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4"/>
      <c r="E29" s="5"/>
      <c r="F29" s="5"/>
      <c r="G29" s="5"/>
      <c r="H29" s="5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21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4"/>
      <c r="E30" s="5"/>
      <c r="F30" s="5"/>
      <c r="G30" s="5"/>
      <c r="H30" s="5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21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4"/>
      <c r="E31" s="5"/>
      <c r="F31" s="5"/>
      <c r="G31" s="5"/>
      <c r="H31" s="5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21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4"/>
      <c r="E32" s="5"/>
      <c r="F32" s="5"/>
      <c r="G32" s="5"/>
      <c r="H32" s="5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21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4"/>
      <c r="E33" s="5"/>
      <c r="F33" s="5"/>
      <c r="G33" s="5"/>
      <c r="H33" s="5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21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4"/>
      <c r="E34" s="5"/>
      <c r="F34" s="5"/>
      <c r="G34" s="5"/>
      <c r="H34" s="5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21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4"/>
      <c r="E35" s="5"/>
      <c r="F35" s="5"/>
      <c r="G35" s="5"/>
      <c r="H35" s="5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21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ref="R36" si="9">IF(OR(R8="外",R8="夏休",R8="年休",R8=""),"外",(COUNTIFS(R9:R35,"○")))</f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10">IF(E36="外","外",IF(E36=0,"休","出"))</f>
        <v>外</v>
      </c>
      <c r="F37" s="43" t="str">
        <f t="shared" si="10"/>
        <v>外</v>
      </c>
      <c r="G37" s="43" t="str">
        <f t="shared" si="10"/>
        <v>外</v>
      </c>
      <c r="H37" s="43" t="str">
        <f t="shared" si="10"/>
        <v>外</v>
      </c>
      <c r="I37" s="43" t="str">
        <f t="shared" si="10"/>
        <v>外</v>
      </c>
      <c r="J37" s="43" t="str">
        <f t="shared" si="10"/>
        <v>外</v>
      </c>
      <c r="K37" s="43" t="str">
        <f t="shared" si="10"/>
        <v>外</v>
      </c>
      <c r="L37" s="43" t="str">
        <f t="shared" si="10"/>
        <v>外</v>
      </c>
      <c r="M37" s="43" t="str">
        <f t="shared" si="10"/>
        <v>外</v>
      </c>
      <c r="N37" s="43" t="str">
        <f t="shared" si="10"/>
        <v>外</v>
      </c>
      <c r="O37" s="43" t="str">
        <f t="shared" si="10"/>
        <v>外</v>
      </c>
      <c r="P37" s="43" t="str">
        <f t="shared" si="10"/>
        <v>外</v>
      </c>
      <c r="Q37" s="43" t="str">
        <f t="shared" si="10"/>
        <v>外</v>
      </c>
      <c r="R37" s="43" t="str">
        <f t="shared" ref="R37" si="11">IF(R36="外","外",IF(R36=0,"休","出"))</f>
        <v>外</v>
      </c>
      <c r="S37" s="43" t="str">
        <f t="shared" si="10"/>
        <v>外</v>
      </c>
      <c r="T37" s="43" t="str">
        <f t="shared" si="10"/>
        <v>外</v>
      </c>
      <c r="U37" s="43" t="str">
        <f t="shared" si="10"/>
        <v>外</v>
      </c>
      <c r="V37" s="43" t="str">
        <f t="shared" si="10"/>
        <v>外</v>
      </c>
      <c r="W37" s="43" t="str">
        <f t="shared" si="10"/>
        <v>外</v>
      </c>
      <c r="X37" s="43" t="str">
        <f t="shared" si="10"/>
        <v>外</v>
      </c>
      <c r="Y37" s="43" t="str">
        <f t="shared" si="10"/>
        <v>外</v>
      </c>
      <c r="Z37" s="43" t="str">
        <f t="shared" si="10"/>
        <v>外</v>
      </c>
      <c r="AA37" s="43" t="str">
        <f t="shared" si="10"/>
        <v>外</v>
      </c>
      <c r="AB37" s="43" t="str">
        <f t="shared" si="10"/>
        <v>外</v>
      </c>
      <c r="AC37" s="43" t="str">
        <f t="shared" si="10"/>
        <v>外</v>
      </c>
      <c r="AD37" s="43" t="str">
        <f t="shared" si="10"/>
        <v>外</v>
      </c>
      <c r="AE37" s="43" t="str">
        <f t="shared" si="10"/>
        <v>外</v>
      </c>
      <c r="AF37" s="43" t="str">
        <f t="shared" si="10"/>
        <v>外</v>
      </c>
      <c r="AG37" s="43" t="str">
        <f t="shared" si="10"/>
        <v>外</v>
      </c>
      <c r="AH37" s="14" t="str">
        <f t="shared" si="10"/>
        <v>外</v>
      </c>
      <c r="AI37" s="66">
        <f t="shared" ref="AI37" si="12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117</v>
      </c>
      <c r="B43" s="80" t="s">
        <v>118</v>
      </c>
      <c r="AL43" s="81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6">
      <formula>OR($K$8="外",$K$8="夏休",$K$8="年休")</formula>
    </cfRule>
    <cfRule type="expression" dxfId="663" priority="35">
      <formula>OR($R$8="外",$R$8="夏休",$R$8="年休")</formula>
    </cfRule>
    <cfRule type="expression" dxfId="662" priority="34">
      <formula>OR($S$8="外",$S$8="夏休",$S$8="年休")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>
      <formula1>"○,▲"</formula1>
    </dataValidation>
    <dataValidation type="list" allowBlank="1" showInputMessage="1" showErrorMessage="1" sqref="Z9:AA35 AC9:AE35 AG9:AG35 S9:T35 D9:N35 P9:Q35 V9:X35">
      <formula1>"○,▲,－"</formula1>
    </dataValidation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53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54</v>
      </c>
      <c r="AJ5" s="111"/>
      <c r="AK5" s="111"/>
      <c r="AL5" s="114" t="s">
        <v>55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f>D6+1</f>
        <v>2</v>
      </c>
      <c r="F6" s="41">
        <f>E6+1</f>
        <v>3</v>
      </c>
      <c r="G6" s="41">
        <f t="shared" ref="G6:AG6" si="0">F6+1</f>
        <v>4</v>
      </c>
      <c r="H6" s="7">
        <f t="shared" si="0"/>
        <v>5</v>
      </c>
      <c r="I6" s="8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41">
        <f t="shared" si="0"/>
        <v>10</v>
      </c>
      <c r="N6" s="41">
        <f t="shared" si="0"/>
        <v>11</v>
      </c>
      <c r="O6" s="7">
        <f t="shared" si="0"/>
        <v>12</v>
      </c>
      <c r="P6" s="8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7">
        <f t="shared" si="0"/>
        <v>19</v>
      </c>
      <c r="W6" s="8">
        <f t="shared" si="0"/>
        <v>20</v>
      </c>
      <c r="X6" s="41">
        <f t="shared" si="0"/>
        <v>21</v>
      </c>
      <c r="Y6" s="41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7">
        <f t="shared" si="0"/>
        <v>26</v>
      </c>
      <c r="AD6" s="8">
        <f t="shared" si="0"/>
        <v>27</v>
      </c>
      <c r="AE6" s="41">
        <f t="shared" si="0"/>
        <v>28</v>
      </c>
      <c r="AF6" s="41">
        <f t="shared" si="0"/>
        <v>29</v>
      </c>
      <c r="AG6" s="41">
        <f t="shared" si="0"/>
        <v>30</v>
      </c>
      <c r="AH6" s="44"/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6</v>
      </c>
      <c r="E7" s="41" t="s">
        <v>7</v>
      </c>
      <c r="F7" s="41" t="s">
        <v>1</v>
      </c>
      <c r="G7" s="41" t="s">
        <v>2</v>
      </c>
      <c r="H7" s="7" t="s">
        <v>3</v>
      </c>
      <c r="I7" s="8" t="s">
        <v>4</v>
      </c>
      <c r="J7" s="41" t="s">
        <v>5</v>
      </c>
      <c r="K7" s="41" t="s">
        <v>6</v>
      </c>
      <c r="L7" s="41" t="s">
        <v>7</v>
      </c>
      <c r="M7" s="41" t="s">
        <v>1</v>
      </c>
      <c r="N7" s="41" t="s">
        <v>2</v>
      </c>
      <c r="O7" s="7" t="s">
        <v>3</v>
      </c>
      <c r="P7" s="8" t="s">
        <v>4</v>
      </c>
      <c r="Q7" s="41" t="s">
        <v>5</v>
      </c>
      <c r="R7" s="41" t="s">
        <v>6</v>
      </c>
      <c r="S7" s="41" t="s">
        <v>7</v>
      </c>
      <c r="T7" s="41" t="s">
        <v>1</v>
      </c>
      <c r="U7" s="41" t="s">
        <v>2</v>
      </c>
      <c r="V7" s="7" t="s">
        <v>3</v>
      </c>
      <c r="W7" s="8" t="s">
        <v>4</v>
      </c>
      <c r="X7" s="41" t="s">
        <v>5</v>
      </c>
      <c r="Y7" s="41" t="s">
        <v>6</v>
      </c>
      <c r="Z7" s="41" t="s">
        <v>7</v>
      </c>
      <c r="AA7" s="41" t="s">
        <v>1</v>
      </c>
      <c r="AB7" s="41" t="s">
        <v>2</v>
      </c>
      <c r="AC7" s="7" t="s">
        <v>3</v>
      </c>
      <c r="AD7" s="8" t="s">
        <v>4</v>
      </c>
      <c r="AE7" s="41" t="s">
        <v>5</v>
      </c>
      <c r="AF7" s="41" t="s">
        <v>6</v>
      </c>
      <c r="AG7" s="41" t="s">
        <v>7</v>
      </c>
      <c r="AH7" s="44"/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4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10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45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10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45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10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45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10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45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10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45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10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45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10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45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10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45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10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45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10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45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10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45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10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45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10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45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10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45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10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45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10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45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10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45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10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45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10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45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10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45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10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45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10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45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10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45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10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45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10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45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10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45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10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45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45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45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116</v>
      </c>
      <c r="B43" s="80" t="s">
        <v>118</v>
      </c>
      <c r="AL43" s="81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>
      <formula1>"○,▲,ー"</formula1>
    </dataValidation>
    <dataValidation type="list" allowBlank="1" showInputMessage="1" showErrorMessage="1" sqref="Z9:AA35 AC9:AE35 AG9:AG35 N9:T35 D9:L35 V9:X35">
      <formula1>"○,▲,－"</formula1>
    </dataValidation>
    <dataValidation type="list" allowBlank="1" showInputMessage="1" showErrorMessage="1" sqref="Y9:Y35 M9:M35 AH9:AH35">
      <formula1>"○,▲"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56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57</v>
      </c>
      <c r="AJ5" s="111"/>
      <c r="AK5" s="111"/>
      <c r="AL5" s="114" t="s">
        <v>58</v>
      </c>
      <c r="AM5" s="115"/>
    </row>
    <row r="6" spans="1:39" x14ac:dyDescent="0.4">
      <c r="A6" s="2" t="s">
        <v>9</v>
      </c>
      <c r="B6" s="111"/>
      <c r="C6" s="111"/>
      <c r="D6" s="41">
        <v>1</v>
      </c>
      <c r="E6" s="41">
        <f>D6+1</f>
        <v>2</v>
      </c>
      <c r="F6" s="7">
        <f>E6+1</f>
        <v>3</v>
      </c>
      <c r="G6" s="8">
        <f t="shared" ref="G6:AG6" si="0">F6+1</f>
        <v>4</v>
      </c>
      <c r="H6" s="41">
        <f t="shared" si="0"/>
        <v>5</v>
      </c>
      <c r="I6" s="41">
        <f t="shared" si="0"/>
        <v>6</v>
      </c>
      <c r="J6" s="41">
        <f t="shared" si="0"/>
        <v>7</v>
      </c>
      <c r="K6" s="41">
        <f t="shared" si="0"/>
        <v>8</v>
      </c>
      <c r="L6" s="41">
        <f t="shared" si="0"/>
        <v>9</v>
      </c>
      <c r="M6" s="7">
        <f t="shared" si="0"/>
        <v>10</v>
      </c>
      <c r="N6" s="8">
        <f t="shared" si="0"/>
        <v>11</v>
      </c>
      <c r="O6" s="41">
        <f t="shared" si="0"/>
        <v>12</v>
      </c>
      <c r="P6" s="41">
        <f t="shared" si="0"/>
        <v>13</v>
      </c>
      <c r="Q6" s="41">
        <f t="shared" si="0"/>
        <v>14</v>
      </c>
      <c r="R6" s="41">
        <f t="shared" si="0"/>
        <v>15</v>
      </c>
      <c r="S6" s="41">
        <f t="shared" si="0"/>
        <v>16</v>
      </c>
      <c r="T6" s="7">
        <f t="shared" si="0"/>
        <v>17</v>
      </c>
      <c r="U6" s="8">
        <f t="shared" si="0"/>
        <v>18</v>
      </c>
      <c r="V6" s="41">
        <f t="shared" si="0"/>
        <v>19</v>
      </c>
      <c r="W6" s="41">
        <f t="shared" si="0"/>
        <v>20</v>
      </c>
      <c r="X6" s="41">
        <f t="shared" si="0"/>
        <v>21</v>
      </c>
      <c r="Y6" s="8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41">
        <f t="shared" si="0"/>
        <v>26</v>
      </c>
      <c r="AD6" s="41">
        <f t="shared" si="0"/>
        <v>27</v>
      </c>
      <c r="AE6" s="41">
        <f t="shared" si="0"/>
        <v>28</v>
      </c>
      <c r="AF6" s="41">
        <f t="shared" si="0"/>
        <v>29</v>
      </c>
      <c r="AG6" s="41">
        <f t="shared" si="0"/>
        <v>30</v>
      </c>
      <c r="AH6" s="48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41" t="s">
        <v>1</v>
      </c>
      <c r="E7" s="41" t="s">
        <v>2</v>
      </c>
      <c r="F7" s="7" t="s">
        <v>3</v>
      </c>
      <c r="G7" s="8" t="s">
        <v>4</v>
      </c>
      <c r="H7" s="41" t="s">
        <v>5</v>
      </c>
      <c r="I7" s="41" t="s">
        <v>6</v>
      </c>
      <c r="J7" s="41" t="s">
        <v>7</v>
      </c>
      <c r="K7" s="41" t="s">
        <v>1</v>
      </c>
      <c r="L7" s="41" t="s">
        <v>2</v>
      </c>
      <c r="M7" s="7" t="s">
        <v>3</v>
      </c>
      <c r="N7" s="8" t="s">
        <v>4</v>
      </c>
      <c r="O7" s="41" t="s">
        <v>5</v>
      </c>
      <c r="P7" s="41" t="s">
        <v>6</v>
      </c>
      <c r="Q7" s="41" t="s">
        <v>7</v>
      </c>
      <c r="R7" s="41" t="s">
        <v>1</v>
      </c>
      <c r="S7" s="41" t="s">
        <v>2</v>
      </c>
      <c r="T7" s="7" t="s">
        <v>3</v>
      </c>
      <c r="U7" s="8" t="s">
        <v>4</v>
      </c>
      <c r="V7" s="41" t="s">
        <v>5</v>
      </c>
      <c r="W7" s="41" t="s">
        <v>6</v>
      </c>
      <c r="X7" s="41" t="s">
        <v>7</v>
      </c>
      <c r="Y7" s="8" t="s">
        <v>1</v>
      </c>
      <c r="Z7" s="8" t="s">
        <v>2</v>
      </c>
      <c r="AA7" s="7" t="s">
        <v>3</v>
      </c>
      <c r="AB7" s="8" t="s">
        <v>4</v>
      </c>
      <c r="AC7" s="41" t="s">
        <v>5</v>
      </c>
      <c r="AD7" s="41" t="s">
        <v>6</v>
      </c>
      <c r="AE7" s="41" t="s">
        <v>7</v>
      </c>
      <c r="AF7" s="41" t="s">
        <v>1</v>
      </c>
      <c r="AG7" s="41" t="s">
        <v>2</v>
      </c>
      <c r="AH7" s="48" t="s">
        <v>3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10"/>
      <c r="P9" s="10"/>
      <c r="Q9" s="10"/>
      <c r="R9" s="10"/>
      <c r="S9" s="10"/>
      <c r="T9" s="4"/>
      <c r="U9" s="5"/>
      <c r="V9" s="10"/>
      <c r="W9" s="10"/>
      <c r="X9" s="10"/>
      <c r="Y9" s="5"/>
      <c r="Z9" s="5"/>
      <c r="AA9" s="4"/>
      <c r="AB9" s="5"/>
      <c r="AC9" s="10"/>
      <c r="AD9" s="10"/>
      <c r="AE9" s="10"/>
      <c r="AF9" s="10"/>
      <c r="AG9" s="10"/>
      <c r="AH9" s="4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10"/>
      <c r="P10" s="10"/>
      <c r="Q10" s="10"/>
      <c r="R10" s="10"/>
      <c r="S10" s="10"/>
      <c r="T10" s="4"/>
      <c r="U10" s="5"/>
      <c r="V10" s="10"/>
      <c r="W10" s="10"/>
      <c r="X10" s="10"/>
      <c r="Y10" s="5"/>
      <c r="Z10" s="5"/>
      <c r="AA10" s="4"/>
      <c r="AB10" s="5"/>
      <c r="AC10" s="10"/>
      <c r="AD10" s="10"/>
      <c r="AE10" s="10"/>
      <c r="AF10" s="10"/>
      <c r="AG10" s="10"/>
      <c r="AH10" s="4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10"/>
      <c r="P11" s="10"/>
      <c r="Q11" s="10"/>
      <c r="R11" s="10"/>
      <c r="S11" s="10"/>
      <c r="T11" s="4"/>
      <c r="U11" s="5"/>
      <c r="V11" s="10"/>
      <c r="W11" s="10"/>
      <c r="X11" s="10"/>
      <c r="Y11" s="5"/>
      <c r="Z11" s="5"/>
      <c r="AA11" s="4"/>
      <c r="AB11" s="5"/>
      <c r="AC11" s="10"/>
      <c r="AD11" s="10"/>
      <c r="AE11" s="10"/>
      <c r="AF11" s="10"/>
      <c r="AG11" s="10"/>
      <c r="AH11" s="4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10"/>
      <c r="P12" s="10"/>
      <c r="Q12" s="10"/>
      <c r="R12" s="10"/>
      <c r="S12" s="10"/>
      <c r="T12" s="4"/>
      <c r="U12" s="5"/>
      <c r="V12" s="10"/>
      <c r="W12" s="10"/>
      <c r="X12" s="10"/>
      <c r="Y12" s="5"/>
      <c r="Z12" s="5"/>
      <c r="AA12" s="4"/>
      <c r="AB12" s="5"/>
      <c r="AC12" s="10"/>
      <c r="AD12" s="10"/>
      <c r="AE12" s="10"/>
      <c r="AF12" s="10"/>
      <c r="AG12" s="10"/>
      <c r="AH12" s="4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10"/>
      <c r="P13" s="10"/>
      <c r="Q13" s="10"/>
      <c r="R13" s="10"/>
      <c r="S13" s="10"/>
      <c r="T13" s="4"/>
      <c r="U13" s="5"/>
      <c r="V13" s="10"/>
      <c r="W13" s="10"/>
      <c r="X13" s="10"/>
      <c r="Y13" s="5"/>
      <c r="Z13" s="5"/>
      <c r="AA13" s="4"/>
      <c r="AB13" s="5"/>
      <c r="AC13" s="10"/>
      <c r="AD13" s="10"/>
      <c r="AE13" s="10"/>
      <c r="AF13" s="10"/>
      <c r="AG13" s="10"/>
      <c r="AH13" s="4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10"/>
      <c r="P14" s="10"/>
      <c r="Q14" s="10"/>
      <c r="R14" s="10"/>
      <c r="S14" s="10"/>
      <c r="T14" s="4"/>
      <c r="U14" s="5"/>
      <c r="V14" s="10"/>
      <c r="W14" s="10"/>
      <c r="X14" s="10"/>
      <c r="Y14" s="5"/>
      <c r="Z14" s="5"/>
      <c r="AA14" s="4"/>
      <c r="AB14" s="5"/>
      <c r="AC14" s="10"/>
      <c r="AD14" s="10"/>
      <c r="AE14" s="10"/>
      <c r="AF14" s="10"/>
      <c r="AG14" s="10"/>
      <c r="AH14" s="4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10"/>
      <c r="P15" s="10"/>
      <c r="Q15" s="10"/>
      <c r="R15" s="10"/>
      <c r="S15" s="10"/>
      <c r="T15" s="4"/>
      <c r="U15" s="5"/>
      <c r="V15" s="10"/>
      <c r="W15" s="10"/>
      <c r="X15" s="10"/>
      <c r="Y15" s="5"/>
      <c r="Z15" s="5"/>
      <c r="AA15" s="4"/>
      <c r="AB15" s="5"/>
      <c r="AC15" s="10"/>
      <c r="AD15" s="10"/>
      <c r="AE15" s="10"/>
      <c r="AF15" s="10"/>
      <c r="AG15" s="10"/>
      <c r="AH15" s="4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10"/>
      <c r="P16" s="10"/>
      <c r="Q16" s="10"/>
      <c r="R16" s="10"/>
      <c r="S16" s="10"/>
      <c r="T16" s="4"/>
      <c r="U16" s="5"/>
      <c r="V16" s="10"/>
      <c r="W16" s="10"/>
      <c r="X16" s="10"/>
      <c r="Y16" s="5"/>
      <c r="Z16" s="5"/>
      <c r="AA16" s="4"/>
      <c r="AB16" s="5"/>
      <c r="AC16" s="10"/>
      <c r="AD16" s="10"/>
      <c r="AE16" s="10"/>
      <c r="AF16" s="10"/>
      <c r="AG16" s="10"/>
      <c r="AH16" s="4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10"/>
      <c r="P17" s="10"/>
      <c r="Q17" s="10"/>
      <c r="R17" s="10"/>
      <c r="S17" s="10"/>
      <c r="T17" s="4"/>
      <c r="U17" s="5"/>
      <c r="V17" s="10"/>
      <c r="W17" s="10"/>
      <c r="X17" s="10"/>
      <c r="Y17" s="5"/>
      <c r="Z17" s="5"/>
      <c r="AA17" s="4"/>
      <c r="AB17" s="5"/>
      <c r="AC17" s="10"/>
      <c r="AD17" s="10"/>
      <c r="AE17" s="10"/>
      <c r="AF17" s="10"/>
      <c r="AG17" s="10"/>
      <c r="AH17" s="4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10"/>
      <c r="P18" s="10"/>
      <c r="Q18" s="10"/>
      <c r="R18" s="10"/>
      <c r="S18" s="10"/>
      <c r="T18" s="4"/>
      <c r="U18" s="5"/>
      <c r="V18" s="10"/>
      <c r="W18" s="10"/>
      <c r="X18" s="10"/>
      <c r="Y18" s="5"/>
      <c r="Z18" s="5"/>
      <c r="AA18" s="4"/>
      <c r="AB18" s="5"/>
      <c r="AC18" s="10"/>
      <c r="AD18" s="10"/>
      <c r="AE18" s="10"/>
      <c r="AF18" s="10"/>
      <c r="AG18" s="10"/>
      <c r="AH18" s="4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10"/>
      <c r="P19" s="10"/>
      <c r="Q19" s="10"/>
      <c r="R19" s="10"/>
      <c r="S19" s="10"/>
      <c r="T19" s="4"/>
      <c r="U19" s="5"/>
      <c r="V19" s="10"/>
      <c r="W19" s="10"/>
      <c r="X19" s="10"/>
      <c r="Y19" s="5"/>
      <c r="Z19" s="5"/>
      <c r="AA19" s="4"/>
      <c r="AB19" s="5"/>
      <c r="AC19" s="10"/>
      <c r="AD19" s="10"/>
      <c r="AE19" s="10"/>
      <c r="AF19" s="10"/>
      <c r="AG19" s="10"/>
      <c r="AH19" s="4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10"/>
      <c r="P20" s="10"/>
      <c r="Q20" s="10"/>
      <c r="R20" s="10"/>
      <c r="S20" s="10"/>
      <c r="T20" s="4"/>
      <c r="U20" s="5"/>
      <c r="V20" s="10"/>
      <c r="W20" s="10"/>
      <c r="X20" s="10"/>
      <c r="Y20" s="5"/>
      <c r="Z20" s="5"/>
      <c r="AA20" s="4"/>
      <c r="AB20" s="5"/>
      <c r="AC20" s="10"/>
      <c r="AD20" s="10"/>
      <c r="AE20" s="10"/>
      <c r="AF20" s="10"/>
      <c r="AG20" s="10"/>
      <c r="AH20" s="4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10"/>
      <c r="P21" s="10"/>
      <c r="Q21" s="10"/>
      <c r="R21" s="10"/>
      <c r="S21" s="10"/>
      <c r="T21" s="4"/>
      <c r="U21" s="5"/>
      <c r="V21" s="10"/>
      <c r="W21" s="10"/>
      <c r="X21" s="10"/>
      <c r="Y21" s="5"/>
      <c r="Z21" s="5"/>
      <c r="AA21" s="4"/>
      <c r="AB21" s="5"/>
      <c r="AC21" s="10"/>
      <c r="AD21" s="10"/>
      <c r="AE21" s="10"/>
      <c r="AF21" s="10"/>
      <c r="AG21" s="10"/>
      <c r="AH21" s="4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10"/>
      <c r="P22" s="10"/>
      <c r="Q22" s="10"/>
      <c r="R22" s="10"/>
      <c r="S22" s="10"/>
      <c r="T22" s="4"/>
      <c r="U22" s="5"/>
      <c r="V22" s="10"/>
      <c r="W22" s="10"/>
      <c r="X22" s="10"/>
      <c r="Y22" s="5"/>
      <c r="Z22" s="5"/>
      <c r="AA22" s="4"/>
      <c r="AB22" s="5"/>
      <c r="AC22" s="10"/>
      <c r="AD22" s="10"/>
      <c r="AE22" s="10"/>
      <c r="AF22" s="10"/>
      <c r="AG22" s="10"/>
      <c r="AH22" s="4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10"/>
      <c r="P23" s="10"/>
      <c r="Q23" s="10"/>
      <c r="R23" s="10"/>
      <c r="S23" s="10"/>
      <c r="T23" s="4"/>
      <c r="U23" s="5"/>
      <c r="V23" s="10"/>
      <c r="W23" s="10"/>
      <c r="X23" s="10"/>
      <c r="Y23" s="5"/>
      <c r="Z23" s="5"/>
      <c r="AA23" s="4"/>
      <c r="AB23" s="5"/>
      <c r="AC23" s="10"/>
      <c r="AD23" s="10"/>
      <c r="AE23" s="10"/>
      <c r="AF23" s="10"/>
      <c r="AG23" s="10"/>
      <c r="AH23" s="4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10"/>
      <c r="P24" s="10"/>
      <c r="Q24" s="10"/>
      <c r="R24" s="10"/>
      <c r="S24" s="10"/>
      <c r="T24" s="4"/>
      <c r="U24" s="5"/>
      <c r="V24" s="10"/>
      <c r="W24" s="10"/>
      <c r="X24" s="10"/>
      <c r="Y24" s="5"/>
      <c r="Z24" s="5"/>
      <c r="AA24" s="4"/>
      <c r="AB24" s="5"/>
      <c r="AC24" s="10"/>
      <c r="AD24" s="10"/>
      <c r="AE24" s="10"/>
      <c r="AF24" s="10"/>
      <c r="AG24" s="10"/>
      <c r="AH24" s="4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10"/>
      <c r="P25" s="10"/>
      <c r="Q25" s="10"/>
      <c r="R25" s="10"/>
      <c r="S25" s="10"/>
      <c r="T25" s="4"/>
      <c r="U25" s="5"/>
      <c r="V25" s="10"/>
      <c r="W25" s="10"/>
      <c r="X25" s="10"/>
      <c r="Y25" s="5"/>
      <c r="Z25" s="5"/>
      <c r="AA25" s="4"/>
      <c r="AB25" s="5"/>
      <c r="AC25" s="10"/>
      <c r="AD25" s="10"/>
      <c r="AE25" s="10"/>
      <c r="AF25" s="10"/>
      <c r="AG25" s="10"/>
      <c r="AH25" s="4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10"/>
      <c r="P26" s="10"/>
      <c r="Q26" s="10"/>
      <c r="R26" s="10"/>
      <c r="S26" s="10"/>
      <c r="T26" s="4"/>
      <c r="U26" s="5"/>
      <c r="V26" s="10"/>
      <c r="W26" s="10"/>
      <c r="X26" s="10"/>
      <c r="Y26" s="5"/>
      <c r="Z26" s="5"/>
      <c r="AA26" s="4"/>
      <c r="AB26" s="5"/>
      <c r="AC26" s="10"/>
      <c r="AD26" s="10"/>
      <c r="AE26" s="10"/>
      <c r="AF26" s="10"/>
      <c r="AG26" s="10"/>
      <c r="AH26" s="4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10"/>
      <c r="P27" s="10"/>
      <c r="Q27" s="10"/>
      <c r="R27" s="10"/>
      <c r="S27" s="10"/>
      <c r="T27" s="4"/>
      <c r="U27" s="5"/>
      <c r="V27" s="10"/>
      <c r="W27" s="10"/>
      <c r="X27" s="10"/>
      <c r="Y27" s="5"/>
      <c r="Z27" s="5"/>
      <c r="AA27" s="4"/>
      <c r="AB27" s="5"/>
      <c r="AC27" s="10"/>
      <c r="AD27" s="10"/>
      <c r="AE27" s="10"/>
      <c r="AF27" s="10"/>
      <c r="AG27" s="10"/>
      <c r="AH27" s="4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10"/>
      <c r="P28" s="10"/>
      <c r="Q28" s="10"/>
      <c r="R28" s="10"/>
      <c r="S28" s="10"/>
      <c r="T28" s="4"/>
      <c r="U28" s="5"/>
      <c r="V28" s="10"/>
      <c r="W28" s="10"/>
      <c r="X28" s="10"/>
      <c r="Y28" s="5"/>
      <c r="Z28" s="5"/>
      <c r="AA28" s="4"/>
      <c r="AB28" s="5"/>
      <c r="AC28" s="10"/>
      <c r="AD28" s="10"/>
      <c r="AE28" s="10"/>
      <c r="AF28" s="10"/>
      <c r="AG28" s="10"/>
      <c r="AH28" s="4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10"/>
      <c r="P29" s="10"/>
      <c r="Q29" s="10"/>
      <c r="R29" s="10"/>
      <c r="S29" s="10"/>
      <c r="T29" s="4"/>
      <c r="U29" s="5"/>
      <c r="V29" s="10"/>
      <c r="W29" s="10"/>
      <c r="X29" s="10"/>
      <c r="Y29" s="5"/>
      <c r="Z29" s="5"/>
      <c r="AA29" s="4"/>
      <c r="AB29" s="5"/>
      <c r="AC29" s="10"/>
      <c r="AD29" s="10"/>
      <c r="AE29" s="10"/>
      <c r="AF29" s="10"/>
      <c r="AG29" s="10"/>
      <c r="AH29" s="4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10"/>
      <c r="P30" s="10"/>
      <c r="Q30" s="10"/>
      <c r="R30" s="10"/>
      <c r="S30" s="10"/>
      <c r="T30" s="4"/>
      <c r="U30" s="5"/>
      <c r="V30" s="10"/>
      <c r="W30" s="10"/>
      <c r="X30" s="10"/>
      <c r="Y30" s="5"/>
      <c r="Z30" s="5"/>
      <c r="AA30" s="4"/>
      <c r="AB30" s="5"/>
      <c r="AC30" s="10"/>
      <c r="AD30" s="10"/>
      <c r="AE30" s="10"/>
      <c r="AF30" s="10"/>
      <c r="AG30" s="10"/>
      <c r="AH30" s="4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10"/>
      <c r="P31" s="10"/>
      <c r="Q31" s="10"/>
      <c r="R31" s="10"/>
      <c r="S31" s="10"/>
      <c r="T31" s="4"/>
      <c r="U31" s="5"/>
      <c r="V31" s="10"/>
      <c r="W31" s="10"/>
      <c r="X31" s="10"/>
      <c r="Y31" s="5"/>
      <c r="Z31" s="5"/>
      <c r="AA31" s="4"/>
      <c r="AB31" s="5"/>
      <c r="AC31" s="10"/>
      <c r="AD31" s="10"/>
      <c r="AE31" s="10"/>
      <c r="AF31" s="10"/>
      <c r="AG31" s="10"/>
      <c r="AH31" s="4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10"/>
      <c r="P32" s="10"/>
      <c r="Q32" s="10"/>
      <c r="R32" s="10"/>
      <c r="S32" s="10"/>
      <c r="T32" s="4"/>
      <c r="U32" s="5"/>
      <c r="V32" s="10"/>
      <c r="W32" s="10"/>
      <c r="X32" s="10"/>
      <c r="Y32" s="5"/>
      <c r="Z32" s="5"/>
      <c r="AA32" s="4"/>
      <c r="AB32" s="5"/>
      <c r="AC32" s="10"/>
      <c r="AD32" s="10"/>
      <c r="AE32" s="10"/>
      <c r="AF32" s="10"/>
      <c r="AG32" s="10"/>
      <c r="AH32" s="4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10"/>
      <c r="P33" s="10"/>
      <c r="Q33" s="10"/>
      <c r="R33" s="10"/>
      <c r="S33" s="10"/>
      <c r="T33" s="4"/>
      <c r="U33" s="5"/>
      <c r="V33" s="10"/>
      <c r="W33" s="10"/>
      <c r="X33" s="10"/>
      <c r="Y33" s="5"/>
      <c r="Z33" s="5"/>
      <c r="AA33" s="4"/>
      <c r="AB33" s="5"/>
      <c r="AC33" s="10"/>
      <c r="AD33" s="10"/>
      <c r="AE33" s="10"/>
      <c r="AF33" s="10"/>
      <c r="AG33" s="10"/>
      <c r="AH33" s="4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10"/>
      <c r="P34" s="10"/>
      <c r="Q34" s="10"/>
      <c r="R34" s="10"/>
      <c r="S34" s="10"/>
      <c r="T34" s="4"/>
      <c r="U34" s="5"/>
      <c r="V34" s="10"/>
      <c r="W34" s="10"/>
      <c r="X34" s="10"/>
      <c r="Y34" s="5"/>
      <c r="Z34" s="5"/>
      <c r="AA34" s="4"/>
      <c r="AB34" s="5"/>
      <c r="AC34" s="10"/>
      <c r="AD34" s="10"/>
      <c r="AE34" s="10"/>
      <c r="AF34" s="10"/>
      <c r="AG34" s="10"/>
      <c r="AH34" s="4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10"/>
      <c r="P35" s="10"/>
      <c r="Q35" s="10"/>
      <c r="R35" s="10"/>
      <c r="S35" s="10"/>
      <c r="T35" s="4"/>
      <c r="U35" s="5"/>
      <c r="V35" s="10"/>
      <c r="W35" s="10"/>
      <c r="X35" s="10"/>
      <c r="Y35" s="5"/>
      <c r="Z35" s="5"/>
      <c r="AA35" s="4"/>
      <c r="AB35" s="5"/>
      <c r="AC35" s="10"/>
      <c r="AD35" s="10"/>
      <c r="AE35" s="10"/>
      <c r="AF35" s="10"/>
      <c r="AG35" s="10"/>
      <c r="AH35" s="4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>
      <formula1>"○,▲"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sqref="A1:XFD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2"/>
    <col min="39" max="39" width="20.5" customWidth="1"/>
  </cols>
  <sheetData>
    <row r="1" spans="1:39" ht="25.5" x14ac:dyDescent="0.4">
      <c r="A1" s="15" t="s">
        <v>129</v>
      </c>
    </row>
    <row r="2" spans="1:39" x14ac:dyDescent="0.4">
      <c r="A2" s="16" t="s">
        <v>40</v>
      </c>
    </row>
    <row r="3" spans="1:39" x14ac:dyDescent="0.4">
      <c r="A3" s="17" t="s">
        <v>41</v>
      </c>
      <c r="AC3" s="9"/>
    </row>
    <row r="4" spans="1:39" x14ac:dyDescent="0.4">
      <c r="A4" s="16" t="s">
        <v>113</v>
      </c>
      <c r="Z4" t="s">
        <v>25</v>
      </c>
    </row>
    <row r="5" spans="1:39" x14ac:dyDescent="0.4">
      <c r="A5" s="1" t="s">
        <v>8</v>
      </c>
      <c r="B5" s="111" t="s">
        <v>11</v>
      </c>
      <c r="C5" s="111" t="s">
        <v>0</v>
      </c>
      <c r="D5" s="111" t="s">
        <v>60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3" t="s">
        <v>61</v>
      </c>
      <c r="AJ5" s="111"/>
      <c r="AK5" s="111"/>
      <c r="AL5" s="114" t="s">
        <v>62</v>
      </c>
      <c r="AM5" s="115"/>
    </row>
    <row r="6" spans="1:39" x14ac:dyDescent="0.4">
      <c r="A6" s="2" t="s">
        <v>9</v>
      </c>
      <c r="B6" s="111"/>
      <c r="C6" s="111"/>
      <c r="D6" s="8">
        <v>1</v>
      </c>
      <c r="E6" s="41">
        <f>D6+1</f>
        <v>2</v>
      </c>
      <c r="F6" s="41">
        <f>E6+1</f>
        <v>3</v>
      </c>
      <c r="G6" s="41">
        <f t="shared" ref="G6:AG6" si="0">F6+1</f>
        <v>4</v>
      </c>
      <c r="H6" s="41">
        <f t="shared" si="0"/>
        <v>5</v>
      </c>
      <c r="I6" s="41">
        <f t="shared" si="0"/>
        <v>6</v>
      </c>
      <c r="J6" s="7">
        <f t="shared" si="0"/>
        <v>7</v>
      </c>
      <c r="K6" s="8">
        <f t="shared" si="0"/>
        <v>8</v>
      </c>
      <c r="L6" s="8">
        <f t="shared" si="0"/>
        <v>9</v>
      </c>
      <c r="M6" s="41">
        <f t="shared" si="0"/>
        <v>10</v>
      </c>
      <c r="N6" s="41">
        <f t="shared" si="0"/>
        <v>11</v>
      </c>
      <c r="O6" s="41">
        <f t="shared" si="0"/>
        <v>12</v>
      </c>
      <c r="P6" s="41">
        <f t="shared" si="0"/>
        <v>13</v>
      </c>
      <c r="Q6" s="7">
        <f t="shared" si="0"/>
        <v>14</v>
      </c>
      <c r="R6" s="8">
        <f t="shared" si="0"/>
        <v>15</v>
      </c>
      <c r="S6" s="41">
        <f t="shared" si="0"/>
        <v>16</v>
      </c>
      <c r="T6" s="41">
        <f t="shared" si="0"/>
        <v>17</v>
      </c>
      <c r="U6" s="41">
        <f t="shared" si="0"/>
        <v>18</v>
      </c>
      <c r="V6" s="41">
        <f t="shared" si="0"/>
        <v>19</v>
      </c>
      <c r="W6" s="41">
        <f t="shared" si="0"/>
        <v>20</v>
      </c>
      <c r="X6" s="7">
        <f t="shared" si="0"/>
        <v>21</v>
      </c>
      <c r="Y6" s="8">
        <f t="shared" si="0"/>
        <v>22</v>
      </c>
      <c r="Z6" s="41">
        <f t="shared" si="0"/>
        <v>23</v>
      </c>
      <c r="AA6" s="41">
        <f t="shared" si="0"/>
        <v>24</v>
      </c>
      <c r="AB6" s="41">
        <f t="shared" si="0"/>
        <v>25</v>
      </c>
      <c r="AC6" s="41">
        <f t="shared" si="0"/>
        <v>26</v>
      </c>
      <c r="AD6" s="41">
        <f t="shared" si="0"/>
        <v>27</v>
      </c>
      <c r="AE6" s="7">
        <f t="shared" si="0"/>
        <v>28</v>
      </c>
      <c r="AF6" s="8">
        <f t="shared" si="0"/>
        <v>29</v>
      </c>
      <c r="AG6" s="41">
        <f t="shared" si="0"/>
        <v>30</v>
      </c>
      <c r="AH6" s="42">
        <v>31</v>
      </c>
      <c r="AI6" s="116" t="s">
        <v>28</v>
      </c>
      <c r="AJ6" s="117" t="s">
        <v>29</v>
      </c>
      <c r="AK6" s="118" t="s">
        <v>30</v>
      </c>
      <c r="AL6" s="119" t="s">
        <v>122</v>
      </c>
      <c r="AM6" s="111" t="s">
        <v>26</v>
      </c>
    </row>
    <row r="7" spans="1:39" x14ac:dyDescent="0.4">
      <c r="A7" s="3" t="s">
        <v>10</v>
      </c>
      <c r="B7" s="111"/>
      <c r="C7" s="111"/>
      <c r="D7" s="8" t="s">
        <v>4</v>
      </c>
      <c r="E7" s="41" t="s">
        <v>5</v>
      </c>
      <c r="F7" s="41" t="s">
        <v>6</v>
      </c>
      <c r="G7" s="41" t="s">
        <v>7</v>
      </c>
      <c r="H7" s="41" t="s">
        <v>1</v>
      </c>
      <c r="I7" s="41" t="s">
        <v>2</v>
      </c>
      <c r="J7" s="7" t="s">
        <v>3</v>
      </c>
      <c r="K7" s="8" t="s">
        <v>4</v>
      </c>
      <c r="L7" s="8" t="s">
        <v>5</v>
      </c>
      <c r="M7" s="41" t="s">
        <v>6</v>
      </c>
      <c r="N7" s="41" t="s">
        <v>7</v>
      </c>
      <c r="O7" s="41" t="s">
        <v>1</v>
      </c>
      <c r="P7" s="41" t="s">
        <v>2</v>
      </c>
      <c r="Q7" s="7" t="s">
        <v>3</v>
      </c>
      <c r="R7" s="8" t="s">
        <v>4</v>
      </c>
      <c r="S7" s="41" t="s">
        <v>5</v>
      </c>
      <c r="T7" s="41" t="s">
        <v>6</v>
      </c>
      <c r="U7" s="41" t="s">
        <v>7</v>
      </c>
      <c r="V7" s="41" t="s">
        <v>1</v>
      </c>
      <c r="W7" s="41" t="s">
        <v>2</v>
      </c>
      <c r="X7" s="7" t="s">
        <v>3</v>
      </c>
      <c r="Y7" s="8" t="s">
        <v>4</v>
      </c>
      <c r="Z7" s="41" t="s">
        <v>5</v>
      </c>
      <c r="AA7" s="41" t="s">
        <v>6</v>
      </c>
      <c r="AB7" s="41" t="s">
        <v>7</v>
      </c>
      <c r="AC7" s="41" t="s">
        <v>1</v>
      </c>
      <c r="AD7" s="41" t="s">
        <v>2</v>
      </c>
      <c r="AE7" s="7" t="s">
        <v>3</v>
      </c>
      <c r="AF7" s="8" t="s">
        <v>4</v>
      </c>
      <c r="AG7" s="41" t="s">
        <v>5</v>
      </c>
      <c r="AH7" s="42" t="s">
        <v>6</v>
      </c>
      <c r="AI7" s="113"/>
      <c r="AJ7" s="111"/>
      <c r="AK7" s="111"/>
      <c r="AL7" s="120"/>
      <c r="AM7" s="111"/>
    </row>
    <row r="8" spans="1:39" x14ac:dyDescent="0.4">
      <c r="A8" s="105" t="s">
        <v>108</v>
      </c>
      <c r="B8" s="106"/>
      <c r="C8" s="107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71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72" t="str">
        <f>IF(AI8=0,"－",AK8/AI8)</f>
        <v>－</v>
      </c>
      <c r="AM8" s="73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18"/>
      <c r="B9" s="19"/>
      <c r="C9" s="19"/>
      <c r="D9" s="5"/>
      <c r="E9" s="10"/>
      <c r="F9" s="10"/>
      <c r="G9" s="10"/>
      <c r="H9" s="10"/>
      <c r="I9" s="10"/>
      <c r="J9" s="4"/>
      <c r="K9" s="5"/>
      <c r="L9" s="5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66">
        <f t="shared" si="1"/>
        <v>0</v>
      </c>
      <c r="AJ9" s="67">
        <f>COUNTIFS(D9:AH9,"○")</f>
        <v>0</v>
      </c>
      <c r="AK9" s="67">
        <f>COUNTIFS(D9:AH9,"▲")</f>
        <v>0</v>
      </c>
      <c r="AL9" s="64" t="str">
        <f t="shared" ref="AL9:AL37" si="4">IF(AI9=0,"－",AK9/AI9)</f>
        <v>－</v>
      </c>
      <c r="AM9" s="43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">
      <c r="A10" s="18"/>
      <c r="B10" s="19"/>
      <c r="C10" s="19"/>
      <c r="D10" s="5"/>
      <c r="E10" s="10"/>
      <c r="F10" s="10"/>
      <c r="G10" s="10"/>
      <c r="H10" s="10"/>
      <c r="I10" s="10"/>
      <c r="J10" s="4"/>
      <c r="K10" s="5"/>
      <c r="L10" s="5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66">
        <f t="shared" si="1"/>
        <v>0</v>
      </c>
      <c r="AJ10" s="67">
        <f t="shared" ref="AJ10:AJ35" si="6">COUNTIFS(D10:AH10,"○")</f>
        <v>0</v>
      </c>
      <c r="AK10" s="67">
        <f t="shared" ref="AK10:AK35" si="7">COUNTIFS(D10:AH10,"▲")</f>
        <v>0</v>
      </c>
      <c r="AL10" s="64" t="str">
        <f t="shared" si="4"/>
        <v>－</v>
      </c>
      <c r="AM10" s="43" t="str">
        <f t="shared" si="5"/>
        <v>－</v>
      </c>
    </row>
    <row r="11" spans="1:39" x14ac:dyDescent="0.4">
      <c r="A11" s="18"/>
      <c r="B11" s="19"/>
      <c r="C11" s="19"/>
      <c r="D11" s="5"/>
      <c r="E11" s="10"/>
      <c r="F11" s="10"/>
      <c r="G11" s="10"/>
      <c r="H11" s="10"/>
      <c r="I11" s="10"/>
      <c r="J11" s="4"/>
      <c r="K11" s="5"/>
      <c r="L11" s="5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66">
        <f t="shared" si="1"/>
        <v>0</v>
      </c>
      <c r="AJ11" s="67">
        <f t="shared" si="6"/>
        <v>0</v>
      </c>
      <c r="AK11" s="67">
        <f t="shared" si="7"/>
        <v>0</v>
      </c>
      <c r="AL11" s="64" t="str">
        <f t="shared" si="4"/>
        <v>－</v>
      </c>
      <c r="AM11" s="43" t="str">
        <f t="shared" si="5"/>
        <v>－</v>
      </c>
    </row>
    <row r="12" spans="1:39" x14ac:dyDescent="0.4">
      <c r="A12" s="18"/>
      <c r="B12" s="19"/>
      <c r="C12" s="19"/>
      <c r="D12" s="5"/>
      <c r="E12" s="10"/>
      <c r="F12" s="10"/>
      <c r="G12" s="10"/>
      <c r="H12" s="10"/>
      <c r="I12" s="10"/>
      <c r="J12" s="4"/>
      <c r="K12" s="5"/>
      <c r="L12" s="5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66">
        <f t="shared" si="1"/>
        <v>0</v>
      </c>
      <c r="AJ12" s="67">
        <f t="shared" si="6"/>
        <v>0</v>
      </c>
      <c r="AK12" s="67">
        <f t="shared" si="7"/>
        <v>0</v>
      </c>
      <c r="AL12" s="64" t="str">
        <f t="shared" si="4"/>
        <v>－</v>
      </c>
      <c r="AM12" s="43" t="str">
        <f t="shared" si="5"/>
        <v>－</v>
      </c>
    </row>
    <row r="13" spans="1:39" x14ac:dyDescent="0.4">
      <c r="A13" s="18"/>
      <c r="B13" s="19"/>
      <c r="C13" s="19"/>
      <c r="D13" s="5"/>
      <c r="E13" s="10"/>
      <c r="F13" s="10"/>
      <c r="G13" s="10"/>
      <c r="H13" s="10"/>
      <c r="I13" s="10"/>
      <c r="J13" s="4"/>
      <c r="K13" s="5"/>
      <c r="L13" s="5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66">
        <f t="shared" si="1"/>
        <v>0</v>
      </c>
      <c r="AJ13" s="67">
        <f t="shared" si="6"/>
        <v>0</v>
      </c>
      <c r="AK13" s="67">
        <f t="shared" si="7"/>
        <v>0</v>
      </c>
      <c r="AL13" s="64" t="str">
        <f t="shared" si="4"/>
        <v>－</v>
      </c>
      <c r="AM13" s="43" t="str">
        <f t="shared" si="5"/>
        <v>－</v>
      </c>
    </row>
    <row r="14" spans="1:39" x14ac:dyDescent="0.4">
      <c r="A14" s="18"/>
      <c r="B14" s="19"/>
      <c r="C14" s="19"/>
      <c r="D14" s="5"/>
      <c r="E14" s="10"/>
      <c r="F14" s="10"/>
      <c r="G14" s="10"/>
      <c r="H14" s="10"/>
      <c r="I14" s="10"/>
      <c r="J14" s="4"/>
      <c r="K14" s="5"/>
      <c r="L14" s="5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66">
        <f t="shared" si="1"/>
        <v>0</v>
      </c>
      <c r="AJ14" s="67">
        <f t="shared" si="6"/>
        <v>0</v>
      </c>
      <c r="AK14" s="67">
        <f t="shared" si="7"/>
        <v>0</v>
      </c>
      <c r="AL14" s="64" t="str">
        <f t="shared" si="4"/>
        <v>－</v>
      </c>
      <c r="AM14" s="43" t="str">
        <f t="shared" si="5"/>
        <v>－</v>
      </c>
    </row>
    <row r="15" spans="1:39" x14ac:dyDescent="0.4">
      <c r="A15" s="18"/>
      <c r="B15" s="19"/>
      <c r="C15" s="19"/>
      <c r="D15" s="5"/>
      <c r="E15" s="10"/>
      <c r="F15" s="10"/>
      <c r="G15" s="10"/>
      <c r="H15" s="10"/>
      <c r="I15" s="10"/>
      <c r="J15" s="4"/>
      <c r="K15" s="5"/>
      <c r="L15" s="5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66">
        <f t="shared" si="1"/>
        <v>0</v>
      </c>
      <c r="AJ15" s="67">
        <f t="shared" si="6"/>
        <v>0</v>
      </c>
      <c r="AK15" s="67">
        <f t="shared" si="7"/>
        <v>0</v>
      </c>
      <c r="AL15" s="64" t="str">
        <f t="shared" si="4"/>
        <v>－</v>
      </c>
      <c r="AM15" s="43" t="str">
        <f t="shared" si="5"/>
        <v>－</v>
      </c>
    </row>
    <row r="16" spans="1:39" x14ac:dyDescent="0.4">
      <c r="A16" s="18"/>
      <c r="B16" s="19"/>
      <c r="C16" s="19"/>
      <c r="D16" s="5"/>
      <c r="E16" s="10"/>
      <c r="F16" s="10"/>
      <c r="G16" s="10"/>
      <c r="H16" s="10"/>
      <c r="I16" s="10"/>
      <c r="J16" s="4"/>
      <c r="K16" s="5"/>
      <c r="L16" s="5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66">
        <f t="shared" si="1"/>
        <v>0</v>
      </c>
      <c r="AJ16" s="67">
        <f t="shared" si="6"/>
        <v>0</v>
      </c>
      <c r="AK16" s="67">
        <f t="shared" si="7"/>
        <v>0</v>
      </c>
      <c r="AL16" s="64" t="str">
        <f t="shared" si="4"/>
        <v>－</v>
      </c>
      <c r="AM16" s="43" t="str">
        <f t="shared" si="5"/>
        <v>－</v>
      </c>
    </row>
    <row r="17" spans="1:39" x14ac:dyDescent="0.4">
      <c r="A17" s="18"/>
      <c r="B17" s="19"/>
      <c r="C17" s="19"/>
      <c r="D17" s="5"/>
      <c r="E17" s="10"/>
      <c r="F17" s="10"/>
      <c r="G17" s="10"/>
      <c r="H17" s="10"/>
      <c r="I17" s="10"/>
      <c r="J17" s="4"/>
      <c r="K17" s="5"/>
      <c r="L17" s="5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66">
        <f t="shared" si="1"/>
        <v>0</v>
      </c>
      <c r="AJ17" s="67">
        <f t="shared" si="6"/>
        <v>0</v>
      </c>
      <c r="AK17" s="67">
        <f t="shared" si="7"/>
        <v>0</v>
      </c>
      <c r="AL17" s="64" t="str">
        <f t="shared" si="4"/>
        <v>－</v>
      </c>
      <c r="AM17" s="43" t="str">
        <f t="shared" si="5"/>
        <v>－</v>
      </c>
    </row>
    <row r="18" spans="1:39" x14ac:dyDescent="0.4">
      <c r="A18" s="18"/>
      <c r="B18" s="19"/>
      <c r="C18" s="19"/>
      <c r="D18" s="5"/>
      <c r="E18" s="10"/>
      <c r="F18" s="10"/>
      <c r="G18" s="10"/>
      <c r="H18" s="10"/>
      <c r="I18" s="10"/>
      <c r="J18" s="4"/>
      <c r="K18" s="5"/>
      <c r="L18" s="5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66">
        <f t="shared" si="1"/>
        <v>0</v>
      </c>
      <c r="AJ18" s="67">
        <f t="shared" si="6"/>
        <v>0</v>
      </c>
      <c r="AK18" s="67">
        <f t="shared" si="7"/>
        <v>0</v>
      </c>
      <c r="AL18" s="64" t="str">
        <f t="shared" si="4"/>
        <v>－</v>
      </c>
      <c r="AM18" s="43" t="str">
        <f t="shared" si="5"/>
        <v>－</v>
      </c>
    </row>
    <row r="19" spans="1:39" x14ac:dyDescent="0.4">
      <c r="A19" s="18"/>
      <c r="B19" s="19"/>
      <c r="C19" s="19"/>
      <c r="D19" s="5"/>
      <c r="E19" s="10"/>
      <c r="F19" s="10"/>
      <c r="G19" s="10"/>
      <c r="H19" s="10"/>
      <c r="I19" s="10"/>
      <c r="J19" s="4"/>
      <c r="K19" s="5"/>
      <c r="L19" s="5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66">
        <f t="shared" si="1"/>
        <v>0</v>
      </c>
      <c r="AJ19" s="67">
        <f t="shared" si="6"/>
        <v>0</v>
      </c>
      <c r="AK19" s="67">
        <f t="shared" si="7"/>
        <v>0</v>
      </c>
      <c r="AL19" s="64" t="str">
        <f t="shared" si="4"/>
        <v>－</v>
      </c>
      <c r="AM19" s="43" t="str">
        <f t="shared" si="5"/>
        <v>－</v>
      </c>
    </row>
    <row r="20" spans="1:39" x14ac:dyDescent="0.4">
      <c r="A20" s="18"/>
      <c r="B20" s="19"/>
      <c r="C20" s="19"/>
      <c r="D20" s="5"/>
      <c r="E20" s="10"/>
      <c r="F20" s="10"/>
      <c r="G20" s="10"/>
      <c r="H20" s="10"/>
      <c r="I20" s="10"/>
      <c r="J20" s="4"/>
      <c r="K20" s="5"/>
      <c r="L20" s="5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66">
        <f t="shared" si="1"/>
        <v>0</v>
      </c>
      <c r="AJ20" s="67">
        <f t="shared" si="6"/>
        <v>0</v>
      </c>
      <c r="AK20" s="67">
        <f t="shared" si="7"/>
        <v>0</v>
      </c>
      <c r="AL20" s="64" t="str">
        <f t="shared" si="4"/>
        <v>－</v>
      </c>
      <c r="AM20" s="43" t="str">
        <f t="shared" si="5"/>
        <v>－</v>
      </c>
    </row>
    <row r="21" spans="1:39" x14ac:dyDescent="0.4">
      <c r="A21" s="18"/>
      <c r="B21" s="19"/>
      <c r="C21" s="19"/>
      <c r="D21" s="5"/>
      <c r="E21" s="10"/>
      <c r="F21" s="10"/>
      <c r="G21" s="10"/>
      <c r="H21" s="10"/>
      <c r="I21" s="10"/>
      <c r="J21" s="4"/>
      <c r="K21" s="5"/>
      <c r="L21" s="5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66">
        <f t="shared" si="1"/>
        <v>0</v>
      </c>
      <c r="AJ21" s="67">
        <f t="shared" si="6"/>
        <v>0</v>
      </c>
      <c r="AK21" s="67">
        <f t="shared" si="7"/>
        <v>0</v>
      </c>
      <c r="AL21" s="64" t="str">
        <f t="shared" si="4"/>
        <v>－</v>
      </c>
      <c r="AM21" s="43" t="str">
        <f t="shared" si="5"/>
        <v>－</v>
      </c>
    </row>
    <row r="22" spans="1:39" x14ac:dyDescent="0.4">
      <c r="A22" s="18"/>
      <c r="B22" s="19"/>
      <c r="C22" s="19"/>
      <c r="D22" s="5"/>
      <c r="E22" s="10"/>
      <c r="F22" s="10"/>
      <c r="G22" s="10"/>
      <c r="H22" s="10"/>
      <c r="I22" s="10"/>
      <c r="J22" s="4"/>
      <c r="K22" s="5"/>
      <c r="L22" s="5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66">
        <f t="shared" si="1"/>
        <v>0</v>
      </c>
      <c r="AJ22" s="67">
        <f t="shared" si="6"/>
        <v>0</v>
      </c>
      <c r="AK22" s="67">
        <f t="shared" si="7"/>
        <v>0</v>
      </c>
      <c r="AL22" s="64" t="str">
        <f t="shared" si="4"/>
        <v>－</v>
      </c>
      <c r="AM22" s="43" t="str">
        <f t="shared" si="5"/>
        <v>－</v>
      </c>
    </row>
    <row r="23" spans="1:39" x14ac:dyDescent="0.4">
      <c r="A23" s="18"/>
      <c r="B23" s="19"/>
      <c r="C23" s="19"/>
      <c r="D23" s="5"/>
      <c r="E23" s="10"/>
      <c r="F23" s="10"/>
      <c r="G23" s="10"/>
      <c r="H23" s="10"/>
      <c r="I23" s="10"/>
      <c r="J23" s="4"/>
      <c r="K23" s="5"/>
      <c r="L23" s="5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66">
        <f t="shared" si="1"/>
        <v>0</v>
      </c>
      <c r="AJ23" s="67">
        <f t="shared" si="6"/>
        <v>0</v>
      </c>
      <c r="AK23" s="67">
        <f t="shared" si="7"/>
        <v>0</v>
      </c>
      <c r="AL23" s="64" t="str">
        <f t="shared" si="4"/>
        <v>－</v>
      </c>
      <c r="AM23" s="43" t="str">
        <f t="shared" si="5"/>
        <v>－</v>
      </c>
    </row>
    <row r="24" spans="1:39" x14ac:dyDescent="0.4">
      <c r="A24" s="18"/>
      <c r="B24" s="19"/>
      <c r="C24" s="19"/>
      <c r="D24" s="5"/>
      <c r="E24" s="10"/>
      <c r="F24" s="10"/>
      <c r="G24" s="10"/>
      <c r="H24" s="10"/>
      <c r="I24" s="10"/>
      <c r="J24" s="4"/>
      <c r="K24" s="5"/>
      <c r="L24" s="5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66">
        <f t="shared" si="1"/>
        <v>0</v>
      </c>
      <c r="AJ24" s="67">
        <f t="shared" si="6"/>
        <v>0</v>
      </c>
      <c r="AK24" s="67">
        <f t="shared" si="7"/>
        <v>0</v>
      </c>
      <c r="AL24" s="64" t="str">
        <f t="shared" si="4"/>
        <v>－</v>
      </c>
      <c r="AM24" s="43" t="str">
        <f t="shared" si="5"/>
        <v>－</v>
      </c>
    </row>
    <row r="25" spans="1:39" x14ac:dyDescent="0.4">
      <c r="A25" s="18"/>
      <c r="B25" s="19"/>
      <c r="C25" s="19"/>
      <c r="D25" s="5"/>
      <c r="E25" s="10"/>
      <c r="F25" s="10"/>
      <c r="G25" s="10"/>
      <c r="H25" s="10"/>
      <c r="I25" s="10"/>
      <c r="J25" s="4"/>
      <c r="K25" s="5"/>
      <c r="L25" s="5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66">
        <f t="shared" si="1"/>
        <v>0</v>
      </c>
      <c r="AJ25" s="67">
        <f t="shared" si="6"/>
        <v>0</v>
      </c>
      <c r="AK25" s="67">
        <f t="shared" si="7"/>
        <v>0</v>
      </c>
      <c r="AL25" s="64" t="str">
        <f t="shared" si="4"/>
        <v>－</v>
      </c>
      <c r="AM25" s="43" t="str">
        <f t="shared" si="5"/>
        <v>－</v>
      </c>
    </row>
    <row r="26" spans="1:39" x14ac:dyDescent="0.4">
      <c r="A26" s="18"/>
      <c r="B26" s="19"/>
      <c r="C26" s="19"/>
      <c r="D26" s="5"/>
      <c r="E26" s="10"/>
      <c r="F26" s="10"/>
      <c r="G26" s="10"/>
      <c r="H26" s="10"/>
      <c r="I26" s="10"/>
      <c r="J26" s="4"/>
      <c r="K26" s="5"/>
      <c r="L26" s="5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66">
        <f t="shared" si="1"/>
        <v>0</v>
      </c>
      <c r="AJ26" s="67">
        <f t="shared" si="6"/>
        <v>0</v>
      </c>
      <c r="AK26" s="67">
        <f t="shared" si="7"/>
        <v>0</v>
      </c>
      <c r="AL26" s="64" t="str">
        <f t="shared" si="4"/>
        <v>－</v>
      </c>
      <c r="AM26" s="43" t="str">
        <f t="shared" si="5"/>
        <v>－</v>
      </c>
    </row>
    <row r="27" spans="1:39" x14ac:dyDescent="0.4">
      <c r="A27" s="18"/>
      <c r="B27" s="19"/>
      <c r="C27" s="19"/>
      <c r="D27" s="5"/>
      <c r="E27" s="10"/>
      <c r="F27" s="10"/>
      <c r="G27" s="10"/>
      <c r="H27" s="10"/>
      <c r="I27" s="10"/>
      <c r="J27" s="4"/>
      <c r="K27" s="5"/>
      <c r="L27" s="5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66">
        <f t="shared" si="1"/>
        <v>0</v>
      </c>
      <c r="AJ27" s="67">
        <f t="shared" si="6"/>
        <v>0</v>
      </c>
      <c r="AK27" s="67">
        <f t="shared" si="7"/>
        <v>0</v>
      </c>
      <c r="AL27" s="64" t="str">
        <f t="shared" si="4"/>
        <v>－</v>
      </c>
      <c r="AM27" s="43" t="str">
        <f t="shared" si="5"/>
        <v>－</v>
      </c>
    </row>
    <row r="28" spans="1:39" x14ac:dyDescent="0.4">
      <c r="A28" s="18"/>
      <c r="B28" s="19"/>
      <c r="C28" s="19"/>
      <c r="D28" s="5"/>
      <c r="E28" s="10"/>
      <c r="F28" s="10"/>
      <c r="G28" s="10"/>
      <c r="H28" s="10"/>
      <c r="I28" s="10"/>
      <c r="J28" s="4"/>
      <c r="K28" s="5"/>
      <c r="L28" s="5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66">
        <f t="shared" si="1"/>
        <v>0</v>
      </c>
      <c r="AJ28" s="67">
        <f t="shared" si="6"/>
        <v>0</v>
      </c>
      <c r="AK28" s="67">
        <f t="shared" si="7"/>
        <v>0</v>
      </c>
      <c r="AL28" s="64" t="str">
        <f t="shared" si="4"/>
        <v>－</v>
      </c>
      <c r="AM28" s="43" t="str">
        <f t="shared" si="5"/>
        <v>－</v>
      </c>
    </row>
    <row r="29" spans="1:39" x14ac:dyDescent="0.4">
      <c r="A29" s="18"/>
      <c r="B29" s="19"/>
      <c r="C29" s="19"/>
      <c r="D29" s="5"/>
      <c r="E29" s="10"/>
      <c r="F29" s="10"/>
      <c r="G29" s="10"/>
      <c r="H29" s="10"/>
      <c r="I29" s="10"/>
      <c r="J29" s="4"/>
      <c r="K29" s="5"/>
      <c r="L29" s="5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66">
        <f t="shared" si="1"/>
        <v>0</v>
      </c>
      <c r="AJ29" s="67">
        <f t="shared" si="6"/>
        <v>0</v>
      </c>
      <c r="AK29" s="67">
        <f t="shared" si="7"/>
        <v>0</v>
      </c>
      <c r="AL29" s="64" t="str">
        <f t="shared" si="4"/>
        <v>－</v>
      </c>
      <c r="AM29" s="43" t="str">
        <f t="shared" si="5"/>
        <v>－</v>
      </c>
    </row>
    <row r="30" spans="1:39" x14ac:dyDescent="0.4">
      <c r="A30" s="18"/>
      <c r="B30" s="19"/>
      <c r="C30" s="19"/>
      <c r="D30" s="5"/>
      <c r="E30" s="10"/>
      <c r="F30" s="10"/>
      <c r="G30" s="10"/>
      <c r="H30" s="10"/>
      <c r="I30" s="10"/>
      <c r="J30" s="4"/>
      <c r="K30" s="5"/>
      <c r="L30" s="5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66">
        <f t="shared" si="1"/>
        <v>0</v>
      </c>
      <c r="AJ30" s="67">
        <f t="shared" si="6"/>
        <v>0</v>
      </c>
      <c r="AK30" s="67">
        <f t="shared" si="7"/>
        <v>0</v>
      </c>
      <c r="AL30" s="64" t="str">
        <f t="shared" si="4"/>
        <v>－</v>
      </c>
      <c r="AM30" s="43" t="str">
        <f t="shared" si="5"/>
        <v>－</v>
      </c>
    </row>
    <row r="31" spans="1:39" x14ac:dyDescent="0.4">
      <c r="A31" s="18"/>
      <c r="B31" s="19"/>
      <c r="C31" s="19"/>
      <c r="D31" s="5"/>
      <c r="E31" s="10"/>
      <c r="F31" s="10"/>
      <c r="G31" s="10"/>
      <c r="H31" s="10"/>
      <c r="I31" s="10"/>
      <c r="J31" s="4"/>
      <c r="K31" s="5"/>
      <c r="L31" s="5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66">
        <f t="shared" si="1"/>
        <v>0</v>
      </c>
      <c r="AJ31" s="67">
        <f t="shared" si="6"/>
        <v>0</v>
      </c>
      <c r="AK31" s="67">
        <f t="shared" si="7"/>
        <v>0</v>
      </c>
      <c r="AL31" s="64" t="str">
        <f t="shared" si="4"/>
        <v>－</v>
      </c>
      <c r="AM31" s="43" t="str">
        <f t="shared" si="5"/>
        <v>－</v>
      </c>
    </row>
    <row r="32" spans="1:39" x14ac:dyDescent="0.4">
      <c r="A32" s="18"/>
      <c r="B32" s="19"/>
      <c r="C32" s="19"/>
      <c r="D32" s="5"/>
      <c r="E32" s="10"/>
      <c r="F32" s="10"/>
      <c r="G32" s="10"/>
      <c r="H32" s="10"/>
      <c r="I32" s="10"/>
      <c r="J32" s="4"/>
      <c r="K32" s="5"/>
      <c r="L32" s="5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66">
        <f t="shared" si="1"/>
        <v>0</v>
      </c>
      <c r="AJ32" s="67">
        <f t="shared" si="6"/>
        <v>0</v>
      </c>
      <c r="AK32" s="67">
        <f t="shared" si="7"/>
        <v>0</v>
      </c>
      <c r="AL32" s="64" t="str">
        <f t="shared" si="4"/>
        <v>－</v>
      </c>
      <c r="AM32" s="43" t="str">
        <f t="shared" si="5"/>
        <v>－</v>
      </c>
    </row>
    <row r="33" spans="1:39" x14ac:dyDescent="0.4">
      <c r="A33" s="18"/>
      <c r="B33" s="19"/>
      <c r="C33" s="19"/>
      <c r="D33" s="5"/>
      <c r="E33" s="10"/>
      <c r="F33" s="10"/>
      <c r="G33" s="10"/>
      <c r="H33" s="10"/>
      <c r="I33" s="10"/>
      <c r="J33" s="4"/>
      <c r="K33" s="5"/>
      <c r="L33" s="5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66">
        <f t="shared" si="1"/>
        <v>0</v>
      </c>
      <c r="AJ33" s="67">
        <f t="shared" si="6"/>
        <v>0</v>
      </c>
      <c r="AK33" s="67">
        <f t="shared" si="7"/>
        <v>0</v>
      </c>
      <c r="AL33" s="64" t="str">
        <f t="shared" si="4"/>
        <v>－</v>
      </c>
      <c r="AM33" s="43" t="str">
        <f t="shared" si="5"/>
        <v>－</v>
      </c>
    </row>
    <row r="34" spans="1:39" x14ac:dyDescent="0.4">
      <c r="A34" s="18"/>
      <c r="B34" s="19"/>
      <c r="C34" s="19"/>
      <c r="D34" s="5"/>
      <c r="E34" s="10"/>
      <c r="F34" s="10"/>
      <c r="G34" s="10"/>
      <c r="H34" s="10"/>
      <c r="I34" s="10"/>
      <c r="J34" s="4"/>
      <c r="K34" s="5"/>
      <c r="L34" s="5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66">
        <f t="shared" si="1"/>
        <v>0</v>
      </c>
      <c r="AJ34" s="67">
        <f t="shared" si="6"/>
        <v>0</v>
      </c>
      <c r="AK34" s="67">
        <f t="shared" si="7"/>
        <v>0</v>
      </c>
      <c r="AL34" s="64" t="str">
        <f t="shared" si="4"/>
        <v>－</v>
      </c>
      <c r="AM34" s="43" t="str">
        <f t="shared" si="5"/>
        <v>－</v>
      </c>
    </row>
    <row r="35" spans="1:39" x14ac:dyDescent="0.4">
      <c r="A35" s="18"/>
      <c r="B35" s="19"/>
      <c r="C35" s="19"/>
      <c r="D35" s="5"/>
      <c r="E35" s="10"/>
      <c r="F35" s="10"/>
      <c r="G35" s="10"/>
      <c r="H35" s="10"/>
      <c r="I35" s="10"/>
      <c r="J35" s="4"/>
      <c r="K35" s="5"/>
      <c r="L35" s="5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66">
        <f t="shared" si="1"/>
        <v>0</v>
      </c>
      <c r="AJ35" s="67">
        <f t="shared" si="6"/>
        <v>0</v>
      </c>
      <c r="AK35" s="67">
        <f t="shared" si="7"/>
        <v>0</v>
      </c>
      <c r="AL35" s="64" t="str">
        <f t="shared" si="4"/>
        <v>－</v>
      </c>
      <c r="AM35" s="43" t="str">
        <f t="shared" si="5"/>
        <v>－</v>
      </c>
    </row>
    <row r="36" spans="1:39" x14ac:dyDescent="0.4">
      <c r="A36" s="108" t="s">
        <v>15</v>
      </c>
      <c r="B36" s="109"/>
      <c r="C36" s="110"/>
      <c r="D36" s="43" t="str">
        <f t="shared" ref="D36:AH36" si="8">IF(OR(D8="外",D8="夏休",D8="年休",D8=""),"外",(COUNTIFS(D9:D35,"○")))</f>
        <v>外</v>
      </c>
      <c r="E36" s="43" t="str">
        <f t="shared" si="8"/>
        <v>外</v>
      </c>
      <c r="F36" s="43" t="str">
        <f t="shared" si="8"/>
        <v>外</v>
      </c>
      <c r="G36" s="43" t="str">
        <f t="shared" si="8"/>
        <v>外</v>
      </c>
      <c r="H36" s="43" t="str">
        <f t="shared" si="8"/>
        <v>外</v>
      </c>
      <c r="I36" s="43" t="str">
        <f t="shared" si="8"/>
        <v>外</v>
      </c>
      <c r="J36" s="43" t="str">
        <f t="shared" si="8"/>
        <v>外</v>
      </c>
      <c r="K36" s="43" t="str">
        <f t="shared" si="8"/>
        <v>外</v>
      </c>
      <c r="L36" s="43" t="str">
        <f t="shared" si="8"/>
        <v>外</v>
      </c>
      <c r="M36" s="43" t="str">
        <f t="shared" si="8"/>
        <v>外</v>
      </c>
      <c r="N36" s="43" t="str">
        <f t="shared" si="8"/>
        <v>外</v>
      </c>
      <c r="O36" s="43" t="str">
        <f t="shared" si="8"/>
        <v>外</v>
      </c>
      <c r="P36" s="43" t="str">
        <f t="shared" si="8"/>
        <v>外</v>
      </c>
      <c r="Q36" s="43" t="str">
        <f t="shared" si="8"/>
        <v>外</v>
      </c>
      <c r="R36" s="43" t="str">
        <f t="shared" si="8"/>
        <v>外</v>
      </c>
      <c r="S36" s="43" t="str">
        <f t="shared" si="8"/>
        <v>外</v>
      </c>
      <c r="T36" s="43" t="str">
        <f t="shared" si="8"/>
        <v>外</v>
      </c>
      <c r="U36" s="43" t="str">
        <f t="shared" si="8"/>
        <v>外</v>
      </c>
      <c r="V36" s="43" t="str">
        <f t="shared" si="8"/>
        <v>外</v>
      </c>
      <c r="W36" s="43" t="str">
        <f t="shared" si="8"/>
        <v>外</v>
      </c>
      <c r="X36" s="43" t="str">
        <f t="shared" si="8"/>
        <v>外</v>
      </c>
      <c r="Y36" s="43" t="str">
        <f t="shared" si="8"/>
        <v>外</v>
      </c>
      <c r="Z36" s="43" t="str">
        <f t="shared" si="8"/>
        <v>外</v>
      </c>
      <c r="AA36" s="43" t="str">
        <f t="shared" si="8"/>
        <v>外</v>
      </c>
      <c r="AB36" s="43" t="str">
        <f t="shared" si="8"/>
        <v>外</v>
      </c>
      <c r="AC36" s="43" t="str">
        <f t="shared" si="8"/>
        <v>外</v>
      </c>
      <c r="AD36" s="43" t="str">
        <f t="shared" si="8"/>
        <v>外</v>
      </c>
      <c r="AE36" s="43" t="str">
        <f t="shared" si="8"/>
        <v>外</v>
      </c>
      <c r="AF36" s="43" t="str">
        <f t="shared" si="8"/>
        <v>外</v>
      </c>
      <c r="AG36" s="43" t="str">
        <f t="shared" si="8"/>
        <v>外</v>
      </c>
      <c r="AH36" s="14" t="str">
        <f t="shared" si="8"/>
        <v>外</v>
      </c>
      <c r="AI36" s="66"/>
      <c r="AJ36" s="67"/>
      <c r="AK36" s="67"/>
      <c r="AL36" s="65"/>
      <c r="AM36" s="46"/>
    </row>
    <row r="37" spans="1:39" x14ac:dyDescent="0.4">
      <c r="A37" s="108" t="s">
        <v>36</v>
      </c>
      <c r="B37" s="109"/>
      <c r="C37" s="110"/>
      <c r="D37" s="43" t="str">
        <f>IF(D36="外","外",IF(D36=0,"休","出"))</f>
        <v>外</v>
      </c>
      <c r="E37" s="43" t="str">
        <f t="shared" ref="E37:AH37" si="9">IF(E36="外","外",IF(E36=0,"休","出"))</f>
        <v>外</v>
      </c>
      <c r="F37" s="43" t="str">
        <f t="shared" si="9"/>
        <v>外</v>
      </c>
      <c r="G37" s="43" t="str">
        <f t="shared" si="9"/>
        <v>外</v>
      </c>
      <c r="H37" s="43" t="str">
        <f t="shared" si="9"/>
        <v>外</v>
      </c>
      <c r="I37" s="43" t="str">
        <f t="shared" si="9"/>
        <v>外</v>
      </c>
      <c r="J37" s="43" t="str">
        <f t="shared" si="9"/>
        <v>外</v>
      </c>
      <c r="K37" s="43" t="str">
        <f t="shared" si="9"/>
        <v>外</v>
      </c>
      <c r="L37" s="43" t="str">
        <f t="shared" si="9"/>
        <v>外</v>
      </c>
      <c r="M37" s="43" t="str">
        <f t="shared" si="9"/>
        <v>外</v>
      </c>
      <c r="N37" s="43" t="str">
        <f t="shared" si="9"/>
        <v>外</v>
      </c>
      <c r="O37" s="43" t="str">
        <f t="shared" si="9"/>
        <v>外</v>
      </c>
      <c r="P37" s="43" t="str">
        <f t="shared" si="9"/>
        <v>外</v>
      </c>
      <c r="Q37" s="43" t="str">
        <f t="shared" si="9"/>
        <v>外</v>
      </c>
      <c r="R37" s="43" t="str">
        <f t="shared" si="9"/>
        <v>外</v>
      </c>
      <c r="S37" s="43" t="str">
        <f t="shared" si="9"/>
        <v>外</v>
      </c>
      <c r="T37" s="43" t="str">
        <f t="shared" si="9"/>
        <v>外</v>
      </c>
      <c r="U37" s="43" t="str">
        <f t="shared" si="9"/>
        <v>外</v>
      </c>
      <c r="V37" s="43" t="str">
        <f t="shared" si="9"/>
        <v>外</v>
      </c>
      <c r="W37" s="43" t="str">
        <f t="shared" si="9"/>
        <v>外</v>
      </c>
      <c r="X37" s="43" t="str">
        <f t="shared" si="9"/>
        <v>外</v>
      </c>
      <c r="Y37" s="43" t="str">
        <f t="shared" si="9"/>
        <v>外</v>
      </c>
      <c r="Z37" s="43" t="str">
        <f t="shared" si="9"/>
        <v>外</v>
      </c>
      <c r="AA37" s="43" t="str">
        <f t="shared" si="9"/>
        <v>外</v>
      </c>
      <c r="AB37" s="43" t="str">
        <f t="shared" si="9"/>
        <v>外</v>
      </c>
      <c r="AC37" s="43" t="str">
        <f t="shared" si="9"/>
        <v>外</v>
      </c>
      <c r="AD37" s="43" t="str">
        <f t="shared" si="9"/>
        <v>外</v>
      </c>
      <c r="AE37" s="43" t="str">
        <f t="shared" si="9"/>
        <v>外</v>
      </c>
      <c r="AF37" s="43" t="str">
        <f t="shared" si="9"/>
        <v>外</v>
      </c>
      <c r="AG37" s="43" t="str">
        <f t="shared" si="9"/>
        <v>外</v>
      </c>
      <c r="AH37" s="14" t="str">
        <f t="shared" si="9"/>
        <v>外</v>
      </c>
      <c r="AI37" s="66">
        <f t="shared" ref="AI37" si="10">AJ37+AK37</f>
        <v>0</v>
      </c>
      <c r="AJ37" s="67">
        <f>COUNTIFS(D37:AH37,"出")</f>
        <v>0</v>
      </c>
      <c r="AK37" s="67">
        <f>COUNTIFS(D37:AH37,"休")</f>
        <v>0</v>
      </c>
      <c r="AL37" s="64" t="str">
        <f t="shared" si="4"/>
        <v>－</v>
      </c>
      <c r="AM37" s="43" t="str">
        <f t="shared" si="5"/>
        <v>－</v>
      </c>
    </row>
    <row r="38" spans="1:39" s="77" customFormat="1" ht="13.5" customHeight="1" x14ac:dyDescent="0.4">
      <c r="A38" s="76" t="s">
        <v>37</v>
      </c>
      <c r="B38" s="77" t="s">
        <v>43</v>
      </c>
      <c r="AL38" s="78"/>
    </row>
    <row r="39" spans="1:39" s="77" customFormat="1" ht="13.5" customHeight="1" x14ac:dyDescent="0.4">
      <c r="A39" s="76"/>
      <c r="B39" s="77" t="s">
        <v>110</v>
      </c>
      <c r="AL39" s="78"/>
    </row>
    <row r="40" spans="1:39" s="77" customFormat="1" ht="13.5" customHeight="1" x14ac:dyDescent="0.4">
      <c r="A40" s="76" t="s">
        <v>39</v>
      </c>
      <c r="B40" s="77" t="s">
        <v>107</v>
      </c>
      <c r="AL40" s="78"/>
    </row>
    <row r="41" spans="1:39" s="77" customFormat="1" ht="13.5" customHeight="1" x14ac:dyDescent="0.4">
      <c r="A41" s="76" t="s">
        <v>38</v>
      </c>
      <c r="B41" s="77" t="s">
        <v>112</v>
      </c>
      <c r="AL41" s="78"/>
    </row>
    <row r="42" spans="1:39" s="77" customFormat="1" ht="13.5" customHeight="1" x14ac:dyDescent="0.4">
      <c r="A42" s="76" t="s">
        <v>109</v>
      </c>
      <c r="B42" s="77" t="s">
        <v>111</v>
      </c>
      <c r="AL42" s="78"/>
    </row>
    <row r="43" spans="1:39" s="80" customFormat="1" ht="13.5" customHeight="1" x14ac:dyDescent="0.4">
      <c r="A43" s="79" t="s">
        <v>115</v>
      </c>
      <c r="B43" s="80" t="s">
        <v>118</v>
      </c>
      <c r="AL43" s="81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B9:AB35 AF9:AF35 Y9:Z35 U9:U35">
      <formula1>"○,▲,ー"</formula1>
    </dataValidation>
    <dataValidation type="list" allowBlank="1" showInputMessage="1" showErrorMessage="1" sqref="D9:N35 AC9:AE35 AG9:AH35 AA9:AA35 P9:T35 V9:X35">
      <formula1>"○,▲,－"</formula1>
    </dataValidation>
    <dataValidation type="list" allowBlank="1" showInputMessage="1" showErrorMessage="1" sqref="O9:O35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2021-03-19T09:29:06Z</cp:lastPrinted>
  <dcterms:created xsi:type="dcterms:W3CDTF">2021-02-08T10:17:28Z</dcterms:created>
  <dcterms:modified xsi:type="dcterms:W3CDTF">2021-03-24T04:44:22Z</dcterms:modified>
</cp:coreProperties>
</file>