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9165" windowWidth="14940" windowHeight="8970" tabRatio="771" activeTab="4"/>
  </bookViews>
  <sheets>
    <sheet name="資料１" sheetId="50" r:id="rId1"/>
    <sheet name="資料２" sheetId="46" r:id="rId2"/>
    <sheet name="資料３" sheetId="55" r:id="rId3"/>
    <sheet name="資料３－（１）" sheetId="48" r:id="rId4"/>
    <sheet name="資料４" sheetId="51" r:id="rId5"/>
    <sheet name="資料５" sheetId="52" r:id="rId6"/>
    <sheet name="資料６" sheetId="53" r:id="rId7"/>
  </sheets>
  <externalReferences>
    <externalReference r:id="rId8"/>
  </externalReference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資料１!$A$1:$L$12</definedName>
    <definedName name="_xlnm.Print_Area" localSheetId="1">資料２!$A$1:$R$19</definedName>
    <definedName name="_xlnm.Print_Area" localSheetId="2">資料３!$A$2:$K$45</definedName>
    <definedName name="_xlnm.Print_Area" localSheetId="3">'資料３－（１）'!$A$1:$Z$19</definedName>
    <definedName name="_xlnm.Print_Area" localSheetId="4">資料４!$A$2:$Q$49</definedName>
    <definedName name="_xlnm.Print_Area" localSheetId="5">資料５!$A$2:$AG$26</definedName>
    <definedName name="_xlnm.Print_Area" localSheetId="6">資料６!$A$2:$AG$26</definedName>
    <definedName name="_xlnm.Print_Titles" localSheetId="1">資料２!$6:$8</definedName>
    <definedName name="_xlnm.Print_Titles" localSheetId="4">資料４!$8:$8</definedName>
    <definedName name="種別" localSheetId="0">資料１!#REF!</definedName>
    <definedName name="種別" localSheetId="1">#REF!</definedName>
    <definedName name="種別" localSheetId="2">[1]資料１!#REF!</definedName>
    <definedName name="種別" localSheetId="3">#REF!</definedName>
    <definedName name="種別" localSheetId="5">#REF!</definedName>
    <definedName name="種別" localSheetId="6">#REF!</definedName>
    <definedName name="種別">#REF!</definedName>
  </definedNames>
  <calcPr calcId="145621"/>
</workbook>
</file>

<file path=xl/calcChain.xml><?xml version="1.0" encoding="utf-8"?>
<calcChain xmlns="http://schemas.openxmlformats.org/spreadsheetml/2006/main">
  <c r="D32" i="55" l="1"/>
  <c r="J23" i="55"/>
  <c r="I23" i="55"/>
  <c r="F23" i="55"/>
  <c r="E23" i="55"/>
  <c r="D23" i="55"/>
  <c r="C23" i="55"/>
  <c r="B23" i="55"/>
  <c r="H22" i="55"/>
  <c r="G22" i="55"/>
  <c r="H21" i="55"/>
  <c r="G21" i="55"/>
  <c r="H20" i="55"/>
  <c r="G20" i="55"/>
  <c r="H19" i="55"/>
  <c r="G19" i="55"/>
  <c r="H18" i="55"/>
  <c r="G18" i="55"/>
  <c r="H17" i="55"/>
  <c r="G17" i="55"/>
  <c r="H16" i="55"/>
  <c r="G16" i="55"/>
  <c r="H15" i="55"/>
  <c r="G15" i="55"/>
  <c r="H14" i="55"/>
  <c r="G14" i="55"/>
  <c r="H13" i="55"/>
  <c r="G13" i="55"/>
  <c r="H12" i="55"/>
  <c r="G12" i="55"/>
  <c r="H11" i="55"/>
  <c r="H23" i="55" s="1"/>
  <c r="G11" i="55"/>
  <c r="G23" i="55" s="1"/>
  <c r="AG19" i="52"/>
  <c r="AG18" i="52"/>
  <c r="AG17" i="52"/>
  <c r="AG16" i="52"/>
  <c r="AG15" i="52"/>
  <c r="AG14" i="52"/>
  <c r="AG13" i="52"/>
  <c r="AG12" i="52"/>
  <c r="AG11" i="52"/>
  <c r="AG10" i="52"/>
  <c r="AG9" i="52"/>
  <c r="AG8" i="52"/>
  <c r="AG20" i="52" s="1"/>
  <c r="O36" i="51"/>
  <c r="O40" i="51" s="1"/>
  <c r="N36" i="51"/>
  <c r="N40" i="51" s="1"/>
  <c r="M36" i="51"/>
  <c r="M40" i="51" s="1"/>
  <c r="L36" i="51"/>
  <c r="L40" i="51" s="1"/>
  <c r="K36" i="51"/>
  <c r="K40" i="51" s="1"/>
  <c r="J36" i="51"/>
  <c r="J40" i="51" s="1"/>
  <c r="I36" i="51"/>
  <c r="I40" i="51" s="1"/>
  <c r="H36" i="51"/>
  <c r="H40" i="51" s="1"/>
  <c r="G36" i="51"/>
  <c r="G40" i="51" s="1"/>
  <c r="F36" i="51"/>
  <c r="F40" i="51" s="1"/>
  <c r="E36" i="51"/>
  <c r="E40" i="51" s="1"/>
  <c r="D36" i="51"/>
  <c r="D40" i="51" s="1"/>
  <c r="O35" i="51"/>
  <c r="O39" i="51" s="1"/>
  <c r="N35" i="51"/>
  <c r="N39" i="51" s="1"/>
  <c r="M35" i="51"/>
  <c r="M39" i="51" s="1"/>
  <c r="L35" i="51"/>
  <c r="L39" i="51" s="1"/>
  <c r="K35" i="51"/>
  <c r="K39" i="51" s="1"/>
  <c r="J35" i="51"/>
  <c r="J39" i="51" s="1"/>
  <c r="I35" i="51"/>
  <c r="I39" i="51" s="1"/>
  <c r="H35" i="51"/>
  <c r="H39" i="51" s="1"/>
  <c r="G35" i="51"/>
  <c r="G39" i="51" s="1"/>
  <c r="F35" i="51"/>
  <c r="F39" i="51" s="1"/>
  <c r="E35" i="51"/>
  <c r="E39" i="51" s="1"/>
  <c r="D35" i="51"/>
  <c r="D39" i="51" s="1"/>
  <c r="O34" i="51"/>
  <c r="O38" i="51" s="1"/>
  <c r="O41" i="51" s="1"/>
  <c r="N34" i="51"/>
  <c r="N38" i="51" s="1"/>
  <c r="M34" i="51"/>
  <c r="M38" i="51" s="1"/>
  <c r="L34" i="51"/>
  <c r="L38" i="51" s="1"/>
  <c r="K34" i="51"/>
  <c r="K38" i="51" s="1"/>
  <c r="K41" i="51" s="1"/>
  <c r="J34" i="51"/>
  <c r="J38" i="51" s="1"/>
  <c r="I34" i="51"/>
  <c r="I38" i="51" s="1"/>
  <c r="H34" i="51"/>
  <c r="H38" i="51" s="1"/>
  <c r="G34" i="51"/>
  <c r="G38" i="51" s="1"/>
  <c r="G41" i="51" s="1"/>
  <c r="F34" i="51"/>
  <c r="F38" i="51" s="1"/>
  <c r="E34" i="51"/>
  <c r="E38" i="51" s="1"/>
  <c r="D34" i="51"/>
  <c r="D38" i="51" s="1"/>
  <c r="O32" i="51"/>
  <c r="N32" i="51"/>
  <c r="M32" i="51"/>
  <c r="L32" i="51"/>
  <c r="K32" i="51"/>
  <c r="J32" i="51"/>
  <c r="I32" i="51"/>
  <c r="H32" i="51"/>
  <c r="G32" i="51"/>
  <c r="F32" i="51"/>
  <c r="E32" i="51"/>
  <c r="D32" i="51"/>
  <c r="O31" i="51"/>
  <c r="N31" i="51"/>
  <c r="M31" i="51"/>
  <c r="L31" i="51"/>
  <c r="K31" i="51"/>
  <c r="J31" i="51"/>
  <c r="I31" i="51"/>
  <c r="H31" i="51"/>
  <c r="G31" i="51"/>
  <c r="F31" i="51"/>
  <c r="E31" i="51"/>
  <c r="D31" i="51"/>
  <c r="O30" i="51"/>
  <c r="O33" i="51" s="1"/>
  <c r="N30" i="51"/>
  <c r="M30" i="51"/>
  <c r="L30" i="51"/>
  <c r="L33" i="51" s="1"/>
  <c r="K30" i="51"/>
  <c r="J30" i="51"/>
  <c r="I30" i="51"/>
  <c r="H30" i="51"/>
  <c r="H33" i="51" s="1"/>
  <c r="G30" i="51"/>
  <c r="F30" i="51"/>
  <c r="E30" i="51"/>
  <c r="D30" i="51"/>
  <c r="D33" i="51" s="1"/>
  <c r="K9" i="50"/>
  <c r="G9" i="50"/>
  <c r="L9" i="50" s="1"/>
  <c r="V11" i="48"/>
  <c r="R11" i="48"/>
  <c r="L11" i="48"/>
  <c r="M9" i="46"/>
  <c r="I9" i="46"/>
  <c r="K9" i="46"/>
  <c r="L9" i="46"/>
  <c r="F9" i="46"/>
  <c r="C9" i="46"/>
  <c r="N9" i="46"/>
  <c r="O9" i="46" s="1"/>
  <c r="Q9" i="46" s="1"/>
  <c r="O44" i="51" l="1"/>
  <c r="K42" i="51"/>
  <c r="K45" i="51" s="1"/>
  <c r="F43" i="51"/>
  <c r="G33" i="51"/>
  <c r="K44" i="51"/>
  <c r="L44" i="51"/>
  <c r="G44" i="51"/>
  <c r="G42" i="51"/>
  <c r="G45" i="51" s="1"/>
  <c r="H44" i="51"/>
  <c r="J37" i="51"/>
  <c r="N43" i="51"/>
  <c r="E44" i="51"/>
  <c r="D43" i="51"/>
  <c r="P43" i="51" s="1"/>
  <c r="Q43" i="51" s="1"/>
  <c r="K33" i="51"/>
  <c r="L43" i="51"/>
  <c r="M41" i="51"/>
  <c r="M42" i="51"/>
  <c r="M45" i="51" s="1"/>
  <c r="E42" i="51"/>
  <c r="E45" i="51" s="1"/>
  <c r="E41" i="51"/>
  <c r="J44" i="51"/>
  <c r="E37" i="51"/>
  <c r="F33" i="51"/>
  <c r="I42" i="51"/>
  <c r="I45" i="51" s="1"/>
  <c r="O43" i="51"/>
  <c r="J33" i="51"/>
  <c r="O42" i="51"/>
  <c r="O45" i="51" s="1"/>
  <c r="H43" i="51"/>
  <c r="D44" i="51"/>
  <c r="P44" i="51" s="1"/>
  <c r="Q44" i="51" s="1"/>
  <c r="M44" i="51"/>
  <c r="G43" i="51"/>
  <c r="J43" i="51"/>
  <c r="F44" i="51"/>
  <c r="O37" i="51"/>
  <c r="I41" i="51"/>
  <c r="N33" i="51"/>
  <c r="E33" i="51"/>
  <c r="I33" i="51"/>
  <c r="M43" i="51"/>
  <c r="K43" i="51"/>
  <c r="I44" i="51"/>
  <c r="N44" i="51"/>
  <c r="F41" i="51"/>
  <c r="F42" i="51"/>
  <c r="F45" i="51" s="1"/>
  <c r="N42" i="51"/>
  <c r="N45" i="51" s="1"/>
  <c r="N41" i="51"/>
  <c r="D42" i="51"/>
  <c r="D41" i="51"/>
  <c r="J42" i="51"/>
  <c r="J45" i="51" s="1"/>
  <c r="J41" i="51"/>
  <c r="L41" i="51"/>
  <c r="L42" i="51"/>
  <c r="L45" i="51" s="1"/>
  <c r="H41" i="51"/>
  <c r="H42" i="51"/>
  <c r="H45" i="51" s="1"/>
  <c r="E43" i="51"/>
  <c r="K37" i="51"/>
  <c r="F37" i="51"/>
  <c r="L37" i="51"/>
  <c r="M33" i="51"/>
  <c r="G37" i="51"/>
  <c r="M37" i="51"/>
  <c r="H37" i="51"/>
  <c r="I43" i="51"/>
  <c r="N37" i="51"/>
  <c r="I37" i="51"/>
  <c r="D37" i="51"/>
  <c r="D45" i="51" l="1"/>
  <c r="P45" i="51" s="1"/>
  <c r="Q45" i="51" s="1"/>
  <c r="P42" i="51"/>
  <c r="Q42" i="51" s="1"/>
</calcChain>
</file>

<file path=xl/comments1.xml><?xml version="1.0" encoding="utf-8"?>
<comments xmlns="http://schemas.openxmlformats.org/spreadsheetml/2006/main">
  <authors>
    <author>山梨県</author>
  </authors>
  <commentList>
    <comment ref="AH3" authorId="0">
      <text>
        <r>
          <rPr>
            <sz val="9"/>
            <color indexed="81"/>
            <rFont val="ＭＳ Ｐゴシック"/>
            <family val="3"/>
            <charset val="128"/>
          </rPr>
          <t>提出する時期に応じて、括弧内の不要の文字は抹消すること</t>
        </r>
      </text>
    </comment>
  </commentList>
</comments>
</file>

<file path=xl/sharedStrings.xml><?xml version="1.0" encoding="utf-8"?>
<sst xmlns="http://schemas.openxmlformats.org/spreadsheetml/2006/main" count="259" uniqueCount="178">
  <si>
    <t>種別</t>
    <rPh sb="0" eb="2">
      <t>シュベツ</t>
    </rPh>
    <phoneticPr fontId="2"/>
  </si>
  <si>
    <t>設置主体</t>
    <rPh sb="0" eb="2">
      <t>セッチ</t>
    </rPh>
    <rPh sb="2" eb="4">
      <t>シュタイ</t>
    </rPh>
    <phoneticPr fontId="2"/>
  </si>
  <si>
    <t>計</t>
    <rPh sb="0" eb="1">
      <t>ケイ</t>
    </rPh>
    <phoneticPr fontId="4"/>
  </si>
  <si>
    <t>３歳未満</t>
    <rPh sb="1" eb="2">
      <t>サイ</t>
    </rPh>
    <rPh sb="2" eb="4">
      <t>ミマン</t>
    </rPh>
    <phoneticPr fontId="4"/>
  </si>
  <si>
    <t>３歳以上</t>
    <rPh sb="1" eb="2">
      <t>サイ</t>
    </rPh>
    <rPh sb="2" eb="4">
      <t>イジョウ</t>
    </rPh>
    <phoneticPr fontId="4"/>
  </si>
  <si>
    <t>常勤</t>
    <rPh sb="0" eb="2">
      <t>ジョウキン</t>
    </rPh>
    <phoneticPr fontId="4"/>
  </si>
  <si>
    <t>非常勤</t>
    <rPh sb="0" eb="3">
      <t>ヒジョウキン</t>
    </rPh>
    <phoneticPr fontId="4"/>
  </si>
  <si>
    <t>その他の職員</t>
    <rPh sb="2" eb="3">
      <t>タ</t>
    </rPh>
    <rPh sb="4" eb="6">
      <t>ショクイン</t>
    </rPh>
    <phoneticPr fontId="4"/>
  </si>
  <si>
    <t>看護職員</t>
    <rPh sb="0" eb="2">
      <t>カンゴ</t>
    </rPh>
    <rPh sb="2" eb="4">
      <t>ショクイン</t>
    </rPh>
    <phoneticPr fontId="4"/>
  </si>
  <si>
    <t>保育人員</t>
    <rPh sb="0" eb="2">
      <t>ホイク</t>
    </rPh>
    <rPh sb="2" eb="4">
      <t>ジンイン</t>
    </rPh>
    <phoneticPr fontId="4"/>
  </si>
  <si>
    <t>４月</t>
    <rPh sb="1" eb="2">
      <t>ガツ</t>
    </rPh>
    <phoneticPr fontId="4"/>
  </si>
  <si>
    <t>５月</t>
    <rPh sb="1" eb="2">
      <t>ガツ</t>
    </rPh>
    <phoneticPr fontId="4"/>
  </si>
  <si>
    <t>６月</t>
  </si>
  <si>
    <t>７月</t>
  </si>
  <si>
    <t>８月</t>
  </si>
  <si>
    <t>９月</t>
  </si>
  <si>
    <t>１０月</t>
  </si>
  <si>
    <t>１１月</t>
  </si>
  <si>
    <t>１２月</t>
  </si>
  <si>
    <t>１月</t>
  </si>
  <si>
    <t>２月</t>
  </si>
  <si>
    <t>３月</t>
  </si>
  <si>
    <t>年間平均</t>
    <rPh sb="0" eb="2">
      <t>ネンカン</t>
    </rPh>
    <rPh sb="2" eb="4">
      <t>ヘイキン</t>
    </rPh>
    <phoneticPr fontId="4"/>
  </si>
  <si>
    <t>保育月</t>
    <rPh sb="0" eb="2">
      <t>ホイク</t>
    </rPh>
    <rPh sb="2" eb="3">
      <t>ツキ</t>
    </rPh>
    <phoneticPr fontId="4"/>
  </si>
  <si>
    <t>保育士</t>
    <rPh sb="0" eb="3">
      <t>ホイクシ</t>
    </rPh>
    <phoneticPr fontId="4"/>
  </si>
  <si>
    <t>保育士等職員数</t>
    <rPh sb="0" eb="3">
      <t>ホイクシ</t>
    </rPh>
    <rPh sb="3" eb="4">
      <t>トウ</t>
    </rPh>
    <rPh sb="4" eb="6">
      <t>ショクイン</t>
    </rPh>
    <rPh sb="6" eb="7">
      <t>スウ</t>
    </rPh>
    <phoneticPr fontId="4"/>
  </si>
  <si>
    <t>０歳</t>
    <rPh sb="1" eb="2">
      <t>サイ</t>
    </rPh>
    <phoneticPr fontId="4"/>
  </si>
  <si>
    <t>保育児童数</t>
    <rPh sb="0" eb="2">
      <t>ホイク</t>
    </rPh>
    <rPh sb="2" eb="5">
      <t>ジドウスウ</t>
    </rPh>
    <phoneticPr fontId="4"/>
  </si>
  <si>
    <t>○保育人員、職員配置状況</t>
    <rPh sb="1" eb="3">
      <t>ホイク</t>
    </rPh>
    <rPh sb="3" eb="5">
      <t>ジンイン</t>
    </rPh>
    <rPh sb="6" eb="8">
      <t>ショクイン</t>
    </rPh>
    <rPh sb="8" eb="10">
      <t>ハイチ</t>
    </rPh>
    <rPh sb="10" eb="12">
      <t>ジョウキョウ</t>
    </rPh>
    <phoneticPr fontId="4"/>
  </si>
  <si>
    <t>（注意事項）</t>
    <rPh sb="1" eb="3">
      <t>チュウイ</t>
    </rPh>
    <rPh sb="3" eb="5">
      <t>ジコウ</t>
    </rPh>
    <phoneticPr fontId="4"/>
  </si>
  <si>
    <t>その他</t>
    <rPh sb="2" eb="3">
      <t>タ</t>
    </rPh>
    <phoneticPr fontId="2"/>
  </si>
  <si>
    <t>千円</t>
    <rPh sb="0" eb="2">
      <t>センエン</t>
    </rPh>
    <phoneticPr fontId="2"/>
  </si>
  <si>
    <t>計（a）</t>
    <rPh sb="0" eb="1">
      <t>ケイ</t>
    </rPh>
    <phoneticPr fontId="2"/>
  </si>
  <si>
    <t>計（b）</t>
    <rPh sb="0" eb="1">
      <t>ケイ</t>
    </rPh>
    <phoneticPr fontId="2"/>
  </si>
  <si>
    <t>備考</t>
    <rPh sb="0" eb="2">
      <t>ビコウ</t>
    </rPh>
    <phoneticPr fontId="2"/>
  </si>
  <si>
    <t>　　　２．「保育士等職員数」欄は、次により記入すること。</t>
    <rPh sb="6" eb="9">
      <t>ホイクシ</t>
    </rPh>
    <rPh sb="9" eb="10">
      <t>ナド</t>
    </rPh>
    <rPh sb="10" eb="13">
      <t>ショクインスウ</t>
    </rPh>
    <rPh sb="14" eb="15">
      <t>ラン</t>
    </rPh>
    <rPh sb="17" eb="18">
      <t>ツギ</t>
    </rPh>
    <rPh sb="21" eb="23">
      <t>キニュウ</t>
    </rPh>
    <phoneticPr fontId="2"/>
  </si>
  <si>
    <t>人</t>
    <rPh sb="0" eb="1">
      <t>ニン</t>
    </rPh>
    <phoneticPr fontId="2"/>
  </si>
  <si>
    <t>児童保育専従職員</t>
    <rPh sb="0" eb="2">
      <t>ジドウ</t>
    </rPh>
    <rPh sb="2" eb="4">
      <t>ホイク</t>
    </rPh>
    <rPh sb="4" eb="6">
      <t>センジュウ</t>
    </rPh>
    <rPh sb="6" eb="8">
      <t>ショクイン</t>
    </rPh>
    <phoneticPr fontId="4"/>
  </si>
  <si>
    <t>保育乳幼児数（４月１日現在）</t>
    <rPh sb="0" eb="2">
      <t>ホイク</t>
    </rPh>
    <rPh sb="2" eb="5">
      <t>ニュウヨウジ</t>
    </rPh>
    <rPh sb="5" eb="6">
      <t>スウ</t>
    </rPh>
    <rPh sb="8" eb="9">
      <t>ガツ</t>
    </rPh>
    <rPh sb="10" eb="11">
      <t>ニチ</t>
    </rPh>
    <rPh sb="11" eb="13">
      <t>ゲンザイ</t>
    </rPh>
    <phoneticPr fontId="2"/>
  </si>
  <si>
    <t>保育希望乳幼児数</t>
    <rPh sb="0" eb="2">
      <t>ホイク</t>
    </rPh>
    <rPh sb="2" eb="4">
      <t>キボウ</t>
    </rPh>
    <rPh sb="4" eb="7">
      <t>ニュウヨウジ</t>
    </rPh>
    <rPh sb="7" eb="8">
      <t>スウ</t>
    </rPh>
    <phoneticPr fontId="2"/>
  </si>
  <si>
    <t>保育士等数</t>
    <rPh sb="0" eb="3">
      <t>ホイクシ</t>
    </rPh>
    <rPh sb="3" eb="4">
      <t>トウ</t>
    </rPh>
    <rPh sb="4" eb="5">
      <t>スウ</t>
    </rPh>
    <phoneticPr fontId="2"/>
  </si>
  <si>
    <t>乳児</t>
    <rPh sb="0" eb="2">
      <t>ニュウジ</t>
    </rPh>
    <phoneticPr fontId="2"/>
  </si>
  <si>
    <t>１，２歳児</t>
    <rPh sb="3" eb="5">
      <t>サイジ</t>
    </rPh>
    <phoneticPr fontId="2"/>
  </si>
  <si>
    <t>３歳児</t>
    <rPh sb="1" eb="3">
      <t>サイジ</t>
    </rPh>
    <phoneticPr fontId="2"/>
  </si>
  <si>
    <t>４歳児以上</t>
    <rPh sb="1" eb="3">
      <t>サイジ</t>
    </rPh>
    <rPh sb="3" eb="5">
      <t>イジョウ</t>
    </rPh>
    <phoneticPr fontId="2"/>
  </si>
  <si>
    <t>計</t>
    <rPh sb="0" eb="1">
      <t>ケイ</t>
    </rPh>
    <phoneticPr fontId="2"/>
  </si>
  <si>
    <t>保育士数</t>
    <rPh sb="0" eb="3">
      <t>ホイクシ</t>
    </rPh>
    <rPh sb="3" eb="4">
      <t>スウ</t>
    </rPh>
    <phoneticPr fontId="2"/>
  </si>
  <si>
    <t>看護師数</t>
    <rPh sb="0" eb="3">
      <t>カンゴシ</t>
    </rPh>
    <rPh sb="3" eb="4">
      <t>スウ</t>
    </rPh>
    <phoneticPr fontId="2"/>
  </si>
  <si>
    <t>職員の人数</t>
    <rPh sb="0" eb="2">
      <t>ショクイン</t>
    </rPh>
    <rPh sb="3" eb="5">
      <t>ニンズウ</t>
    </rPh>
    <phoneticPr fontId="2"/>
  </si>
  <si>
    <t>職員の資格</t>
    <rPh sb="0" eb="2">
      <t>ショクイン</t>
    </rPh>
    <rPh sb="3" eb="5">
      <t>シカク</t>
    </rPh>
    <phoneticPr fontId="2"/>
  </si>
  <si>
    <t>小計</t>
    <rPh sb="0" eb="2">
      <t>ショウケイ</t>
    </rPh>
    <phoneticPr fontId="2"/>
  </si>
  <si>
    <t>日</t>
    <rPh sb="0" eb="1">
      <t>ニチ</t>
    </rPh>
    <phoneticPr fontId="2"/>
  </si>
  <si>
    <t>月</t>
    <rPh sb="0" eb="1">
      <t>ツキ</t>
    </rPh>
    <phoneticPr fontId="2"/>
  </si>
  <si>
    <t>計(日)</t>
    <rPh sb="0" eb="1">
      <t>ケイ</t>
    </rPh>
    <rPh sb="2" eb="3">
      <t>ニチ</t>
    </rPh>
    <phoneticPr fontId="2"/>
  </si>
  <si>
    <t>（ア）日曜日</t>
    <rPh sb="3" eb="6">
      <t>ニチヨウビ</t>
    </rPh>
    <phoneticPr fontId="2"/>
  </si>
  <si>
    <t>（イ）国民の祝日</t>
    <rPh sb="3" eb="5">
      <t>コクミン</t>
    </rPh>
    <rPh sb="6" eb="8">
      <t>シュクジツ</t>
    </rPh>
    <phoneticPr fontId="2"/>
  </si>
  <si>
    <t>（ウ）12月29日～1月3日</t>
    <rPh sb="5" eb="6">
      <t>ガツ</t>
    </rPh>
    <rPh sb="8" eb="9">
      <t>ニチ</t>
    </rPh>
    <rPh sb="11" eb="12">
      <t>ガツ</t>
    </rPh>
    <rPh sb="13" eb="14">
      <t>ニチ</t>
    </rPh>
    <phoneticPr fontId="2"/>
  </si>
  <si>
    <t>保育児童名</t>
    <rPh sb="0" eb="2">
      <t>ホイク</t>
    </rPh>
    <rPh sb="2" eb="4">
      <t>ジドウ</t>
    </rPh>
    <rPh sb="4" eb="5">
      <t>メイ</t>
    </rPh>
    <phoneticPr fontId="2"/>
  </si>
  <si>
    <t>４月</t>
    <rPh sb="1" eb="2">
      <t>ガツ</t>
    </rPh>
    <phoneticPr fontId="2"/>
  </si>
  <si>
    <t>実見込額</t>
    <rPh sb="0" eb="1">
      <t>ジツ</t>
    </rPh>
    <rPh sb="1" eb="4">
      <t>ミコミガク</t>
    </rPh>
    <phoneticPr fontId="2"/>
  </si>
  <si>
    <t>標準経費による見込額（通知の計算方法による）</t>
    <rPh sb="0" eb="2">
      <t>ヒョウジュン</t>
    </rPh>
    <rPh sb="2" eb="4">
      <t>ケイヒ</t>
    </rPh>
    <rPh sb="7" eb="10">
      <t>ミコミガク</t>
    </rPh>
    <rPh sb="11" eb="13">
      <t>ツウチ</t>
    </rPh>
    <rPh sb="14" eb="16">
      <t>ケイサン</t>
    </rPh>
    <rPh sb="16" eb="18">
      <t>ホウホウ</t>
    </rPh>
    <phoneticPr fontId="2"/>
  </si>
  <si>
    <t>選定額⑧</t>
    <rPh sb="0" eb="2">
      <t>センテイ</t>
    </rPh>
    <rPh sb="2" eb="3">
      <t>ガク</t>
    </rPh>
    <phoneticPr fontId="2"/>
  </si>
  <si>
    <t>負担能力指数
⑨／⑧</t>
    <rPh sb="0" eb="2">
      <t>フタン</t>
    </rPh>
    <rPh sb="2" eb="4">
      <t>ノウリョク</t>
    </rPh>
    <rPh sb="4" eb="6">
      <t>シスウ</t>
    </rPh>
    <phoneticPr fontId="2"/>
  </si>
  <si>
    <t>調整率</t>
    <rPh sb="0" eb="3">
      <t>チョウセイリツ</t>
    </rPh>
    <phoneticPr fontId="2"/>
  </si>
  <si>
    <t>運営費見込額
①</t>
    <rPh sb="0" eb="3">
      <t>ウンエイヒ</t>
    </rPh>
    <rPh sb="3" eb="6">
      <t>ミコミガク</t>
    </rPh>
    <phoneticPr fontId="2"/>
  </si>
  <si>
    <t>保育料等収入
②</t>
    <rPh sb="0" eb="3">
      <t>ホイクリョウ</t>
    </rPh>
    <rPh sb="3" eb="4">
      <t>トウ</t>
    </rPh>
    <rPh sb="4" eb="6">
      <t>シュウニュウ</t>
    </rPh>
    <phoneticPr fontId="2"/>
  </si>
  <si>
    <t>設置者負担額</t>
    <rPh sb="0" eb="3">
      <t>セッチシャ</t>
    </rPh>
    <rPh sb="3" eb="6">
      <t>フタンガク</t>
    </rPh>
    <phoneticPr fontId="2"/>
  </si>
  <si>
    <t>4/1児童数
ア</t>
    <rPh sb="3" eb="6">
      <t>ジドウスウ</t>
    </rPh>
    <phoneticPr fontId="2"/>
  </si>
  <si>
    <t>通知による数
イ</t>
    <rPh sb="0" eb="2">
      <t>ツウチ</t>
    </rPh>
    <rPh sb="5" eb="6">
      <t>スウ</t>
    </rPh>
    <phoneticPr fontId="2"/>
  </si>
  <si>
    <t>対象数③</t>
    <rPh sb="0" eb="2">
      <t>タイショウ</t>
    </rPh>
    <rPh sb="2" eb="3">
      <t>スウ</t>
    </rPh>
    <phoneticPr fontId="2"/>
  </si>
  <si>
    <t>通知による標準人件費④</t>
    <rPh sb="0" eb="2">
      <t>ツウチ</t>
    </rPh>
    <rPh sb="5" eb="7">
      <t>ヒョウジュン</t>
    </rPh>
    <rPh sb="7" eb="10">
      <t>ジンケンヒ</t>
    </rPh>
    <phoneticPr fontId="2"/>
  </si>
  <si>
    <t>その他の経費</t>
    <rPh sb="0" eb="3">
      <t>ソノタ</t>
    </rPh>
    <rPh sb="4" eb="6">
      <t>ケイヒ</t>
    </rPh>
    <phoneticPr fontId="2"/>
  </si>
  <si>
    <t>標準経費額</t>
    <rPh sb="0" eb="2">
      <t>ヒョウジュン</t>
    </rPh>
    <rPh sb="2" eb="4">
      <t>ケイヒ</t>
    </rPh>
    <rPh sb="4" eb="5">
      <t>ガク</t>
    </rPh>
    <phoneticPr fontId="2"/>
  </si>
  <si>
    <t>運営費用①</t>
    <rPh sb="0" eb="2">
      <t>ウンエイ</t>
    </rPh>
    <rPh sb="2" eb="4">
      <t>ヒヨウ</t>
    </rPh>
    <phoneticPr fontId="2"/>
  </si>
  <si>
    <t>保育士人件費⑤</t>
    <rPh sb="0" eb="3">
      <t>ホイクシ</t>
    </rPh>
    <rPh sb="3" eb="6">
      <t>ジンケンヒ</t>
    </rPh>
    <phoneticPr fontId="2"/>
  </si>
  <si>
    <t>少ない方</t>
    <rPh sb="0" eb="1">
      <t>スク</t>
    </rPh>
    <rPh sb="3" eb="4">
      <t>ホウ</t>
    </rPh>
    <phoneticPr fontId="2"/>
  </si>
  <si>
    <t>４．　ア／イは、小数点第２位を四捨五入すること。</t>
    <rPh sb="8" eb="11">
      <t>ショウスウテン</t>
    </rPh>
    <rPh sb="11" eb="12">
      <t>ダイ</t>
    </rPh>
    <rPh sb="13" eb="14">
      <t>イ</t>
    </rPh>
    <rPh sb="15" eb="19">
      <t>シシャゴニュウ</t>
    </rPh>
    <phoneticPr fontId="2"/>
  </si>
  <si>
    <t>負担能力指数による調整率算出表</t>
    <phoneticPr fontId="2"/>
  </si>
  <si>
    <t>ア／イ</t>
    <phoneticPr fontId="2"/>
  </si>
  <si>
    <t>「a」or「b」</t>
    <phoneticPr fontId="2"/>
  </si>
  <si>
    <t>（①－②）ａ</t>
    <phoneticPr fontId="2"/>
  </si>
  <si>
    <t>⑥（①－⑤）</t>
    <phoneticPr fontId="2"/>
  </si>
  <si>
    <t>⑦（③×④＋⑥）</t>
    <phoneticPr fontId="2"/>
  </si>
  <si>
    <t>（⑦－②）ｂ</t>
    <phoneticPr fontId="2"/>
  </si>
  <si>
    <t>６．　「保育士人件費⑤」は、様式１別紙１の（１）と一致すること。</t>
    <rPh sb="4" eb="7">
      <t>ホイクシ</t>
    </rPh>
    <rPh sb="7" eb="10">
      <t>ジンケンヒ</t>
    </rPh>
    <rPh sb="14" eb="16">
      <t>ヨウシキ</t>
    </rPh>
    <rPh sb="17" eb="19">
      <t>ベッシ</t>
    </rPh>
    <rPh sb="25" eb="27">
      <t>イッチ</t>
    </rPh>
    <phoneticPr fontId="2"/>
  </si>
  <si>
    <t>資料１</t>
    <rPh sb="0" eb="2">
      <t>シリョウ</t>
    </rPh>
    <phoneticPr fontId="4"/>
  </si>
  <si>
    <t>資料２</t>
    <rPh sb="0" eb="2">
      <t>シリョウ</t>
    </rPh>
    <phoneticPr fontId="2"/>
  </si>
  <si>
    <t>資料３</t>
    <rPh sb="0" eb="2">
      <t>シリョウ</t>
    </rPh>
    <phoneticPr fontId="4"/>
  </si>
  <si>
    <t>資料３記入要領</t>
    <rPh sb="0" eb="2">
      <t>シリョウ</t>
    </rPh>
    <rPh sb="3" eb="5">
      <t>キニュウ</t>
    </rPh>
    <rPh sb="5" eb="7">
      <t>ヨウリョウ</t>
    </rPh>
    <phoneticPr fontId="2"/>
  </si>
  <si>
    <t>７．　「当期剰余金⑨」は、資料１と一致すること。</t>
    <rPh sb="4" eb="6">
      <t>トウキ</t>
    </rPh>
    <rPh sb="6" eb="9">
      <t>ジョウヨキン</t>
    </rPh>
    <rPh sb="13" eb="15">
      <t>シリョウ</t>
    </rPh>
    <rPh sb="17" eb="19">
      <t>イッチ</t>
    </rPh>
    <phoneticPr fontId="2"/>
  </si>
  <si>
    <t>なお、交付申請時までは実績を記入すること。</t>
    <rPh sb="3" eb="5">
      <t>コウフ</t>
    </rPh>
    <rPh sb="5" eb="8">
      <t>シンセイジ</t>
    </rPh>
    <rPh sb="11" eb="13">
      <t>ジッセキ</t>
    </rPh>
    <rPh sb="14" eb="16">
      <t>キニュウ</t>
    </rPh>
    <phoneticPr fontId="2"/>
  </si>
  <si>
    <t>→</t>
    <phoneticPr fontId="2"/>
  </si>
  <si>
    <t>（注２）　休日保育の定義については、留意事項を参照すること。</t>
    <rPh sb="1" eb="2">
      <t>チュウ</t>
    </rPh>
    <rPh sb="5" eb="7">
      <t>キュウジツ</t>
    </rPh>
    <rPh sb="7" eb="9">
      <t>ホイク</t>
    </rPh>
    <rPh sb="10" eb="12">
      <t>テイギ</t>
    </rPh>
    <rPh sb="18" eb="20">
      <t>リュウイ</t>
    </rPh>
    <rPh sb="20" eb="22">
      <t>ジコウ</t>
    </rPh>
    <rPh sb="23" eb="25">
      <t>サンショウ</t>
    </rPh>
    <phoneticPr fontId="2"/>
  </si>
  <si>
    <t>介護施設等名：</t>
    <rPh sb="0" eb="2">
      <t>カイゴ</t>
    </rPh>
    <rPh sb="2" eb="4">
      <t>シセツ</t>
    </rPh>
    <rPh sb="4" eb="5">
      <t>トウ</t>
    </rPh>
    <rPh sb="5" eb="6">
      <t>メイ</t>
    </rPh>
    <phoneticPr fontId="2"/>
  </si>
  <si>
    <t>介護施設内保育施設設置施設名</t>
    <rPh sb="0" eb="2">
      <t>カイゴ</t>
    </rPh>
    <rPh sb="2" eb="4">
      <t>シセツ</t>
    </rPh>
    <rPh sb="4" eb="5">
      <t>インナイ</t>
    </rPh>
    <rPh sb="5" eb="7">
      <t>ホイク</t>
    </rPh>
    <rPh sb="7" eb="9">
      <t>シセツ</t>
    </rPh>
    <rPh sb="9" eb="11">
      <t>セッチ</t>
    </rPh>
    <rPh sb="11" eb="13">
      <t>シセツ</t>
    </rPh>
    <rPh sb="13" eb="14">
      <t>インメイ</t>
    </rPh>
    <phoneticPr fontId="2"/>
  </si>
  <si>
    <t>収　　　　　　　　　　入</t>
    <rPh sb="0" eb="1">
      <t>オサム</t>
    </rPh>
    <rPh sb="11" eb="12">
      <t>ニュウ</t>
    </rPh>
    <phoneticPr fontId="2"/>
  </si>
  <si>
    <t>支　　　　　　　　　　出</t>
    <rPh sb="0" eb="1">
      <t>シ</t>
    </rPh>
    <rPh sb="11" eb="12">
      <t>シュツ</t>
    </rPh>
    <phoneticPr fontId="2"/>
  </si>
  <si>
    <t>事業活動収入</t>
    <rPh sb="0" eb="2">
      <t>ジギョウ</t>
    </rPh>
    <rPh sb="2" eb="4">
      <t>カツドウ</t>
    </rPh>
    <rPh sb="4" eb="6">
      <t>シュウニュウ</t>
    </rPh>
    <phoneticPr fontId="2"/>
  </si>
  <si>
    <t>事業活動外収入</t>
    <rPh sb="0" eb="2">
      <t>ジギョウ</t>
    </rPh>
    <rPh sb="2" eb="5">
      <t>カツドウガイ</t>
    </rPh>
    <rPh sb="5" eb="7">
      <t>シュウニュウ</t>
    </rPh>
    <phoneticPr fontId="2"/>
  </si>
  <si>
    <t>特別収入</t>
    <rPh sb="0" eb="2">
      <t>トクベツ</t>
    </rPh>
    <rPh sb="2" eb="4">
      <t>シュウニュウ</t>
    </rPh>
    <phoneticPr fontId="2"/>
  </si>
  <si>
    <t>事業活動支出</t>
    <rPh sb="0" eb="2">
      <t>ジギョウ</t>
    </rPh>
    <rPh sb="2" eb="4">
      <t>カツドウ</t>
    </rPh>
    <rPh sb="4" eb="6">
      <t>シシュツ</t>
    </rPh>
    <phoneticPr fontId="2"/>
  </si>
  <si>
    <t>事業活動外支出</t>
    <rPh sb="0" eb="2">
      <t>ジギョウ</t>
    </rPh>
    <rPh sb="2" eb="5">
      <t>カツドウガイ</t>
    </rPh>
    <rPh sb="5" eb="7">
      <t>シシュツ</t>
    </rPh>
    <phoneticPr fontId="2"/>
  </si>
  <si>
    <t>特別支出</t>
    <rPh sb="0" eb="2">
      <t>トクベツ</t>
    </rPh>
    <rPh sb="2" eb="4">
      <t>シシュツ</t>
    </rPh>
    <phoneticPr fontId="2"/>
  </si>
  <si>
    <t>各非常勤職員の月（年）間延勤務時間数</t>
  </si>
  <si>
    <t>　　　　（１）保育士等職員は、「保育士」と「保育士助手」とし、「保育士」とは有資格者の保育士をいい、「保育士助手」とは、有資格者の</t>
    <rPh sb="7" eb="10">
      <t>ホイクシ</t>
    </rPh>
    <rPh sb="10" eb="11">
      <t>トウ</t>
    </rPh>
    <rPh sb="11" eb="13">
      <t>ショクイン</t>
    </rPh>
    <rPh sb="16" eb="18">
      <t>ホイク</t>
    </rPh>
    <rPh sb="18" eb="19">
      <t>シ</t>
    </rPh>
    <rPh sb="22" eb="25">
      <t>ホイクシ</t>
    </rPh>
    <rPh sb="25" eb="27">
      <t>ジョシュ</t>
    </rPh>
    <rPh sb="32" eb="35">
      <t>ホイクシ</t>
    </rPh>
    <rPh sb="38" eb="39">
      <t>ユウ</t>
    </rPh>
    <rPh sb="39" eb="41">
      <t>シカク</t>
    </rPh>
    <rPh sb="41" eb="42">
      <t>シャ</t>
    </rPh>
    <rPh sb="43" eb="46">
      <t>ホイクシ</t>
    </rPh>
    <rPh sb="51" eb="54">
      <t>ホイクシ</t>
    </rPh>
    <rPh sb="54" eb="56">
      <t>ジョシュ</t>
    </rPh>
    <rPh sb="60" eb="64">
      <t>ユウシカクシャ</t>
    </rPh>
    <phoneticPr fontId="2"/>
  </si>
  <si>
    <t>看護
職員</t>
    <rPh sb="0" eb="2">
      <t>カンゴ</t>
    </rPh>
    <rPh sb="3" eb="5">
      <t>ショクイン</t>
    </rPh>
    <phoneticPr fontId="2"/>
  </si>
  <si>
    <t>介護
職員</t>
    <rPh sb="0" eb="2">
      <t>カイゴ</t>
    </rPh>
    <rPh sb="3" eb="5">
      <t>ショクイン</t>
    </rPh>
    <phoneticPr fontId="2"/>
  </si>
  <si>
    <t>介護施設等名：　　　　　　</t>
    <rPh sb="0" eb="2">
      <t>カイゴ</t>
    </rPh>
    <rPh sb="2" eb="4">
      <t>シセツ</t>
    </rPh>
    <rPh sb="4" eb="5">
      <t>トウ</t>
    </rPh>
    <rPh sb="5" eb="6">
      <t>メイ</t>
    </rPh>
    <phoneticPr fontId="4"/>
  </si>
  <si>
    <t>認可外保育施設指導監督基準</t>
    <rPh sb="0" eb="3">
      <t>ニンカガイ</t>
    </rPh>
    <rPh sb="3" eb="5">
      <t>ホイク</t>
    </rPh>
    <rPh sb="5" eb="7">
      <t>シセツ</t>
    </rPh>
    <rPh sb="7" eb="9">
      <t>シドウ</t>
    </rPh>
    <rPh sb="9" eb="11">
      <t>カントク</t>
    </rPh>
    <rPh sb="11" eb="13">
      <t>キジュン</t>
    </rPh>
    <phoneticPr fontId="2"/>
  </si>
  <si>
    <t>認可外保育施設指導監督基準を満たしていない項目</t>
    <rPh sb="0" eb="3">
      <t>ニンカガイ</t>
    </rPh>
    <rPh sb="3" eb="5">
      <t>ホイク</t>
    </rPh>
    <rPh sb="5" eb="7">
      <t>シセツ</t>
    </rPh>
    <rPh sb="7" eb="9">
      <t>シドウ</t>
    </rPh>
    <rPh sb="9" eb="11">
      <t>カントク</t>
    </rPh>
    <rPh sb="11" eb="13">
      <t>キジュン</t>
    </rPh>
    <rPh sb="14" eb="15">
      <t>ミ</t>
    </rPh>
    <rPh sb="21" eb="23">
      <t>コウモク</t>
    </rPh>
    <phoneticPr fontId="2"/>
  </si>
  <si>
    <t>面積
基準
・
構造
設備</t>
    <rPh sb="0" eb="2">
      <t>メンセキ</t>
    </rPh>
    <rPh sb="3" eb="5">
      <t>キジュン</t>
    </rPh>
    <rPh sb="8" eb="10">
      <t>コウゾウ</t>
    </rPh>
    <rPh sb="11" eb="13">
      <t>セツビ</t>
    </rPh>
    <phoneticPr fontId="2"/>
  </si>
  <si>
    <t>保育
内容</t>
    <rPh sb="0" eb="2">
      <t>ホイク</t>
    </rPh>
    <rPh sb="3" eb="5">
      <t>ナイヨウ</t>
    </rPh>
    <phoneticPr fontId="2"/>
  </si>
  <si>
    <t>健康
管理
・
安全
確保</t>
    <rPh sb="0" eb="2">
      <t>ケンコウ</t>
    </rPh>
    <rPh sb="3" eb="5">
      <t>カンリ</t>
    </rPh>
    <rPh sb="8" eb="10">
      <t>アンゼン</t>
    </rPh>
    <rPh sb="11" eb="13">
      <t>カクホ</t>
    </rPh>
    <phoneticPr fontId="2"/>
  </si>
  <si>
    <t>情報
提供</t>
    <rPh sb="0" eb="2">
      <t>ジョウホウ</t>
    </rPh>
    <rPh sb="3" eb="5">
      <t>テイキョウ</t>
    </rPh>
    <phoneticPr fontId="2"/>
  </si>
  <si>
    <t>帳簿の整備</t>
    <rPh sb="0" eb="2">
      <t>チョウボ</t>
    </rPh>
    <rPh sb="3" eb="5">
      <t>セイビ</t>
    </rPh>
    <phoneticPr fontId="2"/>
  </si>
  <si>
    <t>１．「認可外保育施設指導監督基準」については、その適否を記入すること。基準を満たしていない場合、その項目に○を記入すること。</t>
    <rPh sb="3" eb="5">
      <t>ニンカ</t>
    </rPh>
    <rPh sb="5" eb="6">
      <t>ガイ</t>
    </rPh>
    <rPh sb="6" eb="8">
      <t>ホイク</t>
    </rPh>
    <rPh sb="8" eb="10">
      <t>シセツ</t>
    </rPh>
    <rPh sb="10" eb="12">
      <t>シドウ</t>
    </rPh>
    <rPh sb="12" eb="14">
      <t>カントク</t>
    </rPh>
    <rPh sb="14" eb="16">
      <t>キジュン</t>
    </rPh>
    <rPh sb="25" eb="27">
      <t>テキヒ</t>
    </rPh>
    <rPh sb="28" eb="30">
      <t>キニュウ</t>
    </rPh>
    <rPh sb="35" eb="37">
      <t>キジュン</t>
    </rPh>
    <rPh sb="38" eb="39">
      <t>ミ</t>
    </rPh>
    <rPh sb="45" eb="47">
      <t>バアイ</t>
    </rPh>
    <rPh sb="50" eb="52">
      <t>コウモク</t>
    </rPh>
    <rPh sb="55" eb="57">
      <t>キニュウ</t>
    </rPh>
    <phoneticPr fontId="2"/>
  </si>
  <si>
    <t>２．「保育乳幼児数」については、補助対象となる保育乳幼児数を記入すること。</t>
    <rPh sb="3" eb="5">
      <t>ホイク</t>
    </rPh>
    <rPh sb="5" eb="8">
      <t>ニュウヨウジ</t>
    </rPh>
    <rPh sb="8" eb="9">
      <t>スウ</t>
    </rPh>
    <rPh sb="16" eb="18">
      <t>ホジョ</t>
    </rPh>
    <rPh sb="18" eb="20">
      <t>タイショウ</t>
    </rPh>
    <rPh sb="23" eb="25">
      <t>ホイク</t>
    </rPh>
    <rPh sb="25" eb="28">
      <t>ニュウヨウジ</t>
    </rPh>
    <rPh sb="28" eb="29">
      <t>スウ</t>
    </rPh>
    <rPh sb="30" eb="32">
      <t>キニュウ</t>
    </rPh>
    <phoneticPr fontId="2"/>
  </si>
  <si>
    <t>５．「保育士等数」については、保育士の有資格者、看護師、その他の者（事務職等の保育に従事しない者は除く）について、補助対象年度の平均保育士等数を記入すること。（資料３と一致する。）</t>
    <rPh sb="3" eb="6">
      <t>ホイクシ</t>
    </rPh>
    <rPh sb="6" eb="8">
      <t>トウスウ</t>
    </rPh>
    <rPh sb="15" eb="18">
      <t>ホイクシ</t>
    </rPh>
    <rPh sb="19" eb="23">
      <t>ユウシカクシャ</t>
    </rPh>
    <rPh sb="24" eb="27">
      <t>カンゴシ</t>
    </rPh>
    <rPh sb="30" eb="31">
      <t>タ</t>
    </rPh>
    <rPh sb="32" eb="33">
      <t>モノ</t>
    </rPh>
    <rPh sb="34" eb="37">
      <t>ジムショク</t>
    </rPh>
    <rPh sb="37" eb="38">
      <t>トウ</t>
    </rPh>
    <rPh sb="39" eb="41">
      <t>ホイク</t>
    </rPh>
    <rPh sb="42" eb="44">
      <t>ジュウジ</t>
    </rPh>
    <rPh sb="47" eb="48">
      <t>モノ</t>
    </rPh>
    <rPh sb="49" eb="50">
      <t>ノゾ</t>
    </rPh>
    <rPh sb="57" eb="59">
      <t>ホジョ</t>
    </rPh>
    <rPh sb="59" eb="61">
      <t>タイショウ</t>
    </rPh>
    <rPh sb="61" eb="63">
      <t>ネンド</t>
    </rPh>
    <rPh sb="64" eb="66">
      <t>ヘイキン</t>
    </rPh>
    <rPh sb="66" eb="69">
      <t>ホイクシ</t>
    </rPh>
    <rPh sb="69" eb="70">
      <t>トウ</t>
    </rPh>
    <rPh sb="80" eb="82">
      <t>シリョウ</t>
    </rPh>
    <phoneticPr fontId="2"/>
  </si>
  <si>
    <t>８．　「調整率」は、介護施設内保育施設設置後３年未満及び負担能力指数５未満→１．０、負担能力指数５以上２０未満→０．８、負担能力指数２０以上→０．６</t>
    <rPh sb="4" eb="7">
      <t>チョウセイリツ</t>
    </rPh>
    <rPh sb="10" eb="12">
      <t>カイゴ</t>
    </rPh>
    <rPh sb="12" eb="14">
      <t>シセツ</t>
    </rPh>
    <rPh sb="14" eb="15">
      <t>インナイ</t>
    </rPh>
    <rPh sb="15" eb="17">
      <t>ホイク</t>
    </rPh>
    <rPh sb="17" eb="19">
      <t>シセツ</t>
    </rPh>
    <rPh sb="19" eb="21">
      <t>セッチ</t>
    </rPh>
    <rPh sb="21" eb="22">
      <t>ゴ</t>
    </rPh>
    <rPh sb="23" eb="24">
      <t>ネン</t>
    </rPh>
    <rPh sb="24" eb="26">
      <t>ミマン</t>
    </rPh>
    <rPh sb="26" eb="27">
      <t>オヨ</t>
    </rPh>
    <rPh sb="28" eb="30">
      <t>フタン</t>
    </rPh>
    <rPh sb="30" eb="32">
      <t>ノウリョク</t>
    </rPh>
    <rPh sb="32" eb="34">
      <t>シスウ</t>
    </rPh>
    <rPh sb="35" eb="37">
      <t>ミマン</t>
    </rPh>
    <rPh sb="42" eb="44">
      <t>フタン</t>
    </rPh>
    <rPh sb="44" eb="46">
      <t>ノウリョク</t>
    </rPh>
    <rPh sb="46" eb="48">
      <t>シスウ</t>
    </rPh>
    <rPh sb="49" eb="51">
      <t>イジョウ</t>
    </rPh>
    <rPh sb="53" eb="55">
      <t>ミマン</t>
    </rPh>
    <rPh sb="60" eb="62">
      <t>フタン</t>
    </rPh>
    <rPh sb="62" eb="64">
      <t>ノウリョク</t>
    </rPh>
    <rPh sb="64" eb="66">
      <t>シスウ</t>
    </rPh>
    <rPh sb="68" eb="70">
      <t>イジョウ</t>
    </rPh>
    <phoneticPr fontId="2"/>
  </si>
  <si>
    <t>５．　「対象数③」は算出された「ア／イ」と一致するが、対象者数の最低ラインはＡ型・B型は２人、C型は４人、D型は１０人とすること。</t>
    <rPh sb="4" eb="7">
      <t>タイショウスウ</t>
    </rPh>
    <rPh sb="10" eb="12">
      <t>サンシュツ</t>
    </rPh>
    <rPh sb="21" eb="23">
      <t>イッチ</t>
    </rPh>
    <rPh sb="27" eb="30">
      <t>タイショウシャ</t>
    </rPh>
    <rPh sb="30" eb="31">
      <t>スウ</t>
    </rPh>
    <rPh sb="32" eb="34">
      <t>サイテイ</t>
    </rPh>
    <rPh sb="39" eb="40">
      <t>ガタ</t>
    </rPh>
    <rPh sb="42" eb="43">
      <t>ガタ</t>
    </rPh>
    <rPh sb="45" eb="46">
      <t>ニン</t>
    </rPh>
    <rPh sb="48" eb="49">
      <t>ガタ</t>
    </rPh>
    <rPh sb="51" eb="52">
      <t>ニン</t>
    </rPh>
    <rPh sb="54" eb="55">
      <t>ガタ</t>
    </rPh>
    <rPh sb="58" eb="59">
      <t>ニン</t>
    </rPh>
    <phoneticPr fontId="2"/>
  </si>
  <si>
    <t>介護施設内
保育施設
設置介護
施設等名</t>
    <rPh sb="0" eb="2">
      <t>カイゴ</t>
    </rPh>
    <rPh sb="2" eb="4">
      <t>シセツ</t>
    </rPh>
    <rPh sb="4" eb="5">
      <t>ナイ</t>
    </rPh>
    <rPh sb="6" eb="8">
      <t>ホイク</t>
    </rPh>
    <rPh sb="8" eb="10">
      <t>シセツ</t>
    </rPh>
    <rPh sb="13" eb="15">
      <t>カイゴ</t>
    </rPh>
    <rPh sb="16" eb="18">
      <t>シセツ</t>
    </rPh>
    <phoneticPr fontId="2"/>
  </si>
  <si>
    <t>介護施設等名：　　　　　　　　　　　　　　　　　　　　　　</t>
    <rPh sb="0" eb="2">
      <t>カイゴ</t>
    </rPh>
    <rPh sb="2" eb="4">
      <t>シセツ</t>
    </rPh>
    <rPh sb="4" eb="5">
      <t>トウ</t>
    </rPh>
    <rPh sb="5" eb="6">
      <t>メイ</t>
    </rPh>
    <phoneticPr fontId="2"/>
  </si>
  <si>
    <t>番号</t>
    <rPh sb="0" eb="2">
      <t>バンゴウ</t>
    </rPh>
    <phoneticPr fontId="2"/>
  </si>
  <si>
    <t>年齢
区分</t>
    <rPh sb="0" eb="2">
      <t>ネンレイ</t>
    </rPh>
    <rPh sb="3" eb="5">
      <t>クブン</t>
    </rPh>
    <phoneticPr fontId="2"/>
  </si>
  <si>
    <t>月間延保育日数</t>
    <rPh sb="0" eb="2">
      <t>ゲッカン</t>
    </rPh>
    <rPh sb="2" eb="3">
      <t>ノ</t>
    </rPh>
    <rPh sb="3" eb="5">
      <t>ホイク</t>
    </rPh>
    <rPh sb="5" eb="7">
      <t>ニッスウ</t>
    </rPh>
    <phoneticPr fontId="2"/>
  </si>
  <si>
    <t>その他特記事項等</t>
    <rPh sb="0" eb="3">
      <t>ソノタ</t>
    </rPh>
    <rPh sb="3" eb="5">
      <t>トッキ</t>
    </rPh>
    <rPh sb="5" eb="7">
      <t>ジコウ</t>
    </rPh>
    <rPh sb="7" eb="8">
      <t>トウ</t>
    </rPh>
    <phoneticPr fontId="2"/>
  </si>
  <si>
    <t>５月</t>
  </si>
  <si>
    <t>　</t>
  </si>
  <si>
    <t>実際の月間延開所日数
a　</t>
    <rPh sb="0" eb="2">
      <t>ジッサイ</t>
    </rPh>
    <rPh sb="3" eb="5">
      <t>ゲッカン</t>
    </rPh>
    <rPh sb="5" eb="6">
      <t>ノ</t>
    </rPh>
    <rPh sb="6" eb="8">
      <t>カイショ</t>
    </rPh>
    <rPh sb="8" eb="10">
      <t>ニッスウ</t>
    </rPh>
    <phoneticPr fontId="2"/>
  </si>
  <si>
    <t>合計</t>
    <rPh sb="0" eb="2">
      <t>ゴウケイ</t>
    </rPh>
    <phoneticPr fontId="2"/>
  </si>
  <si>
    <t>各月における年間平均</t>
    <rPh sb="0" eb="1">
      <t>カク</t>
    </rPh>
    <rPh sb="1" eb="2">
      <t>ツキ</t>
    </rPh>
    <rPh sb="6" eb="8">
      <t>ネンカン</t>
    </rPh>
    <rPh sb="8" eb="10">
      <t>ヘイキン</t>
    </rPh>
    <phoneticPr fontId="2"/>
  </si>
  <si>
    <t>各月において15日以上保育した児童数
b</t>
    <rPh sb="0" eb="2">
      <t>カクツキ</t>
    </rPh>
    <rPh sb="8" eb="9">
      <t>ニチ</t>
    </rPh>
    <rPh sb="9" eb="11">
      <t>イジョウ</t>
    </rPh>
    <rPh sb="11" eb="13">
      <t>ホイク</t>
    </rPh>
    <rPh sb="15" eb="18">
      <t>ジドウスウ</t>
    </rPh>
    <phoneticPr fontId="2"/>
  </si>
  <si>
    <t>0歳</t>
    <phoneticPr fontId="2"/>
  </si>
  <si>
    <t>3歳未満</t>
    <phoneticPr fontId="2"/>
  </si>
  <si>
    <t>3歳以上</t>
    <phoneticPr fontId="2"/>
  </si>
  <si>
    <t>臨時に保育した児童の月間延べ保育日数
c</t>
    <rPh sb="0" eb="2">
      <t>リンジ</t>
    </rPh>
    <rPh sb="3" eb="5">
      <t>ホイク</t>
    </rPh>
    <rPh sb="7" eb="9">
      <t>ジドウ</t>
    </rPh>
    <rPh sb="10" eb="12">
      <t>ゲッカン</t>
    </rPh>
    <rPh sb="12" eb="13">
      <t>ノ</t>
    </rPh>
    <rPh sb="14" eb="16">
      <t>ホイク</t>
    </rPh>
    <rPh sb="16" eb="18">
      <t>ニッスウ</t>
    </rPh>
    <phoneticPr fontId="2"/>
  </si>
  <si>
    <t>0歳</t>
    <phoneticPr fontId="2"/>
  </si>
  <si>
    <t>臨時に保育した
児童数
d=c/a</t>
    <rPh sb="0" eb="2">
      <t>リンジ</t>
    </rPh>
    <rPh sb="3" eb="5">
      <t>ホイク</t>
    </rPh>
    <rPh sb="8" eb="11">
      <t>ジドウスウ</t>
    </rPh>
    <phoneticPr fontId="2"/>
  </si>
  <si>
    <t>※年齢区分欄及び月間延保育日数欄は、各セルの「プルダウンリスト」から選択してください。</t>
    <rPh sb="1" eb="3">
      <t>ネンレイ</t>
    </rPh>
    <rPh sb="3" eb="5">
      <t>クブン</t>
    </rPh>
    <rPh sb="5" eb="6">
      <t>ラン</t>
    </rPh>
    <rPh sb="6" eb="7">
      <t>オヨ</t>
    </rPh>
    <rPh sb="8" eb="10">
      <t>ゲッカン</t>
    </rPh>
    <rPh sb="10" eb="11">
      <t>ノ</t>
    </rPh>
    <rPh sb="11" eb="13">
      <t>ホイク</t>
    </rPh>
    <rPh sb="13" eb="15">
      <t>ニッスウ</t>
    </rPh>
    <rPh sb="15" eb="16">
      <t>ラン</t>
    </rPh>
    <rPh sb="18" eb="19">
      <t>カク</t>
    </rPh>
    <rPh sb="34" eb="36">
      <t>センタク</t>
    </rPh>
    <phoneticPr fontId="2"/>
  </si>
  <si>
    <t>利用職員数</t>
    <rPh sb="0" eb="2">
      <t>リヨウ</t>
    </rPh>
    <rPh sb="2" eb="4">
      <t>ショクイン</t>
    </rPh>
    <rPh sb="4" eb="5">
      <t>スウ</t>
    </rPh>
    <phoneticPr fontId="2"/>
  </si>
  <si>
    <t>（注意事項）</t>
    <rPh sb="1" eb="3">
      <t>チュウイ</t>
    </rPh>
    <rPh sb="3" eb="5">
      <t>ジコウ</t>
    </rPh>
    <phoneticPr fontId="2"/>
  </si>
  <si>
    <t>　　　　月（年）間開所日数×８ｈ</t>
    <phoneticPr fontId="2"/>
  </si>
  <si>
    <t>資料３－（１）</t>
    <rPh sb="0" eb="2">
      <t>シリョウ</t>
    </rPh>
    <phoneticPr fontId="4"/>
  </si>
  <si>
    <t>３．「保育希望乳幼児数」は、平成　　年4月1日以降に保育予定の乳幼児数で補助対象となる者のみを記入すること。</t>
    <rPh sb="3" eb="5">
      <t>ホイク</t>
    </rPh>
    <rPh sb="5" eb="7">
      <t>キボウ</t>
    </rPh>
    <rPh sb="7" eb="10">
      <t>ニュウヨウジ</t>
    </rPh>
    <rPh sb="10" eb="11">
      <t>スウ</t>
    </rPh>
    <rPh sb="14" eb="16">
      <t>ヘイセイ</t>
    </rPh>
    <rPh sb="18" eb="19">
      <t>ネン</t>
    </rPh>
    <rPh sb="20" eb="21">
      <t>ガツ</t>
    </rPh>
    <rPh sb="22" eb="23">
      <t>ヒ</t>
    </rPh>
    <rPh sb="23" eb="25">
      <t>イコウ</t>
    </rPh>
    <rPh sb="26" eb="28">
      <t>ホイク</t>
    </rPh>
    <rPh sb="28" eb="30">
      <t>ヨテイ</t>
    </rPh>
    <rPh sb="31" eb="34">
      <t>ニュウヨウジ</t>
    </rPh>
    <rPh sb="34" eb="35">
      <t>スウ</t>
    </rPh>
    <rPh sb="36" eb="38">
      <t>ホジョ</t>
    </rPh>
    <rPh sb="38" eb="40">
      <t>タイショウ</t>
    </rPh>
    <rPh sb="43" eb="44">
      <t>モノ</t>
    </rPh>
    <rPh sb="47" eb="49">
      <t>キニュウ</t>
    </rPh>
    <phoneticPr fontId="2"/>
  </si>
  <si>
    <t>平成　　年度　介護施設内保育施設設置介護施設等決算状況調査票</t>
    <rPh sb="0" eb="2">
      <t>ヘイセイ</t>
    </rPh>
    <rPh sb="4" eb="6">
      <t>ネンド</t>
    </rPh>
    <rPh sb="7" eb="9">
      <t>カイゴ</t>
    </rPh>
    <rPh sb="9" eb="11">
      <t>シセツ</t>
    </rPh>
    <rPh sb="11" eb="12">
      <t>インナイ</t>
    </rPh>
    <rPh sb="12" eb="14">
      <t>ホイク</t>
    </rPh>
    <rPh sb="14" eb="16">
      <t>シセツ</t>
    </rPh>
    <rPh sb="16" eb="18">
      <t>セッチ</t>
    </rPh>
    <rPh sb="18" eb="20">
      <t>カイゴ</t>
    </rPh>
    <rPh sb="20" eb="22">
      <t>シセツ</t>
    </rPh>
    <rPh sb="22" eb="23">
      <t>トウ</t>
    </rPh>
    <rPh sb="23" eb="25">
      <t>ケッサン</t>
    </rPh>
    <rPh sb="25" eb="27">
      <t>ジョウキョウ</t>
    </rPh>
    <rPh sb="27" eb="30">
      <t>チョウサヒョウ</t>
    </rPh>
    <phoneticPr fontId="2"/>
  </si>
  <si>
    <t>３．　「４／１児童数ア」は、資料３の平成　　年４月１日現在の児童数と一致すること。</t>
    <rPh sb="7" eb="10">
      <t>ジドウスウ</t>
    </rPh>
    <rPh sb="14" eb="16">
      <t>シリョウ</t>
    </rPh>
    <rPh sb="18" eb="20">
      <t>ヘイセイ</t>
    </rPh>
    <rPh sb="22" eb="23">
      <t>ネン</t>
    </rPh>
    <rPh sb="24" eb="25">
      <t>ガツ</t>
    </rPh>
    <rPh sb="26" eb="27">
      <t>ニチ</t>
    </rPh>
    <rPh sb="27" eb="29">
      <t>ゲンザイ</t>
    </rPh>
    <rPh sb="30" eb="33">
      <t>ジドウスウ</t>
    </rPh>
    <rPh sb="34" eb="36">
      <t>イッチ</t>
    </rPh>
    <phoneticPr fontId="2"/>
  </si>
  <si>
    <t>１．　「運営費見込額①」は、様式１別紙３の平成　　年度予算額と一致すること。</t>
    <rPh sb="4" eb="7">
      <t>ウンエイヒ</t>
    </rPh>
    <rPh sb="7" eb="10">
      <t>ミコミガク</t>
    </rPh>
    <rPh sb="14" eb="16">
      <t>ヨウシキ</t>
    </rPh>
    <rPh sb="17" eb="19">
      <t>ベッシ</t>
    </rPh>
    <rPh sb="21" eb="23">
      <t>ヘイセイ</t>
    </rPh>
    <rPh sb="25" eb="27">
      <t>ネンド</t>
    </rPh>
    <rPh sb="27" eb="30">
      <t>ヨサンガク</t>
    </rPh>
    <rPh sb="31" eb="33">
      <t>イッチ</t>
    </rPh>
    <phoneticPr fontId="2"/>
  </si>
  <si>
    <t>当期
剰余金⑨</t>
    <rPh sb="0" eb="2">
      <t>トウキ</t>
    </rPh>
    <rPh sb="3" eb="6">
      <t>ジョウヨキン</t>
    </rPh>
    <phoneticPr fontId="2"/>
  </si>
  <si>
    <t>１．平成　　年度各月１日現在の保育予定の補助対象児童について記入すること。（資料３と一致すること）</t>
    <rPh sb="38" eb="40">
      <t>シリョウ</t>
    </rPh>
    <phoneticPr fontId="2"/>
  </si>
  <si>
    <t>２．臨時に保育した児童の換算は、1日単位で保育した児童についてのみ行い、時間単位以下の保育をした児童については含めない。</t>
    <rPh sb="2" eb="4">
      <t>リンジ</t>
    </rPh>
    <rPh sb="5" eb="7">
      <t>ホイク</t>
    </rPh>
    <rPh sb="9" eb="11">
      <t>ジドウ</t>
    </rPh>
    <rPh sb="12" eb="14">
      <t>カンサン</t>
    </rPh>
    <rPh sb="17" eb="18">
      <t>ニチ</t>
    </rPh>
    <rPh sb="18" eb="20">
      <t>タンイ</t>
    </rPh>
    <rPh sb="21" eb="23">
      <t>ホイク</t>
    </rPh>
    <rPh sb="25" eb="27">
      <t>ジドウ</t>
    </rPh>
    <rPh sb="33" eb="34">
      <t>オコナ</t>
    </rPh>
    <rPh sb="36" eb="38">
      <t>ジカン</t>
    </rPh>
    <rPh sb="38" eb="40">
      <t>タンイ</t>
    </rPh>
    <rPh sb="40" eb="42">
      <t>イカ</t>
    </rPh>
    <rPh sb="43" eb="45">
      <t>ホイク</t>
    </rPh>
    <rPh sb="48" eb="50">
      <t>ジドウ</t>
    </rPh>
    <rPh sb="55" eb="56">
      <t>フク</t>
    </rPh>
    <phoneticPr fontId="2"/>
  </si>
  <si>
    <t>２．　「保育料等収入②」は、介護施設内保育施設の運営に対する設置者負担額を除いた額とする。（様式１別紙３の平成　　年度予算額と一致すること。）</t>
    <rPh sb="4" eb="7">
      <t>ホイクリョウ</t>
    </rPh>
    <rPh sb="7" eb="8">
      <t>トウ</t>
    </rPh>
    <rPh sb="8" eb="10">
      <t>シュウニュウ</t>
    </rPh>
    <rPh sb="14" eb="16">
      <t>カイゴ</t>
    </rPh>
    <rPh sb="16" eb="18">
      <t>シセツ</t>
    </rPh>
    <rPh sb="18" eb="19">
      <t>インナイ</t>
    </rPh>
    <rPh sb="19" eb="21">
      <t>ホイク</t>
    </rPh>
    <rPh sb="21" eb="23">
      <t>シセツ</t>
    </rPh>
    <rPh sb="24" eb="26">
      <t>ウンエイ</t>
    </rPh>
    <rPh sb="27" eb="28">
      <t>タイ</t>
    </rPh>
    <rPh sb="30" eb="32">
      <t>セッチ</t>
    </rPh>
    <rPh sb="32" eb="33">
      <t>シャ</t>
    </rPh>
    <rPh sb="33" eb="36">
      <t>フタンガク</t>
    </rPh>
    <rPh sb="37" eb="38">
      <t>ノゾ</t>
    </rPh>
    <rPh sb="40" eb="41">
      <t>ガク</t>
    </rPh>
    <phoneticPr fontId="2"/>
  </si>
  <si>
    <t>介護施設等名</t>
    <rPh sb="0" eb="2">
      <t>カイゴ</t>
    </rPh>
    <rPh sb="2" eb="4">
      <t>シセツ</t>
    </rPh>
    <rPh sb="4" eb="5">
      <t>トウ</t>
    </rPh>
    <rPh sb="5" eb="6">
      <t>メイ</t>
    </rPh>
    <phoneticPr fontId="2"/>
  </si>
  <si>
    <t>介　護　施　設　内　保　育　施　設　運　営　事　業　計　画　書</t>
    <rPh sb="0" eb="1">
      <t>カイ</t>
    </rPh>
    <rPh sb="2" eb="3">
      <t>マモル</t>
    </rPh>
    <rPh sb="4" eb="5">
      <t>シ</t>
    </rPh>
    <rPh sb="6" eb="7">
      <t>セツ</t>
    </rPh>
    <rPh sb="8" eb="9">
      <t>ナイ</t>
    </rPh>
    <rPh sb="10" eb="11">
      <t>ホ</t>
    </rPh>
    <rPh sb="12" eb="13">
      <t>イク</t>
    </rPh>
    <rPh sb="14" eb="15">
      <t>シ</t>
    </rPh>
    <rPh sb="16" eb="17">
      <t>セツ</t>
    </rPh>
    <rPh sb="18" eb="19">
      <t>ウン</t>
    </rPh>
    <rPh sb="20" eb="21">
      <t>エイ</t>
    </rPh>
    <rPh sb="22" eb="23">
      <t>コト</t>
    </rPh>
    <rPh sb="24" eb="25">
      <t>ギョウ</t>
    </rPh>
    <rPh sb="26" eb="27">
      <t>ケイ</t>
    </rPh>
    <rPh sb="28" eb="29">
      <t>ガ</t>
    </rPh>
    <rPh sb="30" eb="31">
      <t>ショ</t>
    </rPh>
    <phoneticPr fontId="4"/>
  </si>
  <si>
    <t>介護施設内保育施設運営事業計画（実績報告）書</t>
    <rPh sb="0" eb="1">
      <t>カイ</t>
    </rPh>
    <rPh sb="1" eb="2">
      <t>マモル</t>
    </rPh>
    <rPh sb="2" eb="3">
      <t>シ</t>
    </rPh>
    <rPh sb="3" eb="4">
      <t>セツ</t>
    </rPh>
    <rPh sb="4" eb="5">
      <t>ナイ</t>
    </rPh>
    <rPh sb="5" eb="6">
      <t>ホ</t>
    </rPh>
    <rPh sb="6" eb="7">
      <t>イク</t>
    </rPh>
    <rPh sb="7" eb="8">
      <t>シ</t>
    </rPh>
    <rPh sb="8" eb="9">
      <t>セツ</t>
    </rPh>
    <rPh sb="9" eb="11">
      <t>ウンエイ</t>
    </rPh>
    <rPh sb="11" eb="12">
      <t>コト</t>
    </rPh>
    <rPh sb="12" eb="13">
      <t>ギョウ</t>
    </rPh>
    <rPh sb="13" eb="14">
      <t>ケイ</t>
    </rPh>
    <rPh sb="14" eb="15">
      <t>ガ</t>
    </rPh>
    <rPh sb="16" eb="18">
      <t>ジッセキ</t>
    </rPh>
    <rPh sb="18" eb="20">
      <t>ホウコク</t>
    </rPh>
    <rPh sb="21" eb="22">
      <t>ショ</t>
    </rPh>
    <phoneticPr fontId="4"/>
  </si>
  <si>
    <t>２４時間保育実施日数調（見込・実績）</t>
    <rPh sb="2" eb="3">
      <t>トキ</t>
    </rPh>
    <rPh sb="3" eb="4">
      <t>アイダ</t>
    </rPh>
    <rPh sb="4" eb="5">
      <t>ホ</t>
    </rPh>
    <rPh sb="5" eb="6">
      <t>イク</t>
    </rPh>
    <rPh sb="6" eb="7">
      <t>ジツ</t>
    </rPh>
    <rPh sb="7" eb="8">
      <t>シ</t>
    </rPh>
    <rPh sb="8" eb="9">
      <t>ヒ</t>
    </rPh>
    <rPh sb="9" eb="10">
      <t>カズ</t>
    </rPh>
    <rPh sb="10" eb="11">
      <t>シラ</t>
    </rPh>
    <phoneticPr fontId="2"/>
  </si>
  <si>
    <t>休日保育実施日数調（見込・実績）</t>
    <rPh sb="0" eb="1">
      <t>キュウ</t>
    </rPh>
    <rPh sb="1" eb="2">
      <t>ヒ</t>
    </rPh>
    <rPh sb="2" eb="3">
      <t>ホ</t>
    </rPh>
    <rPh sb="3" eb="4">
      <t>イク</t>
    </rPh>
    <rPh sb="4" eb="5">
      <t>ジツ</t>
    </rPh>
    <rPh sb="5" eb="6">
      <t>シ</t>
    </rPh>
    <rPh sb="6" eb="8">
      <t>ニッスウ</t>
    </rPh>
    <rPh sb="8" eb="9">
      <t>シラ</t>
    </rPh>
    <rPh sb="10" eb="12">
      <t>ミコ</t>
    </rPh>
    <rPh sb="13" eb="15">
      <t>ジッセキ</t>
    </rPh>
    <phoneticPr fontId="2"/>
  </si>
  <si>
    <t>１．保育人員の保育児童数欄は、平成　　年度各月１日現在の保育予定の補助対象児童数を記入すること。
　　なお、補助対象児童数の算定については、「補助対象型別の保育児童数の算定例」を参考にすること。</t>
    <rPh sb="2" eb="4">
      <t>ホイク</t>
    </rPh>
    <rPh sb="4" eb="6">
      <t>ジンイン</t>
    </rPh>
    <rPh sb="7" eb="9">
      <t>ホイク</t>
    </rPh>
    <rPh sb="9" eb="11">
      <t>ジドウ</t>
    </rPh>
    <rPh sb="11" eb="12">
      <t>スウ</t>
    </rPh>
    <rPh sb="12" eb="13">
      <t>ラン</t>
    </rPh>
    <rPh sb="15" eb="17">
      <t>ヘイセイ</t>
    </rPh>
    <rPh sb="19" eb="21">
      <t>ネンド</t>
    </rPh>
    <rPh sb="21" eb="23">
      <t>カクツキ</t>
    </rPh>
    <rPh sb="24" eb="27">
      <t>ニチゲンザイ</t>
    </rPh>
    <rPh sb="28" eb="30">
      <t>ホイク</t>
    </rPh>
    <rPh sb="30" eb="32">
      <t>ヨテイ</t>
    </rPh>
    <rPh sb="33" eb="35">
      <t>ホジョ</t>
    </rPh>
    <rPh sb="35" eb="37">
      <t>タイショウ</t>
    </rPh>
    <rPh sb="37" eb="39">
      <t>ジドウ</t>
    </rPh>
    <rPh sb="39" eb="40">
      <t>スウ</t>
    </rPh>
    <rPh sb="41" eb="43">
      <t>キニュウ</t>
    </rPh>
    <rPh sb="54" eb="56">
      <t>ホジョ</t>
    </rPh>
    <rPh sb="56" eb="58">
      <t>タイショウ</t>
    </rPh>
    <phoneticPr fontId="4"/>
  </si>
  <si>
    <t>平成　　年度剰余金
a-b</t>
    <rPh sb="0" eb="2">
      <t>ヘイセイ</t>
    </rPh>
    <rPh sb="4" eb="6">
      <t>ネンド</t>
    </rPh>
    <rPh sb="6" eb="9">
      <t>ジョウヨキン</t>
    </rPh>
    <phoneticPr fontId="2"/>
  </si>
  <si>
    <t>（注）本票は、介護施設内保育施設設置施設の補助対象年度の前々年度の決算書と照合させながら作成すること。　</t>
    <rPh sb="1" eb="2">
      <t>チュウ</t>
    </rPh>
    <rPh sb="3" eb="4">
      <t>ホン</t>
    </rPh>
    <rPh sb="4" eb="5">
      <t>ヒョウ</t>
    </rPh>
    <rPh sb="7" eb="9">
      <t>カイゴ</t>
    </rPh>
    <rPh sb="9" eb="12">
      <t>シセツナイ</t>
    </rPh>
    <rPh sb="12" eb="14">
      <t>ホイク</t>
    </rPh>
    <rPh sb="14" eb="16">
      <t>シセツ</t>
    </rPh>
    <rPh sb="16" eb="18">
      <t>セッチ</t>
    </rPh>
    <rPh sb="18" eb="20">
      <t>シセツ</t>
    </rPh>
    <rPh sb="21" eb="23">
      <t>ホジョ</t>
    </rPh>
    <rPh sb="23" eb="25">
      <t>タイショウ</t>
    </rPh>
    <rPh sb="25" eb="27">
      <t>ネンド</t>
    </rPh>
    <rPh sb="28" eb="30">
      <t>ゼンゼン</t>
    </rPh>
    <rPh sb="30" eb="32">
      <t>ネンド</t>
    </rPh>
    <rPh sb="33" eb="36">
      <t>ケッサンショ</t>
    </rPh>
    <rPh sb="37" eb="39">
      <t>ショウゴウ</t>
    </rPh>
    <rPh sb="44" eb="46">
      <t>サクセイ</t>
    </rPh>
    <phoneticPr fontId="2"/>
  </si>
  <si>
    <t>資料５</t>
    <rPh sb="0" eb="2">
      <t>シリョウ</t>
    </rPh>
    <phoneticPr fontId="2"/>
  </si>
  <si>
    <t>２．保育士等職員数の非常勤職員欄には、常勤換算後の数値を記入すること。</t>
    <rPh sb="2" eb="5">
      <t>ホイクシ</t>
    </rPh>
    <rPh sb="5" eb="6">
      <t>トウ</t>
    </rPh>
    <rPh sb="6" eb="8">
      <t>ショクイン</t>
    </rPh>
    <rPh sb="8" eb="9">
      <t>スウ</t>
    </rPh>
    <rPh sb="10" eb="13">
      <t>ヒジョウキン</t>
    </rPh>
    <rPh sb="13" eb="15">
      <t>ショクイン</t>
    </rPh>
    <rPh sb="15" eb="16">
      <t>ラン</t>
    </rPh>
    <rPh sb="19" eb="21">
      <t>ジョウキン</t>
    </rPh>
    <rPh sb="21" eb="23">
      <t>カンサン</t>
    </rPh>
    <rPh sb="23" eb="24">
      <t>ゴ</t>
    </rPh>
    <rPh sb="25" eb="27">
      <t>スウチ</t>
    </rPh>
    <rPh sb="28" eb="30">
      <t>キニュウ</t>
    </rPh>
    <phoneticPr fontId="4"/>
  </si>
  <si>
    <t>３．保育士等職員数のその他の職員には、保育士助手を記入すること。</t>
    <rPh sb="2" eb="5">
      <t>ホイクシ</t>
    </rPh>
    <rPh sb="5" eb="6">
      <t>トウ</t>
    </rPh>
    <rPh sb="6" eb="8">
      <t>ショクイン</t>
    </rPh>
    <rPh sb="8" eb="9">
      <t>スウ</t>
    </rPh>
    <rPh sb="12" eb="13">
      <t>タ</t>
    </rPh>
    <rPh sb="14" eb="16">
      <t>ショクイン</t>
    </rPh>
    <rPh sb="19" eb="22">
      <t>ホイクシ</t>
    </rPh>
    <rPh sb="22" eb="24">
      <t>ジョシュ</t>
    </rPh>
    <rPh sb="25" eb="26">
      <t>キ</t>
    </rPh>
    <rPh sb="26" eb="27">
      <t>イ</t>
    </rPh>
    <phoneticPr fontId="4"/>
  </si>
  <si>
    <t>４．看護職員欄には、「病児等保育」を実施している施設について、病児等保育を専門で担当している看護職員の人数を記入すること。</t>
    <rPh sb="2" eb="4">
      <t>カンゴ</t>
    </rPh>
    <rPh sb="4" eb="6">
      <t>ショクイン</t>
    </rPh>
    <rPh sb="6" eb="7">
      <t>ラン</t>
    </rPh>
    <rPh sb="11" eb="13">
      <t>ビョウジ</t>
    </rPh>
    <rPh sb="13" eb="14">
      <t>トウ</t>
    </rPh>
    <rPh sb="14" eb="16">
      <t>ホイク</t>
    </rPh>
    <rPh sb="18" eb="20">
      <t>ジッシ</t>
    </rPh>
    <rPh sb="24" eb="26">
      <t>シセツ</t>
    </rPh>
    <rPh sb="31" eb="33">
      <t>ビョウジ</t>
    </rPh>
    <rPh sb="33" eb="34">
      <t>トウ</t>
    </rPh>
    <rPh sb="34" eb="36">
      <t>ホイク</t>
    </rPh>
    <rPh sb="37" eb="39">
      <t>センモン</t>
    </rPh>
    <rPh sb="40" eb="42">
      <t>タントウ</t>
    </rPh>
    <rPh sb="46" eb="48">
      <t>カンゴ</t>
    </rPh>
    <rPh sb="48" eb="50">
      <t>ショクイン</t>
    </rPh>
    <rPh sb="51" eb="53">
      <t>ニンズウ</t>
    </rPh>
    <rPh sb="54" eb="56">
      <t>キニュウ</t>
    </rPh>
    <phoneticPr fontId="4"/>
  </si>
  <si>
    <t>(注)補助対象児童の実人数を年齢別に記入すること（臨時保育児童は除く）。</t>
    <rPh sb="1" eb="2">
      <t>チュウ</t>
    </rPh>
    <rPh sb="3" eb="5">
      <t>ホジョ</t>
    </rPh>
    <rPh sb="5" eb="7">
      <t>タイショウ</t>
    </rPh>
    <rPh sb="7" eb="9">
      <t>ジドウ</t>
    </rPh>
    <rPh sb="10" eb="11">
      <t>ジツ</t>
    </rPh>
    <rPh sb="11" eb="13">
      <t>ニンズウ</t>
    </rPh>
    <rPh sb="14" eb="16">
      <t>ネンレイ</t>
    </rPh>
    <rPh sb="16" eb="17">
      <t>ベツ</t>
    </rPh>
    <rPh sb="18" eb="20">
      <t>キニュウ</t>
    </rPh>
    <phoneticPr fontId="4"/>
  </si>
  <si>
    <t>　　　１．計算によって生じた端数については、すべて小数第２位を四捨五入し、小数第１位まで記入すること。</t>
    <rPh sb="5" eb="7">
      <t>ケイサン</t>
    </rPh>
    <rPh sb="11" eb="12">
      <t>ショウ</t>
    </rPh>
    <rPh sb="14" eb="16">
      <t>ハスウ</t>
    </rPh>
    <rPh sb="25" eb="27">
      <t>ショウスウ</t>
    </rPh>
    <rPh sb="27" eb="28">
      <t>ダイ</t>
    </rPh>
    <rPh sb="29" eb="30">
      <t>イ</t>
    </rPh>
    <rPh sb="31" eb="35">
      <t>シシャゴニュウ</t>
    </rPh>
    <rPh sb="37" eb="39">
      <t>ショウスウ</t>
    </rPh>
    <rPh sb="39" eb="40">
      <t>ダイ</t>
    </rPh>
    <rPh sb="41" eb="42">
      <t>イ</t>
    </rPh>
    <rPh sb="44" eb="46">
      <t>キニュウ</t>
    </rPh>
    <phoneticPr fontId="2"/>
  </si>
  <si>
    <t>　　　　　　　保育士以外の者で直接保育に従事している者（事務、給食職員等を除く）をいう。</t>
    <rPh sb="7" eb="10">
      <t>ホイクシ</t>
    </rPh>
    <rPh sb="10" eb="12">
      <t>イガイ</t>
    </rPh>
    <rPh sb="13" eb="14">
      <t>モノ</t>
    </rPh>
    <rPh sb="15" eb="17">
      <t>チョクセツ</t>
    </rPh>
    <rPh sb="17" eb="19">
      <t>ホイク</t>
    </rPh>
    <rPh sb="20" eb="22">
      <t>ジュウジ</t>
    </rPh>
    <rPh sb="26" eb="27">
      <t>モノ</t>
    </rPh>
    <rPh sb="28" eb="30">
      <t>ジム</t>
    </rPh>
    <rPh sb="31" eb="33">
      <t>キュウショク</t>
    </rPh>
    <rPh sb="33" eb="35">
      <t>ショクイン</t>
    </rPh>
    <rPh sb="35" eb="36">
      <t>トウ</t>
    </rPh>
    <rPh sb="37" eb="38">
      <t>ノゾ</t>
    </rPh>
    <phoneticPr fontId="2"/>
  </si>
  <si>
    <t>　　　　（２）「常勤職員」とは、年間を通じて平日は毎日８時間以上勤務するものをいい、「非常勤職員」とは、常勤職員以外のものをいう。</t>
    <rPh sb="8" eb="10">
      <t>ジョウキン</t>
    </rPh>
    <rPh sb="10" eb="12">
      <t>ショクイン</t>
    </rPh>
    <rPh sb="16" eb="18">
      <t>ネンカン</t>
    </rPh>
    <rPh sb="19" eb="20">
      <t>ツウ</t>
    </rPh>
    <rPh sb="22" eb="24">
      <t>ヘイジツ</t>
    </rPh>
    <rPh sb="25" eb="27">
      <t>マイニチ</t>
    </rPh>
    <rPh sb="28" eb="30">
      <t>ジカン</t>
    </rPh>
    <rPh sb="30" eb="32">
      <t>イジョウ</t>
    </rPh>
    <rPh sb="32" eb="34">
      <t>キンム</t>
    </rPh>
    <rPh sb="43" eb="46">
      <t>ヒジョウキン</t>
    </rPh>
    <rPh sb="46" eb="48">
      <t>ショクイン</t>
    </rPh>
    <rPh sb="52" eb="54">
      <t>ジョウキン</t>
    </rPh>
    <rPh sb="54" eb="56">
      <t>ショクイン</t>
    </rPh>
    <rPh sb="56" eb="58">
      <t>イガイ</t>
    </rPh>
    <phoneticPr fontId="2"/>
  </si>
  <si>
    <t>　　　　（３）非常勤職員については、次式により算出した数（保育士等常勤職員換算数）を保育士等職員数に算入することとする。</t>
    <rPh sb="7" eb="8">
      <t>ヒ</t>
    </rPh>
    <rPh sb="8" eb="10">
      <t>ジョウキン</t>
    </rPh>
    <rPh sb="10" eb="12">
      <t>ショクイン</t>
    </rPh>
    <rPh sb="18" eb="20">
      <t>ジシキ</t>
    </rPh>
    <rPh sb="23" eb="25">
      <t>サンシュツ</t>
    </rPh>
    <rPh sb="27" eb="28">
      <t>カズ</t>
    </rPh>
    <rPh sb="29" eb="32">
      <t>ホイクシ</t>
    </rPh>
    <rPh sb="32" eb="33">
      <t>トウ</t>
    </rPh>
    <rPh sb="33" eb="35">
      <t>ジョウキン</t>
    </rPh>
    <rPh sb="35" eb="37">
      <t>ショクイン</t>
    </rPh>
    <rPh sb="37" eb="39">
      <t>カンザン</t>
    </rPh>
    <rPh sb="39" eb="40">
      <t>スウ</t>
    </rPh>
    <rPh sb="42" eb="45">
      <t>ホイクシ</t>
    </rPh>
    <rPh sb="45" eb="46">
      <t>トウ</t>
    </rPh>
    <rPh sb="46" eb="48">
      <t>ショクイン</t>
    </rPh>
    <rPh sb="48" eb="49">
      <t>スウ</t>
    </rPh>
    <rPh sb="50" eb="52">
      <t>サンニュウ</t>
    </rPh>
    <phoneticPr fontId="2"/>
  </si>
  <si>
    <r>
      <t>介護施設内保育施設利用児童数</t>
    </r>
    <r>
      <rPr>
        <sz val="10"/>
        <rFont val="ＭＳ Ｐゴシック"/>
        <family val="3"/>
        <charset val="128"/>
      </rPr>
      <t>（平成　　年４月１日現在）</t>
    </r>
    <rPh sb="0" eb="2">
      <t>カイゴ</t>
    </rPh>
    <rPh sb="2" eb="4">
      <t>シセツ</t>
    </rPh>
    <rPh sb="4" eb="5">
      <t>インナイ</t>
    </rPh>
    <rPh sb="5" eb="7">
      <t>ホイク</t>
    </rPh>
    <rPh sb="7" eb="9">
      <t>シセツ</t>
    </rPh>
    <rPh sb="9" eb="11">
      <t>リヨウ</t>
    </rPh>
    <rPh sb="11" eb="13">
      <t>ジドウ</t>
    </rPh>
    <rPh sb="13" eb="14">
      <t>スウ</t>
    </rPh>
    <rPh sb="15" eb="17">
      <t>ヘイセイ</t>
    </rPh>
    <rPh sb="19" eb="20">
      <t>ネン</t>
    </rPh>
    <phoneticPr fontId="4"/>
  </si>
  <si>
    <t>４．「利用職員数」については、保育所との保育契約をしている者を職種別に計上すること。</t>
    <rPh sb="3" eb="5">
      <t>リヨウ</t>
    </rPh>
    <rPh sb="5" eb="6">
      <t>ショク</t>
    </rPh>
    <rPh sb="6" eb="8">
      <t>インズウ</t>
    </rPh>
    <rPh sb="15" eb="18">
      <t>ホイクショ</t>
    </rPh>
    <rPh sb="20" eb="22">
      <t>ホイク</t>
    </rPh>
    <rPh sb="22" eb="24">
      <t>ケイヤク</t>
    </rPh>
    <rPh sb="29" eb="30">
      <t>モノ</t>
    </rPh>
    <rPh sb="31" eb="33">
      <t>ショクシュ</t>
    </rPh>
    <rPh sb="33" eb="34">
      <t>ベツ</t>
    </rPh>
    <rPh sb="35" eb="37">
      <t>ケイジョウ</t>
    </rPh>
    <phoneticPr fontId="2"/>
  </si>
  <si>
    <t>資料６</t>
    <rPh sb="0" eb="2">
      <t>シリョウ</t>
    </rPh>
    <phoneticPr fontId="2"/>
  </si>
  <si>
    <t>※記載内容に応じて「事業計画（実績報告）」の不用の文字は抹消すること</t>
    <rPh sb="1" eb="3">
      <t>キサイ</t>
    </rPh>
    <rPh sb="3" eb="5">
      <t>ナイヨウ</t>
    </rPh>
    <rPh sb="6" eb="7">
      <t>オウ</t>
    </rPh>
    <rPh sb="10" eb="12">
      <t>ジギョウ</t>
    </rPh>
    <rPh sb="12" eb="14">
      <t>ケイカク</t>
    </rPh>
    <rPh sb="15" eb="17">
      <t>ジッセキ</t>
    </rPh>
    <rPh sb="17" eb="19">
      <t>ホウコク</t>
    </rPh>
    <rPh sb="22" eb="24">
      <t>フヨウ</t>
    </rPh>
    <phoneticPr fontId="2"/>
  </si>
  <si>
    <t>（注１）　休日保育の実施日の該当欄に○印を記入し、各月ごとの実施日数及び年間の実施日数をそれぞれ計欄に記入すること。</t>
    <rPh sb="1" eb="2">
      <t>チュウ</t>
    </rPh>
    <rPh sb="5" eb="7">
      <t>キュウジツ</t>
    </rPh>
    <rPh sb="7" eb="9">
      <t>ホイク</t>
    </rPh>
    <rPh sb="10" eb="12">
      <t>ジッシ</t>
    </rPh>
    <rPh sb="12" eb="13">
      <t>ニチ</t>
    </rPh>
    <rPh sb="14" eb="16">
      <t>ガイトウ</t>
    </rPh>
    <rPh sb="16" eb="17">
      <t>ラン</t>
    </rPh>
    <rPh sb="19" eb="20">
      <t>シルシ</t>
    </rPh>
    <rPh sb="21" eb="23">
      <t>キニュウ</t>
    </rPh>
    <rPh sb="25" eb="27">
      <t>カクツキ</t>
    </rPh>
    <rPh sb="30" eb="32">
      <t>ジッシ</t>
    </rPh>
    <rPh sb="32" eb="34">
      <t>ニッスウ</t>
    </rPh>
    <rPh sb="34" eb="35">
      <t>オヨ</t>
    </rPh>
    <rPh sb="36" eb="38">
      <t>ネンカン</t>
    </rPh>
    <rPh sb="39" eb="41">
      <t>ジッシ</t>
    </rPh>
    <rPh sb="41" eb="42">
      <t>ニチ</t>
    </rPh>
    <rPh sb="42" eb="43">
      <t>スウ</t>
    </rPh>
    <rPh sb="48" eb="49">
      <t>ケイ</t>
    </rPh>
    <rPh sb="49" eb="50">
      <t>ラン</t>
    </rPh>
    <rPh sb="51" eb="53">
      <t>キニュウ</t>
    </rPh>
    <phoneticPr fontId="2"/>
  </si>
  <si>
    <t>（注）　２４時間保育の実施日の該当欄に○印を記入し、各月ごとの実施日数及び年間の実施日数をそれぞれ計欄に記入すること。</t>
    <rPh sb="1" eb="2">
      <t>チュウ</t>
    </rPh>
    <rPh sb="6" eb="8">
      <t>ジカン</t>
    </rPh>
    <rPh sb="8" eb="10">
      <t>ホイク</t>
    </rPh>
    <rPh sb="11" eb="13">
      <t>ジッシ</t>
    </rPh>
    <rPh sb="13" eb="14">
      <t>ニチ</t>
    </rPh>
    <rPh sb="15" eb="17">
      <t>ガイトウ</t>
    </rPh>
    <rPh sb="17" eb="18">
      <t>ラン</t>
    </rPh>
    <rPh sb="20" eb="21">
      <t>シルシ</t>
    </rPh>
    <rPh sb="22" eb="24">
      <t>キニュウ</t>
    </rPh>
    <rPh sb="26" eb="28">
      <t>カクツキ</t>
    </rPh>
    <rPh sb="31" eb="33">
      <t>ジッシ</t>
    </rPh>
    <rPh sb="33" eb="35">
      <t>ニッスウ</t>
    </rPh>
    <rPh sb="35" eb="36">
      <t>オヨ</t>
    </rPh>
    <rPh sb="37" eb="39">
      <t>ネンカン</t>
    </rPh>
    <rPh sb="40" eb="42">
      <t>ジッシ</t>
    </rPh>
    <rPh sb="42" eb="43">
      <t>ニチ</t>
    </rPh>
    <rPh sb="43" eb="44">
      <t>スウ</t>
    </rPh>
    <rPh sb="49" eb="50">
      <t>ケイ</t>
    </rPh>
    <rPh sb="50" eb="51">
      <t>ラン</t>
    </rPh>
    <rPh sb="52" eb="54">
      <t>キニュウ</t>
    </rPh>
    <phoneticPr fontId="2"/>
  </si>
  <si>
    <t>※記載内容に応じて「見込・実績」の不用の文字は抹消すること。</t>
    <rPh sb="1" eb="3">
      <t>キサイ</t>
    </rPh>
    <rPh sb="3" eb="5">
      <t>ナイヨウ</t>
    </rPh>
    <rPh sb="6" eb="7">
      <t>オウ</t>
    </rPh>
    <rPh sb="10" eb="12">
      <t>ミコ</t>
    </rPh>
    <rPh sb="13" eb="15">
      <t>ジッセキ</t>
    </rPh>
    <rPh sb="17" eb="19">
      <t>フヨウ</t>
    </rPh>
    <phoneticPr fontId="2"/>
  </si>
  <si>
    <t>資料４</t>
    <rPh sb="0" eb="2">
      <t>シリョウ</t>
    </rPh>
    <phoneticPr fontId="2"/>
  </si>
  <si>
    <t>介護施設内保育施設における保育児童数調（見込・実績）</t>
    <rPh sb="0" eb="2">
      <t>カイゴ</t>
    </rPh>
    <rPh sb="2" eb="5">
      <t>シセツナイ</t>
    </rPh>
    <rPh sb="5" eb="7">
      <t>ホイク</t>
    </rPh>
    <rPh sb="7" eb="9">
      <t>シセツ</t>
    </rPh>
    <rPh sb="13" eb="15">
      <t>ホイク</t>
    </rPh>
    <rPh sb="15" eb="18">
      <t>ジドウスウ</t>
    </rPh>
    <rPh sb="18" eb="19">
      <t>シラ</t>
    </rPh>
    <rPh sb="20" eb="22">
      <t>ミコ</t>
    </rPh>
    <rPh sb="23" eb="25">
      <t>ジッセキ</t>
    </rPh>
    <phoneticPr fontId="2"/>
  </si>
  <si>
    <t>保育児童数合計
e=b+d
(小数第2位を四捨五入)</t>
    <rPh sb="0" eb="2">
      <t>ホイク</t>
    </rPh>
    <rPh sb="2" eb="5">
      <t>ジドウスウ</t>
    </rPh>
    <rPh sb="5" eb="7">
      <t>ゴウケイ</t>
    </rPh>
    <rPh sb="15" eb="17">
      <t>ショウスウ</t>
    </rPh>
    <rPh sb="17" eb="18">
      <t>ダイ</t>
    </rPh>
    <rPh sb="19" eb="20">
      <t>イ</t>
    </rPh>
    <rPh sb="21" eb="25">
      <t>シシャゴニュウ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</si>
</sst>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_);[Red]\(0\)"/>
    <numFmt numFmtId="177" formatCode="#,##0_ "/>
    <numFmt numFmtId="178" formatCode="#,##0_);[Red]\(#,##0\)"/>
    <numFmt numFmtId="179" formatCode="#,##0.0_ "/>
    <numFmt numFmtId="180" formatCode="#,##0.0_);[Red]\(#,##0.0\)"/>
    <numFmt numFmtId="181" formatCode="0.0;&quot;▲ &quot;0.0"/>
    <numFmt numFmtId="182" formatCode="#,##0;&quot;▲ &quot;#,##0"/>
    <numFmt numFmtId="183" formatCode="[$-411]ge\.m\.d;@"/>
    <numFmt numFmtId="184" formatCode="0.0_);[Red]\(0.0\)"/>
    <numFmt numFmtId="185" formatCode="0_ ;[Red]\-0\ "/>
    <numFmt numFmtId="186" formatCode="#,##0.00_ "/>
    <numFmt numFmtId="187" formatCode="#,###&quot;日&quot;"/>
    <numFmt numFmtId="188" formatCode="#,##0&quot;日&quot;"/>
    <numFmt numFmtId="189" formatCode="#,##0&quot;人&quot;"/>
    <numFmt numFmtId="190" formatCode="#,##0.00&quot;人&quot;"/>
    <numFmt numFmtId="191" formatCode="#,##0.0&quot;人&quot;"/>
  </numFmts>
  <fonts count="4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1"/>
      <name val="明朝"/>
      <family val="3"/>
      <charset val="128"/>
    </font>
    <font>
      <sz val="14"/>
      <name val="ＭＳ 明朝"/>
      <family val="1"/>
      <charset val="128"/>
    </font>
    <font>
      <sz val="12"/>
      <name val="ＭＳ Ｐゴシック"/>
      <family val="3"/>
      <charset val="128"/>
    </font>
    <font>
      <b/>
      <sz val="16"/>
      <name val="ＭＳ Ｐゴシック"/>
      <family val="3"/>
      <charset val="128"/>
    </font>
    <font>
      <sz val="14"/>
      <name val="ＭＳ Ｐゴシック"/>
      <family val="3"/>
      <charset val="128"/>
    </font>
    <font>
      <sz val="9"/>
      <name val="ＭＳ Ｐゴシック"/>
      <family val="3"/>
      <charset val="128"/>
    </font>
    <font>
      <sz val="11"/>
      <color indexed="9"/>
      <name val="ＭＳ Ｐゴシック"/>
      <family val="3"/>
      <charset val="128"/>
    </font>
    <font>
      <b/>
      <sz val="11"/>
      <color indexed="9"/>
      <name val="ＭＳ Ｐゴシック"/>
      <family val="3"/>
      <charset val="128"/>
    </font>
    <font>
      <sz val="10"/>
      <name val="ＭＳ Ｐゴシック"/>
      <family val="3"/>
      <charset val="128"/>
    </font>
    <font>
      <sz val="16"/>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3"/>
      <name val="ＭＳ Ｐゴシック"/>
      <family val="3"/>
      <charset val="128"/>
    </font>
    <font>
      <sz val="9"/>
      <color indexed="81"/>
      <name val="ＭＳ Ｐゴシック"/>
      <family val="3"/>
      <charset val="128"/>
    </font>
    <font>
      <sz val="14"/>
      <name val="ＭＳ Ｐゴシック"/>
      <family val="3"/>
      <charset val="128"/>
      <scheme val="major"/>
    </font>
    <font>
      <sz val="12"/>
      <name val="ＭＳ Ｐゴシック"/>
      <family val="3"/>
      <charset val="128"/>
      <scheme val="major"/>
    </font>
    <font>
      <b/>
      <sz val="14"/>
      <name val="ＭＳ Ｐゴシック"/>
      <family val="3"/>
      <charset val="128"/>
      <scheme val="major"/>
    </font>
    <font>
      <b/>
      <sz val="12"/>
      <name val="ＭＳ Ｐゴシック"/>
      <family val="3"/>
      <charset val="128"/>
      <scheme val="major"/>
    </font>
    <font>
      <sz val="18"/>
      <name val="ＭＳ Ｐゴシック"/>
      <family val="3"/>
      <charset val="128"/>
      <scheme val="major"/>
    </font>
    <font>
      <b/>
      <sz val="11"/>
      <color rgb="FFFF0000"/>
      <name val="ＭＳ Ｐゴシック"/>
      <family val="3"/>
      <charset val="128"/>
    </font>
    <font>
      <b/>
      <sz val="14"/>
      <color rgb="FFFF0000"/>
      <name val="ＭＳ Ｐゴシック"/>
      <family val="3"/>
      <charset val="128"/>
      <scheme val="major"/>
    </font>
    <font>
      <sz val="11"/>
      <name val="ＭＳ Ｐゴシック"/>
      <family val="3"/>
      <charset val="128"/>
      <scheme val="major"/>
    </font>
    <font>
      <b/>
      <sz val="20"/>
      <name val="ＭＳ Ｐゴシック"/>
      <family val="3"/>
      <charset val="128"/>
      <scheme val="major"/>
    </font>
    <font>
      <sz val="16"/>
      <name val="ＭＳ Ｐゴシック"/>
      <family val="3"/>
      <charset val="128"/>
      <scheme val="maj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theme="0"/>
        <bgColor indexed="64"/>
      </patternFill>
    </fill>
    <fill>
      <patternFill patternType="solid">
        <fgColor rgb="FF27F927"/>
        <bgColor indexed="64"/>
      </patternFill>
    </fill>
    <fill>
      <patternFill patternType="solid">
        <fgColor rgb="FFFF33CC"/>
        <bgColor indexed="64"/>
      </patternFill>
    </fill>
    <fill>
      <patternFill patternType="solid">
        <fgColor theme="8" tint="0.79998168889431442"/>
        <bgColor indexed="64"/>
      </patternFill>
    </fill>
    <fill>
      <patternFill patternType="solid">
        <fgColor rgb="FFFFC000"/>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diagonalUp="1">
      <left/>
      <right/>
      <top/>
      <bottom/>
      <diagonal style="thin">
        <color indexed="64"/>
      </diagonal>
    </border>
    <border diagonalUp="1">
      <left/>
      <right style="medium">
        <color indexed="64"/>
      </right>
      <top/>
      <bottom/>
      <diagonal style="thin">
        <color indexed="64"/>
      </diagonal>
    </border>
    <border>
      <left/>
      <right style="thin">
        <color rgb="FFFF0000"/>
      </right>
      <top style="medium">
        <color indexed="64"/>
      </top>
      <bottom/>
      <diagonal/>
    </border>
    <border>
      <left style="thin">
        <color rgb="FFFF0000"/>
      </left>
      <right style="thin">
        <color rgb="FFFF0000"/>
      </right>
      <top style="medium">
        <color indexed="64"/>
      </top>
      <bottom/>
      <diagonal/>
    </border>
    <border>
      <left style="thin">
        <color rgb="FFFF0000"/>
      </left>
      <right style="thin">
        <color indexed="64"/>
      </right>
      <top style="medium">
        <color indexed="64"/>
      </top>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style="thin">
        <color rgb="FFFF0000"/>
      </top>
      <bottom style="thin">
        <color indexed="64"/>
      </bottom>
      <diagonal/>
    </border>
    <border>
      <left/>
      <right style="thin">
        <color indexed="64"/>
      </right>
      <top style="thin">
        <color indexed="64"/>
      </top>
      <bottom style="thin">
        <color rgb="FFFF0000"/>
      </bottom>
      <diagonal/>
    </border>
    <border>
      <left/>
      <right style="thin">
        <color indexed="64"/>
      </right>
      <top style="thin">
        <color rgb="FFFF0000"/>
      </top>
      <bottom style="thin">
        <color rgb="FFFF0000"/>
      </bottom>
      <diagonal/>
    </border>
    <border>
      <left/>
      <right style="thin">
        <color indexed="64"/>
      </right>
      <top style="thin">
        <color rgb="FFFF0000"/>
      </top>
      <bottom style="thin">
        <color indexed="64"/>
      </bottom>
      <diagonal/>
    </border>
  </borders>
  <cellStyleXfs count="50">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6" fillId="0" borderId="0" applyNumberFormat="0" applyFill="0" applyBorder="0" applyAlignment="0" applyProtection="0">
      <alignment vertical="center"/>
    </xf>
    <xf numFmtId="0" fontId="12" fillId="20" borderId="1" applyNumberFormat="0" applyAlignment="0" applyProtection="0">
      <alignment vertical="center"/>
    </xf>
    <xf numFmtId="0" fontId="17" fillId="21" borderId="0" applyNumberFormat="0" applyBorder="0" applyAlignment="0" applyProtection="0">
      <alignment vertical="center"/>
    </xf>
    <xf numFmtId="0" fontId="1"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3"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 fillId="0" borderId="0"/>
    <xf numFmtId="0" fontId="1" fillId="0" borderId="0">
      <alignment vertical="center"/>
    </xf>
    <xf numFmtId="0" fontId="1" fillId="0" borderId="0">
      <alignment vertical="center"/>
    </xf>
    <xf numFmtId="0" fontId="3" fillId="0" borderId="0"/>
    <xf numFmtId="0" fontId="5" fillId="0" borderId="0"/>
    <xf numFmtId="1" fontId="6" fillId="0" borderId="0"/>
    <xf numFmtId="0" fontId="29" fillId="4" borderId="0" applyNumberFormat="0" applyBorder="0" applyAlignment="0" applyProtection="0">
      <alignment vertical="center"/>
    </xf>
  </cellStyleXfs>
  <cellXfs count="376">
    <xf numFmtId="0" fontId="0" fillId="0" borderId="0" xfId="0"/>
    <xf numFmtId="0" fontId="14" fillId="0" borderId="0" xfId="0" applyFont="1" applyFill="1" applyAlignment="1">
      <alignment vertical="top"/>
    </xf>
    <xf numFmtId="0" fontId="13"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xf numFmtId="0" fontId="13" fillId="0" borderId="0" xfId="0" applyFont="1" applyFill="1" applyBorder="1" applyAlignment="1">
      <alignment horizontal="center" vertical="center" shrinkToFit="1"/>
    </xf>
    <xf numFmtId="182" fontId="13" fillId="0" borderId="0" xfId="0" applyNumberFormat="1" applyFont="1" applyFill="1" applyBorder="1" applyAlignment="1">
      <alignment horizontal="right" vertical="center"/>
    </xf>
    <xf numFmtId="181" fontId="13" fillId="0" borderId="0" xfId="0" applyNumberFormat="1" applyFont="1" applyFill="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47" applyFont="1" applyAlignment="1">
      <alignment vertical="center"/>
    </xf>
    <xf numFmtId="0" fontId="14" fillId="0" borderId="10" xfId="0" applyFont="1" applyFill="1" applyBorder="1" applyAlignment="1">
      <alignment vertical="top"/>
    </xf>
    <xf numFmtId="0" fontId="13" fillId="0" borderId="11" xfId="0" applyFont="1" applyFill="1" applyBorder="1" applyAlignment="1">
      <alignment vertical="center" shrinkToFit="1"/>
    </xf>
    <xf numFmtId="0" fontId="13" fillId="0" borderId="11" xfId="0" applyFont="1" applyFill="1" applyBorder="1" applyAlignment="1">
      <alignment horizontal="right" vertical="center" shrinkToFit="1"/>
    </xf>
    <xf numFmtId="0" fontId="9" fillId="0" borderId="0" xfId="46" applyFont="1" applyFill="1"/>
    <xf numFmtId="0" fontId="8" fillId="0" borderId="0" xfId="45" applyFont="1" applyFill="1" applyAlignment="1">
      <alignment horizontal="centerContinuous" vertical="center"/>
    </xf>
    <xf numFmtId="0" fontId="7" fillId="0" borderId="12" xfId="0" applyFont="1" applyFill="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xf numFmtId="0" fontId="13" fillId="0" borderId="0" xfId="47" applyFont="1" applyBorder="1" applyAlignment="1">
      <alignment horizontal="left" vertical="center"/>
    </xf>
    <xf numFmtId="0" fontId="13" fillId="0" borderId="13" xfId="0" applyFont="1" applyFill="1" applyBorder="1" applyAlignment="1">
      <alignment vertical="center"/>
    </xf>
    <xf numFmtId="0" fontId="7" fillId="0" borderId="12" xfId="0" applyFont="1" applyBorder="1" applyAlignment="1"/>
    <xf numFmtId="0" fontId="13" fillId="0" borderId="14" xfId="0" applyFont="1" applyFill="1" applyBorder="1" applyAlignment="1">
      <alignment vertical="center" wrapText="1"/>
    </xf>
    <xf numFmtId="0" fontId="13" fillId="0" borderId="15" xfId="0" applyFont="1" applyFill="1" applyBorder="1" applyAlignment="1">
      <alignment vertical="center" shrinkToFit="1"/>
    </xf>
    <xf numFmtId="0" fontId="9" fillId="0" borderId="0" xfId="47" applyFont="1" applyAlignment="1"/>
    <xf numFmtId="0" fontId="7" fillId="0" borderId="0" xfId="47" applyFont="1" applyAlignment="1"/>
    <xf numFmtId="0" fontId="7" fillId="0" borderId="10" xfId="47" applyFont="1" applyBorder="1" applyAlignment="1"/>
    <xf numFmtId="0" fontId="7" fillId="0" borderId="10" xfId="47" applyFont="1" applyBorder="1" applyAlignment="1">
      <alignment horizontal="centerContinuous"/>
    </xf>
    <xf numFmtId="0" fontId="14" fillId="0" borderId="0" xfId="47" applyFont="1" applyAlignment="1"/>
    <xf numFmtId="180" fontId="7" fillId="0" borderId="0" xfId="47" applyNumberFormat="1" applyFont="1" applyAlignment="1"/>
    <xf numFmtId="183" fontId="7" fillId="0" borderId="0" xfId="47" applyNumberFormat="1" applyFont="1" applyAlignment="1"/>
    <xf numFmtId="0" fontId="7" fillId="0" borderId="0" xfId="47" applyFont="1" applyBorder="1" applyAlignment="1"/>
    <xf numFmtId="0" fontId="7" fillId="0" borderId="21" xfId="47" applyFont="1" applyBorder="1" applyAlignment="1"/>
    <xf numFmtId="184" fontId="7" fillId="0" borderId="17" xfId="47" applyNumberFormat="1" applyFont="1" applyBorder="1" applyAlignment="1">
      <alignment horizontal="center" shrinkToFit="1"/>
    </xf>
    <xf numFmtId="0" fontId="7" fillId="0" borderId="22" xfId="47" applyFont="1" applyBorder="1" applyAlignment="1">
      <alignment horizontal="center" shrinkToFit="1"/>
    </xf>
    <xf numFmtId="0" fontId="7" fillId="24" borderId="23" xfId="47" applyFont="1" applyFill="1" applyBorder="1" applyAlignment="1">
      <alignment horizontal="center" shrinkToFit="1"/>
    </xf>
    <xf numFmtId="180" fontId="7" fillId="24" borderId="19" xfId="47" applyNumberFormat="1" applyFont="1" applyFill="1" applyBorder="1" applyAlignment="1">
      <alignment horizontal="center" shrinkToFit="1"/>
    </xf>
    <xf numFmtId="184" fontId="7" fillId="24" borderId="19" xfId="47" applyNumberFormat="1" applyFont="1" applyFill="1" applyBorder="1" applyAlignment="1">
      <alignment horizontal="center" shrinkToFit="1"/>
    </xf>
    <xf numFmtId="180" fontId="7" fillId="24" borderId="24" xfId="47" applyNumberFormat="1" applyFont="1" applyFill="1" applyBorder="1" applyAlignment="1">
      <alignment horizontal="center" shrinkToFit="1"/>
    </xf>
    <xf numFmtId="0" fontId="7" fillId="0" borderId="0" xfId="47" applyFont="1" applyFill="1" applyBorder="1" applyAlignment="1"/>
    <xf numFmtId="180" fontId="7" fillId="0" borderId="0" xfId="47" applyNumberFormat="1" applyFont="1" applyFill="1" applyBorder="1" applyAlignment="1">
      <alignment shrinkToFit="1"/>
    </xf>
    <xf numFmtId="180" fontId="7" fillId="0" borderId="0" xfId="47" applyNumberFormat="1" applyFont="1" applyBorder="1" applyAlignment="1">
      <alignment horizontal="center"/>
    </xf>
    <xf numFmtId="0" fontId="7" fillId="0" borderId="0" xfId="47" applyFont="1" applyBorder="1" applyAlignment="1">
      <alignment horizontal="center"/>
    </xf>
    <xf numFmtId="180" fontId="7" fillId="0" borderId="0" xfId="47" applyNumberFormat="1" applyFont="1" applyBorder="1" applyAlignment="1"/>
    <xf numFmtId="183" fontId="7" fillId="0" borderId="0" xfId="47" applyNumberFormat="1" applyFont="1" applyBorder="1" applyAlignment="1"/>
    <xf numFmtId="0" fontId="1" fillId="0" borderId="0" xfId="45" applyFont="1" applyFill="1">
      <alignment vertical="center"/>
    </xf>
    <xf numFmtId="0" fontId="1" fillId="0" borderId="0" xfId="47" applyFont="1" applyAlignment="1">
      <alignment horizontal="center"/>
    </xf>
    <xf numFmtId="0" fontId="1" fillId="0" borderId="0" xfId="47" applyFont="1" applyAlignment="1"/>
    <xf numFmtId="0" fontId="10" fillId="0" borderId="25" xfId="47" applyFont="1" applyBorder="1" applyAlignment="1">
      <alignment horizontal="center" vertical="center"/>
    </xf>
    <xf numFmtId="0" fontId="7" fillId="0" borderId="26" xfId="0" applyFont="1" applyFill="1" applyBorder="1" applyAlignment="1">
      <alignment horizontal="center" vertical="center" shrinkToFit="1"/>
    </xf>
    <xf numFmtId="0" fontId="7" fillId="0" borderId="27" xfId="0" applyFont="1" applyFill="1" applyBorder="1" applyAlignment="1">
      <alignment vertical="center" wrapText="1"/>
    </xf>
    <xf numFmtId="185" fontId="7" fillId="0" borderId="27" xfId="0" applyNumberFormat="1" applyFont="1" applyFill="1" applyBorder="1" applyAlignment="1">
      <alignment horizontal="center" vertical="center" shrinkToFit="1"/>
    </xf>
    <xf numFmtId="0" fontId="7" fillId="0" borderId="27" xfId="0" applyFont="1" applyFill="1" applyBorder="1" applyAlignment="1">
      <alignment horizontal="distributed" vertical="center" shrinkToFit="1"/>
    </xf>
    <xf numFmtId="177" fontId="7" fillId="0" borderId="27" xfId="0" applyNumberFormat="1" applyFont="1" applyFill="1" applyBorder="1" applyAlignment="1">
      <alignment vertical="center" shrinkToFit="1"/>
    </xf>
    <xf numFmtId="177" fontId="7" fillId="0" borderId="27" xfId="0" applyNumberFormat="1" applyFont="1" applyFill="1" applyBorder="1" applyAlignment="1">
      <alignment horizontal="distributed" vertical="center" shrinkToFit="1"/>
    </xf>
    <xf numFmtId="179" fontId="7" fillId="0" borderId="27" xfId="0" applyNumberFormat="1" applyFont="1" applyFill="1" applyBorder="1" applyAlignment="1">
      <alignment horizontal="distributed" vertical="center" shrinkToFit="1"/>
    </xf>
    <xf numFmtId="0" fontId="7" fillId="0" borderId="28" xfId="0" applyFont="1" applyFill="1" applyBorder="1" applyAlignment="1">
      <alignment horizontal="center" vertical="center" wrapText="1"/>
    </xf>
    <xf numFmtId="0" fontId="13" fillId="0" borderId="0" xfId="47" applyFont="1" applyAlignment="1"/>
    <xf numFmtId="0" fontId="13" fillId="0" borderId="0" xfId="0" applyFont="1" applyAlignment="1">
      <alignment vertical="top"/>
    </xf>
    <xf numFmtId="0" fontId="13" fillId="0" borderId="0" xfId="0" applyFont="1" applyAlignment="1"/>
    <xf numFmtId="0" fontId="7" fillId="0" borderId="0" xfId="0" applyFont="1" applyAlignment="1"/>
    <xf numFmtId="0" fontId="13"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57" fontId="33" fillId="0" borderId="0" xfId="0" applyNumberFormat="1" applyFont="1" applyAlignment="1">
      <alignment vertical="center"/>
    </xf>
    <xf numFmtId="0" fontId="34" fillId="0" borderId="10" xfId="0" applyFont="1" applyBorder="1" applyAlignment="1">
      <alignment vertical="center"/>
    </xf>
    <xf numFmtId="0" fontId="34" fillId="0" borderId="0" xfId="0" applyFont="1" applyAlignment="1">
      <alignment horizontal="center" vertical="center"/>
    </xf>
    <xf numFmtId="0" fontId="33" fillId="0" borderId="29" xfId="0" applyFont="1" applyBorder="1" applyAlignment="1">
      <alignment horizontal="center" vertical="center"/>
    </xf>
    <xf numFmtId="0" fontId="33" fillId="0" borderId="30" xfId="0" applyFont="1" applyBorder="1" applyAlignment="1">
      <alignment horizontal="center" vertical="center"/>
    </xf>
    <xf numFmtId="187" fontId="33" fillId="0" borderId="17" xfId="0" applyNumberFormat="1" applyFont="1" applyBorder="1" applyAlignment="1">
      <alignment horizontal="right" vertical="center" shrinkToFit="1"/>
    </xf>
    <xf numFmtId="0" fontId="33" fillId="0" borderId="31" xfId="0" applyFont="1" applyBorder="1" applyAlignment="1">
      <alignment horizontal="center" vertical="center"/>
    </xf>
    <xf numFmtId="0" fontId="33" fillId="0" borderId="14" xfId="0" applyFont="1" applyBorder="1" applyAlignment="1">
      <alignment horizontal="center" vertical="center"/>
    </xf>
    <xf numFmtId="187" fontId="33" fillId="0" borderId="11" xfId="0" applyNumberFormat="1" applyFont="1" applyBorder="1" applyAlignment="1">
      <alignment horizontal="right" vertical="center" shrinkToFit="1"/>
    </xf>
    <xf numFmtId="188" fontId="33" fillId="0" borderId="32" xfId="0" applyNumberFormat="1" applyFont="1" applyBorder="1" applyAlignment="1">
      <alignment vertical="center"/>
    </xf>
    <xf numFmtId="188" fontId="35" fillId="0" borderId="25" xfId="0" applyNumberFormat="1" applyFont="1" applyFill="1" applyBorder="1" applyAlignment="1">
      <alignment horizontal="center" vertical="center" wrapText="1"/>
    </xf>
    <xf numFmtId="189" fontId="33" fillId="0" borderId="33" xfId="0" applyNumberFormat="1" applyFont="1" applyBorder="1" applyAlignment="1">
      <alignment vertical="center"/>
    </xf>
    <xf numFmtId="189" fontId="33" fillId="0" borderId="16" xfId="0" applyNumberFormat="1" applyFont="1" applyBorder="1" applyAlignment="1">
      <alignment vertical="center"/>
    </xf>
    <xf numFmtId="189" fontId="33" fillId="0" borderId="27" xfId="0" applyNumberFormat="1" applyFont="1" applyBorder="1" applyAlignment="1">
      <alignment vertical="center"/>
    </xf>
    <xf numFmtId="188" fontId="33" fillId="0" borderId="33" xfId="0" applyNumberFormat="1" applyFont="1" applyBorder="1" applyAlignment="1">
      <alignment vertical="center"/>
    </xf>
    <xf numFmtId="188" fontId="33" fillId="0" borderId="16" xfId="0" applyNumberFormat="1" applyFont="1" applyBorder="1" applyAlignment="1">
      <alignment vertical="center"/>
    </xf>
    <xf numFmtId="188" fontId="33" fillId="0" borderId="27" xfId="0" applyNumberFormat="1" applyFont="1" applyBorder="1" applyAlignment="1">
      <alignment vertical="center"/>
    </xf>
    <xf numFmtId="190" fontId="33" fillId="0" borderId="33" xfId="0" applyNumberFormat="1" applyFont="1" applyBorder="1" applyAlignment="1">
      <alignment vertical="center"/>
    </xf>
    <xf numFmtId="190" fontId="33" fillId="0" borderId="17" xfId="0" applyNumberFormat="1" applyFont="1" applyBorder="1" applyAlignment="1">
      <alignment vertical="center"/>
    </xf>
    <xf numFmtId="191" fontId="33" fillId="32" borderId="33" xfId="0" applyNumberFormat="1" applyFont="1" applyFill="1" applyBorder="1" applyAlignment="1">
      <alignment vertical="center"/>
    </xf>
    <xf numFmtId="191" fontId="33" fillId="32" borderId="17" xfId="0" applyNumberFormat="1" applyFont="1" applyFill="1" applyBorder="1" applyAlignment="1">
      <alignment vertical="center"/>
    </xf>
    <xf numFmtId="191" fontId="33" fillId="32" borderId="19" xfId="0" applyNumberFormat="1" applyFont="1" applyFill="1" applyBorder="1" applyAlignment="1">
      <alignment vertical="center"/>
    </xf>
    <xf numFmtId="0" fontId="33" fillId="0" borderId="0" xfId="0" applyFont="1"/>
    <xf numFmtId="0" fontId="33" fillId="0" borderId="0" xfId="0" applyFont="1" applyBorder="1" applyAlignment="1">
      <alignment horizontal="center" vertical="center"/>
    </xf>
    <xf numFmtId="0" fontId="33" fillId="33" borderId="16" xfId="0" applyFont="1" applyFill="1" applyBorder="1" applyAlignment="1">
      <alignment horizontal="center" vertical="center"/>
    </xf>
    <xf numFmtId="0" fontId="33" fillId="0" borderId="22" xfId="0" applyFont="1" applyBorder="1" applyAlignment="1">
      <alignment horizontal="center" vertical="center" wrapText="1"/>
    </xf>
    <xf numFmtId="0" fontId="33" fillId="0" borderId="34" xfId="0" applyFont="1" applyBorder="1" applyAlignment="1">
      <alignment horizontal="center" vertical="center"/>
    </xf>
    <xf numFmtId="0" fontId="33" fillId="0" borderId="22" xfId="0" applyFont="1" applyBorder="1" applyAlignment="1">
      <alignment horizontal="center" vertical="center"/>
    </xf>
    <xf numFmtId="0" fontId="33" fillId="0" borderId="24" xfId="0" applyFont="1" applyBorder="1" applyAlignment="1">
      <alignment horizontal="center" vertical="center"/>
    </xf>
    <xf numFmtId="0" fontId="33" fillId="32" borderId="34" xfId="0" applyFont="1" applyFill="1" applyBorder="1" applyAlignment="1">
      <alignment horizontal="center" vertical="center"/>
    </xf>
    <xf numFmtId="0" fontId="33" fillId="32" borderId="22" xfId="0" applyFont="1" applyFill="1" applyBorder="1" applyAlignment="1">
      <alignment horizontal="center" vertical="center"/>
    </xf>
    <xf numFmtId="0" fontId="33" fillId="32" borderId="24" xfId="0" applyFont="1" applyFill="1" applyBorder="1" applyAlignment="1">
      <alignment horizontal="center" vertical="center"/>
    </xf>
    <xf numFmtId="188" fontId="35" fillId="0" borderId="35" xfId="0" applyNumberFormat="1" applyFont="1" applyFill="1" applyBorder="1" applyAlignment="1">
      <alignment horizontal="center" vertical="center" wrapText="1"/>
    </xf>
    <xf numFmtId="0" fontId="33" fillId="33" borderId="36" xfId="0" applyFont="1" applyFill="1" applyBorder="1" applyAlignment="1">
      <alignment horizontal="center" vertical="center"/>
    </xf>
    <xf numFmtId="0" fontId="33" fillId="33" borderId="37" xfId="0" applyFont="1" applyFill="1" applyBorder="1" applyAlignment="1">
      <alignment horizontal="center" vertical="center"/>
    </xf>
    <xf numFmtId="187" fontId="33" fillId="0" borderId="30" xfId="0" applyNumberFormat="1" applyFont="1" applyBorder="1" applyAlignment="1">
      <alignment horizontal="right" vertical="center" shrinkToFit="1"/>
    </xf>
    <xf numFmtId="187" fontId="33" fillId="0" borderId="18" xfId="0" applyNumberFormat="1" applyFont="1" applyBorder="1" applyAlignment="1">
      <alignment horizontal="right" vertical="center" shrinkToFit="1"/>
    </xf>
    <xf numFmtId="187" fontId="33" fillId="0" borderId="14" xfId="0" applyNumberFormat="1" applyFont="1" applyBorder="1" applyAlignment="1">
      <alignment horizontal="right" vertical="center" shrinkToFit="1"/>
    </xf>
    <xf numFmtId="187" fontId="33" fillId="0" borderId="15" xfId="0" applyNumberFormat="1" applyFont="1" applyBorder="1" applyAlignment="1">
      <alignment horizontal="right" vertical="center" shrinkToFit="1"/>
    </xf>
    <xf numFmtId="188" fontId="33" fillId="0" borderId="38" xfId="0" applyNumberFormat="1" applyFont="1" applyBorder="1" applyAlignment="1">
      <alignment vertical="center"/>
    </xf>
    <xf numFmtId="188" fontId="33" fillId="0" borderId="39" xfId="0" applyNumberFormat="1" applyFont="1" applyBorder="1" applyAlignment="1">
      <alignment vertical="center"/>
    </xf>
    <xf numFmtId="189" fontId="33" fillId="0" borderId="40" xfId="0" applyNumberFormat="1" applyFont="1" applyBorder="1" applyAlignment="1">
      <alignment vertical="center"/>
    </xf>
    <xf numFmtId="189" fontId="33" fillId="0" borderId="41" xfId="0" applyNumberFormat="1" applyFont="1" applyBorder="1" applyAlignment="1">
      <alignment vertical="center"/>
    </xf>
    <xf numFmtId="189" fontId="33" fillId="0" borderId="36" xfId="0" applyNumberFormat="1" applyFont="1" applyBorder="1" applyAlignment="1">
      <alignment vertical="center"/>
    </xf>
    <xf numFmtId="189" fontId="33" fillId="0" borderId="37" xfId="0" applyNumberFormat="1" applyFont="1" applyBorder="1" applyAlignment="1">
      <alignment vertical="center"/>
    </xf>
    <xf numFmtId="189" fontId="33" fillId="0" borderId="26" xfId="0" applyNumberFormat="1" applyFont="1" applyBorder="1" applyAlignment="1">
      <alignment vertical="center"/>
    </xf>
    <xf numFmtId="189" fontId="33" fillId="0" borderId="28" xfId="0" applyNumberFormat="1" applyFont="1" applyBorder="1" applyAlignment="1">
      <alignment vertical="center"/>
    </xf>
    <xf numFmtId="188" fontId="33" fillId="0" borderId="40" xfId="0" applyNumberFormat="1" applyFont="1" applyBorder="1" applyAlignment="1">
      <alignment vertical="center"/>
    </xf>
    <xf numFmtId="188" fontId="33" fillId="0" borderId="41" xfId="0" applyNumberFormat="1" applyFont="1" applyBorder="1" applyAlignment="1">
      <alignment vertical="center"/>
    </xf>
    <xf numFmtId="188" fontId="33" fillId="0" borderId="36" xfId="0" applyNumberFormat="1" applyFont="1" applyBorder="1" applyAlignment="1">
      <alignment vertical="center"/>
    </xf>
    <xf numFmtId="188" fontId="33" fillId="0" borderId="37" xfId="0" applyNumberFormat="1" applyFont="1" applyBorder="1" applyAlignment="1">
      <alignment vertical="center"/>
    </xf>
    <xf numFmtId="188" fontId="33" fillId="0" borderId="26" xfId="0" applyNumberFormat="1" applyFont="1" applyBorder="1" applyAlignment="1">
      <alignment vertical="center"/>
    </xf>
    <xf numFmtId="188" fontId="33" fillId="0" borderId="28" xfId="0" applyNumberFormat="1" applyFont="1" applyBorder="1" applyAlignment="1">
      <alignment vertical="center"/>
    </xf>
    <xf numFmtId="190" fontId="33" fillId="0" borderId="40" xfId="0" applyNumberFormat="1" applyFont="1" applyBorder="1" applyAlignment="1">
      <alignment vertical="center"/>
    </xf>
    <xf numFmtId="190" fontId="33" fillId="0" borderId="41" xfId="0" applyNumberFormat="1" applyFont="1" applyBorder="1" applyAlignment="1">
      <alignment vertical="center"/>
    </xf>
    <xf numFmtId="190" fontId="33" fillId="0" borderId="30" xfId="0" applyNumberFormat="1" applyFont="1" applyBorder="1" applyAlignment="1">
      <alignment vertical="center"/>
    </xf>
    <xf numFmtId="190" fontId="33" fillId="0" borderId="18" xfId="0" applyNumberFormat="1" applyFont="1" applyBorder="1" applyAlignment="1">
      <alignment vertical="center"/>
    </xf>
    <xf numFmtId="191" fontId="33" fillId="32" borderId="40" xfId="0" applyNumberFormat="1" applyFont="1" applyFill="1" applyBorder="1" applyAlignment="1">
      <alignment vertical="center"/>
    </xf>
    <xf numFmtId="191" fontId="33" fillId="32" borderId="41" xfId="0" applyNumberFormat="1" applyFont="1" applyFill="1" applyBorder="1" applyAlignment="1">
      <alignment vertical="center"/>
    </xf>
    <xf numFmtId="191" fontId="33" fillId="32" borderId="30" xfId="0" applyNumberFormat="1" applyFont="1" applyFill="1" applyBorder="1" applyAlignment="1">
      <alignment vertical="center"/>
    </xf>
    <xf numFmtId="191" fontId="33" fillId="32" borderId="18" xfId="0" applyNumberFormat="1" applyFont="1" applyFill="1" applyBorder="1" applyAlignment="1">
      <alignment vertical="center"/>
    </xf>
    <xf numFmtId="191" fontId="33" fillId="32" borderId="23" xfId="0" applyNumberFormat="1" applyFont="1" applyFill="1" applyBorder="1" applyAlignment="1">
      <alignment vertical="center"/>
    </xf>
    <xf numFmtId="191" fontId="33" fillId="32" borderId="20" xfId="0" applyNumberFormat="1" applyFont="1" applyFill="1" applyBorder="1" applyAlignment="1">
      <alignment vertical="center"/>
    </xf>
    <xf numFmtId="191" fontId="33" fillId="32" borderId="42" xfId="0" applyNumberFormat="1" applyFont="1" applyFill="1" applyBorder="1" applyAlignment="1">
      <alignment horizontal="right" vertical="center"/>
    </xf>
    <xf numFmtId="191" fontId="33" fillId="32" borderId="43" xfId="0" applyNumberFormat="1" applyFont="1" applyFill="1" applyBorder="1" applyAlignment="1">
      <alignment horizontal="right" vertical="center"/>
    </xf>
    <xf numFmtId="190" fontId="33" fillId="0" borderId="14" xfId="0" applyNumberFormat="1" applyFont="1" applyBorder="1" applyAlignment="1">
      <alignment vertical="center"/>
    </xf>
    <xf numFmtId="190" fontId="33" fillId="0" borderId="11" xfId="0" applyNumberFormat="1" applyFont="1" applyBorder="1" applyAlignment="1">
      <alignment vertical="center"/>
    </xf>
    <xf numFmtId="190" fontId="33" fillId="0" borderId="15" xfId="0" applyNumberFormat="1" applyFont="1" applyBorder="1" applyAlignment="1">
      <alignment vertical="center"/>
    </xf>
    <xf numFmtId="191" fontId="33" fillId="32" borderId="44" xfId="0" applyNumberFormat="1" applyFont="1" applyFill="1" applyBorder="1" applyAlignment="1">
      <alignment horizontal="right" vertical="center"/>
    </xf>
    <xf numFmtId="191" fontId="33" fillId="32" borderId="45" xfId="0" applyNumberFormat="1" applyFont="1" applyFill="1" applyBorder="1" applyAlignment="1">
      <alignment horizontal="right" vertical="center"/>
    </xf>
    <xf numFmtId="191" fontId="33" fillId="32" borderId="46" xfId="0" applyNumberFormat="1" applyFont="1" applyFill="1" applyBorder="1" applyAlignment="1">
      <alignment horizontal="right" vertical="center"/>
    </xf>
    <xf numFmtId="191" fontId="33" fillId="32" borderId="29" xfId="0" applyNumberFormat="1" applyFont="1" applyFill="1" applyBorder="1" applyAlignment="1">
      <alignment horizontal="right" vertical="center"/>
    </xf>
    <xf numFmtId="0" fontId="30" fillId="0" borderId="0" xfId="0" applyFont="1"/>
    <xf numFmtId="0" fontId="14" fillId="0" borderId="0" xfId="0" applyFont="1" applyFill="1" applyBorder="1" applyAlignment="1">
      <alignment vertical="top"/>
    </xf>
    <xf numFmtId="0" fontId="13" fillId="0" borderId="50" xfId="0" applyFont="1" applyFill="1" applyBorder="1" applyAlignment="1">
      <alignment horizontal="right" vertical="center" shrinkToFit="1"/>
    </xf>
    <xf numFmtId="179" fontId="7" fillId="0" borderId="51" xfId="0" applyNumberFormat="1" applyFont="1" applyFill="1" applyBorder="1" applyAlignment="1">
      <alignment vertical="center" shrinkToFit="1"/>
    </xf>
    <xf numFmtId="0" fontId="1" fillId="0" borderId="13" xfId="46" applyFont="1" applyBorder="1"/>
    <xf numFmtId="0" fontId="1" fillId="0" borderId="13" xfId="46" applyFont="1" applyBorder="1" applyAlignment="1">
      <alignment horizontal="right"/>
    </xf>
    <xf numFmtId="0" fontId="1" fillId="0" borderId="0" xfId="47" applyFont="1" applyBorder="1" applyAlignment="1">
      <alignment vertical="center" wrapText="1"/>
    </xf>
    <xf numFmtId="180" fontId="7" fillId="0" borderId="40" xfId="47" applyNumberFormat="1" applyFont="1" applyBorder="1" applyAlignment="1">
      <alignment horizontal="center"/>
    </xf>
    <xf numFmtId="0" fontId="7" fillId="0" borderId="33" xfId="47" applyFont="1" applyBorder="1" applyAlignment="1">
      <alignment horizontal="center"/>
    </xf>
    <xf numFmtId="0" fontId="7" fillId="0" borderId="41" xfId="47" applyFont="1" applyBorder="1" applyAlignment="1">
      <alignment horizontal="center"/>
    </xf>
    <xf numFmtId="178" fontId="7" fillId="0" borderId="23" xfId="47" applyNumberFormat="1" applyFont="1" applyBorder="1" applyAlignment="1">
      <alignment horizontal="center"/>
    </xf>
    <xf numFmtId="0" fontId="7" fillId="0" borderId="19" xfId="47" applyFont="1" applyBorder="1" applyAlignment="1">
      <alignment horizontal="center"/>
    </xf>
    <xf numFmtId="176" fontId="7" fillId="0" borderId="20" xfId="47" applyNumberFormat="1" applyFont="1" applyBorder="1" applyAlignment="1">
      <alignment horizontal="center"/>
    </xf>
    <xf numFmtId="0" fontId="7" fillId="0" borderId="30" xfId="47" applyFont="1" applyBorder="1" applyAlignment="1">
      <alignment horizontal="center" shrinkToFit="1"/>
    </xf>
    <xf numFmtId="0" fontId="7" fillId="0" borderId="0" xfId="47" applyFont="1" applyBorder="1" applyAlignment="1">
      <alignment vertical="center"/>
    </xf>
    <xf numFmtId="0" fontId="13" fillId="0" borderId="0" xfId="47" applyFont="1" applyBorder="1" applyAlignment="1">
      <alignment wrapText="1"/>
    </xf>
    <xf numFmtId="0" fontId="7" fillId="0" borderId="17" xfId="47" applyFont="1" applyBorder="1" applyAlignment="1">
      <alignment horizontal="center" vertical="center" shrinkToFit="1"/>
    </xf>
    <xf numFmtId="0" fontId="14" fillId="0" borderId="0" xfId="47" applyFont="1" applyAlignment="1">
      <alignment horizontal="center"/>
    </xf>
    <xf numFmtId="0" fontId="1" fillId="0" borderId="10" xfId="45" applyFont="1" applyFill="1" applyBorder="1">
      <alignment vertical="center"/>
    </xf>
    <xf numFmtId="0" fontId="1" fillId="0" borderId="0" xfId="45" applyFont="1" applyFill="1" applyAlignment="1">
      <alignment horizontal="centerContinuous" vertical="center"/>
    </xf>
    <xf numFmtId="0" fontId="1" fillId="0" borderId="0" xfId="45" applyFont="1" applyFill="1" applyAlignment="1">
      <alignment horizontal="center" vertical="center"/>
    </xf>
    <xf numFmtId="0" fontId="1" fillId="0" borderId="17" xfId="45" applyFont="1" applyFill="1" applyBorder="1" applyAlignment="1">
      <alignment horizontal="center" vertical="center" shrinkToFit="1"/>
    </xf>
    <xf numFmtId="0" fontId="1" fillId="0" borderId="17" xfId="45" applyFont="1" applyFill="1" applyBorder="1" applyAlignment="1">
      <alignment horizontal="right" vertical="center" shrinkToFit="1"/>
    </xf>
    <xf numFmtId="0" fontId="1" fillId="0" borderId="18" xfId="45" applyFont="1" applyFill="1" applyBorder="1" applyAlignment="1">
      <alignment horizontal="right" vertical="center" shrinkToFit="1"/>
    </xf>
    <xf numFmtId="0" fontId="1" fillId="0" borderId="23" xfId="45" applyFont="1" applyFill="1" applyBorder="1" applyAlignment="1">
      <alignment horizontal="center" vertical="center" wrapText="1"/>
    </xf>
    <xf numFmtId="0" fontId="1" fillId="0" borderId="19" xfId="45" applyFont="1" applyFill="1" applyBorder="1" applyAlignment="1">
      <alignment vertical="center" wrapText="1"/>
    </xf>
    <xf numFmtId="0" fontId="1" fillId="0" borderId="19" xfId="45" applyFont="1" applyFill="1" applyBorder="1" applyAlignment="1">
      <alignment vertical="center" wrapText="1" shrinkToFit="1"/>
    </xf>
    <xf numFmtId="177" fontId="1" fillId="0" borderId="19" xfId="45" applyNumberFormat="1" applyFont="1" applyFill="1" applyBorder="1" applyAlignment="1">
      <alignment vertical="center" shrinkToFit="1"/>
    </xf>
    <xf numFmtId="177" fontId="1" fillId="0" borderId="20" xfId="45" applyNumberFormat="1" applyFont="1" applyFill="1" applyBorder="1" applyAlignment="1">
      <alignment vertical="center" shrinkToFit="1"/>
    </xf>
    <xf numFmtId="0" fontId="1" fillId="0" borderId="0" xfId="0" applyFont="1"/>
    <xf numFmtId="0" fontId="1" fillId="0" borderId="11" xfId="0" applyFont="1" applyBorder="1" applyAlignment="1">
      <alignment horizontal="right"/>
    </xf>
    <xf numFmtId="0" fontId="1" fillId="0" borderId="0" xfId="0" applyFont="1" applyAlignment="1">
      <alignment horizontal="center"/>
    </xf>
    <xf numFmtId="0" fontId="1" fillId="0" borderId="12" xfId="0" applyFont="1" applyBorder="1" applyAlignment="1">
      <alignment horizontal="left"/>
    </xf>
    <xf numFmtId="0" fontId="1" fillId="0" borderId="17" xfId="0" applyFont="1" applyBorder="1" applyAlignment="1">
      <alignment horizontal="center" vertical="center"/>
    </xf>
    <xf numFmtId="0" fontId="1" fillId="30" borderId="17" xfId="0" applyFont="1" applyFill="1" applyBorder="1"/>
    <xf numFmtId="0" fontId="1" fillId="0" borderId="17" xfId="0" applyFont="1" applyBorder="1" applyAlignment="1">
      <alignment vertical="center"/>
    </xf>
    <xf numFmtId="0" fontId="1" fillId="0" borderId="17" xfId="0" applyFont="1" applyBorder="1"/>
    <xf numFmtId="0" fontId="1" fillId="31" borderId="17" xfId="0" applyFont="1" applyFill="1" applyBorder="1"/>
    <xf numFmtId="0" fontId="1" fillId="25" borderId="17" xfId="0" applyFont="1" applyFill="1" applyBorder="1"/>
    <xf numFmtId="0" fontId="1" fillId="0" borderId="0" xfId="0" applyFont="1" applyAlignment="1">
      <alignment vertical="center"/>
    </xf>
    <xf numFmtId="0" fontId="1" fillId="0" borderId="0" xfId="0" applyFont="1" applyFill="1"/>
    <xf numFmtId="0" fontId="1" fillId="0" borderId="10" xfId="0" applyFont="1" applyFill="1" applyBorder="1"/>
    <xf numFmtId="0" fontId="1" fillId="0" borderId="48"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12" xfId="0" applyFont="1" applyBorder="1" applyAlignment="1"/>
    <xf numFmtId="0" fontId="1" fillId="0" borderId="0" xfId="0" applyFont="1" applyFill="1" applyBorder="1" applyAlignment="1">
      <alignment vertical="center"/>
    </xf>
    <xf numFmtId="0" fontId="1" fillId="0" borderId="0" xfId="0" applyFont="1" applyFill="1" applyAlignment="1">
      <alignment vertical="center"/>
    </xf>
    <xf numFmtId="0" fontId="1" fillId="0" borderId="16" xfId="0" applyFont="1" applyFill="1" applyBorder="1" applyAlignment="1">
      <alignment horizontal="center" vertical="center" wrapText="1"/>
    </xf>
    <xf numFmtId="0" fontId="1" fillId="0" borderId="16" xfId="0" applyFont="1" applyBorder="1" applyAlignment="1"/>
    <xf numFmtId="0" fontId="1" fillId="0" borderId="49" xfId="0" applyFont="1" applyFill="1" applyBorder="1" applyAlignment="1">
      <alignment vertical="center" wrapText="1"/>
    </xf>
    <xf numFmtId="0" fontId="9" fillId="0" borderId="0" xfId="44" applyFont="1" applyAlignment="1">
      <alignment horizontal="left" vertical="center"/>
    </xf>
    <xf numFmtId="0" fontId="1" fillId="0" borderId="0" xfId="44" applyFont="1" applyAlignment="1">
      <alignment vertical="center" wrapText="1" shrinkToFit="1"/>
    </xf>
    <xf numFmtId="178" fontId="1" fillId="0" borderId="0" xfId="44" applyNumberFormat="1" applyFont="1" applyAlignment="1">
      <alignment vertical="center" shrinkToFit="1"/>
    </xf>
    <xf numFmtId="0" fontId="1" fillId="0" borderId="0" xfId="44" applyFont="1" applyAlignment="1">
      <alignment horizontal="center" vertical="center" shrinkToFit="1"/>
    </xf>
    <xf numFmtId="0" fontId="1" fillId="0" borderId="0" xfId="44" applyFont="1" applyAlignment="1">
      <alignment vertical="center" shrinkToFit="1"/>
    </xf>
    <xf numFmtId="0" fontId="1" fillId="0" borderId="0" xfId="44" applyFont="1">
      <alignment vertical="center"/>
    </xf>
    <xf numFmtId="0" fontId="14" fillId="0" borderId="0" xfId="44" applyFont="1" applyAlignment="1">
      <alignment horizontal="center" vertical="center"/>
    </xf>
    <xf numFmtId="0" fontId="8" fillId="0" borderId="0" xfId="44" applyFont="1" applyAlignment="1">
      <alignment vertical="center"/>
    </xf>
    <xf numFmtId="0" fontId="14" fillId="0" borderId="0" xfId="44"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6" xfId="0" applyFont="1" applyBorder="1" applyAlignment="1">
      <alignment horizontal="center" vertical="center" shrinkToFit="1"/>
    </xf>
    <xf numFmtId="0" fontId="1" fillId="0" borderId="16" xfId="0" applyFont="1" applyBorder="1" applyAlignment="1">
      <alignment horizontal="center" vertical="center"/>
    </xf>
    <xf numFmtId="177" fontId="1" fillId="26" borderId="17" xfId="0" applyNumberFormat="1" applyFont="1" applyFill="1" applyBorder="1" applyAlignment="1">
      <alignment vertical="center"/>
    </xf>
    <xf numFmtId="177" fontId="1" fillId="0" borderId="17" xfId="0" applyNumberFormat="1" applyFont="1" applyBorder="1" applyAlignment="1">
      <alignment vertical="center"/>
    </xf>
    <xf numFmtId="179" fontId="1" fillId="26" borderId="17" xfId="0" applyNumberFormat="1" applyFont="1" applyFill="1" applyBorder="1" applyAlignment="1">
      <alignment vertical="center"/>
    </xf>
    <xf numFmtId="179" fontId="1" fillId="0" borderId="17" xfId="0" applyNumberFormat="1" applyFont="1" applyBorder="1" applyAlignment="1">
      <alignment vertical="center"/>
    </xf>
    <xf numFmtId="177" fontId="1" fillId="0" borderId="17" xfId="0" applyNumberFormat="1" applyFont="1" applyFill="1" applyBorder="1" applyAlignment="1">
      <alignment vertical="center"/>
    </xf>
    <xf numFmtId="38" fontId="1" fillId="26" borderId="17" xfId="33" applyFont="1" applyFill="1" applyBorder="1" applyAlignment="1">
      <alignment vertical="center"/>
    </xf>
    <xf numFmtId="186" fontId="1" fillId="0" borderId="17" xfId="0" applyNumberFormat="1" applyFont="1" applyBorder="1" applyAlignment="1">
      <alignment vertical="center"/>
    </xf>
    <xf numFmtId="177" fontId="1" fillId="0" borderId="0" xfId="0" applyNumberFormat="1" applyFont="1" applyAlignment="1">
      <alignment vertical="center"/>
    </xf>
    <xf numFmtId="179" fontId="1" fillId="0" borderId="0" xfId="0" applyNumberFormat="1" applyFont="1" applyAlignment="1">
      <alignment vertical="center"/>
    </xf>
    <xf numFmtId="0" fontId="34" fillId="0" borderId="0" xfId="0" applyFont="1" applyBorder="1" applyAlignment="1">
      <alignment vertical="center"/>
    </xf>
    <xf numFmtId="0" fontId="34" fillId="0" borderId="10" xfId="0" applyFont="1" applyBorder="1" applyAlignment="1">
      <alignment horizontal="center" vertical="center"/>
    </xf>
    <xf numFmtId="0" fontId="10" fillId="0" borderId="52" xfId="45" applyFont="1" applyBorder="1" applyAlignment="1">
      <alignment horizontal="center" vertical="center" shrinkToFit="1"/>
    </xf>
    <xf numFmtId="0" fontId="1" fillId="0" borderId="0" xfId="0" applyFont="1" applyFill="1" applyBorder="1" applyAlignment="1">
      <alignment vertical="center" wrapText="1"/>
    </xf>
    <xf numFmtId="0" fontId="13" fillId="0" borderId="48" xfId="0" applyFont="1" applyFill="1" applyBorder="1" applyAlignment="1">
      <alignment horizontal="right" vertical="center" shrinkToFit="1"/>
    </xf>
    <xf numFmtId="177" fontId="7" fillId="0" borderId="51" xfId="0" applyNumberFormat="1" applyFont="1" applyFill="1" applyBorder="1" applyAlignment="1">
      <alignment horizontal="distributed" vertical="center" shrinkToFit="1"/>
    </xf>
    <xf numFmtId="0" fontId="1" fillId="0" borderId="16" xfId="0" applyFont="1" applyFill="1" applyBorder="1" applyAlignment="1">
      <alignment vertical="center" wrapText="1"/>
    </xf>
    <xf numFmtId="178" fontId="7" fillId="0" borderId="27" xfId="0" applyNumberFormat="1" applyFont="1" applyFill="1" applyBorder="1" applyAlignment="1">
      <alignment vertical="center"/>
    </xf>
    <xf numFmtId="0" fontId="0" fillId="0" borderId="17" xfId="0" applyFont="1" applyBorder="1" applyAlignment="1">
      <alignment horizontal="center" vertical="center"/>
    </xf>
    <xf numFmtId="0" fontId="0" fillId="29" borderId="17" xfId="0" applyFont="1" applyFill="1" applyBorder="1" applyAlignment="1">
      <alignment horizontal="center" vertical="center"/>
    </xf>
    <xf numFmtId="0" fontId="0" fillId="29" borderId="17" xfId="0" applyFont="1" applyFill="1" applyBorder="1"/>
    <xf numFmtId="0" fontId="0" fillId="29" borderId="17" xfId="0" applyFont="1" applyFill="1" applyBorder="1" applyAlignment="1">
      <alignment vertical="center"/>
    </xf>
    <xf numFmtId="0" fontId="0" fillId="25" borderId="17" xfId="0" applyFont="1" applyFill="1" applyBorder="1" applyAlignment="1">
      <alignment horizontal="center" vertical="center"/>
    </xf>
    <xf numFmtId="0" fontId="0" fillId="0" borderId="17" xfId="0" applyFont="1" applyBorder="1" applyAlignment="1">
      <alignment vertical="center"/>
    </xf>
    <xf numFmtId="0" fontId="0" fillId="0" borderId="17" xfId="0" applyFont="1" applyFill="1" applyBorder="1" applyAlignment="1">
      <alignment horizontal="center" vertical="center"/>
    </xf>
    <xf numFmtId="0" fontId="37" fillId="0" borderId="0" xfId="0" applyFont="1" applyAlignment="1">
      <alignment vertical="center"/>
    </xf>
    <xf numFmtId="0" fontId="38" fillId="0" borderId="0" xfId="0" applyFont="1" applyAlignment="1">
      <alignment vertical="center"/>
    </xf>
    <xf numFmtId="0" fontId="0" fillId="0" borderId="0" xfId="0" applyFont="1"/>
    <xf numFmtId="0" fontId="1" fillId="0" borderId="10" xfId="0" applyFont="1" applyBorder="1" applyAlignment="1">
      <alignment vertical="center"/>
    </xf>
    <xf numFmtId="0" fontId="1" fillId="0" borderId="10" xfId="0" applyFont="1" applyBorder="1"/>
    <xf numFmtId="0" fontId="1" fillId="0" borderId="0" xfId="45" applyFont="1" applyFill="1" applyAlignment="1">
      <alignment vertical="center"/>
    </xf>
    <xf numFmtId="0" fontId="8" fillId="0" borderId="0" xfId="45" applyFont="1" applyFill="1" applyAlignment="1">
      <alignment horizontal="center" vertical="center"/>
    </xf>
    <xf numFmtId="0" fontId="1" fillId="0" borderId="40" xfId="45" applyFont="1" applyFill="1" applyBorder="1" applyAlignment="1">
      <alignment horizontal="center" vertical="center" wrapText="1"/>
    </xf>
    <xf numFmtId="0" fontId="1" fillId="0" borderId="30" xfId="45" applyFont="1" applyFill="1" applyBorder="1" applyAlignment="1">
      <alignment horizontal="center" vertical="center" wrapText="1"/>
    </xf>
    <xf numFmtId="0" fontId="1" fillId="0" borderId="53" xfId="45" applyFont="1" applyFill="1" applyBorder="1" applyAlignment="1">
      <alignment horizontal="center" vertical="center" shrinkToFit="1"/>
    </xf>
    <xf numFmtId="0" fontId="1" fillId="0" borderId="12" xfId="45" applyFont="1" applyFill="1" applyBorder="1" applyAlignment="1">
      <alignment horizontal="center" vertical="center" shrinkToFit="1"/>
    </xf>
    <xf numFmtId="0" fontId="1" fillId="0" borderId="16" xfId="45" applyFont="1" applyFill="1" applyBorder="1" applyAlignment="1">
      <alignment horizontal="center" vertical="center" shrinkToFit="1"/>
    </xf>
    <xf numFmtId="0" fontId="1" fillId="0" borderId="33" xfId="45" applyFont="1" applyFill="1" applyBorder="1" applyAlignment="1">
      <alignment horizontal="center" vertical="center" wrapText="1"/>
    </xf>
    <xf numFmtId="0" fontId="1" fillId="0" borderId="17" xfId="45" applyFont="1" applyFill="1" applyBorder="1" applyAlignment="1">
      <alignment horizontal="center" vertical="center" wrapText="1"/>
    </xf>
    <xf numFmtId="0" fontId="1" fillId="0" borderId="33" xfId="45" applyFont="1" applyFill="1" applyBorder="1" applyAlignment="1">
      <alignment horizontal="center" vertical="center" shrinkToFit="1"/>
    </xf>
    <xf numFmtId="0" fontId="1" fillId="0" borderId="54" xfId="45" applyFont="1" applyFill="1" applyBorder="1" applyAlignment="1">
      <alignment horizontal="center" vertical="center" wrapText="1"/>
    </xf>
    <xf numFmtId="0" fontId="1" fillId="0" borderId="37" xfId="45" applyFont="1" applyFill="1" applyBorder="1" applyAlignment="1">
      <alignment horizontal="center" vertical="center" wrapText="1"/>
    </xf>
    <xf numFmtId="0" fontId="14" fillId="0" borderId="0" xfId="44" applyFont="1" applyBorder="1" applyAlignment="1">
      <alignment horizontal="center" vertical="center"/>
    </xf>
    <xf numFmtId="0" fontId="1" fillId="27" borderId="22" xfId="0" applyFont="1" applyFill="1" applyBorder="1" applyAlignment="1">
      <alignment horizontal="center" vertical="center"/>
    </xf>
    <xf numFmtId="0" fontId="1" fillId="27" borderId="55" xfId="0" applyFont="1" applyFill="1" applyBorder="1" applyAlignment="1">
      <alignment horizontal="center" vertical="center"/>
    </xf>
    <xf numFmtId="0" fontId="1" fillId="27" borderId="56" xfId="0" applyFont="1" applyFill="1" applyBorder="1" applyAlignment="1">
      <alignment horizontal="center" vertical="center"/>
    </xf>
    <xf numFmtId="0" fontId="1" fillId="25" borderId="22" xfId="0" applyFont="1" applyFill="1" applyBorder="1" applyAlignment="1">
      <alignment horizontal="center" vertical="center"/>
    </xf>
    <xf numFmtId="0" fontId="1" fillId="25" borderId="55" xfId="0" applyFont="1" applyFill="1" applyBorder="1" applyAlignment="1">
      <alignment horizontal="center" vertical="center"/>
    </xf>
    <xf numFmtId="0" fontId="1" fillId="25" borderId="56"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 fillId="0" borderId="11" xfId="0" applyFont="1" applyBorder="1" applyAlignment="1">
      <alignment horizontal="center" vertical="center"/>
    </xf>
    <xf numFmtId="0" fontId="1" fillId="0" borderId="22"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3" fillId="0" borderId="0" xfId="47" applyFont="1" applyBorder="1" applyAlignment="1">
      <alignment wrapText="1"/>
    </xf>
    <xf numFmtId="0" fontId="7" fillId="0" borderId="17" xfId="47" applyFont="1" applyBorder="1" applyAlignment="1">
      <alignment horizontal="center" vertical="center" shrinkToFit="1"/>
    </xf>
    <xf numFmtId="0" fontId="7" fillId="0" borderId="47" xfId="47" applyFont="1" applyBorder="1" applyAlignment="1">
      <alignment horizontal="center" vertical="center" shrinkToFit="1"/>
    </xf>
    <xf numFmtId="0" fontId="7" fillId="0" borderId="50" xfId="47" applyFont="1" applyBorder="1" applyAlignment="1">
      <alignment horizontal="center" vertical="center" shrinkToFit="1"/>
    </xf>
    <xf numFmtId="0" fontId="13" fillId="0" borderId="0" xfId="47" applyFont="1" applyBorder="1" applyAlignment="1">
      <alignment vertical="center" wrapText="1"/>
    </xf>
    <xf numFmtId="0" fontId="1" fillId="0" borderId="0" xfId="0" applyFont="1" applyAlignment="1">
      <alignment wrapText="1"/>
    </xf>
    <xf numFmtId="0" fontId="1" fillId="0" borderId="0" xfId="0" applyFont="1" applyAlignment="1">
      <alignment vertical="center" wrapText="1"/>
    </xf>
    <xf numFmtId="0" fontId="14" fillId="0" borderId="0" xfId="47" applyFont="1" applyAlignment="1">
      <alignment horizontal="center" vertical="center"/>
    </xf>
    <xf numFmtId="0" fontId="1" fillId="0" borderId="52" xfId="47" applyFont="1" applyBorder="1" applyAlignment="1">
      <alignment horizontal="center" vertical="center"/>
    </xf>
    <xf numFmtId="0" fontId="1" fillId="0" borderId="57" xfId="47" applyFont="1" applyBorder="1" applyAlignment="1">
      <alignment horizontal="center" vertical="center"/>
    </xf>
    <xf numFmtId="0" fontId="1" fillId="0" borderId="35" xfId="47" applyFont="1" applyBorder="1" applyAlignment="1">
      <alignment horizontal="center" vertical="center"/>
    </xf>
    <xf numFmtId="0" fontId="1" fillId="0" borderId="38" xfId="45" applyFont="1" applyBorder="1" applyAlignment="1">
      <alignment horizontal="center" vertical="center" wrapText="1"/>
    </xf>
    <xf numFmtId="0" fontId="1" fillId="0" borderId="32" xfId="45" applyFont="1" applyBorder="1" applyAlignment="1">
      <alignment horizontal="center" vertical="center" wrapText="1"/>
    </xf>
    <xf numFmtId="0" fontId="1" fillId="0" borderId="39" xfId="45" applyFont="1" applyBorder="1" applyAlignment="1">
      <alignment horizontal="center" vertical="center" wrapText="1"/>
    </xf>
    <xf numFmtId="0" fontId="7" fillId="0" borderId="40" xfId="47" applyFont="1" applyBorder="1" applyAlignment="1">
      <alignment horizontal="center" vertical="center" shrinkToFit="1"/>
    </xf>
    <xf numFmtId="0" fontId="7" fillId="0" borderId="33" xfId="47" applyFont="1" applyBorder="1" applyAlignment="1">
      <alignment horizontal="center" vertical="center" shrinkToFit="1"/>
    </xf>
    <xf numFmtId="0" fontId="7" fillId="0" borderId="34" xfId="47" applyFont="1" applyBorder="1" applyAlignment="1">
      <alignment horizontal="center" vertical="center" shrinkToFit="1"/>
    </xf>
    <xf numFmtId="0" fontId="7" fillId="0" borderId="58" xfId="47" applyFont="1" applyBorder="1" applyAlignment="1">
      <alignment horizontal="center" vertical="center" shrinkToFit="1"/>
    </xf>
    <xf numFmtId="0" fontId="7" fillId="0" borderId="59" xfId="47" applyFont="1" applyBorder="1" applyAlignment="1">
      <alignment horizontal="center" vertical="center" shrinkToFit="1"/>
    </xf>
    <xf numFmtId="0" fontId="7" fillId="0" borderId="53" xfId="47" applyFont="1" applyBorder="1" applyAlignment="1">
      <alignment horizontal="center" vertical="center" shrinkToFit="1"/>
    </xf>
    <xf numFmtId="0" fontId="7" fillId="0" borderId="12" xfId="47" applyFont="1" applyBorder="1" applyAlignment="1">
      <alignment horizontal="center" vertical="center" shrinkToFit="1"/>
    </xf>
    <xf numFmtId="0" fontId="7" fillId="0" borderId="16" xfId="47" applyFont="1" applyBorder="1" applyAlignment="1">
      <alignment horizontal="center" vertical="center" shrinkToFit="1"/>
    </xf>
    <xf numFmtId="0" fontId="7" fillId="0" borderId="54" xfId="47" applyFont="1" applyBorder="1" applyAlignment="1">
      <alignment horizontal="center" vertical="center" wrapText="1"/>
    </xf>
    <xf numFmtId="0" fontId="7" fillId="0" borderId="60" xfId="47" applyFont="1" applyBorder="1" applyAlignment="1">
      <alignment horizontal="center" vertical="center" wrapText="1"/>
    </xf>
    <xf numFmtId="0" fontId="7" fillId="0" borderId="61" xfId="47" applyFont="1" applyBorder="1" applyAlignment="1">
      <alignment horizontal="center" vertical="center" wrapText="1"/>
    </xf>
    <xf numFmtId="0" fontId="7" fillId="0" borderId="30" xfId="47" applyFont="1" applyBorder="1" applyAlignment="1">
      <alignment horizontal="center" vertical="center" shrinkToFit="1"/>
    </xf>
    <xf numFmtId="180" fontId="7" fillId="0" borderId="17" xfId="47" applyNumberFormat="1" applyFont="1" applyBorder="1" applyAlignment="1">
      <alignment horizontal="center" vertical="center" shrinkToFit="1"/>
    </xf>
    <xf numFmtId="0" fontId="1" fillId="0" borderId="86" xfId="0" applyFont="1" applyFill="1" applyBorder="1" applyAlignment="1">
      <alignment horizontal="center" vertical="center" wrapText="1"/>
    </xf>
    <xf numFmtId="0" fontId="1" fillId="0" borderId="87" xfId="0" applyFont="1" applyFill="1" applyBorder="1" applyAlignment="1">
      <alignment horizontal="center" vertical="center" wrapText="1"/>
    </xf>
    <xf numFmtId="0" fontId="1" fillId="0" borderId="88"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83" xfId="0" applyFont="1" applyFill="1" applyBorder="1" applyAlignment="1">
      <alignment horizontal="center" vertical="center" wrapText="1"/>
    </xf>
    <xf numFmtId="0" fontId="1" fillId="0" borderId="84" xfId="0" applyFont="1" applyFill="1" applyBorder="1" applyAlignment="1">
      <alignment horizontal="center" vertical="center" wrapText="1"/>
    </xf>
    <xf numFmtId="0" fontId="1" fillId="0" borderId="85" xfId="0" applyFont="1" applyFill="1" applyBorder="1" applyAlignment="1">
      <alignment horizontal="center" vertical="center" wrapText="1"/>
    </xf>
    <xf numFmtId="0" fontId="14" fillId="0" borderId="0" xfId="47" applyFont="1" applyAlignment="1">
      <alignment horizontal="center"/>
    </xf>
    <xf numFmtId="0" fontId="7" fillId="0" borderId="40"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53"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0" borderId="62"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65"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36" fillId="0" borderId="0" xfId="0" applyFont="1" applyAlignment="1">
      <alignment horizontal="center" vertical="center"/>
    </xf>
    <xf numFmtId="0" fontId="32" fillId="0" borderId="10" xfId="0" applyFont="1" applyBorder="1" applyAlignment="1">
      <alignment horizontal="left" vertical="center"/>
    </xf>
    <xf numFmtId="0" fontId="33" fillId="28" borderId="68" xfId="0" applyFont="1" applyFill="1" applyBorder="1" applyAlignment="1">
      <alignment horizontal="center" vertical="center"/>
    </xf>
    <xf numFmtId="0" fontId="33" fillId="28" borderId="69" xfId="0" applyFont="1" applyFill="1" applyBorder="1" applyAlignment="1">
      <alignment horizontal="center" vertical="center"/>
    </xf>
    <xf numFmtId="0" fontId="33" fillId="28" borderId="70" xfId="0" applyFont="1" applyFill="1" applyBorder="1" applyAlignment="1">
      <alignment horizontal="center" vertical="center"/>
    </xf>
    <xf numFmtId="0" fontId="33" fillId="28" borderId="36" xfId="0" applyFont="1" applyFill="1" applyBorder="1" applyAlignment="1">
      <alignment horizontal="center" vertical="center"/>
    </xf>
    <xf numFmtId="0" fontId="33" fillId="28" borderId="62" xfId="0" applyFont="1" applyFill="1" applyBorder="1" applyAlignment="1">
      <alignment horizontal="center" vertical="center" wrapText="1"/>
    </xf>
    <xf numFmtId="0" fontId="33" fillId="28" borderId="61" xfId="0" applyFont="1" applyFill="1" applyBorder="1" applyAlignment="1">
      <alignment horizontal="center" vertical="center"/>
    </xf>
    <xf numFmtId="0" fontId="33" fillId="33" borderId="71" xfId="0" applyFont="1" applyFill="1" applyBorder="1" applyAlignment="1">
      <alignment horizontal="center" vertical="center"/>
    </xf>
    <xf numFmtId="0" fontId="33" fillId="33" borderId="58" xfId="0" applyFont="1" applyFill="1" applyBorder="1" applyAlignment="1">
      <alignment horizontal="center" vertical="center"/>
    </xf>
    <xf numFmtId="0" fontId="33" fillId="33" borderId="44" xfId="0" applyFont="1" applyFill="1" applyBorder="1" applyAlignment="1">
      <alignment horizontal="center" vertical="center"/>
    </xf>
    <xf numFmtId="0" fontId="33" fillId="28" borderId="63" xfId="0" applyFont="1" applyFill="1" applyBorder="1" applyAlignment="1">
      <alignment horizontal="center" vertical="center"/>
    </xf>
    <xf numFmtId="0" fontId="33" fillId="28" borderId="72" xfId="0" applyFont="1" applyFill="1" applyBorder="1" applyAlignment="1">
      <alignment horizontal="center" vertical="center"/>
    </xf>
    <xf numFmtId="0" fontId="33" fillId="28" borderId="10" xfId="0" applyFont="1" applyFill="1" applyBorder="1" applyAlignment="1">
      <alignment horizontal="center" vertical="center"/>
    </xf>
    <xf numFmtId="0" fontId="33" fillId="28" borderId="73" xfId="0" applyFont="1" applyFill="1" applyBorder="1" applyAlignment="1">
      <alignment horizontal="center" vertical="center"/>
    </xf>
    <xf numFmtId="0" fontId="33" fillId="0" borderId="55" xfId="0" applyFont="1" applyBorder="1" applyAlignment="1">
      <alignment horizontal="left" vertical="center" wrapText="1"/>
    </xf>
    <xf numFmtId="0" fontId="33" fillId="0" borderId="45" xfId="0" applyFont="1" applyBorder="1" applyAlignment="1">
      <alignment horizontal="left" vertical="center" wrapText="1"/>
    </xf>
    <xf numFmtId="0" fontId="33" fillId="32" borderId="40" xfId="0" applyFont="1" applyFill="1" applyBorder="1" applyAlignment="1">
      <alignment horizontal="center" vertical="center" wrapText="1"/>
    </xf>
    <xf numFmtId="0" fontId="33" fillId="32" borderId="33" xfId="0" applyFont="1" applyFill="1" applyBorder="1" applyAlignment="1">
      <alignment horizontal="center" vertical="center" wrapText="1"/>
    </xf>
    <xf numFmtId="0" fontId="33" fillId="32" borderId="30" xfId="0" applyFont="1" applyFill="1" applyBorder="1" applyAlignment="1">
      <alignment horizontal="center" vertical="center" wrapText="1"/>
    </xf>
    <xf numFmtId="0" fontId="33" fillId="32" borderId="17" xfId="0" applyFont="1" applyFill="1" applyBorder="1" applyAlignment="1">
      <alignment horizontal="center" vertical="center" wrapText="1"/>
    </xf>
    <xf numFmtId="0" fontId="33" fillId="32" borderId="23" xfId="0" applyFont="1" applyFill="1" applyBorder="1" applyAlignment="1">
      <alignment horizontal="center" vertical="center" wrapText="1"/>
    </xf>
    <xf numFmtId="0" fontId="33" fillId="32" borderId="19" xfId="0" applyFont="1" applyFill="1" applyBorder="1" applyAlignment="1">
      <alignment horizontal="center" vertical="center" wrapText="1"/>
    </xf>
    <xf numFmtId="0" fontId="33" fillId="0" borderId="74" xfId="0" applyFont="1" applyBorder="1" applyAlignment="1">
      <alignment horizontal="left" vertical="center" wrapText="1"/>
    </xf>
    <xf numFmtId="0" fontId="33" fillId="0" borderId="75" xfId="0" applyFont="1" applyBorder="1" applyAlignment="1">
      <alignment horizontal="left" vertical="center" wrapText="1"/>
    </xf>
    <xf numFmtId="0" fontId="33" fillId="29" borderId="52" xfId="0" applyFont="1" applyFill="1" applyBorder="1" applyAlignment="1">
      <alignment horizontal="center" vertical="center" wrapText="1"/>
    </xf>
    <xf numFmtId="0" fontId="33" fillId="29" borderId="57" xfId="0" applyFont="1" applyFill="1" applyBorder="1" applyAlignment="1">
      <alignment horizontal="center" vertical="center"/>
    </xf>
    <xf numFmtId="0" fontId="33" fillId="0" borderId="76"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1" xfId="0" applyFont="1" applyBorder="1" applyAlignment="1">
      <alignment horizontal="center" vertical="center" wrapText="1"/>
    </xf>
    <xf numFmtId="189" fontId="33" fillId="0" borderId="78" xfId="0" applyNumberFormat="1" applyFont="1" applyFill="1" applyBorder="1" applyAlignment="1">
      <alignment horizontal="center" vertical="center"/>
    </xf>
    <xf numFmtId="189" fontId="33" fillId="0" borderId="79" xfId="0" applyNumberFormat="1" applyFont="1" applyFill="1" applyBorder="1" applyAlignment="1">
      <alignment horizontal="center"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9" xfId="0" applyFont="1" applyBorder="1" applyAlignment="1">
      <alignment horizontal="center" vertical="center" wrapText="1"/>
    </xf>
    <xf numFmtId="0" fontId="1" fillId="0" borderId="17" xfId="0" applyFont="1" applyBorder="1" applyAlignment="1">
      <alignment horizontal="center" vertical="center"/>
    </xf>
    <xf numFmtId="0" fontId="9" fillId="0" borderId="0" xfId="0" applyFont="1" applyAlignment="1">
      <alignment horizontal="center" vertical="center"/>
    </xf>
    <xf numFmtId="0" fontId="1" fillId="0" borderId="55" xfId="0" applyFont="1" applyBorder="1"/>
    <xf numFmtId="0" fontId="1" fillId="0" borderId="56" xfId="0" applyFont="1" applyBorder="1"/>
    <xf numFmtId="0" fontId="39" fillId="0" borderId="0" xfId="0" applyFont="1" applyBorder="1" applyAlignment="1">
      <alignment horizontal="center" vertical="center"/>
    </xf>
    <xf numFmtId="0" fontId="39" fillId="0" borderId="0" xfId="0" applyFont="1"/>
    <xf numFmtId="57" fontId="32" fillId="0" borderId="0" xfId="0" applyNumberFormat="1" applyFont="1" applyAlignment="1">
      <alignment vertical="center"/>
    </xf>
    <xf numFmtId="0" fontId="40" fillId="0" borderId="0" xfId="0" applyFont="1"/>
    <xf numFmtId="0" fontId="32" fillId="0" borderId="0" xfId="0" applyFont="1"/>
    <xf numFmtId="0" fontId="41" fillId="0" borderId="0" xfId="0" applyFont="1" applyAlignment="1">
      <alignment horizontal="center" vertical="center"/>
    </xf>
    <xf numFmtId="0" fontId="39" fillId="0" borderId="0" xfId="0" applyFont="1" applyBorder="1" applyAlignment="1">
      <alignment vertical="center"/>
    </xf>
    <xf numFmtId="0" fontId="39" fillId="0" borderId="0" xfId="0" applyFont="1" applyBorder="1"/>
    <xf numFmtId="0" fontId="33" fillId="0" borderId="0" xfId="0" applyFont="1" applyBorder="1"/>
    <xf numFmtId="0" fontId="33" fillId="0" borderId="0" xfId="0" applyFont="1" applyBorder="1" applyAlignment="1">
      <alignment vertical="center"/>
    </xf>
    <xf numFmtId="0" fontId="39" fillId="0" borderId="0" xfId="0" applyFont="1" applyAlignment="1">
      <alignment vertical="center"/>
    </xf>
    <xf numFmtId="0" fontId="39" fillId="0" borderId="0" xfId="45" applyFont="1" applyAlignment="1">
      <alignment vertical="center"/>
    </xf>
    <xf numFmtId="0" fontId="33" fillId="0" borderId="0" xfId="0" applyFont="1" applyFill="1" applyBorder="1" applyAlignment="1">
      <alignment vertical="center"/>
    </xf>
    <xf numFmtId="0" fontId="33" fillId="29" borderId="0" xfId="0" applyFont="1" applyFill="1" applyBorder="1"/>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01北海道・東北地方(1-7)" xfId="44"/>
    <cellStyle name="標準_Book1" xfId="45"/>
    <cellStyle name="標準_交付申請書（別紙１～４０）" xfId="46"/>
    <cellStyle name="標準_北海道" xfId="47"/>
    <cellStyle name="未定義" xfId="48"/>
    <cellStyle name="良い" xfId="4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44201" name="Line 1"/>
        <xdr:cNvSpPr>
          <a:spLocks noChangeShapeType="1"/>
        </xdr:cNvSpPr>
      </xdr:nvSpPr>
      <xdr:spPr bwMode="auto">
        <a:xfrm>
          <a:off x="71628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44202" name="Line 2"/>
        <xdr:cNvSpPr>
          <a:spLocks noChangeShapeType="1"/>
        </xdr:cNvSpPr>
      </xdr:nvSpPr>
      <xdr:spPr bwMode="auto">
        <a:xfrm>
          <a:off x="71628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44203" name="Line 3"/>
        <xdr:cNvSpPr>
          <a:spLocks noChangeShapeType="1"/>
        </xdr:cNvSpPr>
      </xdr:nvSpPr>
      <xdr:spPr bwMode="auto">
        <a:xfrm>
          <a:off x="71628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44204" name="Line 4"/>
        <xdr:cNvSpPr>
          <a:spLocks noChangeShapeType="1"/>
        </xdr:cNvSpPr>
      </xdr:nvSpPr>
      <xdr:spPr bwMode="auto">
        <a:xfrm>
          <a:off x="71628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44205" name="Line 5"/>
        <xdr:cNvSpPr>
          <a:spLocks noChangeShapeType="1"/>
        </xdr:cNvSpPr>
      </xdr:nvSpPr>
      <xdr:spPr bwMode="auto">
        <a:xfrm>
          <a:off x="71628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42</xdr:row>
      <xdr:rowOff>161925</xdr:rowOff>
    </xdr:from>
    <xdr:to>
      <xdr:col>5</xdr:col>
      <xdr:colOff>638175</xdr:colOff>
      <xdr:row>42</xdr:row>
      <xdr:rowOff>161925</xdr:rowOff>
    </xdr:to>
    <xdr:sp macro="" textlink="">
      <xdr:nvSpPr>
        <xdr:cNvPr id="44206" name="Line 1"/>
        <xdr:cNvSpPr>
          <a:spLocks noChangeShapeType="1"/>
        </xdr:cNvSpPr>
      </xdr:nvSpPr>
      <xdr:spPr bwMode="auto">
        <a:xfrm flipH="1" flipV="1">
          <a:off x="4714875" y="111823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857250</xdr:colOff>
      <xdr:row>42</xdr:row>
      <xdr:rowOff>238125</xdr:rowOff>
    </xdr:from>
    <xdr:to>
      <xdr:col>3</xdr:col>
      <xdr:colOff>476250</xdr:colOff>
      <xdr:row>42</xdr:row>
      <xdr:rowOff>238125</xdr:rowOff>
    </xdr:to>
    <xdr:cxnSp macro="">
      <xdr:nvCxnSpPr>
        <xdr:cNvPr id="44207" name="直線コネクタ 2"/>
        <xdr:cNvCxnSpPr>
          <a:cxnSpLocks noChangeShapeType="1"/>
        </xdr:cNvCxnSpPr>
      </xdr:nvCxnSpPr>
      <xdr:spPr bwMode="auto">
        <a:xfrm>
          <a:off x="857250" y="11258550"/>
          <a:ext cx="21336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619125</xdr:colOff>
      <xdr:row>41</xdr:row>
      <xdr:rowOff>142875</xdr:rowOff>
    </xdr:from>
    <xdr:to>
      <xdr:col>4</xdr:col>
      <xdr:colOff>19050</xdr:colOff>
      <xdr:row>44</xdr:row>
      <xdr:rowOff>76200</xdr:rowOff>
    </xdr:to>
    <xdr:sp macro="" textlink="">
      <xdr:nvSpPr>
        <xdr:cNvPr id="44208" name="正方形/長方形 3"/>
        <xdr:cNvSpPr>
          <a:spLocks noChangeArrowheads="1"/>
        </xdr:cNvSpPr>
      </xdr:nvSpPr>
      <xdr:spPr bwMode="auto">
        <a:xfrm>
          <a:off x="619125" y="10982325"/>
          <a:ext cx="2695575" cy="609600"/>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39998"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41082" name="Line 1"/>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1</xdr:col>
      <xdr:colOff>0</xdr:colOff>
      <xdr:row>7</xdr:row>
      <xdr:rowOff>0</xdr:rowOff>
    </xdr:to>
    <xdr:sp macro="" textlink="">
      <xdr:nvSpPr>
        <xdr:cNvPr id="41083" name="Line 2"/>
        <xdr:cNvSpPr>
          <a:spLocks noChangeShapeType="1"/>
        </xdr:cNvSpPr>
      </xdr:nvSpPr>
      <xdr:spPr bwMode="auto">
        <a:xfrm>
          <a:off x="0" y="790575"/>
          <a:ext cx="40005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12111_&#20581;&#24247;&#38263;&#23551;&#25512;&#36914;&#35506;\02\&#65296;&#65300;&#12288;&#20171;&#35703;&#22522;&#30436;&#25972;&#20633;&#25285;&#24403;\&#9632;&#20132;&#20184;&#35201;&#32177;&#12539;&#25163;&#24341;&#12365;\&#20445;&#32946;&#26045;&#35373;&#36939;&#21942;&#36027;&#35036;&#21161;&#37329;\&#26045;&#35373;&#20869;&#20445;&#32946;&#26045;&#35373;&#36939;&#21942;&#36027;&#35036;&#21161;&#37329;&#20132;&#20184;&#35201;&#32177;&#21046;&#23450;\06&#12381;&#12398;&#20182;&#12398;&#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１"/>
      <sheetName val="資料２"/>
      <sheetName val="資料３"/>
      <sheetName val="資料３－（１）"/>
      <sheetName val="資料３－（２）"/>
      <sheetName val="資料４"/>
      <sheetName val="資料４－（１）"/>
    </sheetNames>
    <sheetDataSet>
      <sheetData sheetId="0"/>
      <sheetData sheetId="1" refreshError="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sheetPr>
  <dimension ref="A1:L12"/>
  <sheetViews>
    <sheetView view="pageBreakPreview" zoomScaleNormal="96" workbookViewId="0">
      <selection activeCell="A13" sqref="A13"/>
    </sheetView>
  </sheetViews>
  <sheetFormatPr defaultRowHeight="13.5"/>
  <cols>
    <col min="1" max="1" width="4.875" style="46" customWidth="1"/>
    <col min="2" max="2" width="23.375" style="46" customWidth="1"/>
    <col min="3" max="3" width="14.25" style="46" customWidth="1"/>
    <col min="4" max="11" width="11.75" style="46" customWidth="1"/>
    <col min="12" max="12" width="11.5" style="46" customWidth="1"/>
    <col min="13" max="16384" width="9" style="46"/>
  </cols>
  <sheetData>
    <row r="1" spans="1:12" ht="17.25">
      <c r="A1" s="14" t="s">
        <v>85</v>
      </c>
    </row>
    <row r="2" spans="1:12" ht="25.5" customHeight="1">
      <c r="A2" s="232" t="s">
        <v>144</v>
      </c>
      <c r="B2" s="232"/>
      <c r="C2" s="232"/>
      <c r="D2" s="232"/>
      <c r="E2" s="232"/>
      <c r="F2" s="232"/>
      <c r="G2" s="232"/>
      <c r="H2" s="232"/>
      <c r="I2" s="232"/>
      <c r="J2" s="232"/>
      <c r="K2" s="232"/>
      <c r="L2" s="232"/>
    </row>
    <row r="3" spans="1:12" ht="25.5" customHeight="1">
      <c r="A3" s="15"/>
      <c r="B3" s="156"/>
      <c r="C3" s="156"/>
      <c r="D3" s="156"/>
      <c r="E3" s="156"/>
      <c r="F3" s="156"/>
      <c r="G3" s="156"/>
      <c r="H3" s="156"/>
      <c r="I3" s="156"/>
      <c r="J3" s="156"/>
      <c r="K3" s="156"/>
      <c r="L3" s="156"/>
    </row>
    <row r="4" spans="1:12">
      <c r="J4" s="155" t="s">
        <v>93</v>
      </c>
      <c r="K4" s="155"/>
      <c r="L4" s="155"/>
    </row>
    <row r="5" spans="1:12" ht="14.25" thickBot="1"/>
    <row r="6" spans="1:12" s="157" customFormat="1" ht="36.75" customHeight="1">
      <c r="A6" s="233" t="s">
        <v>0</v>
      </c>
      <c r="B6" s="235" t="s">
        <v>94</v>
      </c>
      <c r="C6" s="238" t="s">
        <v>1</v>
      </c>
      <c r="D6" s="240" t="s">
        <v>95</v>
      </c>
      <c r="E6" s="240"/>
      <c r="F6" s="240"/>
      <c r="G6" s="240"/>
      <c r="H6" s="240" t="s">
        <v>96</v>
      </c>
      <c r="I6" s="240"/>
      <c r="J6" s="240"/>
      <c r="K6" s="240"/>
      <c r="L6" s="241" t="s">
        <v>157</v>
      </c>
    </row>
    <row r="7" spans="1:12" s="157" customFormat="1" ht="24.75" customHeight="1">
      <c r="A7" s="234"/>
      <c r="B7" s="236"/>
      <c r="C7" s="239"/>
      <c r="D7" s="158" t="s">
        <v>97</v>
      </c>
      <c r="E7" s="158" t="s">
        <v>98</v>
      </c>
      <c r="F7" s="158" t="s">
        <v>99</v>
      </c>
      <c r="G7" s="158" t="s">
        <v>32</v>
      </c>
      <c r="H7" s="158" t="s">
        <v>100</v>
      </c>
      <c r="I7" s="158" t="s">
        <v>101</v>
      </c>
      <c r="J7" s="158" t="s">
        <v>102</v>
      </c>
      <c r="K7" s="158" t="s">
        <v>33</v>
      </c>
      <c r="L7" s="242"/>
    </row>
    <row r="8" spans="1:12" ht="24.75" customHeight="1">
      <c r="A8" s="234"/>
      <c r="B8" s="237"/>
      <c r="C8" s="239"/>
      <c r="D8" s="159" t="s">
        <v>31</v>
      </c>
      <c r="E8" s="159" t="s">
        <v>31</v>
      </c>
      <c r="F8" s="159" t="s">
        <v>31</v>
      </c>
      <c r="G8" s="159" t="s">
        <v>31</v>
      </c>
      <c r="H8" s="159" t="s">
        <v>31</v>
      </c>
      <c r="I8" s="159" t="s">
        <v>31</v>
      </c>
      <c r="J8" s="159" t="s">
        <v>31</v>
      </c>
      <c r="K8" s="159" t="s">
        <v>31</v>
      </c>
      <c r="L8" s="160" t="s">
        <v>31</v>
      </c>
    </row>
    <row r="9" spans="1:12" ht="54.75" customHeight="1" thickBot="1">
      <c r="A9" s="161"/>
      <c r="B9" s="162"/>
      <c r="C9" s="163"/>
      <c r="D9" s="164"/>
      <c r="E9" s="164"/>
      <c r="F9" s="164"/>
      <c r="G9" s="164">
        <f>SUM(D9:F9)</f>
        <v>0</v>
      </c>
      <c r="H9" s="164"/>
      <c r="I9" s="164"/>
      <c r="J9" s="164"/>
      <c r="K9" s="164">
        <f>SUM(H9:J9)</f>
        <v>0</v>
      </c>
      <c r="L9" s="165">
        <f>G9-K9</f>
        <v>0</v>
      </c>
    </row>
    <row r="11" spans="1:12" ht="18.75" customHeight="1">
      <c r="A11" s="46" t="s">
        <v>158</v>
      </c>
    </row>
    <row r="12" spans="1:12" ht="18.75" customHeight="1">
      <c r="C12" s="231"/>
      <c r="D12" s="231"/>
      <c r="E12" s="231"/>
    </row>
  </sheetData>
  <mergeCells count="8">
    <mergeCell ref="C12:E12"/>
    <mergeCell ref="A2:L2"/>
    <mergeCell ref="A6:A8"/>
    <mergeCell ref="B6:B8"/>
    <mergeCell ref="C6:C8"/>
    <mergeCell ref="D6:G6"/>
    <mergeCell ref="H6:K6"/>
    <mergeCell ref="L6:L7"/>
  </mergeCells>
  <phoneticPr fontId="2"/>
  <dataValidations count="1">
    <dataValidation type="list" allowBlank="1" showInputMessage="1" showErrorMessage="1" sqref="A9">
      <formula1>#REF!</formula1>
    </dataValidation>
  </dataValidations>
  <printOptions horizontalCentered="1"/>
  <pageMargins left="0.19685039370078741" right="0.19685039370078741" top="1.0236220472440944" bottom="0.39370078740157483" header="1.2204724409448819" footer="0.51181102362204722"/>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sheetPr>
  <dimension ref="A1:AF36"/>
  <sheetViews>
    <sheetView view="pageBreakPreview" zoomScaleNormal="100" zoomScaleSheetLayoutView="100" workbookViewId="0">
      <pane xSplit="3" topLeftCell="D1" activePane="topRight" state="frozen"/>
      <selection activeCell="G19" sqref="G19"/>
      <selection pane="topRight" activeCell="G19" sqref="G19"/>
    </sheetView>
  </sheetViews>
  <sheetFormatPr defaultRowHeight="13.5"/>
  <cols>
    <col min="1" max="1" width="13.125" style="176" customWidth="1"/>
    <col min="2" max="3" width="13" style="176" bestFit="1" customWidth="1"/>
    <col min="4" max="4" width="8.375" style="176" customWidth="1"/>
    <col min="5" max="5" width="10.25" style="176" customWidth="1"/>
    <col min="6" max="6" width="6.5" style="176" bestFit="1" customWidth="1"/>
    <col min="7" max="7" width="6.5" style="176" customWidth="1"/>
    <col min="8" max="8" width="11" style="176" bestFit="1" customWidth="1"/>
    <col min="9" max="9" width="11.875" style="176" customWidth="1"/>
    <col min="10" max="10" width="15.375" style="176" customWidth="1"/>
    <col min="11" max="11" width="13.125" style="176" customWidth="1"/>
    <col min="12" max="12" width="13.875" style="176" customWidth="1"/>
    <col min="13" max="13" width="13.5" style="176" customWidth="1"/>
    <col min="14" max="14" width="13" style="176" customWidth="1"/>
    <col min="15" max="15" width="11" style="176" bestFit="1" customWidth="1"/>
    <col min="16" max="16" width="12.5" style="176" bestFit="1" customWidth="1"/>
    <col min="17" max="17" width="13" style="176" customWidth="1"/>
    <col min="18" max="18" width="7.25" style="176" customWidth="1"/>
    <col min="19" max="33" width="9.625" style="176" customWidth="1"/>
    <col min="34" max="16384" width="9" style="176"/>
  </cols>
  <sheetData>
    <row r="1" spans="1:32" s="192" customFormat="1" ht="35.25" customHeight="1">
      <c r="A1" s="187" t="s">
        <v>86</v>
      </c>
      <c r="B1" s="188"/>
      <c r="C1" s="189"/>
      <c r="D1" s="189"/>
      <c r="E1" s="190"/>
      <c r="F1" s="189"/>
      <c r="G1" s="189"/>
      <c r="H1" s="191"/>
      <c r="I1" s="189"/>
      <c r="J1" s="189"/>
      <c r="K1" s="191"/>
      <c r="L1" s="189"/>
      <c r="M1" s="189"/>
      <c r="N1" s="191"/>
      <c r="O1" s="189"/>
      <c r="P1" s="189"/>
      <c r="Q1" s="191"/>
      <c r="R1" s="189"/>
      <c r="S1" s="189"/>
      <c r="T1" s="189"/>
      <c r="U1" s="189"/>
      <c r="V1" s="189"/>
      <c r="W1" s="189"/>
      <c r="X1" s="189"/>
      <c r="Y1" s="189"/>
      <c r="Z1" s="189"/>
      <c r="AA1" s="189"/>
      <c r="AB1" s="189"/>
      <c r="AC1" s="189"/>
      <c r="AD1" s="191"/>
      <c r="AE1" s="191"/>
      <c r="AF1" s="191"/>
    </row>
    <row r="2" spans="1:32" s="192" customFormat="1" ht="25.5" customHeight="1">
      <c r="A2" s="243" t="s">
        <v>77</v>
      </c>
      <c r="B2" s="243"/>
      <c r="C2" s="243"/>
      <c r="D2" s="243"/>
      <c r="E2" s="243"/>
      <c r="F2" s="243"/>
      <c r="G2" s="243"/>
      <c r="H2" s="243"/>
      <c r="I2" s="243"/>
      <c r="J2" s="243"/>
      <c r="K2" s="243"/>
      <c r="L2" s="243"/>
      <c r="M2" s="243"/>
      <c r="N2" s="243"/>
      <c r="O2" s="243"/>
      <c r="P2" s="243"/>
      <c r="Q2" s="243"/>
      <c r="R2" s="243"/>
      <c r="S2" s="193"/>
      <c r="T2" s="193"/>
      <c r="U2" s="193"/>
      <c r="V2" s="193"/>
      <c r="W2" s="193"/>
      <c r="X2" s="193"/>
      <c r="Y2" s="193"/>
      <c r="Z2" s="193"/>
      <c r="AA2" s="193"/>
      <c r="AB2" s="193"/>
      <c r="AC2" s="193"/>
      <c r="AD2" s="194"/>
      <c r="AE2" s="194"/>
      <c r="AF2" s="194"/>
    </row>
    <row r="3" spans="1:32" s="192" customFormat="1" ht="25.5" customHeight="1">
      <c r="A3" s="195"/>
      <c r="B3" s="195"/>
      <c r="C3" s="195"/>
      <c r="D3" s="195"/>
      <c r="E3" s="195"/>
      <c r="F3" s="195"/>
      <c r="G3" s="195"/>
      <c r="H3" s="195"/>
      <c r="I3" s="195"/>
      <c r="J3" s="195"/>
      <c r="K3" s="195"/>
      <c r="L3" s="195"/>
      <c r="M3" s="195"/>
      <c r="N3" s="195"/>
      <c r="O3" s="195"/>
      <c r="P3" s="195"/>
      <c r="Q3" s="195"/>
      <c r="R3" s="195"/>
      <c r="S3" s="193"/>
      <c r="T3" s="193"/>
      <c r="U3" s="193"/>
      <c r="V3" s="193"/>
      <c r="W3" s="193"/>
      <c r="X3" s="193"/>
      <c r="Y3" s="193"/>
      <c r="Z3" s="193"/>
      <c r="AA3" s="193"/>
      <c r="AB3" s="193"/>
      <c r="AC3" s="193"/>
      <c r="AD3" s="194"/>
      <c r="AE3" s="194"/>
      <c r="AF3" s="194"/>
    </row>
    <row r="4" spans="1:32" s="192" customFormat="1" ht="13.5" customHeight="1">
      <c r="A4" s="195"/>
      <c r="B4" s="195"/>
      <c r="C4" s="195"/>
      <c r="D4" s="195"/>
      <c r="E4" s="195"/>
      <c r="F4" s="195"/>
      <c r="G4" s="195"/>
      <c r="H4" s="195"/>
      <c r="I4" s="195"/>
      <c r="J4" s="195"/>
      <c r="K4" s="195"/>
      <c r="L4" s="195"/>
      <c r="M4" s="195"/>
      <c r="N4" s="195"/>
      <c r="O4" s="155" t="s">
        <v>93</v>
      </c>
      <c r="P4" s="155"/>
      <c r="Q4" s="155"/>
      <c r="R4" s="155"/>
      <c r="S4" s="193"/>
      <c r="T4" s="193"/>
      <c r="U4" s="193"/>
      <c r="V4" s="193"/>
      <c r="W4" s="193"/>
      <c r="X4" s="193"/>
      <c r="Y4" s="193"/>
      <c r="Z4" s="193"/>
      <c r="AA4" s="193"/>
      <c r="AB4" s="193"/>
      <c r="AC4" s="193"/>
      <c r="AD4" s="194"/>
      <c r="AE4" s="194"/>
      <c r="AF4" s="194"/>
    </row>
    <row r="5" spans="1:32" s="192" customFormat="1" ht="13.5" customHeight="1">
      <c r="A5" s="195"/>
      <c r="B5" s="195"/>
      <c r="C5" s="195"/>
      <c r="D5" s="195"/>
      <c r="E5" s="195"/>
      <c r="F5" s="195"/>
      <c r="G5" s="195"/>
      <c r="H5" s="195"/>
      <c r="I5" s="195"/>
      <c r="J5" s="195"/>
      <c r="K5" s="195"/>
      <c r="L5" s="195"/>
      <c r="M5" s="195"/>
      <c r="N5" s="195"/>
      <c r="O5" s="195"/>
      <c r="P5" s="195"/>
      <c r="Q5" s="195"/>
      <c r="R5" s="195"/>
      <c r="S5" s="193"/>
      <c r="T5" s="193"/>
      <c r="U5" s="193"/>
      <c r="V5" s="193"/>
      <c r="W5" s="193"/>
      <c r="X5" s="193"/>
      <c r="Y5" s="193"/>
      <c r="Z5" s="193"/>
      <c r="AA5" s="193"/>
      <c r="AB5" s="193"/>
      <c r="AC5" s="193"/>
      <c r="AD5" s="194"/>
      <c r="AE5" s="194"/>
      <c r="AF5" s="194"/>
    </row>
    <row r="6" spans="1:32" ht="21.75" customHeight="1">
      <c r="A6" s="244" t="s">
        <v>59</v>
      </c>
      <c r="B6" s="245"/>
      <c r="C6" s="246"/>
      <c r="D6" s="247" t="s">
        <v>60</v>
      </c>
      <c r="E6" s="248"/>
      <c r="F6" s="248"/>
      <c r="G6" s="248"/>
      <c r="H6" s="248"/>
      <c r="I6" s="248"/>
      <c r="J6" s="248"/>
      <c r="K6" s="248"/>
      <c r="L6" s="248"/>
      <c r="M6" s="248"/>
      <c r="N6" s="249"/>
      <c r="O6" s="196" t="s">
        <v>61</v>
      </c>
      <c r="P6" s="250" t="s">
        <v>147</v>
      </c>
      <c r="Q6" s="250" t="s">
        <v>62</v>
      </c>
      <c r="R6" s="250" t="s">
        <v>63</v>
      </c>
    </row>
    <row r="7" spans="1:32" ht="21.75" customHeight="1">
      <c r="A7" s="250" t="s">
        <v>64</v>
      </c>
      <c r="B7" s="250" t="s">
        <v>65</v>
      </c>
      <c r="C7" s="197" t="s">
        <v>66</v>
      </c>
      <c r="D7" s="254" t="s">
        <v>67</v>
      </c>
      <c r="E7" s="254" t="s">
        <v>68</v>
      </c>
      <c r="F7" s="256" t="s">
        <v>78</v>
      </c>
      <c r="G7" s="250" t="s">
        <v>69</v>
      </c>
      <c r="H7" s="250" t="s">
        <v>70</v>
      </c>
      <c r="I7" s="257" t="s">
        <v>71</v>
      </c>
      <c r="J7" s="258"/>
      <c r="K7" s="259"/>
      <c r="L7" s="198" t="s">
        <v>72</v>
      </c>
      <c r="M7" s="250" t="s">
        <v>65</v>
      </c>
      <c r="N7" s="198" t="s">
        <v>66</v>
      </c>
      <c r="O7" s="198" t="s">
        <v>79</v>
      </c>
      <c r="P7" s="251"/>
      <c r="Q7" s="251"/>
      <c r="R7" s="251"/>
    </row>
    <row r="8" spans="1:32" ht="21.75" customHeight="1">
      <c r="A8" s="252"/>
      <c r="B8" s="253"/>
      <c r="C8" s="199" t="s">
        <v>80</v>
      </c>
      <c r="D8" s="255"/>
      <c r="E8" s="255"/>
      <c r="F8" s="252"/>
      <c r="G8" s="253"/>
      <c r="H8" s="253"/>
      <c r="I8" s="200" t="s">
        <v>73</v>
      </c>
      <c r="J8" s="200" t="s">
        <v>74</v>
      </c>
      <c r="K8" s="200" t="s">
        <v>81</v>
      </c>
      <c r="L8" s="201" t="s">
        <v>82</v>
      </c>
      <c r="M8" s="253"/>
      <c r="N8" s="201" t="s">
        <v>83</v>
      </c>
      <c r="O8" s="201" t="s">
        <v>75</v>
      </c>
      <c r="P8" s="252"/>
      <c r="Q8" s="252"/>
      <c r="R8" s="252"/>
    </row>
    <row r="9" spans="1:32" ht="37.5" customHeight="1">
      <c r="A9" s="202"/>
      <c r="B9" s="202"/>
      <c r="C9" s="203">
        <f>A9-B9</f>
        <v>0</v>
      </c>
      <c r="D9" s="202"/>
      <c r="E9" s="204">
        <v>2.6</v>
      </c>
      <c r="F9" s="205">
        <f>ROUND(D9/E9,1)</f>
        <v>0</v>
      </c>
      <c r="G9" s="204"/>
      <c r="H9" s="202">
        <v>3186000</v>
      </c>
      <c r="I9" s="206">
        <f>A9</f>
        <v>0</v>
      </c>
      <c r="J9" s="202"/>
      <c r="K9" s="206">
        <f>I9-J9</f>
        <v>0</v>
      </c>
      <c r="L9" s="203">
        <f>G9*H9+K9</f>
        <v>0</v>
      </c>
      <c r="M9" s="203">
        <f>B9</f>
        <v>0</v>
      </c>
      <c r="N9" s="203">
        <f>L9-M9</f>
        <v>0</v>
      </c>
      <c r="O9" s="203">
        <f>MIN(C9,N9)</f>
        <v>0</v>
      </c>
      <c r="P9" s="207"/>
      <c r="Q9" s="208" t="e">
        <f>P9/O9</f>
        <v>#DIV/0!</v>
      </c>
      <c r="R9" s="205"/>
    </row>
    <row r="10" spans="1:32">
      <c r="A10" s="209"/>
      <c r="B10" s="209"/>
      <c r="C10" s="209"/>
      <c r="D10" s="209"/>
      <c r="E10" s="210"/>
      <c r="F10" s="210"/>
      <c r="G10" s="210"/>
      <c r="H10" s="209"/>
      <c r="I10" s="209"/>
      <c r="J10" s="209"/>
      <c r="K10" s="209"/>
      <c r="L10" s="209"/>
      <c r="M10" s="209"/>
      <c r="N10" s="209"/>
      <c r="O10" s="209"/>
    </row>
    <row r="11" spans="1:32" ht="20.25" customHeight="1">
      <c r="A11" s="176" t="s">
        <v>146</v>
      </c>
      <c r="B11" s="209"/>
      <c r="C11" s="209"/>
      <c r="D11" s="209"/>
      <c r="E11" s="210"/>
      <c r="F11" s="210"/>
      <c r="G11" s="210"/>
      <c r="H11" s="209"/>
      <c r="I11" s="209"/>
      <c r="J11" s="209"/>
      <c r="K11" s="209"/>
      <c r="L11" s="209"/>
      <c r="M11" s="209"/>
      <c r="N11" s="209"/>
      <c r="O11" s="209"/>
    </row>
    <row r="12" spans="1:32" ht="20.25" customHeight="1">
      <c r="A12" s="176" t="s">
        <v>150</v>
      </c>
      <c r="B12" s="209"/>
      <c r="C12" s="209"/>
      <c r="D12" s="209"/>
      <c r="E12" s="210"/>
      <c r="F12" s="210"/>
      <c r="G12" s="210"/>
      <c r="H12" s="209"/>
      <c r="I12" s="209"/>
      <c r="J12" s="209"/>
      <c r="K12" s="209"/>
      <c r="L12" s="209"/>
      <c r="M12" s="209"/>
      <c r="N12" s="209"/>
      <c r="O12" s="209"/>
    </row>
    <row r="13" spans="1:32" ht="20.25" customHeight="1">
      <c r="A13" s="176" t="s">
        <v>145</v>
      </c>
      <c r="B13" s="209"/>
      <c r="C13" s="209"/>
      <c r="D13" s="209"/>
      <c r="E13" s="210"/>
      <c r="F13" s="210"/>
      <c r="G13" s="210"/>
      <c r="H13" s="209"/>
      <c r="I13" s="209"/>
      <c r="J13" s="209"/>
      <c r="K13" s="209"/>
      <c r="L13" s="209"/>
      <c r="M13" s="209"/>
      <c r="N13" s="209"/>
      <c r="O13" s="209"/>
    </row>
    <row r="14" spans="1:32" ht="20.25" customHeight="1">
      <c r="A14" s="176" t="s">
        <v>76</v>
      </c>
      <c r="B14" s="209"/>
      <c r="C14" s="209"/>
      <c r="D14" s="209"/>
      <c r="E14" s="210"/>
      <c r="F14" s="210"/>
      <c r="G14" s="210"/>
      <c r="H14" s="209"/>
      <c r="I14" s="209"/>
      <c r="J14" s="209"/>
      <c r="K14" s="209"/>
      <c r="L14" s="209"/>
      <c r="M14" s="209"/>
      <c r="N14" s="209"/>
      <c r="O14" s="209"/>
    </row>
    <row r="15" spans="1:32" ht="20.25" customHeight="1">
      <c r="A15" s="176" t="s">
        <v>119</v>
      </c>
      <c r="B15" s="209"/>
      <c r="C15" s="209"/>
      <c r="D15" s="209"/>
      <c r="E15" s="210"/>
      <c r="F15" s="210"/>
      <c r="G15" s="210"/>
      <c r="H15" s="209"/>
      <c r="I15" s="209"/>
      <c r="J15" s="209"/>
      <c r="K15" s="209"/>
      <c r="L15" s="209"/>
      <c r="M15" s="209"/>
      <c r="N15" s="209"/>
      <c r="O15" s="209"/>
    </row>
    <row r="16" spans="1:32" ht="20.25" customHeight="1">
      <c r="A16" s="176" t="s">
        <v>84</v>
      </c>
      <c r="B16" s="209"/>
      <c r="C16" s="209"/>
      <c r="D16" s="209"/>
      <c r="E16" s="210"/>
      <c r="F16" s="210"/>
      <c r="G16" s="210"/>
      <c r="H16" s="209"/>
      <c r="I16" s="209"/>
      <c r="J16" s="209"/>
      <c r="K16" s="209"/>
      <c r="L16" s="209"/>
      <c r="M16" s="209"/>
      <c r="N16" s="209"/>
      <c r="O16" s="209"/>
    </row>
    <row r="17" spans="1:15" ht="20.25" customHeight="1">
      <c r="A17" s="176" t="s">
        <v>89</v>
      </c>
      <c r="B17" s="209"/>
      <c r="C17" s="209"/>
      <c r="D17" s="209"/>
      <c r="E17" s="210"/>
      <c r="F17" s="210"/>
      <c r="G17" s="210"/>
      <c r="H17" s="209"/>
      <c r="I17" s="209"/>
      <c r="J17" s="209"/>
      <c r="K17" s="209"/>
      <c r="L17" s="209"/>
      <c r="M17" s="209"/>
      <c r="N17" s="209"/>
      <c r="O17" s="209"/>
    </row>
    <row r="18" spans="1:15" ht="20.25" customHeight="1">
      <c r="A18" s="176" t="s">
        <v>118</v>
      </c>
      <c r="B18" s="209"/>
      <c r="C18" s="209"/>
      <c r="D18" s="209"/>
      <c r="E18" s="210"/>
      <c r="F18" s="210"/>
      <c r="G18" s="210"/>
      <c r="H18" s="209"/>
      <c r="I18" s="209"/>
      <c r="J18" s="209"/>
      <c r="K18" s="209"/>
      <c r="L18" s="209"/>
      <c r="M18" s="209"/>
      <c r="N18" s="209"/>
      <c r="O18" s="209"/>
    </row>
    <row r="19" spans="1:15" ht="20.25" customHeight="1">
      <c r="A19" s="209"/>
      <c r="B19" s="209"/>
      <c r="C19" s="209"/>
      <c r="D19" s="209"/>
      <c r="E19" s="210"/>
      <c r="F19" s="210"/>
      <c r="G19" s="210"/>
      <c r="H19" s="209"/>
      <c r="I19" s="209"/>
      <c r="J19" s="209"/>
      <c r="K19" s="209"/>
      <c r="L19" s="209"/>
      <c r="M19" s="209"/>
      <c r="N19" s="209"/>
      <c r="O19" s="209"/>
    </row>
    <row r="20" spans="1:15">
      <c r="A20" s="209"/>
      <c r="B20" s="209"/>
      <c r="C20" s="209"/>
      <c r="D20" s="209"/>
      <c r="E20" s="209"/>
      <c r="F20" s="209"/>
      <c r="G20" s="209"/>
      <c r="H20" s="209"/>
      <c r="I20" s="209"/>
      <c r="J20" s="209"/>
      <c r="K20" s="209"/>
      <c r="L20" s="209"/>
      <c r="M20" s="209"/>
      <c r="N20" s="209"/>
      <c r="O20" s="209"/>
    </row>
    <row r="21" spans="1:15">
      <c r="A21" s="209"/>
      <c r="B21" s="209"/>
      <c r="C21" s="209"/>
      <c r="D21" s="209"/>
      <c r="E21" s="209"/>
      <c r="F21" s="209"/>
      <c r="G21" s="209"/>
      <c r="H21" s="209"/>
      <c r="I21" s="209"/>
      <c r="J21" s="209"/>
      <c r="K21" s="209"/>
      <c r="L21" s="209"/>
      <c r="M21" s="209"/>
      <c r="N21" s="209"/>
      <c r="O21" s="209"/>
    </row>
    <row r="22" spans="1:15">
      <c r="A22" s="209"/>
      <c r="B22" s="209"/>
      <c r="C22" s="209"/>
      <c r="D22" s="209"/>
      <c r="E22" s="209"/>
      <c r="F22" s="209"/>
      <c r="G22" s="209"/>
      <c r="H22" s="209"/>
      <c r="I22" s="209"/>
      <c r="J22" s="209"/>
      <c r="K22" s="209"/>
      <c r="L22" s="209"/>
      <c r="M22" s="209"/>
      <c r="N22" s="209"/>
      <c r="O22" s="209"/>
    </row>
    <row r="23" spans="1:15">
      <c r="A23" s="209"/>
      <c r="B23" s="209"/>
      <c r="C23" s="209"/>
      <c r="D23" s="209"/>
      <c r="E23" s="209"/>
      <c r="F23" s="209"/>
      <c r="G23" s="209"/>
      <c r="H23" s="209"/>
      <c r="I23" s="209"/>
      <c r="J23" s="209"/>
      <c r="K23" s="209"/>
      <c r="L23" s="209"/>
      <c r="M23" s="209"/>
      <c r="N23" s="209"/>
      <c r="O23" s="209"/>
    </row>
    <row r="24" spans="1:15">
      <c r="A24" s="209"/>
      <c r="B24" s="209"/>
      <c r="C24" s="209"/>
      <c r="D24" s="209"/>
      <c r="E24" s="209"/>
      <c r="F24" s="209"/>
      <c r="G24" s="209"/>
      <c r="H24" s="209"/>
      <c r="I24" s="209"/>
      <c r="J24" s="209"/>
      <c r="K24" s="209"/>
      <c r="L24" s="209"/>
      <c r="M24" s="209"/>
      <c r="N24" s="209"/>
      <c r="O24" s="209"/>
    </row>
    <row r="25" spans="1:15">
      <c r="A25" s="209"/>
      <c r="B25" s="209"/>
      <c r="C25" s="209"/>
      <c r="D25" s="209"/>
      <c r="E25" s="209"/>
      <c r="F25" s="209"/>
      <c r="G25" s="209"/>
      <c r="H25" s="209"/>
      <c r="I25" s="209"/>
      <c r="J25" s="209"/>
      <c r="K25" s="209"/>
      <c r="L25" s="209"/>
      <c r="M25" s="209"/>
      <c r="N25" s="209"/>
      <c r="O25" s="209"/>
    </row>
    <row r="26" spans="1:15">
      <c r="A26" s="209"/>
      <c r="B26" s="209"/>
      <c r="C26" s="209"/>
      <c r="D26" s="209"/>
      <c r="E26" s="209"/>
      <c r="F26" s="209"/>
      <c r="G26" s="209"/>
      <c r="H26" s="209"/>
      <c r="I26" s="209"/>
      <c r="J26" s="209"/>
      <c r="K26" s="209"/>
      <c r="L26" s="209"/>
      <c r="M26" s="209"/>
      <c r="N26" s="209"/>
      <c r="O26" s="209"/>
    </row>
    <row r="27" spans="1:15">
      <c r="A27" s="209"/>
      <c r="B27" s="209"/>
      <c r="C27" s="209"/>
      <c r="D27" s="209"/>
      <c r="E27" s="209"/>
      <c r="F27" s="209"/>
      <c r="G27" s="209"/>
      <c r="H27" s="209"/>
      <c r="I27" s="209"/>
      <c r="J27" s="209"/>
      <c r="K27" s="209"/>
      <c r="L27" s="209"/>
      <c r="M27" s="209"/>
      <c r="N27" s="209"/>
      <c r="O27" s="209"/>
    </row>
    <row r="28" spans="1:15">
      <c r="A28" s="209"/>
      <c r="B28" s="209"/>
      <c r="C28" s="209"/>
      <c r="D28" s="209"/>
      <c r="E28" s="209"/>
      <c r="F28" s="209"/>
      <c r="G28" s="209"/>
      <c r="H28" s="209"/>
      <c r="I28" s="209"/>
      <c r="J28" s="209"/>
      <c r="K28" s="209"/>
      <c r="L28" s="209"/>
      <c r="M28" s="209"/>
      <c r="N28" s="209"/>
      <c r="O28" s="209"/>
    </row>
    <row r="29" spans="1:15">
      <c r="A29" s="209"/>
      <c r="B29" s="209"/>
      <c r="C29" s="209"/>
      <c r="D29" s="209"/>
      <c r="E29" s="209"/>
      <c r="F29" s="209"/>
      <c r="G29" s="209"/>
      <c r="H29" s="209"/>
      <c r="I29" s="209"/>
      <c r="J29" s="209"/>
      <c r="K29" s="209"/>
      <c r="L29" s="209"/>
      <c r="M29" s="209"/>
      <c r="N29" s="209"/>
      <c r="O29" s="209"/>
    </row>
    <row r="30" spans="1:15">
      <c r="A30" s="209"/>
      <c r="B30" s="209"/>
      <c r="C30" s="209"/>
      <c r="D30" s="209"/>
      <c r="E30" s="209"/>
      <c r="F30" s="209"/>
      <c r="G30" s="209"/>
      <c r="H30" s="209"/>
      <c r="I30" s="209"/>
      <c r="J30" s="209"/>
      <c r="K30" s="209"/>
      <c r="L30" s="209"/>
      <c r="M30" s="209"/>
      <c r="N30" s="209"/>
      <c r="O30" s="209"/>
    </row>
    <row r="31" spans="1:15">
      <c r="A31" s="209"/>
      <c r="B31" s="209"/>
      <c r="C31" s="209"/>
      <c r="D31" s="209"/>
      <c r="E31" s="209"/>
      <c r="F31" s="209"/>
      <c r="G31" s="209"/>
      <c r="H31" s="209"/>
      <c r="I31" s="209"/>
      <c r="J31" s="209"/>
      <c r="K31" s="209"/>
      <c r="L31" s="209"/>
      <c r="M31" s="209"/>
      <c r="N31" s="209"/>
      <c r="O31" s="209"/>
    </row>
    <row r="32" spans="1:15">
      <c r="A32" s="209"/>
      <c r="B32" s="209"/>
      <c r="C32" s="209"/>
      <c r="D32" s="209"/>
      <c r="E32" s="209"/>
      <c r="F32" s="209"/>
      <c r="G32" s="209"/>
      <c r="H32" s="209"/>
      <c r="I32" s="209"/>
      <c r="J32" s="209"/>
      <c r="K32" s="209"/>
      <c r="L32" s="209"/>
      <c r="M32" s="209"/>
      <c r="N32" s="209"/>
      <c r="O32" s="209"/>
    </row>
    <row r="33" spans="1:15">
      <c r="A33" s="209"/>
      <c r="B33" s="209"/>
      <c r="C33" s="209"/>
      <c r="D33" s="209"/>
      <c r="E33" s="209"/>
      <c r="F33" s="209"/>
      <c r="G33" s="209"/>
      <c r="H33" s="209"/>
      <c r="I33" s="209"/>
      <c r="J33" s="209"/>
      <c r="K33" s="209"/>
      <c r="L33" s="209"/>
      <c r="M33" s="209"/>
      <c r="N33" s="209"/>
      <c r="O33" s="209"/>
    </row>
    <row r="34" spans="1:15">
      <c r="A34" s="209"/>
      <c r="B34" s="209"/>
      <c r="C34" s="209"/>
      <c r="D34" s="209"/>
      <c r="E34" s="209"/>
      <c r="F34" s="209"/>
      <c r="G34" s="209"/>
      <c r="H34" s="209"/>
      <c r="I34" s="209"/>
      <c r="J34" s="209"/>
      <c r="K34" s="209"/>
      <c r="L34" s="209"/>
      <c r="M34" s="209"/>
      <c r="N34" s="209"/>
      <c r="O34" s="209"/>
    </row>
    <row r="35" spans="1:15">
      <c r="A35" s="209"/>
      <c r="B35" s="209"/>
      <c r="C35" s="209"/>
      <c r="D35" s="209"/>
      <c r="E35" s="209"/>
      <c r="F35" s="209"/>
      <c r="G35" s="209"/>
      <c r="H35" s="209"/>
      <c r="I35" s="209"/>
      <c r="J35" s="209"/>
      <c r="K35" s="209"/>
      <c r="L35" s="209"/>
      <c r="M35" s="209"/>
      <c r="N35" s="209"/>
      <c r="O35" s="209"/>
    </row>
    <row r="36" spans="1:15">
      <c r="A36" s="209"/>
      <c r="B36" s="209"/>
      <c r="C36" s="209"/>
      <c r="D36" s="209"/>
      <c r="E36" s="209"/>
      <c r="F36" s="209"/>
      <c r="G36" s="209"/>
      <c r="H36" s="209"/>
      <c r="I36" s="209"/>
      <c r="J36" s="209"/>
      <c r="K36" s="209"/>
      <c r="L36" s="209"/>
      <c r="M36" s="209"/>
      <c r="N36" s="209"/>
      <c r="O36" s="209"/>
    </row>
  </sheetData>
  <mergeCells count="15">
    <mergeCell ref="A2:R2"/>
    <mergeCell ref="A6:C6"/>
    <mergeCell ref="D6:N6"/>
    <mergeCell ref="P6:P8"/>
    <mergeCell ref="Q6:Q8"/>
    <mergeCell ref="R6:R8"/>
    <mergeCell ref="A7:A8"/>
    <mergeCell ref="B7:B8"/>
    <mergeCell ref="D7:D8"/>
    <mergeCell ref="E7:E8"/>
    <mergeCell ref="F7:F8"/>
    <mergeCell ref="G7:G8"/>
    <mergeCell ref="H7:H8"/>
    <mergeCell ref="I7:K7"/>
    <mergeCell ref="M7:M8"/>
  </mergeCells>
  <phoneticPr fontId="2"/>
  <pageMargins left="0" right="0" top="1.1811023622047245" bottom="0.98425196850393704" header="0.78740157480314965" footer="0.51181102362204722"/>
  <pageSetup paperSize="9" scale="71"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T63"/>
  <sheetViews>
    <sheetView view="pageBreakPreview" zoomScaleNormal="100" zoomScaleSheetLayoutView="100" workbookViewId="0">
      <selection activeCell="G19" sqref="G19"/>
    </sheetView>
  </sheetViews>
  <sheetFormatPr defaultRowHeight="14.25"/>
  <cols>
    <col min="1" max="1" width="11.375" style="26" customWidth="1"/>
    <col min="2" max="2" width="11.375" style="30" customWidth="1"/>
    <col min="3" max="3" width="10.25" style="26" customWidth="1"/>
    <col min="4" max="4" width="10.25" style="31" customWidth="1"/>
    <col min="5" max="8" width="10.25" style="26" customWidth="1"/>
    <col min="9" max="9" width="9.75" style="26" customWidth="1"/>
    <col min="10" max="10" width="8.375" style="26" customWidth="1"/>
    <col min="11" max="11" width="2.25" style="26" customWidth="1"/>
    <col min="12" max="16384" width="9" style="26"/>
  </cols>
  <sheetData>
    <row r="1" spans="1:11" s="176" customFormat="1" ht="18" customHeight="1">
      <c r="A1" s="226" t="s">
        <v>171</v>
      </c>
    </row>
    <row r="2" spans="1:11" ht="17.25">
      <c r="A2" s="25" t="s">
        <v>87</v>
      </c>
    </row>
    <row r="3" spans="1:11" ht="25.5" customHeight="1">
      <c r="A3" s="267" t="s">
        <v>153</v>
      </c>
      <c r="B3" s="267"/>
      <c r="C3" s="267"/>
      <c r="D3" s="267"/>
      <c r="E3" s="267"/>
      <c r="F3" s="267"/>
      <c r="G3" s="267"/>
      <c r="H3" s="267"/>
      <c r="I3" s="267"/>
      <c r="J3" s="267"/>
      <c r="K3" s="29"/>
    </row>
    <row r="4" spans="1:11" ht="12.75" customHeight="1" thickBot="1">
      <c r="A4" s="154"/>
      <c r="B4" s="154"/>
      <c r="C4" s="154"/>
      <c r="D4" s="154"/>
      <c r="E4" s="154"/>
      <c r="F4" s="154"/>
      <c r="G4" s="154"/>
      <c r="H4" s="154"/>
      <c r="I4" s="154"/>
    </row>
    <row r="5" spans="1:11" ht="24.75" customHeight="1" thickBot="1">
      <c r="A5" s="154"/>
      <c r="B5" s="154"/>
      <c r="C5" s="154"/>
      <c r="D5" s="154"/>
      <c r="F5" s="47"/>
      <c r="G5" s="49" t="s">
        <v>0</v>
      </c>
      <c r="H5" s="268"/>
      <c r="I5" s="269"/>
      <c r="J5" s="270"/>
    </row>
    <row r="6" spans="1:11" ht="24.75" customHeight="1" thickBot="1">
      <c r="E6" s="48"/>
      <c r="F6" s="48"/>
      <c r="G6" s="213" t="s">
        <v>151</v>
      </c>
      <c r="H6" s="271"/>
      <c r="I6" s="272"/>
      <c r="J6" s="273"/>
    </row>
    <row r="7" spans="1:11" ht="26.25" customHeight="1" thickBot="1">
      <c r="A7" s="10" t="s">
        <v>28</v>
      </c>
      <c r="E7" s="141"/>
      <c r="F7" s="141"/>
      <c r="G7" s="141"/>
      <c r="H7" s="141"/>
      <c r="I7" s="142"/>
    </row>
    <row r="8" spans="1:11" s="10" customFormat="1" ht="23.25" customHeight="1">
      <c r="A8" s="274" t="s">
        <v>9</v>
      </c>
      <c r="B8" s="275"/>
      <c r="C8" s="276" t="s">
        <v>25</v>
      </c>
      <c r="D8" s="277"/>
      <c r="E8" s="277"/>
      <c r="F8" s="277"/>
      <c r="G8" s="277"/>
      <c r="H8" s="278"/>
      <c r="I8" s="279" t="s">
        <v>8</v>
      </c>
      <c r="J8" s="282" t="s">
        <v>37</v>
      </c>
      <c r="K8" s="151"/>
    </row>
    <row r="9" spans="1:11" ht="23.25" customHeight="1">
      <c r="A9" s="285" t="s">
        <v>23</v>
      </c>
      <c r="B9" s="286" t="s">
        <v>27</v>
      </c>
      <c r="C9" s="261" t="s">
        <v>24</v>
      </c>
      <c r="D9" s="261"/>
      <c r="E9" s="261" t="s">
        <v>7</v>
      </c>
      <c r="F9" s="261"/>
      <c r="G9" s="262" t="s">
        <v>2</v>
      </c>
      <c r="H9" s="263"/>
      <c r="I9" s="280"/>
      <c r="J9" s="283"/>
    </row>
    <row r="10" spans="1:11" ht="23.25" customHeight="1">
      <c r="A10" s="285"/>
      <c r="B10" s="286"/>
      <c r="C10" s="153" t="s">
        <v>5</v>
      </c>
      <c r="D10" s="153" t="s">
        <v>6</v>
      </c>
      <c r="E10" s="153" t="s">
        <v>5</v>
      </c>
      <c r="F10" s="153" t="s">
        <v>6</v>
      </c>
      <c r="G10" s="153" t="s">
        <v>5</v>
      </c>
      <c r="H10" s="153" t="s">
        <v>6</v>
      </c>
      <c r="I10" s="281"/>
      <c r="J10" s="284"/>
      <c r="K10" s="33"/>
    </row>
    <row r="11" spans="1:11" ht="23.25" customHeight="1">
      <c r="A11" s="150" t="s">
        <v>10</v>
      </c>
      <c r="B11" s="34"/>
      <c r="C11" s="34"/>
      <c r="D11" s="34"/>
      <c r="E11" s="34"/>
      <c r="F11" s="34"/>
      <c r="G11" s="34">
        <f>SUM(C11,E11)</f>
        <v>0</v>
      </c>
      <c r="H11" s="34">
        <f>SUM(D11,F11)</f>
        <v>0</v>
      </c>
      <c r="I11" s="34"/>
      <c r="J11" s="35"/>
      <c r="K11" s="33"/>
    </row>
    <row r="12" spans="1:11" ht="23.25" customHeight="1">
      <c r="A12" s="150" t="s">
        <v>11</v>
      </c>
      <c r="B12" s="34"/>
      <c r="C12" s="34"/>
      <c r="D12" s="34"/>
      <c r="E12" s="34"/>
      <c r="F12" s="34"/>
      <c r="G12" s="34">
        <f t="shared" ref="G12:H22" si="0">SUM(C12,E12)</f>
        <v>0</v>
      </c>
      <c r="H12" s="34">
        <f t="shared" si="0"/>
        <v>0</v>
      </c>
      <c r="I12" s="34"/>
      <c r="J12" s="35"/>
      <c r="K12" s="33"/>
    </row>
    <row r="13" spans="1:11" ht="23.25" customHeight="1">
      <c r="A13" s="150" t="s">
        <v>12</v>
      </c>
      <c r="B13" s="34"/>
      <c r="C13" s="34"/>
      <c r="D13" s="34"/>
      <c r="E13" s="34"/>
      <c r="F13" s="34"/>
      <c r="G13" s="34">
        <f t="shared" si="0"/>
        <v>0</v>
      </c>
      <c r="H13" s="34">
        <f t="shared" si="0"/>
        <v>0</v>
      </c>
      <c r="I13" s="34"/>
      <c r="J13" s="35"/>
      <c r="K13" s="33"/>
    </row>
    <row r="14" spans="1:11" ht="23.25" customHeight="1">
      <c r="A14" s="150" t="s">
        <v>13</v>
      </c>
      <c r="B14" s="34"/>
      <c r="C14" s="34"/>
      <c r="D14" s="34"/>
      <c r="E14" s="34"/>
      <c r="F14" s="34"/>
      <c r="G14" s="34">
        <f t="shared" si="0"/>
        <v>0</v>
      </c>
      <c r="H14" s="34">
        <f t="shared" si="0"/>
        <v>0</v>
      </c>
      <c r="I14" s="34"/>
      <c r="J14" s="35"/>
      <c r="K14" s="33"/>
    </row>
    <row r="15" spans="1:11" ht="23.25" customHeight="1">
      <c r="A15" s="150" t="s">
        <v>14</v>
      </c>
      <c r="B15" s="34"/>
      <c r="C15" s="34"/>
      <c r="D15" s="34"/>
      <c r="E15" s="34"/>
      <c r="F15" s="34"/>
      <c r="G15" s="34">
        <f t="shared" si="0"/>
        <v>0</v>
      </c>
      <c r="H15" s="34">
        <f t="shared" si="0"/>
        <v>0</v>
      </c>
      <c r="I15" s="34"/>
      <c r="J15" s="35"/>
      <c r="K15" s="33"/>
    </row>
    <row r="16" spans="1:11" ht="23.25" customHeight="1">
      <c r="A16" s="150" t="s">
        <v>15</v>
      </c>
      <c r="B16" s="34"/>
      <c r="C16" s="34"/>
      <c r="D16" s="34"/>
      <c r="E16" s="34"/>
      <c r="F16" s="34"/>
      <c r="G16" s="34">
        <f t="shared" si="0"/>
        <v>0</v>
      </c>
      <c r="H16" s="34">
        <f t="shared" si="0"/>
        <v>0</v>
      </c>
      <c r="I16" s="34"/>
      <c r="J16" s="35"/>
      <c r="K16" s="33"/>
    </row>
    <row r="17" spans="1:11" ht="23.25" customHeight="1">
      <c r="A17" s="150" t="s">
        <v>16</v>
      </c>
      <c r="B17" s="34"/>
      <c r="C17" s="34"/>
      <c r="D17" s="34"/>
      <c r="E17" s="34"/>
      <c r="F17" s="34"/>
      <c r="G17" s="34">
        <f t="shared" si="0"/>
        <v>0</v>
      </c>
      <c r="H17" s="34">
        <f t="shared" si="0"/>
        <v>0</v>
      </c>
      <c r="I17" s="34"/>
      <c r="J17" s="35"/>
      <c r="K17" s="33"/>
    </row>
    <row r="18" spans="1:11" ht="23.25" customHeight="1">
      <c r="A18" s="150" t="s">
        <v>17</v>
      </c>
      <c r="B18" s="34"/>
      <c r="C18" s="34"/>
      <c r="D18" s="34"/>
      <c r="E18" s="34"/>
      <c r="F18" s="34"/>
      <c r="G18" s="34">
        <f t="shared" si="0"/>
        <v>0</v>
      </c>
      <c r="H18" s="34">
        <f t="shared" si="0"/>
        <v>0</v>
      </c>
      <c r="I18" s="34"/>
      <c r="J18" s="35"/>
      <c r="K18" s="33"/>
    </row>
    <row r="19" spans="1:11" ht="23.25" customHeight="1">
      <c r="A19" s="150" t="s">
        <v>18</v>
      </c>
      <c r="B19" s="34"/>
      <c r="C19" s="34"/>
      <c r="D19" s="34"/>
      <c r="E19" s="34"/>
      <c r="F19" s="34"/>
      <c r="G19" s="34">
        <f t="shared" si="0"/>
        <v>0</v>
      </c>
      <c r="H19" s="34">
        <f t="shared" si="0"/>
        <v>0</v>
      </c>
      <c r="I19" s="34"/>
      <c r="J19" s="35"/>
      <c r="K19" s="33"/>
    </row>
    <row r="20" spans="1:11" ht="23.25" customHeight="1">
      <c r="A20" s="150" t="s">
        <v>19</v>
      </c>
      <c r="B20" s="34"/>
      <c r="C20" s="34"/>
      <c r="D20" s="34"/>
      <c r="E20" s="34"/>
      <c r="F20" s="34"/>
      <c r="G20" s="34">
        <f t="shared" si="0"/>
        <v>0</v>
      </c>
      <c r="H20" s="34">
        <f t="shared" si="0"/>
        <v>0</v>
      </c>
      <c r="I20" s="34"/>
      <c r="J20" s="35"/>
      <c r="K20" s="33"/>
    </row>
    <row r="21" spans="1:11" ht="23.25" customHeight="1">
      <c r="A21" s="150" t="s">
        <v>20</v>
      </c>
      <c r="B21" s="34"/>
      <c r="C21" s="34"/>
      <c r="D21" s="34"/>
      <c r="E21" s="34"/>
      <c r="F21" s="34"/>
      <c r="G21" s="34">
        <f t="shared" si="0"/>
        <v>0</v>
      </c>
      <c r="H21" s="34">
        <f t="shared" si="0"/>
        <v>0</v>
      </c>
      <c r="I21" s="34"/>
      <c r="J21" s="35"/>
      <c r="K21" s="33"/>
    </row>
    <row r="22" spans="1:11" ht="23.25" customHeight="1">
      <c r="A22" s="150" t="s">
        <v>21</v>
      </c>
      <c r="B22" s="34"/>
      <c r="C22" s="34"/>
      <c r="D22" s="34"/>
      <c r="E22" s="34"/>
      <c r="F22" s="34"/>
      <c r="G22" s="34">
        <f t="shared" si="0"/>
        <v>0</v>
      </c>
      <c r="H22" s="34">
        <f t="shared" si="0"/>
        <v>0</v>
      </c>
      <c r="I22" s="34"/>
      <c r="J22" s="35"/>
      <c r="K22" s="33"/>
    </row>
    <row r="23" spans="1:11" ht="23.25" customHeight="1" thickBot="1">
      <c r="A23" s="36" t="s">
        <v>22</v>
      </c>
      <c r="B23" s="37">
        <f t="shared" ref="B23:J23" si="1">ROUND(SUM(B11:B22)/12,1)</f>
        <v>0</v>
      </c>
      <c r="C23" s="37">
        <f t="shared" si="1"/>
        <v>0</v>
      </c>
      <c r="D23" s="37">
        <f t="shared" si="1"/>
        <v>0</v>
      </c>
      <c r="E23" s="37">
        <f t="shared" si="1"/>
        <v>0</v>
      </c>
      <c r="F23" s="37">
        <f t="shared" si="1"/>
        <v>0</v>
      </c>
      <c r="G23" s="38">
        <f t="shared" si="1"/>
        <v>0</v>
      </c>
      <c r="H23" s="37">
        <f t="shared" si="1"/>
        <v>0</v>
      </c>
      <c r="I23" s="38">
        <f t="shared" si="1"/>
        <v>0</v>
      </c>
      <c r="J23" s="39">
        <f t="shared" si="1"/>
        <v>0</v>
      </c>
      <c r="K23" s="33"/>
    </row>
    <row r="24" spans="1:11" ht="23.25" customHeight="1">
      <c r="A24" s="40" t="s">
        <v>29</v>
      </c>
      <c r="B24" s="41"/>
      <c r="C24" s="41"/>
      <c r="D24" s="41"/>
      <c r="E24" s="41"/>
      <c r="F24" s="41"/>
      <c r="G24" s="41"/>
      <c r="H24" s="41"/>
      <c r="I24" s="41"/>
    </row>
    <row r="25" spans="1:11" ht="41.25" customHeight="1">
      <c r="A25" s="264" t="s">
        <v>156</v>
      </c>
      <c r="B25" s="264"/>
      <c r="C25" s="264"/>
      <c r="D25" s="264"/>
      <c r="E25" s="264"/>
      <c r="F25" s="264"/>
      <c r="G25" s="264"/>
      <c r="H25" s="264"/>
      <c r="I25" s="264"/>
      <c r="J25" s="265"/>
    </row>
    <row r="26" spans="1:11" ht="23.25" customHeight="1">
      <c r="A26" s="264" t="s">
        <v>160</v>
      </c>
      <c r="B26" s="264"/>
      <c r="C26" s="264"/>
      <c r="D26" s="264"/>
      <c r="E26" s="264"/>
      <c r="F26" s="264"/>
      <c r="G26" s="264"/>
      <c r="H26" s="264"/>
      <c r="I26" s="264"/>
      <c r="J26" s="265"/>
    </row>
    <row r="27" spans="1:11" ht="28.5" customHeight="1">
      <c r="A27" s="264" t="s">
        <v>161</v>
      </c>
      <c r="B27" s="264"/>
      <c r="C27" s="264"/>
      <c r="D27" s="264"/>
      <c r="E27" s="264"/>
      <c r="F27" s="264"/>
      <c r="G27" s="264"/>
      <c r="H27" s="264"/>
      <c r="I27" s="264"/>
      <c r="J27" s="265"/>
    </row>
    <row r="28" spans="1:11" ht="28.5" customHeight="1">
      <c r="A28" s="264" t="s">
        <v>162</v>
      </c>
      <c r="B28" s="264"/>
      <c r="C28" s="264"/>
      <c r="D28" s="264"/>
      <c r="E28" s="264"/>
      <c r="F28" s="264"/>
      <c r="G28" s="264"/>
      <c r="H28" s="264"/>
      <c r="I28" s="264"/>
      <c r="J28" s="266"/>
    </row>
    <row r="29" spans="1:11" ht="4.5" customHeight="1">
      <c r="A29" s="143"/>
      <c r="B29" s="143"/>
      <c r="C29" s="143"/>
      <c r="D29" s="143"/>
      <c r="E29" s="143"/>
      <c r="F29" s="143"/>
      <c r="G29" s="143"/>
      <c r="H29" s="143"/>
      <c r="I29" s="143"/>
    </row>
    <row r="30" spans="1:11" ht="19.5" customHeight="1" thickBot="1">
      <c r="A30" s="32" t="s">
        <v>168</v>
      </c>
      <c r="B30" s="42"/>
      <c r="C30" s="43"/>
      <c r="D30" s="43"/>
      <c r="F30" s="43"/>
      <c r="G30" s="43"/>
      <c r="H30" s="43"/>
      <c r="I30" s="32"/>
    </row>
    <row r="31" spans="1:11" ht="23.25" customHeight="1">
      <c r="A31" s="144" t="s">
        <v>26</v>
      </c>
      <c r="B31" s="145" t="s">
        <v>3</v>
      </c>
      <c r="C31" s="145" t="s">
        <v>4</v>
      </c>
      <c r="D31" s="146" t="s">
        <v>2</v>
      </c>
      <c r="F31" s="43"/>
      <c r="G31" s="43"/>
      <c r="H31" s="32"/>
    </row>
    <row r="32" spans="1:11" ht="23.25" customHeight="1" thickBot="1">
      <c r="A32" s="147"/>
      <c r="B32" s="148"/>
      <c r="C32" s="148"/>
      <c r="D32" s="149">
        <f>SUM(A32:C32)</f>
        <v>0</v>
      </c>
      <c r="F32" s="43"/>
      <c r="G32" s="43"/>
      <c r="H32" s="32"/>
      <c r="I32" s="32"/>
    </row>
    <row r="33" spans="1:46" ht="21" customHeight="1">
      <c r="A33" s="260" t="s">
        <v>163</v>
      </c>
      <c r="B33" s="260"/>
      <c r="C33" s="260"/>
      <c r="D33" s="260"/>
      <c r="E33" s="260"/>
      <c r="F33" s="260"/>
      <c r="G33" s="260"/>
      <c r="H33" s="260"/>
      <c r="I33" s="260"/>
      <c r="J33" s="152"/>
    </row>
    <row r="34" spans="1:46">
      <c r="A34" s="32"/>
      <c r="B34" s="42"/>
      <c r="C34" s="43"/>
      <c r="D34" s="43"/>
      <c r="E34" s="43"/>
      <c r="F34" s="43"/>
      <c r="G34" s="43"/>
      <c r="H34" s="43"/>
      <c r="I34" s="32"/>
    </row>
    <row r="35" spans="1:46">
      <c r="A35" s="59" t="s">
        <v>88</v>
      </c>
      <c r="B35" s="59"/>
      <c r="C35" s="59"/>
      <c r="D35" s="59"/>
      <c r="E35" s="59"/>
      <c r="F35" s="59"/>
      <c r="G35" s="59"/>
      <c r="H35" s="59"/>
      <c r="I35" s="59"/>
      <c r="J35" s="59"/>
      <c r="K35" s="59"/>
      <c r="L35" s="59"/>
      <c r="M35" s="59"/>
      <c r="N35" s="59"/>
      <c r="O35" s="59"/>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1"/>
    </row>
    <row r="36" spans="1:46">
      <c r="A36" s="59" t="s">
        <v>164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row>
    <row r="37" spans="1:46">
      <c r="A37" s="59" t="s">
        <v>35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row>
    <row r="38" spans="1:46">
      <c r="A38" s="59" t="s">
        <v>104</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8"/>
      <c r="AR38" s="58"/>
    </row>
    <row r="39" spans="1:46" ht="14.25" customHeight="1">
      <c r="A39" s="59" t="s">
        <v>165</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8"/>
      <c r="AR39" s="58"/>
    </row>
    <row r="40" spans="1:46">
      <c r="A40" s="59" t="s">
        <v>166</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8"/>
      <c r="AR40" s="58"/>
    </row>
    <row r="41" spans="1:46">
      <c r="A41" s="59" t="s">
        <v>167</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8"/>
      <c r="AR41" s="58"/>
    </row>
    <row r="42" spans="1:46">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row>
    <row r="43" spans="1:46" ht="20.100000000000001" customHeight="1">
      <c r="A43" s="61"/>
      <c r="B43" s="62" t="s">
        <v>103</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row>
    <row r="44" spans="1:46" ht="20.100000000000001" customHeight="1">
      <c r="A44" s="61"/>
      <c r="B44" s="62" t="s">
        <v>141</v>
      </c>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row>
    <row r="45" spans="1:46">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row>
    <row r="46" spans="1:46">
      <c r="A46" s="32"/>
      <c r="B46" s="44"/>
      <c r="C46" s="32"/>
      <c r="D46" s="45"/>
      <c r="E46" s="32"/>
      <c r="F46" s="32"/>
      <c r="G46" s="32"/>
      <c r="H46" s="32"/>
      <c r="I46" s="32"/>
    </row>
    <row r="47" spans="1:46">
      <c r="A47" s="32"/>
      <c r="B47" s="44"/>
      <c r="C47" s="32"/>
      <c r="D47" s="45"/>
      <c r="E47" s="32"/>
      <c r="F47" s="32"/>
      <c r="G47" s="32"/>
      <c r="H47" s="32"/>
      <c r="I47" s="32"/>
    </row>
    <row r="48" spans="1:46">
      <c r="A48" s="32"/>
      <c r="B48" s="44"/>
      <c r="C48" s="32"/>
      <c r="D48" s="45"/>
      <c r="E48" s="32"/>
      <c r="F48" s="32"/>
      <c r="G48" s="32"/>
      <c r="H48" s="32"/>
      <c r="I48" s="32"/>
    </row>
    <row r="49" spans="1:9">
      <c r="A49" s="32"/>
      <c r="B49" s="44"/>
      <c r="C49" s="32"/>
      <c r="D49" s="45"/>
      <c r="E49" s="32"/>
      <c r="F49" s="32"/>
      <c r="G49" s="32"/>
      <c r="H49" s="32"/>
      <c r="I49" s="32"/>
    </row>
    <row r="50" spans="1:9">
      <c r="A50" s="32"/>
      <c r="B50" s="44"/>
      <c r="C50" s="32"/>
      <c r="D50" s="45"/>
      <c r="E50" s="32"/>
      <c r="F50" s="32"/>
      <c r="G50" s="32"/>
      <c r="H50" s="32"/>
      <c r="I50" s="32"/>
    </row>
    <row r="51" spans="1:9">
      <c r="A51" s="32"/>
      <c r="B51" s="44"/>
      <c r="C51" s="32"/>
      <c r="D51" s="45"/>
      <c r="E51" s="32"/>
      <c r="F51" s="32"/>
      <c r="G51" s="32"/>
      <c r="H51" s="32"/>
      <c r="I51" s="32"/>
    </row>
    <row r="52" spans="1:9">
      <c r="A52" s="32"/>
      <c r="B52" s="44"/>
      <c r="C52" s="32"/>
      <c r="D52" s="45"/>
      <c r="E52" s="32"/>
      <c r="F52" s="32"/>
      <c r="G52" s="32"/>
      <c r="H52" s="32"/>
      <c r="I52" s="32"/>
    </row>
    <row r="53" spans="1:9">
      <c r="A53" s="32"/>
      <c r="B53" s="44"/>
      <c r="C53" s="32"/>
      <c r="D53" s="45"/>
      <c r="E53" s="32"/>
      <c r="F53" s="32"/>
      <c r="G53" s="32"/>
      <c r="H53" s="32"/>
      <c r="I53" s="32"/>
    </row>
    <row r="54" spans="1:9">
      <c r="A54" s="32"/>
      <c r="B54" s="44"/>
      <c r="C54" s="32"/>
      <c r="D54" s="45"/>
      <c r="E54" s="32"/>
      <c r="F54" s="32"/>
      <c r="G54" s="32"/>
      <c r="H54" s="32"/>
      <c r="I54" s="32"/>
    </row>
    <row r="55" spans="1:9">
      <c r="A55" s="32"/>
      <c r="B55" s="44"/>
      <c r="C55" s="32"/>
      <c r="D55" s="45"/>
      <c r="E55" s="32"/>
      <c r="F55" s="32"/>
      <c r="G55" s="32"/>
      <c r="H55" s="32"/>
      <c r="I55" s="32"/>
    </row>
    <row r="56" spans="1:9">
      <c r="A56" s="32"/>
      <c r="B56" s="44"/>
      <c r="C56" s="32"/>
      <c r="D56" s="45"/>
      <c r="E56" s="32"/>
      <c r="F56" s="32"/>
      <c r="G56" s="32"/>
      <c r="H56" s="32"/>
      <c r="I56" s="32"/>
    </row>
    <row r="57" spans="1:9">
      <c r="A57" s="32"/>
      <c r="B57" s="44"/>
      <c r="C57" s="32"/>
      <c r="D57" s="45"/>
      <c r="E57" s="32"/>
      <c r="F57" s="32"/>
      <c r="G57" s="32"/>
      <c r="H57" s="32"/>
      <c r="I57" s="32"/>
    </row>
    <row r="58" spans="1:9">
      <c r="A58" s="32"/>
      <c r="B58" s="44"/>
      <c r="C58" s="32"/>
      <c r="D58" s="45"/>
      <c r="E58" s="32"/>
      <c r="F58" s="32"/>
      <c r="G58" s="32"/>
      <c r="H58" s="32"/>
      <c r="I58" s="32"/>
    </row>
    <row r="59" spans="1:9">
      <c r="A59" s="32"/>
      <c r="B59" s="44"/>
      <c r="C59" s="32"/>
      <c r="D59" s="45"/>
      <c r="E59" s="32"/>
      <c r="F59" s="32"/>
      <c r="G59" s="32"/>
      <c r="H59" s="32"/>
      <c r="I59" s="32"/>
    </row>
    <row r="60" spans="1:9">
      <c r="A60" s="32"/>
      <c r="B60" s="44"/>
      <c r="C60" s="32"/>
      <c r="D60" s="45"/>
      <c r="E60" s="32"/>
      <c r="F60" s="32"/>
      <c r="G60" s="32"/>
      <c r="H60" s="32"/>
      <c r="I60" s="32"/>
    </row>
    <row r="61" spans="1:9">
      <c r="A61" s="32"/>
      <c r="B61" s="44"/>
      <c r="C61" s="32"/>
      <c r="D61" s="45"/>
      <c r="E61" s="32"/>
      <c r="F61" s="32"/>
      <c r="G61" s="32"/>
      <c r="H61" s="32"/>
      <c r="I61" s="32"/>
    </row>
    <row r="62" spans="1:9">
      <c r="A62" s="32"/>
      <c r="B62" s="44"/>
      <c r="C62" s="32"/>
      <c r="D62" s="45"/>
      <c r="E62" s="32"/>
      <c r="F62" s="32"/>
      <c r="G62" s="32"/>
      <c r="H62" s="32"/>
      <c r="I62" s="32"/>
    </row>
    <row r="63" spans="1:9">
      <c r="A63" s="32"/>
      <c r="B63" s="44"/>
      <c r="C63" s="32"/>
      <c r="D63" s="45"/>
      <c r="E63" s="32"/>
      <c r="F63" s="32"/>
      <c r="G63" s="32"/>
      <c r="H63" s="32"/>
      <c r="I63" s="32"/>
    </row>
  </sheetData>
  <mergeCells count="17">
    <mergeCell ref="A3:J3"/>
    <mergeCell ref="H5:J5"/>
    <mergeCell ref="H6:J6"/>
    <mergeCell ref="A8:B8"/>
    <mergeCell ref="C8:H8"/>
    <mergeCell ref="I8:I10"/>
    <mergeCell ref="J8:J10"/>
    <mergeCell ref="A9:A10"/>
    <mergeCell ref="B9:B10"/>
    <mergeCell ref="C9:D9"/>
    <mergeCell ref="A33:I33"/>
    <mergeCell ref="E9:F9"/>
    <mergeCell ref="G9:H9"/>
    <mergeCell ref="A25:J25"/>
    <mergeCell ref="A26:J26"/>
    <mergeCell ref="A27:J27"/>
    <mergeCell ref="A28:J28"/>
  </mergeCells>
  <phoneticPr fontId="2"/>
  <printOptions horizontalCentered="1" gridLinesSet="0"/>
  <pageMargins left="0.19685039370078741" right="0.19685039370078741" top="0.62992125984251968" bottom="0.47244094488188981" header="0.98425196850393704" footer="0.7086614173228347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14999847407452621"/>
  </sheetPr>
  <dimension ref="A1:FA834"/>
  <sheetViews>
    <sheetView view="pageBreakPreview" zoomScale="85" zoomScaleNormal="106" zoomScaleSheetLayoutView="100" workbookViewId="0">
      <selection activeCell="G19" sqref="G19"/>
    </sheetView>
  </sheetViews>
  <sheetFormatPr defaultColWidth="2.125" defaultRowHeight="13.5"/>
  <cols>
    <col min="1" max="1" width="9.5" style="177" customWidth="1"/>
    <col min="2" max="2" width="12.625" style="177" customWidth="1"/>
    <col min="3" max="3" width="6.25" style="177" customWidth="1"/>
    <col min="4" max="12" width="6.625" style="177" customWidth="1"/>
    <col min="13" max="16" width="6.375" style="177" customWidth="1"/>
    <col min="17" max="17" width="6.625" style="177" customWidth="1"/>
    <col min="18" max="25" width="6.375" style="177" customWidth="1"/>
    <col min="26" max="26" width="12" style="177" customWidth="1"/>
    <col min="27" max="28" width="8.25" style="177" customWidth="1"/>
    <col min="29" max="29" width="8.625" style="177" customWidth="1"/>
    <col min="30" max="33" width="8.25" style="177" customWidth="1"/>
    <col min="34" max="34" width="8.625" style="177" customWidth="1"/>
    <col min="35" max="36" width="5.5" style="177" customWidth="1"/>
    <col min="37" max="37" width="4.125" style="177" customWidth="1"/>
    <col min="38" max="38" width="19.25" style="177" customWidth="1"/>
    <col min="39" max="40" width="8.625" style="177" customWidth="1"/>
    <col min="41" max="42" width="6.625" style="177" customWidth="1"/>
    <col min="43" max="47" width="8.75" style="177" customWidth="1"/>
    <col min="48" max="49" width="7.375" style="177" customWidth="1"/>
    <col min="50" max="51" width="8.625" style="177" customWidth="1"/>
    <col min="52" max="54" width="6.125" style="177" customWidth="1"/>
    <col min="55" max="55" width="6.375" style="177" customWidth="1"/>
    <col min="56" max="16384" width="2.125" style="177"/>
  </cols>
  <sheetData>
    <row r="1" spans="1:157" ht="17.25">
      <c r="A1" s="25" t="s">
        <v>142</v>
      </c>
    </row>
    <row r="2" spans="1:157" s="29" customFormat="1" ht="21.75" customHeight="1">
      <c r="A2" s="297" t="s">
        <v>152</v>
      </c>
      <c r="B2" s="297"/>
      <c r="C2" s="297"/>
      <c r="D2" s="297"/>
      <c r="E2" s="297"/>
      <c r="F2" s="297"/>
      <c r="G2" s="297"/>
      <c r="H2" s="297"/>
      <c r="I2" s="297"/>
      <c r="J2" s="297"/>
      <c r="K2" s="297"/>
      <c r="L2" s="297"/>
      <c r="M2" s="297"/>
      <c r="N2" s="297"/>
      <c r="O2" s="297"/>
      <c r="P2" s="297"/>
      <c r="Q2" s="297"/>
      <c r="R2" s="297"/>
      <c r="S2" s="297"/>
      <c r="T2" s="297"/>
      <c r="U2" s="297"/>
      <c r="V2" s="297"/>
      <c r="W2" s="297"/>
      <c r="X2" s="297"/>
      <c r="Y2" s="297"/>
      <c r="Z2" s="297"/>
    </row>
    <row r="3" spans="1:157" ht="15.6" customHeight="1">
      <c r="A3" s="1"/>
      <c r="B3" s="1"/>
      <c r="C3" s="1"/>
      <c r="D3" s="1"/>
      <c r="E3" s="1"/>
      <c r="F3" s="1"/>
      <c r="G3" s="1"/>
      <c r="H3" s="1"/>
      <c r="I3" s="1"/>
      <c r="J3" s="1"/>
      <c r="K3" s="1"/>
      <c r="L3" s="1"/>
      <c r="M3" s="1"/>
      <c r="N3" s="1"/>
      <c r="O3" s="1"/>
      <c r="P3" s="1"/>
      <c r="Q3" s="1"/>
      <c r="R3" s="1"/>
      <c r="S3" s="1"/>
      <c r="T3" s="1"/>
      <c r="U3" s="1"/>
      <c r="V3" s="1"/>
      <c r="W3" s="1"/>
      <c r="X3" s="1"/>
      <c r="Y3" s="1"/>
      <c r="Z3" s="20"/>
      <c r="AA3" s="1"/>
      <c r="AB3" s="1"/>
      <c r="AC3" s="1"/>
      <c r="AD3" s="1"/>
      <c r="AE3" s="1"/>
      <c r="AF3" s="1"/>
      <c r="AG3" s="1"/>
      <c r="AH3" s="1"/>
      <c r="AI3" s="1"/>
      <c r="AJ3" s="1"/>
      <c r="AK3" s="1"/>
      <c r="AL3" s="1"/>
      <c r="AM3" s="1"/>
      <c r="AN3" s="1"/>
      <c r="AO3" s="1"/>
      <c r="AP3" s="1"/>
    </row>
    <row r="4" spans="1:157" ht="20.25" customHeight="1">
      <c r="A4" s="1"/>
      <c r="B4" s="1"/>
      <c r="C4" s="1"/>
      <c r="D4" s="1"/>
      <c r="E4" s="1"/>
      <c r="F4" s="1"/>
      <c r="G4" s="1"/>
      <c r="H4" s="1"/>
      <c r="I4" s="1"/>
      <c r="O4" s="1"/>
      <c r="P4" s="1"/>
      <c r="Q4" s="1"/>
      <c r="R4" s="138"/>
      <c r="S4" s="1"/>
      <c r="T4" s="32"/>
      <c r="U4" s="27" t="s">
        <v>107</v>
      </c>
      <c r="V4" s="178"/>
      <c r="W4" s="178"/>
      <c r="X4" s="11"/>
      <c r="Y4" s="28"/>
      <c r="Z4" s="11"/>
      <c r="AA4" s="1"/>
      <c r="AB4" s="1"/>
      <c r="AC4" s="1"/>
    </row>
    <row r="5" spans="1:157" ht="15.6" customHeight="1" thickBot="1">
      <c r="A5" s="2"/>
      <c r="B5" s="2"/>
      <c r="C5" s="2"/>
      <c r="D5" s="2"/>
      <c r="E5" s="2"/>
      <c r="F5" s="2"/>
      <c r="G5" s="2"/>
      <c r="H5" s="2"/>
      <c r="I5" s="2"/>
      <c r="J5" s="2"/>
      <c r="K5" s="2"/>
      <c r="L5" s="2"/>
      <c r="M5" s="2"/>
      <c r="N5" s="2"/>
      <c r="O5" s="2"/>
      <c r="P5" s="2"/>
      <c r="Q5" s="2"/>
      <c r="R5" s="2"/>
      <c r="S5" s="2"/>
      <c r="T5" s="2"/>
      <c r="U5" s="2"/>
      <c r="V5" s="2"/>
      <c r="W5" s="2"/>
      <c r="X5" s="2"/>
      <c r="Y5" s="2"/>
      <c r="Z5" s="21"/>
      <c r="AA5" s="2"/>
      <c r="AB5" s="2"/>
      <c r="AC5" s="2"/>
      <c r="AD5" s="2"/>
      <c r="AE5" s="2"/>
      <c r="AF5" s="2"/>
      <c r="AG5" s="2"/>
      <c r="AH5" s="2"/>
      <c r="AI5" s="2"/>
      <c r="AJ5" s="2"/>
      <c r="AK5" s="2"/>
      <c r="AL5" s="2"/>
      <c r="AM5" s="2"/>
      <c r="AN5" s="2"/>
      <c r="AO5" s="2"/>
      <c r="AP5" s="2"/>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row>
    <row r="6" spans="1:157" s="19" customFormat="1" ht="35.25" customHeight="1">
      <c r="A6" s="298" t="s">
        <v>0</v>
      </c>
      <c r="B6" s="300" t="s">
        <v>120</v>
      </c>
      <c r="C6" s="303" t="s">
        <v>108</v>
      </c>
      <c r="D6" s="304"/>
      <c r="E6" s="304"/>
      <c r="F6" s="304"/>
      <c r="G6" s="304"/>
      <c r="H6" s="304"/>
      <c r="I6" s="304"/>
      <c r="J6" s="304"/>
      <c r="K6" s="305"/>
      <c r="L6" s="303" t="s">
        <v>38</v>
      </c>
      <c r="M6" s="306"/>
      <c r="N6" s="306"/>
      <c r="O6" s="306"/>
      <c r="P6" s="307"/>
      <c r="Q6" s="308" t="s">
        <v>39</v>
      </c>
      <c r="R6" s="309" t="s">
        <v>139</v>
      </c>
      <c r="S6" s="310"/>
      <c r="T6" s="310"/>
      <c r="U6" s="311"/>
      <c r="V6" s="306" t="s">
        <v>40</v>
      </c>
      <c r="W6" s="306"/>
      <c r="X6" s="306"/>
      <c r="Y6" s="307"/>
      <c r="Z6" s="312" t="s">
        <v>34</v>
      </c>
      <c r="AA6" s="17"/>
      <c r="AB6" s="17"/>
      <c r="AC6" s="17"/>
      <c r="AD6" s="17"/>
      <c r="AE6" s="17"/>
      <c r="AF6" s="17"/>
      <c r="AG6" s="17"/>
      <c r="AH6" s="17"/>
      <c r="AI6" s="17"/>
      <c r="AJ6" s="17"/>
      <c r="AK6" s="17"/>
      <c r="AL6" s="17"/>
      <c r="AM6" s="17"/>
      <c r="AN6" s="17"/>
      <c r="AO6" s="17"/>
      <c r="AP6" s="17"/>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row>
    <row r="7" spans="1:157" s="19" customFormat="1" ht="24" customHeight="1">
      <c r="A7" s="299"/>
      <c r="B7" s="301"/>
      <c r="C7" s="16"/>
      <c r="D7" s="314" t="s">
        <v>109</v>
      </c>
      <c r="E7" s="315"/>
      <c r="F7" s="315"/>
      <c r="G7" s="315"/>
      <c r="H7" s="315"/>
      <c r="I7" s="315"/>
      <c r="J7" s="315"/>
      <c r="K7" s="316"/>
      <c r="L7" s="22"/>
      <c r="M7" s="250" t="s">
        <v>41</v>
      </c>
      <c r="N7" s="250" t="s">
        <v>42</v>
      </c>
      <c r="O7" s="250" t="s">
        <v>43</v>
      </c>
      <c r="P7" s="250" t="s">
        <v>44</v>
      </c>
      <c r="Q7" s="291"/>
      <c r="R7" s="214"/>
      <c r="S7" s="294" t="s">
        <v>106</v>
      </c>
      <c r="T7" s="294" t="s">
        <v>105</v>
      </c>
      <c r="U7" s="287" t="s">
        <v>30</v>
      </c>
      <c r="V7" s="179"/>
      <c r="W7" s="290" t="s">
        <v>46</v>
      </c>
      <c r="X7" s="290" t="s">
        <v>47</v>
      </c>
      <c r="Y7" s="290" t="s">
        <v>30</v>
      </c>
      <c r="Z7" s="313"/>
      <c r="AA7" s="17"/>
      <c r="AB7" s="17"/>
      <c r="AC7" s="17"/>
      <c r="AD7" s="17"/>
      <c r="AE7" s="17"/>
      <c r="AF7" s="17"/>
      <c r="AG7" s="17"/>
      <c r="AH7" s="17"/>
      <c r="AI7" s="17"/>
      <c r="AJ7" s="17"/>
      <c r="AK7" s="17"/>
      <c r="AL7" s="17"/>
      <c r="AM7" s="17"/>
      <c r="AN7" s="17"/>
      <c r="AO7" s="17"/>
      <c r="AP7" s="17"/>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row>
    <row r="8" spans="1:157" ht="40.5" customHeight="1">
      <c r="A8" s="299"/>
      <c r="B8" s="301"/>
      <c r="C8" s="180"/>
      <c r="D8" s="291" t="s">
        <v>48</v>
      </c>
      <c r="E8" s="291" t="s">
        <v>49</v>
      </c>
      <c r="F8" s="291" t="s">
        <v>110</v>
      </c>
      <c r="G8" s="291" t="s">
        <v>111</v>
      </c>
      <c r="H8" s="291" t="s">
        <v>112</v>
      </c>
      <c r="I8" s="291" t="s">
        <v>113</v>
      </c>
      <c r="J8" s="291" t="s">
        <v>114</v>
      </c>
      <c r="K8" s="291" t="s">
        <v>30</v>
      </c>
      <c r="L8" s="181"/>
      <c r="M8" s="293"/>
      <c r="N8" s="293"/>
      <c r="O8" s="293"/>
      <c r="P8" s="293"/>
      <c r="Q8" s="291"/>
      <c r="R8" s="214"/>
      <c r="S8" s="295"/>
      <c r="T8" s="295"/>
      <c r="U8" s="288"/>
      <c r="V8" s="179"/>
      <c r="W8" s="291"/>
      <c r="X8" s="291"/>
      <c r="Y8" s="291"/>
      <c r="Z8" s="313"/>
      <c r="AA8" s="182"/>
      <c r="AB8" s="182"/>
      <c r="AC8" s="182"/>
      <c r="AD8" s="182"/>
      <c r="AE8" s="182"/>
      <c r="AF8" s="182"/>
      <c r="AG8" s="182"/>
      <c r="AH8" s="182"/>
      <c r="AI8" s="182"/>
      <c r="AJ8" s="182"/>
      <c r="AK8" s="182"/>
      <c r="AL8" s="182"/>
      <c r="AM8" s="182"/>
      <c r="AN8" s="182"/>
      <c r="AO8" s="182"/>
      <c r="AP8" s="182"/>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row>
    <row r="9" spans="1:157" ht="40.5" customHeight="1">
      <c r="A9" s="299"/>
      <c r="B9" s="302"/>
      <c r="C9" s="184"/>
      <c r="D9" s="292"/>
      <c r="E9" s="292"/>
      <c r="F9" s="292"/>
      <c r="G9" s="292"/>
      <c r="H9" s="292"/>
      <c r="I9" s="292"/>
      <c r="J9" s="292"/>
      <c r="K9" s="292"/>
      <c r="L9" s="185"/>
      <c r="M9" s="253"/>
      <c r="N9" s="253"/>
      <c r="O9" s="253"/>
      <c r="P9" s="253"/>
      <c r="Q9" s="292"/>
      <c r="R9" s="217"/>
      <c r="S9" s="296"/>
      <c r="T9" s="296"/>
      <c r="U9" s="289"/>
      <c r="V9" s="186"/>
      <c r="W9" s="292"/>
      <c r="X9" s="292"/>
      <c r="Y9" s="292"/>
      <c r="Z9" s="313"/>
      <c r="AA9" s="182"/>
      <c r="AB9" s="182"/>
      <c r="AC9" s="182"/>
      <c r="AD9" s="182"/>
      <c r="AE9" s="182"/>
      <c r="AF9" s="182"/>
      <c r="AG9" s="182"/>
      <c r="AH9" s="182"/>
      <c r="AI9" s="182"/>
      <c r="AJ9" s="182"/>
      <c r="AK9" s="182"/>
      <c r="AL9" s="182"/>
      <c r="AM9" s="182"/>
      <c r="AN9" s="182"/>
      <c r="AO9" s="182"/>
      <c r="AP9" s="182"/>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row>
    <row r="10" spans="1:157" ht="15.6" customHeight="1">
      <c r="A10" s="23"/>
      <c r="B10" s="12"/>
      <c r="C10" s="13"/>
      <c r="D10" s="13"/>
      <c r="E10" s="13"/>
      <c r="F10" s="13"/>
      <c r="G10" s="13"/>
      <c r="H10" s="13"/>
      <c r="I10" s="13"/>
      <c r="J10" s="13"/>
      <c r="K10" s="13"/>
      <c r="L10" s="13" t="s">
        <v>36</v>
      </c>
      <c r="M10" s="13" t="s">
        <v>36</v>
      </c>
      <c r="N10" s="13" t="s">
        <v>36</v>
      </c>
      <c r="O10" s="13" t="s">
        <v>36</v>
      </c>
      <c r="P10" s="13" t="s">
        <v>36</v>
      </c>
      <c r="Q10" s="13"/>
      <c r="R10" s="13" t="s">
        <v>36</v>
      </c>
      <c r="S10" s="139" t="s">
        <v>36</v>
      </c>
      <c r="T10" s="13" t="s">
        <v>36</v>
      </c>
      <c r="U10" s="215" t="s">
        <v>36</v>
      </c>
      <c r="V10" s="139" t="s">
        <v>36</v>
      </c>
      <c r="W10" s="13" t="s">
        <v>36</v>
      </c>
      <c r="X10" s="13" t="s">
        <v>36</v>
      </c>
      <c r="Y10" s="13" t="s">
        <v>36</v>
      </c>
      <c r="Z10" s="24"/>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row>
    <row r="11" spans="1:157" s="19" customFormat="1" ht="50.1" customHeight="1" thickBot="1">
      <c r="A11" s="50"/>
      <c r="B11" s="51"/>
      <c r="C11" s="52"/>
      <c r="D11" s="53"/>
      <c r="E11" s="53"/>
      <c r="F11" s="53"/>
      <c r="G11" s="53"/>
      <c r="H11" s="53"/>
      <c r="I11" s="53"/>
      <c r="J11" s="53"/>
      <c r="K11" s="53"/>
      <c r="L11" s="54">
        <f>SUM(M11:P11)</f>
        <v>0</v>
      </c>
      <c r="M11" s="55"/>
      <c r="N11" s="55"/>
      <c r="O11" s="55"/>
      <c r="P11" s="55"/>
      <c r="Q11" s="55"/>
      <c r="R11" s="218">
        <f>S11+T11+U11</f>
        <v>0</v>
      </c>
      <c r="S11" s="216"/>
      <c r="T11" s="55"/>
      <c r="U11" s="216"/>
      <c r="V11" s="140">
        <f>SUM(W11:Y11)</f>
        <v>0</v>
      </c>
      <c r="W11" s="56"/>
      <c r="X11" s="56"/>
      <c r="Y11" s="56"/>
      <c r="Z11" s="57"/>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row>
    <row r="12" spans="1:157" ht="18.75" customHeight="1">
      <c r="A12" s="3"/>
      <c r="B12" s="3"/>
      <c r="C12" s="3"/>
      <c r="D12" s="3"/>
      <c r="E12" s="3"/>
      <c r="F12" s="3"/>
      <c r="G12" s="3"/>
      <c r="H12" s="3"/>
      <c r="I12" s="3"/>
      <c r="J12" s="3"/>
      <c r="K12" s="3"/>
      <c r="L12" s="3"/>
      <c r="M12" s="3"/>
      <c r="N12" s="3"/>
      <c r="O12" s="3"/>
      <c r="P12" s="3"/>
      <c r="Q12" s="3"/>
      <c r="R12" s="3"/>
      <c r="S12" s="3"/>
      <c r="T12" s="2"/>
      <c r="U12" s="3"/>
      <c r="V12" s="3"/>
      <c r="W12" s="3"/>
      <c r="X12" s="3"/>
      <c r="Y12" s="3"/>
      <c r="Z12" s="3"/>
      <c r="AA12" s="3"/>
      <c r="AB12" s="3"/>
      <c r="AC12" s="3"/>
      <c r="AD12" s="3"/>
      <c r="AE12" s="3"/>
      <c r="AF12" s="3"/>
      <c r="AG12" s="3"/>
      <c r="AH12" s="3"/>
      <c r="AI12" s="3"/>
      <c r="AJ12" s="3"/>
      <c r="AK12" s="3"/>
      <c r="AL12" s="3"/>
      <c r="AM12" s="6"/>
      <c r="AN12" s="6"/>
      <c r="AO12" s="7"/>
      <c r="AP12" s="7"/>
      <c r="AQ12" s="6"/>
      <c r="AR12" s="6"/>
      <c r="AS12" s="6"/>
      <c r="AT12" s="6"/>
      <c r="AU12" s="6"/>
      <c r="AV12" s="3"/>
      <c r="AW12" s="3"/>
      <c r="AX12" s="3"/>
      <c r="AY12" s="3"/>
      <c r="AZ12" s="2"/>
      <c r="BA12" s="2"/>
      <c r="BB12" s="5"/>
      <c r="BC12" s="2"/>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row>
    <row r="13" spans="1:157" ht="24" customHeight="1">
      <c r="A13" s="18" t="s">
        <v>115</v>
      </c>
      <c r="B13" s="8"/>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6"/>
      <c r="AN13" s="6"/>
      <c r="AO13" s="7"/>
      <c r="AP13" s="7"/>
      <c r="AQ13" s="6"/>
      <c r="AR13" s="6"/>
      <c r="AS13" s="6"/>
      <c r="AT13" s="6"/>
      <c r="AU13" s="6"/>
      <c r="AV13" s="3"/>
      <c r="AW13" s="3"/>
      <c r="AX13" s="3"/>
      <c r="AY13" s="3"/>
      <c r="AZ13" s="2"/>
      <c r="BA13" s="2"/>
      <c r="BB13" s="5"/>
      <c r="BC13" s="2"/>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row>
    <row r="14" spans="1:157" ht="24" customHeight="1">
      <c r="A14" s="18" t="s">
        <v>116</v>
      </c>
      <c r="B14" s="8"/>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V14" s="3"/>
      <c r="AW14" s="3"/>
      <c r="AX14" s="3"/>
      <c r="AY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row>
    <row r="15" spans="1:157" ht="24" customHeight="1">
      <c r="A15" s="17" t="s">
        <v>143</v>
      </c>
      <c r="B15" s="8"/>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row>
    <row r="16" spans="1:157" ht="24" customHeight="1">
      <c r="A16" s="18" t="s">
        <v>169</v>
      </c>
      <c r="B16" s="9"/>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row>
    <row r="17" spans="1:157" ht="24" customHeight="1">
      <c r="A17" s="18" t="s">
        <v>117</v>
      </c>
      <c r="B17" s="8"/>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row>
    <row r="18" spans="1:157" ht="24" customHeight="1">
      <c r="A18" s="18"/>
      <c r="B18" s="8"/>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row>
    <row r="19" spans="1:157" ht="24"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row>
    <row r="20" spans="1:157">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row>
    <row r="21" spans="1:157">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row>
    <row r="22" spans="1:157">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row>
    <row r="23" spans="1:157">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row>
    <row r="24" spans="1:157">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row>
    <row r="25" spans="1:157">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row>
    <row r="26" spans="1:157">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row>
    <row r="27" spans="1:157">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row>
    <row r="28" spans="1:157">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row>
    <row r="29" spans="1:157">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row>
    <row r="30" spans="1:157">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row>
    <row r="31" spans="1:157">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row>
    <row r="32" spans="1:157">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row>
    <row r="33" spans="1:157">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row>
    <row r="34" spans="1:157">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row>
    <row r="35" spans="1:157">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row>
    <row r="36" spans="1:157">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row>
    <row r="37" spans="1:157">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row>
    <row r="38" spans="1:157">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row>
    <row r="39" spans="1:157">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row>
    <row r="40" spans="1:157">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row>
    <row r="41" spans="1:157">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row>
    <row r="42" spans="1:157">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row>
    <row r="43" spans="1:157">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row>
    <row r="44" spans="1:157">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row>
    <row r="45" spans="1:157">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row>
    <row r="46" spans="1:157">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row>
    <row r="47" spans="1:157">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row>
    <row r="48" spans="1:157">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row>
    <row r="49" spans="1:157">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row>
    <row r="50" spans="1:157">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row>
    <row r="51" spans="1:157">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row>
    <row r="52" spans="1:157">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row>
    <row r="53" spans="1:157">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row>
    <row r="54" spans="1:157">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row>
    <row r="55" spans="1:157">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row>
    <row r="56" spans="1:157">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row>
    <row r="57" spans="1:157">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row>
    <row r="58" spans="1:157">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row>
    <row r="59" spans="1:157">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row>
    <row r="60" spans="1:157">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row>
    <row r="61" spans="1:157">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row>
    <row r="62" spans="1:157">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row>
    <row r="63" spans="1:157">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row>
    <row r="64" spans="1:157">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row>
    <row r="65" spans="1:157">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row>
    <row r="66" spans="1:157">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row>
    <row r="67" spans="1:15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row>
    <row r="68" spans="1:157">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row>
    <row r="69" spans="1:157">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row>
    <row r="70" spans="1:157">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row>
    <row r="71" spans="1:157">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row>
    <row r="72" spans="1:157">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row>
    <row r="73" spans="1:157">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row>
    <row r="74" spans="1:157">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row>
    <row r="75" spans="1:157">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row>
    <row r="76" spans="1:157">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row>
    <row r="77" spans="1:15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row>
    <row r="78" spans="1:157">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row>
    <row r="79" spans="1:157">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row>
    <row r="80" spans="1:157">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row>
    <row r="81" spans="1:157">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row>
    <row r="82" spans="1:157">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row>
    <row r="83" spans="1:157">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row>
    <row r="84" spans="1:157">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row>
    <row r="85" spans="1:157">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row>
    <row r="86" spans="1:157">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row>
    <row r="87" spans="1:15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row>
    <row r="88" spans="1:157">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row>
    <row r="89" spans="1:157">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row>
    <row r="90" spans="1:157">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row>
    <row r="91" spans="1:157">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row>
    <row r="92" spans="1:157">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row>
    <row r="93" spans="1:157">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row>
    <row r="94" spans="1:157">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row>
    <row r="95" spans="1:157">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row>
    <row r="96" spans="1:157">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row>
    <row r="97" spans="1:15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row>
    <row r="98" spans="1:157">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row>
    <row r="99" spans="1:157">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row>
    <row r="100" spans="1:157">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row>
    <row r="101" spans="1:157">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row>
    <row r="102" spans="1:157">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row>
    <row r="103" spans="1:157">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row>
    <row r="104" spans="1:157">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row>
    <row r="105" spans="1:157">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row>
    <row r="106" spans="1:157">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row>
    <row r="107" spans="1:15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row>
    <row r="108" spans="1:157">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row>
    <row r="109" spans="1:157">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row>
    <row r="110" spans="1:157">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row>
    <row r="111" spans="1:157">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row>
    <row r="112" spans="1:157">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row>
    <row r="113" spans="1:157">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row>
    <row r="114" spans="1:157">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row>
    <row r="115" spans="1:157">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row>
    <row r="116" spans="1:157">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row>
    <row r="117" spans="1:15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row>
    <row r="118" spans="1:157">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row>
    <row r="119" spans="1:157">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row>
    <row r="120" spans="1:157">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row>
    <row r="121" spans="1:157">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row>
    <row r="122" spans="1:157">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row>
    <row r="123" spans="1:157">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row>
    <row r="124" spans="1:157">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row>
    <row r="125" spans="1:157">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row>
    <row r="126" spans="1:157">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row>
    <row r="127" spans="1:15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row>
    <row r="128" spans="1:157">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row>
    <row r="129" spans="1:157">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row>
    <row r="130" spans="1:157">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row>
    <row r="131" spans="1:157">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row>
    <row r="132" spans="1:157">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row>
    <row r="133" spans="1:157">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row>
    <row r="134" spans="1:157">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row>
    <row r="135" spans="1:157">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row>
    <row r="136" spans="1:157">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row>
    <row r="137" spans="1:15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row>
    <row r="138" spans="1:157">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row>
    <row r="139" spans="1:157">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row>
    <row r="140" spans="1:157">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row>
    <row r="141" spans="1:157">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row>
    <row r="142" spans="1:157">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row>
    <row r="143" spans="1:157">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row>
    <row r="144" spans="1:157">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row>
    <row r="145" spans="1:157">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row>
    <row r="146" spans="1:157">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row>
    <row r="147" spans="1:15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row>
    <row r="148" spans="1:157">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row>
    <row r="149" spans="1:157">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row>
    <row r="150" spans="1:157">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row>
    <row r="151" spans="1:157">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row>
    <row r="152" spans="1:157">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row>
    <row r="153" spans="1:157">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row>
    <row r="154" spans="1:157">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row>
    <row r="155" spans="1:157">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row>
    <row r="156" spans="1:157">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row>
    <row r="157" spans="1: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row>
    <row r="158" spans="1:157">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row>
    <row r="159" spans="1:157">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row>
    <row r="160" spans="1:157">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row>
    <row r="161" spans="1:157">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row>
    <row r="162" spans="1:157">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row>
    <row r="163" spans="1:157">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row>
    <row r="164" spans="1:157">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row>
    <row r="165" spans="1:157">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row>
    <row r="166" spans="1:157">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row>
    <row r="167" spans="1:15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row>
    <row r="168" spans="1:157">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row>
    <row r="169" spans="1:157">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row>
    <row r="170" spans="1:157">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row>
    <row r="171" spans="1:157">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row>
    <row r="172" spans="1:157">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row>
    <row r="173" spans="1:157">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row>
    <row r="174" spans="1:157">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row>
    <row r="175" spans="1:157">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row>
    <row r="176" spans="1:157">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row>
    <row r="177" spans="1:15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row>
    <row r="178" spans="1:157">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row>
    <row r="179" spans="1:157">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row>
    <row r="180" spans="1:157">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row>
    <row r="181" spans="1:157">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row>
    <row r="182" spans="1:157">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row>
    <row r="183" spans="1:157">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row>
    <row r="184" spans="1:157">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row>
    <row r="185" spans="1:157">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row>
    <row r="186" spans="1:157">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row>
    <row r="187" spans="1:15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row>
    <row r="188" spans="1:157">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row>
    <row r="189" spans="1:157">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row>
    <row r="190" spans="1:157">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row>
    <row r="191" spans="1:157">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row>
    <row r="192" spans="1:157">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row>
    <row r="193" spans="1:157">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row>
    <row r="194" spans="1:157">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row>
    <row r="195" spans="1:157">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row>
    <row r="196" spans="1:157">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row>
    <row r="197" spans="1:15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row>
    <row r="198" spans="1:157">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row>
    <row r="199" spans="1:157">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row>
    <row r="200" spans="1:157">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row>
    <row r="201" spans="1:157">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row>
    <row r="202" spans="1:157">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row>
    <row r="203" spans="1:157">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row>
    <row r="204" spans="1:157">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row>
    <row r="205" spans="1:157">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row>
    <row r="206" spans="1:157">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row>
    <row r="207" spans="1:15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row>
    <row r="208" spans="1:157">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row>
    <row r="209" spans="1:157">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row>
    <row r="210" spans="1:157">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row>
    <row r="211" spans="1:157">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row>
    <row r="212" spans="1:157">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row>
    <row r="213" spans="1:157">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row>
    <row r="214" spans="1:157">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row>
    <row r="215" spans="1:157">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row>
    <row r="216" spans="1:157">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row>
    <row r="217" spans="1:15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row>
    <row r="218" spans="1:157">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row>
    <row r="219" spans="1:157">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row>
    <row r="220" spans="1:157">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row>
    <row r="221" spans="1:157">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row>
    <row r="222" spans="1:157">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row>
    <row r="223" spans="1:157">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row>
    <row r="224" spans="1:157">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row>
    <row r="225" spans="1:157">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row>
    <row r="226" spans="1:157">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row>
    <row r="227" spans="1:15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row>
    <row r="228" spans="1:157">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row>
    <row r="229" spans="1:157">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row>
    <row r="230" spans="1:157">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row>
    <row r="231" spans="1:157">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row>
    <row r="232" spans="1:157">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row>
    <row r="233" spans="1:157">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row>
    <row r="234" spans="1:157">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row>
    <row r="235" spans="1:157">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row>
    <row r="236" spans="1:157">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row>
    <row r="237" spans="1:15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row>
    <row r="238" spans="1:157">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row>
    <row r="239" spans="1:157">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row>
    <row r="240" spans="1:157">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row>
    <row r="241" spans="1:157">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row>
    <row r="242" spans="1:157">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row>
    <row r="243" spans="1:157">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row>
    <row r="244" spans="1:157">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row>
    <row r="245" spans="1:157">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row>
    <row r="246" spans="1:157">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row>
    <row r="247" spans="1:15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row>
    <row r="248" spans="1:157">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row>
    <row r="249" spans="1:157">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row>
    <row r="250" spans="1:157">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row>
    <row r="251" spans="1:157">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row>
    <row r="252" spans="1:157">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row>
    <row r="253" spans="1:157">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row>
    <row r="254" spans="1:157">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row>
    <row r="255" spans="1:157">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row>
    <row r="256" spans="1:157">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row>
    <row r="257" spans="1:1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row>
    <row r="258" spans="1:157">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row>
    <row r="259" spans="1:157">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row>
    <row r="260" spans="1:157">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row>
    <row r="261" spans="1:157">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row>
    <row r="262" spans="1:157">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row>
    <row r="263" spans="1:157">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row>
    <row r="264" spans="1:157">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row>
    <row r="265" spans="1:157">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row>
    <row r="266" spans="1:157">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row>
    <row r="267" spans="1:15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row>
    <row r="268" spans="1:157">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row>
    <row r="269" spans="1:157">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row>
    <row r="270" spans="1:157">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row>
    <row r="271" spans="1:157">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row>
    <row r="272" spans="1:157">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row>
    <row r="273" spans="1:157">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row>
    <row r="274" spans="1:157">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row>
    <row r="275" spans="1:157">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row>
    <row r="276" spans="1:157">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row>
    <row r="277" spans="1:15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row>
    <row r="278" spans="1:157">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row>
    <row r="279" spans="1:157">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row>
    <row r="280" spans="1:157">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row>
    <row r="281" spans="1:157">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row>
    <row r="282" spans="1:157">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row>
    <row r="283" spans="1:157">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row>
    <row r="284" spans="1:157">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row>
    <row r="285" spans="1:157">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row>
    <row r="286" spans="1:157">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row>
    <row r="287" spans="1:15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row>
    <row r="288" spans="1:157">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row>
    <row r="289" spans="1:157">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row>
    <row r="290" spans="1:157">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row>
    <row r="291" spans="1:157">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row>
    <row r="292" spans="1:157">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row>
    <row r="293" spans="1:157">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row>
    <row r="294" spans="1:157">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row>
    <row r="295" spans="1:157">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row>
    <row r="296" spans="1:157">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row>
    <row r="297" spans="1:15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row>
    <row r="298" spans="1:157">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row>
    <row r="299" spans="1:157">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row>
    <row r="300" spans="1:157">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row>
    <row r="301" spans="1:157">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row>
    <row r="302" spans="1:157">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row>
    <row r="303" spans="1:157">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row>
    <row r="304" spans="1:157">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row>
    <row r="305" spans="1:157">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row>
    <row r="306" spans="1:157">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row>
    <row r="307" spans="1:15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row>
    <row r="308" spans="1:157">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row>
    <row r="309" spans="1:157">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row>
    <row r="310" spans="1:157">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row>
    <row r="311" spans="1:157">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row>
    <row r="312" spans="1:157">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row>
    <row r="313" spans="1:157">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row>
    <row r="314" spans="1:157">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row>
    <row r="315" spans="1:157">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row>
    <row r="316" spans="1:157">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row>
    <row r="317" spans="1:15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row>
    <row r="318" spans="1:157">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row>
    <row r="319" spans="1:157">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row>
    <row r="320" spans="1:157">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row>
    <row r="321" spans="1:157">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row>
    <row r="322" spans="1:157">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row>
    <row r="323" spans="1:157">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row>
    <row r="324" spans="1:157">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row>
    <row r="325" spans="1:157">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row>
    <row r="326" spans="1:157">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row>
    <row r="327" spans="1:15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row>
    <row r="328" spans="1:157">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row>
    <row r="329" spans="1:157">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row>
    <row r="330" spans="1:157">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row>
    <row r="331" spans="1:157">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row>
    <row r="332" spans="1:157">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row>
    <row r="333" spans="1:157">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row>
    <row r="334" spans="1:157">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row>
    <row r="335" spans="1:157">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row>
    <row r="336" spans="1:157">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row>
    <row r="337" spans="1:15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row>
    <row r="338" spans="1:157">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row>
    <row r="339" spans="1:157">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row>
    <row r="340" spans="1:157">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row>
    <row r="341" spans="1:157">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row>
    <row r="342" spans="1:157">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row>
    <row r="343" spans="1:157">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row>
    <row r="344" spans="1:157">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row>
    <row r="345" spans="1:157">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row>
    <row r="346" spans="1:157">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row>
    <row r="347" spans="1:15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row>
    <row r="348" spans="1:157">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row>
    <row r="349" spans="1:157">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row>
    <row r="350" spans="1:157">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row>
    <row r="351" spans="1:157">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row>
    <row r="352" spans="1:157">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row>
    <row r="353" spans="1:157">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row>
    <row r="354" spans="1:157">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row>
    <row r="355" spans="1:157">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row>
    <row r="356" spans="1:157">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row>
    <row r="357" spans="1:1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row>
    <row r="358" spans="1:157">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row>
    <row r="359" spans="1:157">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row>
    <row r="360" spans="1:157">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row>
    <row r="361" spans="1:157">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row>
    <row r="362" spans="1:157">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row>
    <row r="363" spans="1:157">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row>
    <row r="364" spans="1:157">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row>
    <row r="365" spans="1:157">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row>
    <row r="366" spans="1:157">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row>
    <row r="367" spans="1:15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row>
    <row r="368" spans="1:157">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row>
    <row r="369" spans="1:157">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row>
    <row r="370" spans="1:157">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row>
    <row r="371" spans="1:157">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row>
    <row r="372" spans="1:157">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row>
    <row r="373" spans="1:157">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row>
    <row r="374" spans="1:157">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row>
    <row r="375" spans="1:157">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row>
    <row r="376" spans="1:157">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row>
    <row r="377" spans="1:15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row>
    <row r="378" spans="1:157">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row>
    <row r="379" spans="1:157">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row>
    <row r="380" spans="1:157">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row>
    <row r="381" spans="1:157">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row>
    <row r="382" spans="1:157">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row>
    <row r="383" spans="1:157">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row>
    <row r="384" spans="1:157">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row>
    <row r="385" spans="1:157">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row>
    <row r="386" spans="1:157">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row>
    <row r="387" spans="1:15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row>
    <row r="388" spans="1:157">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row>
    <row r="389" spans="1:157">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row>
    <row r="390" spans="1:157">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row>
    <row r="391" spans="1:157">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row>
    <row r="392" spans="1:157">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row>
    <row r="393" spans="1:157">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row>
    <row r="394" spans="1:157">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row>
    <row r="395" spans="1:157">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row>
    <row r="396" spans="1:157">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row>
    <row r="397" spans="1:15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row>
    <row r="398" spans="1:157">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row>
    <row r="399" spans="1:157">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row>
    <row r="400" spans="1:157">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row>
    <row r="401" spans="1:157">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row>
    <row r="402" spans="1:157">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row>
    <row r="403" spans="1:157">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row>
    <row r="404" spans="1:157">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row>
    <row r="405" spans="1:157">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row>
    <row r="406" spans="1:157">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row>
    <row r="407" spans="1:15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row>
    <row r="408" spans="1:157">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row>
    <row r="409" spans="1:157">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row>
    <row r="410" spans="1:157">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row>
    <row r="411" spans="1:157">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row>
    <row r="412" spans="1:157">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row>
    <row r="413" spans="1:157">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row>
    <row r="414" spans="1:157">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row>
    <row r="415" spans="1:157">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row>
    <row r="416" spans="1:157">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row>
    <row r="417" spans="1:15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row>
    <row r="418" spans="1:157">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row>
    <row r="419" spans="1:157">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row>
    <row r="420" spans="1:157">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row>
    <row r="421" spans="1:157">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row>
    <row r="422" spans="1:157">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row>
    <row r="423" spans="1:157">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row>
    <row r="424" spans="1:157">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row>
    <row r="425" spans="1:157">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row>
    <row r="426" spans="1:157">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row>
    <row r="427" spans="1:15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row>
    <row r="428" spans="1:157">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row>
    <row r="429" spans="1:157">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row>
    <row r="430" spans="1:157">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row>
    <row r="431" spans="1:157">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row>
    <row r="432" spans="1:157">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row>
    <row r="433" spans="1:157">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row>
    <row r="434" spans="1:157">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row>
    <row r="435" spans="1:157">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row>
    <row r="436" spans="1:157">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row>
    <row r="437" spans="1:15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row>
    <row r="438" spans="1:157">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row>
    <row r="439" spans="1:157">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row>
    <row r="440" spans="1:157">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row>
    <row r="441" spans="1:157">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row>
    <row r="442" spans="1:157">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row>
    <row r="443" spans="1:157">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row>
    <row r="444" spans="1:157">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row>
    <row r="445" spans="1:157">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row>
    <row r="446" spans="1:157">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row>
    <row r="447" spans="1:15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row>
    <row r="448" spans="1:157">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3"/>
      <c r="AN448" s="3"/>
      <c r="AO448" s="3"/>
      <c r="AP448" s="3"/>
      <c r="AQ448" s="3"/>
      <c r="AR448" s="3"/>
      <c r="AS448" s="3"/>
      <c r="AT448" s="3"/>
      <c r="AU448" s="3"/>
      <c r="AV448" s="4"/>
      <c r="AW448" s="4"/>
      <c r="AX448" s="4"/>
      <c r="AY448" s="4"/>
      <c r="AZ448" s="3"/>
      <c r="BA448" s="3"/>
      <c r="BB448" s="3"/>
      <c r="BC448" s="3"/>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row>
    <row r="449" spans="1:157">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3"/>
      <c r="AN449" s="3"/>
      <c r="AO449" s="3"/>
      <c r="AP449" s="3"/>
      <c r="AQ449" s="3"/>
      <c r="AR449" s="3"/>
      <c r="AS449" s="3"/>
      <c r="AT449" s="3"/>
      <c r="AU449" s="3"/>
      <c r="AV449" s="4"/>
      <c r="AW449" s="4"/>
      <c r="AX449" s="4"/>
      <c r="AY449" s="4"/>
      <c r="AZ449" s="3"/>
      <c r="BA449" s="3"/>
      <c r="BB449" s="3"/>
      <c r="BC449" s="3"/>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row>
    <row r="450" spans="1:157">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3"/>
      <c r="AN450" s="3"/>
      <c r="AO450" s="3"/>
      <c r="AP450" s="3"/>
      <c r="AQ450" s="3"/>
      <c r="AR450" s="3"/>
      <c r="AS450" s="3"/>
      <c r="AT450" s="3"/>
      <c r="AU450" s="3"/>
      <c r="AV450" s="4"/>
      <c r="AW450" s="4"/>
      <c r="AX450" s="4"/>
      <c r="AY450" s="4"/>
      <c r="AZ450" s="3"/>
      <c r="BA450" s="3"/>
      <c r="BB450" s="3"/>
      <c r="BC450" s="3"/>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row>
    <row r="451" spans="1:157">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3"/>
      <c r="AN451" s="3"/>
      <c r="AO451" s="3"/>
      <c r="AP451" s="3"/>
      <c r="AQ451" s="3"/>
      <c r="AR451" s="3"/>
      <c r="AS451" s="3"/>
      <c r="AT451" s="3"/>
      <c r="AU451" s="3"/>
      <c r="AV451" s="4"/>
      <c r="AW451" s="4"/>
      <c r="AX451" s="4"/>
      <c r="AY451" s="4"/>
      <c r="AZ451" s="3"/>
      <c r="BA451" s="3"/>
      <c r="BB451" s="3"/>
      <c r="BC451" s="3"/>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row>
    <row r="452" spans="1:157">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row>
    <row r="453" spans="1:157">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row>
    <row r="454" spans="1:157">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row>
    <row r="455" spans="1:157">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row>
    <row r="456" spans="1:157">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row>
    <row r="457" spans="1:1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row>
    <row r="458" spans="1:157">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row>
    <row r="459" spans="1:157">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row>
    <row r="460" spans="1:157">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row>
    <row r="461" spans="1:157">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row>
    <row r="462" spans="1:157">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row>
    <row r="463" spans="1:157">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row>
    <row r="464" spans="1:157">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row>
    <row r="465" spans="1:157">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row>
    <row r="466" spans="1:157">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row>
    <row r="467" spans="1:15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row>
    <row r="468" spans="1:157">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row>
    <row r="469" spans="1:157">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row>
    <row r="470" spans="1:157">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row>
    <row r="471" spans="1:157">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row>
    <row r="472" spans="1:157">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row>
    <row r="473" spans="1:157">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row>
    <row r="474" spans="1:157">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row>
    <row r="475" spans="1:157">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row>
    <row r="476" spans="1:157">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row>
    <row r="477" spans="1:15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row>
    <row r="478" spans="1:157">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row>
    <row r="479" spans="1:157">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row>
    <row r="480" spans="1:157">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row>
    <row r="481" spans="1:157">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row>
    <row r="482" spans="1:157">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row>
    <row r="483" spans="1:157">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row>
    <row r="484" spans="1:157">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row>
    <row r="485" spans="1:157">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row>
    <row r="486" spans="1:157">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row>
    <row r="487" spans="1:15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row>
    <row r="488" spans="1:157">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row>
    <row r="489" spans="1:157">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row>
    <row r="490" spans="1:157">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row>
    <row r="491" spans="1:157">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row>
    <row r="492" spans="1:157">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row>
    <row r="493" spans="1:157">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row>
    <row r="494" spans="1:157">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row>
    <row r="495" spans="1:157">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row>
    <row r="496" spans="1:157">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row>
    <row r="497" spans="1:15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row>
    <row r="498" spans="1:157">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row>
    <row r="499" spans="1:157">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row>
    <row r="500" spans="1:157">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row>
    <row r="501" spans="1:157">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row>
    <row r="502" spans="1:157">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row>
    <row r="503" spans="1:157">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row>
    <row r="504" spans="1:157">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row>
    <row r="505" spans="1:157">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row>
    <row r="506" spans="1:157">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row>
    <row r="507" spans="1:15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row>
    <row r="508" spans="1:157">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row>
    <row r="509" spans="1:157">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row>
    <row r="510" spans="1:157">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row>
    <row r="511" spans="1:157">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row>
    <row r="512" spans="1:157">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row>
    <row r="513" spans="1:157">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row>
    <row r="514" spans="1:157">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row>
    <row r="515" spans="1:157">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row>
    <row r="516" spans="1:157">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row>
    <row r="517" spans="1:15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row>
    <row r="518" spans="1:157">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row>
    <row r="519" spans="1:157">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row>
    <row r="520" spans="1:157">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row>
    <row r="521" spans="1:157">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row>
    <row r="522" spans="1:157">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row>
    <row r="523" spans="1:157">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row>
    <row r="524" spans="1:157">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row>
    <row r="525" spans="1:157">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row>
    <row r="526" spans="1:157">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row>
    <row r="527" spans="1:15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row>
    <row r="528" spans="1:157">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row>
    <row r="529" spans="1:157">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row>
    <row r="530" spans="1:157">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row>
    <row r="531" spans="1:157">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row>
    <row r="532" spans="1:157">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row>
    <row r="533" spans="1:157">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row>
    <row r="534" spans="1:157">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row>
    <row r="535" spans="1:157">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row>
    <row r="536" spans="1:157">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row>
    <row r="537" spans="1:15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row>
    <row r="538" spans="1:157">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row>
    <row r="539" spans="1:157">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row>
    <row r="540" spans="1:157">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row>
    <row r="541" spans="1:157">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row>
    <row r="542" spans="1:157">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row>
    <row r="543" spans="1:157">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row>
    <row r="544" spans="1:157">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row>
    <row r="545" spans="1:157">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row>
    <row r="546" spans="1:157">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row>
    <row r="547" spans="1:15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row>
    <row r="548" spans="1:157">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row>
    <row r="549" spans="1:157">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row>
    <row r="550" spans="1:157">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row>
    <row r="551" spans="1:157">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row>
    <row r="552" spans="1:157">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row>
    <row r="553" spans="1:157">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row>
    <row r="554" spans="1:157">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row>
    <row r="555" spans="1:157">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row>
    <row r="556" spans="1:157">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row>
    <row r="557" spans="1:1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row>
    <row r="558" spans="1:157">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row>
    <row r="559" spans="1:157">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row>
    <row r="560" spans="1:157">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row>
    <row r="561" spans="1:157">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row>
    <row r="562" spans="1:157">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row>
    <row r="563" spans="1:157">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row>
    <row r="564" spans="1:157">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row>
    <row r="565" spans="1:157">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row>
    <row r="566" spans="1:157">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row>
    <row r="567" spans="1:15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row>
    <row r="568" spans="1:157">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row>
    <row r="569" spans="1:157">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row>
    <row r="570" spans="1:157">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row>
    <row r="571" spans="1:157">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row>
    <row r="572" spans="1:157">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row>
    <row r="573" spans="1:157">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row>
    <row r="574" spans="1:157">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row>
    <row r="575" spans="1:157">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row>
    <row r="576" spans="1:157">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row>
    <row r="577" spans="1:15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row>
    <row r="578" spans="1:157">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row>
    <row r="579" spans="1:157">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row>
    <row r="580" spans="1:157">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row>
    <row r="581" spans="1:157">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row>
    <row r="582" spans="1:157">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row>
    <row r="583" spans="1:157">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row>
    <row r="584" spans="1:157">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row>
    <row r="585" spans="1:157">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row>
    <row r="586" spans="1:157">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row>
    <row r="587" spans="1:15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row>
    <row r="588" spans="1:157">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row>
    <row r="589" spans="1:157">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row>
    <row r="590" spans="1:157">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row>
    <row r="591" spans="1:157">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row>
    <row r="592" spans="1:157">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row>
    <row r="593" spans="1:157">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row>
    <row r="594" spans="1:157">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row>
    <row r="595" spans="1:157">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row>
    <row r="596" spans="1:157">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row>
    <row r="597" spans="1:15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row>
    <row r="598" spans="1:157">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row>
    <row r="599" spans="1:157">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row>
    <row r="600" spans="1:157">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row>
    <row r="601" spans="1:157">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row>
    <row r="602" spans="1:157">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row>
    <row r="603" spans="1:157">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row>
    <row r="604" spans="1:157">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row>
    <row r="605" spans="1:157">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row>
    <row r="606" spans="1:157">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row>
    <row r="607" spans="1:15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row>
    <row r="608" spans="1:157">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row>
    <row r="609" spans="1:157">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row>
    <row r="610" spans="1:157">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row>
    <row r="611" spans="1:157">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row>
    <row r="612" spans="1:157">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row>
    <row r="613" spans="1:157">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row>
    <row r="614" spans="1:157">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row>
    <row r="615" spans="1:157">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row>
    <row r="616" spans="1:157">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row>
    <row r="617" spans="1:15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row>
    <row r="618" spans="1:157">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row>
    <row r="619" spans="1:157">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row>
    <row r="620" spans="1:157">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row>
    <row r="621" spans="1:157">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row>
    <row r="622" spans="1:157">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row>
    <row r="623" spans="1:157">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row>
    <row r="624" spans="1:157">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row>
    <row r="625" spans="1:157">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row>
    <row r="626" spans="1:157">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row>
    <row r="627" spans="1:15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row>
    <row r="628" spans="1:157">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row>
    <row r="629" spans="1:157">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row>
    <row r="630" spans="1:157">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row>
    <row r="631" spans="1:157">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row>
    <row r="632" spans="1:157">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row>
    <row r="633" spans="1:157">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row>
    <row r="634" spans="1:157">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row>
    <row r="635" spans="1:157">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row>
    <row r="636" spans="1:157">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row>
    <row r="637" spans="1:15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row>
    <row r="638" spans="1:157">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row>
    <row r="639" spans="1:157">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row>
    <row r="640" spans="1:157">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row>
    <row r="641" spans="1:157">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row>
    <row r="642" spans="1:157">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row>
    <row r="643" spans="1:157">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row>
    <row r="644" spans="1:157">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row>
    <row r="645" spans="1:157">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row>
    <row r="646" spans="1:157">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row>
    <row r="647" spans="1:15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row>
    <row r="648" spans="1:157">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row>
    <row r="649" spans="1:157">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row>
    <row r="650" spans="1:157">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row>
    <row r="651" spans="1:157">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row>
    <row r="652" spans="1:157">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row>
    <row r="653" spans="1:157">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row>
    <row r="654" spans="1:157">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row>
    <row r="655" spans="1:157">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row>
    <row r="656" spans="1:157">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row>
    <row r="657" spans="1:1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row>
    <row r="658" spans="1:157">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row>
    <row r="659" spans="1:157">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row>
    <row r="660" spans="1:157">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row>
    <row r="661" spans="1:157">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row>
    <row r="662" spans="1:157">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row>
    <row r="663" spans="1:157">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c r="EN663" s="4"/>
      <c r="EO663" s="4"/>
      <c r="EP663" s="4"/>
      <c r="EQ663" s="4"/>
      <c r="ER663" s="4"/>
      <c r="ES663" s="4"/>
      <c r="ET663" s="4"/>
      <c r="EU663" s="4"/>
      <c r="EV663" s="4"/>
      <c r="EW663" s="4"/>
      <c r="EX663" s="4"/>
      <c r="EY663" s="4"/>
      <c r="EZ663" s="4"/>
      <c r="FA663" s="4"/>
    </row>
    <row r="664" spans="1:157">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c r="EN664" s="4"/>
      <c r="EO664" s="4"/>
      <c r="EP664" s="4"/>
      <c r="EQ664" s="4"/>
      <c r="ER664" s="4"/>
      <c r="ES664" s="4"/>
      <c r="ET664" s="4"/>
      <c r="EU664" s="4"/>
      <c r="EV664" s="4"/>
      <c r="EW664" s="4"/>
      <c r="EX664" s="4"/>
      <c r="EY664" s="4"/>
      <c r="EZ664" s="4"/>
      <c r="FA664" s="4"/>
    </row>
    <row r="665" spans="1:157">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c r="EN665" s="4"/>
      <c r="EO665" s="4"/>
      <c r="EP665" s="4"/>
      <c r="EQ665" s="4"/>
      <c r="ER665" s="4"/>
      <c r="ES665" s="4"/>
      <c r="ET665" s="4"/>
      <c r="EU665" s="4"/>
      <c r="EV665" s="4"/>
      <c r="EW665" s="4"/>
      <c r="EX665" s="4"/>
      <c r="EY665" s="4"/>
      <c r="EZ665" s="4"/>
      <c r="FA665" s="4"/>
    </row>
    <row r="666" spans="1:157">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c r="EN666" s="4"/>
      <c r="EO666" s="4"/>
      <c r="EP666" s="4"/>
      <c r="EQ666" s="4"/>
      <c r="ER666" s="4"/>
      <c r="ES666" s="4"/>
      <c r="ET666" s="4"/>
      <c r="EU666" s="4"/>
      <c r="EV666" s="4"/>
      <c r="EW666" s="4"/>
      <c r="EX666" s="4"/>
      <c r="EY666" s="4"/>
      <c r="EZ666" s="4"/>
      <c r="FA666" s="4"/>
    </row>
    <row r="667" spans="1:15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c r="EN667" s="4"/>
      <c r="EO667" s="4"/>
      <c r="EP667" s="4"/>
      <c r="EQ667" s="4"/>
      <c r="ER667" s="4"/>
      <c r="ES667" s="4"/>
      <c r="ET667" s="4"/>
      <c r="EU667" s="4"/>
      <c r="EV667" s="4"/>
      <c r="EW667" s="4"/>
      <c r="EX667" s="4"/>
      <c r="EY667" s="4"/>
      <c r="EZ667" s="4"/>
      <c r="FA667" s="4"/>
    </row>
    <row r="668" spans="1:157">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row>
    <row r="669" spans="1:157">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c r="EN669" s="4"/>
      <c r="EO669" s="4"/>
      <c r="EP669" s="4"/>
      <c r="EQ669" s="4"/>
      <c r="ER669" s="4"/>
      <c r="ES669" s="4"/>
      <c r="ET669" s="4"/>
      <c r="EU669" s="4"/>
      <c r="EV669" s="4"/>
      <c r="EW669" s="4"/>
      <c r="EX669" s="4"/>
      <c r="EY669" s="4"/>
      <c r="EZ669" s="4"/>
      <c r="FA669" s="4"/>
    </row>
    <row r="670" spans="1:157">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row>
    <row r="671" spans="1:157">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c r="EN671" s="4"/>
      <c r="EO671" s="4"/>
      <c r="EP671" s="4"/>
      <c r="EQ671" s="4"/>
      <c r="ER671" s="4"/>
      <c r="ES671" s="4"/>
      <c r="ET671" s="4"/>
      <c r="EU671" s="4"/>
      <c r="EV671" s="4"/>
      <c r="EW671" s="4"/>
      <c r="EX671" s="4"/>
      <c r="EY671" s="4"/>
      <c r="EZ671" s="4"/>
      <c r="FA671" s="4"/>
    </row>
    <row r="672" spans="1:157">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c r="EN672" s="4"/>
      <c r="EO672" s="4"/>
      <c r="EP672" s="4"/>
      <c r="EQ672" s="4"/>
      <c r="ER672" s="4"/>
      <c r="ES672" s="4"/>
      <c r="ET672" s="4"/>
      <c r="EU672" s="4"/>
      <c r="EV672" s="4"/>
      <c r="EW672" s="4"/>
      <c r="EX672" s="4"/>
      <c r="EY672" s="4"/>
      <c r="EZ672" s="4"/>
      <c r="FA672" s="4"/>
    </row>
    <row r="673" spans="1:157">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c r="EN673" s="4"/>
      <c r="EO673" s="4"/>
      <c r="EP673" s="4"/>
      <c r="EQ673" s="4"/>
      <c r="ER673" s="4"/>
      <c r="ES673" s="4"/>
      <c r="ET673" s="4"/>
      <c r="EU673" s="4"/>
      <c r="EV673" s="4"/>
      <c r="EW673" s="4"/>
      <c r="EX673" s="4"/>
      <c r="EY673" s="4"/>
      <c r="EZ673" s="4"/>
      <c r="FA673" s="4"/>
    </row>
    <row r="674" spans="1:157">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4"/>
      <c r="DV674" s="4"/>
      <c r="DW674" s="4"/>
      <c r="DX674" s="4"/>
      <c r="DY674" s="4"/>
      <c r="DZ674" s="4"/>
      <c r="EA674" s="4"/>
      <c r="EB674" s="4"/>
      <c r="EC674" s="4"/>
      <c r="ED674" s="4"/>
      <c r="EE674" s="4"/>
      <c r="EF674" s="4"/>
      <c r="EG674" s="4"/>
      <c r="EH674" s="4"/>
      <c r="EI674" s="4"/>
      <c r="EJ674" s="4"/>
      <c r="EK674" s="4"/>
      <c r="EL674" s="4"/>
      <c r="EM674" s="4"/>
      <c r="EN674" s="4"/>
      <c r="EO674" s="4"/>
      <c r="EP674" s="4"/>
      <c r="EQ674" s="4"/>
      <c r="ER674" s="4"/>
      <c r="ES674" s="4"/>
      <c r="ET674" s="4"/>
      <c r="EU674" s="4"/>
      <c r="EV674" s="4"/>
      <c r="EW674" s="4"/>
      <c r="EX674" s="4"/>
      <c r="EY674" s="4"/>
      <c r="EZ674" s="4"/>
      <c r="FA674" s="4"/>
    </row>
    <row r="675" spans="1:157">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c r="EN675" s="4"/>
      <c r="EO675" s="4"/>
      <c r="EP675" s="4"/>
      <c r="EQ675" s="4"/>
      <c r="ER675" s="4"/>
      <c r="ES675" s="4"/>
      <c r="ET675" s="4"/>
      <c r="EU675" s="4"/>
      <c r="EV675" s="4"/>
      <c r="EW675" s="4"/>
      <c r="EX675" s="4"/>
      <c r="EY675" s="4"/>
      <c r="EZ675" s="4"/>
      <c r="FA675" s="4"/>
    </row>
    <row r="676" spans="1:157">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4"/>
      <c r="DV676" s="4"/>
      <c r="DW676" s="4"/>
      <c r="DX676" s="4"/>
      <c r="DY676" s="4"/>
      <c r="DZ676" s="4"/>
      <c r="EA676" s="4"/>
      <c r="EB676" s="4"/>
      <c r="EC676" s="4"/>
      <c r="ED676" s="4"/>
      <c r="EE676" s="4"/>
      <c r="EF676" s="4"/>
      <c r="EG676" s="4"/>
      <c r="EH676" s="4"/>
      <c r="EI676" s="4"/>
      <c r="EJ676" s="4"/>
      <c r="EK676" s="4"/>
      <c r="EL676" s="4"/>
      <c r="EM676" s="4"/>
      <c r="EN676" s="4"/>
      <c r="EO676" s="4"/>
      <c r="EP676" s="4"/>
      <c r="EQ676" s="4"/>
      <c r="ER676" s="4"/>
      <c r="ES676" s="4"/>
      <c r="ET676" s="4"/>
      <c r="EU676" s="4"/>
      <c r="EV676" s="4"/>
      <c r="EW676" s="4"/>
      <c r="EX676" s="4"/>
      <c r="EY676" s="4"/>
      <c r="EZ676" s="4"/>
      <c r="FA676" s="4"/>
    </row>
    <row r="677" spans="1:15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c r="EN677" s="4"/>
      <c r="EO677" s="4"/>
      <c r="EP677" s="4"/>
      <c r="EQ677" s="4"/>
      <c r="ER677" s="4"/>
      <c r="ES677" s="4"/>
      <c r="ET677" s="4"/>
      <c r="EU677" s="4"/>
      <c r="EV677" s="4"/>
      <c r="EW677" s="4"/>
      <c r="EX677" s="4"/>
      <c r="EY677" s="4"/>
      <c r="EZ677" s="4"/>
      <c r="FA677" s="4"/>
    </row>
    <row r="678" spans="1:157">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c r="EN678" s="4"/>
      <c r="EO678" s="4"/>
      <c r="EP678" s="4"/>
      <c r="EQ678" s="4"/>
      <c r="ER678" s="4"/>
      <c r="ES678" s="4"/>
      <c r="ET678" s="4"/>
      <c r="EU678" s="4"/>
      <c r="EV678" s="4"/>
      <c r="EW678" s="4"/>
      <c r="EX678" s="4"/>
      <c r="EY678" s="4"/>
      <c r="EZ678" s="4"/>
      <c r="FA678" s="4"/>
    </row>
    <row r="679" spans="1:157">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c r="EN679" s="4"/>
      <c r="EO679" s="4"/>
      <c r="EP679" s="4"/>
      <c r="EQ679" s="4"/>
      <c r="ER679" s="4"/>
      <c r="ES679" s="4"/>
      <c r="ET679" s="4"/>
      <c r="EU679" s="4"/>
      <c r="EV679" s="4"/>
      <c r="EW679" s="4"/>
      <c r="EX679" s="4"/>
      <c r="EY679" s="4"/>
      <c r="EZ679" s="4"/>
      <c r="FA679" s="4"/>
    </row>
    <row r="680" spans="1:157">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4"/>
      <c r="DV680" s="4"/>
      <c r="DW680" s="4"/>
      <c r="DX680" s="4"/>
      <c r="DY680" s="4"/>
      <c r="DZ680" s="4"/>
      <c r="EA680" s="4"/>
      <c r="EB680" s="4"/>
      <c r="EC680" s="4"/>
      <c r="ED680" s="4"/>
      <c r="EE680" s="4"/>
      <c r="EF680" s="4"/>
      <c r="EG680" s="4"/>
      <c r="EH680" s="4"/>
      <c r="EI680" s="4"/>
      <c r="EJ680" s="4"/>
      <c r="EK680" s="4"/>
      <c r="EL680" s="4"/>
      <c r="EM680" s="4"/>
      <c r="EN680" s="4"/>
      <c r="EO680" s="4"/>
      <c r="EP680" s="4"/>
      <c r="EQ680" s="4"/>
      <c r="ER680" s="4"/>
      <c r="ES680" s="4"/>
      <c r="ET680" s="4"/>
      <c r="EU680" s="4"/>
      <c r="EV680" s="4"/>
      <c r="EW680" s="4"/>
      <c r="EX680" s="4"/>
      <c r="EY680" s="4"/>
      <c r="EZ680" s="4"/>
      <c r="FA680" s="4"/>
    </row>
    <row r="681" spans="1:157">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c r="EN681" s="4"/>
      <c r="EO681" s="4"/>
      <c r="EP681" s="4"/>
      <c r="EQ681" s="4"/>
      <c r="ER681" s="4"/>
      <c r="ES681" s="4"/>
      <c r="ET681" s="4"/>
      <c r="EU681" s="4"/>
      <c r="EV681" s="4"/>
      <c r="EW681" s="4"/>
      <c r="EX681" s="4"/>
      <c r="EY681" s="4"/>
      <c r="EZ681" s="4"/>
      <c r="FA681" s="4"/>
    </row>
    <row r="682" spans="1:157">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row>
    <row r="683" spans="1:157">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c r="EN683" s="4"/>
      <c r="EO683" s="4"/>
      <c r="EP683" s="4"/>
      <c r="EQ683" s="4"/>
      <c r="ER683" s="4"/>
      <c r="ES683" s="4"/>
      <c r="ET683" s="4"/>
      <c r="EU683" s="4"/>
      <c r="EV683" s="4"/>
      <c r="EW683" s="4"/>
      <c r="EX683" s="4"/>
      <c r="EY683" s="4"/>
      <c r="EZ683" s="4"/>
      <c r="FA683" s="4"/>
    </row>
    <row r="684" spans="1:157">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4"/>
      <c r="DV684" s="4"/>
      <c r="DW684" s="4"/>
      <c r="DX684" s="4"/>
      <c r="DY684" s="4"/>
      <c r="DZ684" s="4"/>
      <c r="EA684" s="4"/>
      <c r="EB684" s="4"/>
      <c r="EC684" s="4"/>
      <c r="ED684" s="4"/>
      <c r="EE684" s="4"/>
      <c r="EF684" s="4"/>
      <c r="EG684" s="4"/>
      <c r="EH684" s="4"/>
      <c r="EI684" s="4"/>
      <c r="EJ684" s="4"/>
      <c r="EK684" s="4"/>
      <c r="EL684" s="4"/>
      <c r="EM684" s="4"/>
      <c r="EN684" s="4"/>
      <c r="EO684" s="4"/>
      <c r="EP684" s="4"/>
      <c r="EQ684" s="4"/>
      <c r="ER684" s="4"/>
      <c r="ES684" s="4"/>
      <c r="ET684" s="4"/>
      <c r="EU684" s="4"/>
      <c r="EV684" s="4"/>
      <c r="EW684" s="4"/>
      <c r="EX684" s="4"/>
      <c r="EY684" s="4"/>
      <c r="EZ684" s="4"/>
      <c r="FA684" s="4"/>
    </row>
    <row r="685" spans="1:157">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4"/>
      <c r="DV685" s="4"/>
      <c r="DW685" s="4"/>
      <c r="DX685" s="4"/>
      <c r="DY685" s="4"/>
      <c r="DZ685" s="4"/>
      <c r="EA685" s="4"/>
      <c r="EB685" s="4"/>
      <c r="EC685" s="4"/>
      <c r="ED685" s="4"/>
      <c r="EE685" s="4"/>
      <c r="EF685" s="4"/>
      <c r="EG685" s="4"/>
      <c r="EH685" s="4"/>
      <c r="EI685" s="4"/>
      <c r="EJ685" s="4"/>
      <c r="EK685" s="4"/>
      <c r="EL685" s="4"/>
      <c r="EM685" s="4"/>
      <c r="EN685" s="4"/>
      <c r="EO685" s="4"/>
      <c r="EP685" s="4"/>
      <c r="EQ685" s="4"/>
      <c r="ER685" s="4"/>
      <c r="ES685" s="4"/>
      <c r="ET685" s="4"/>
      <c r="EU685" s="4"/>
      <c r="EV685" s="4"/>
      <c r="EW685" s="4"/>
      <c r="EX685" s="4"/>
      <c r="EY685" s="4"/>
      <c r="EZ685" s="4"/>
      <c r="FA685" s="4"/>
    </row>
    <row r="686" spans="1:157">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4"/>
      <c r="DV686" s="4"/>
      <c r="DW686" s="4"/>
      <c r="DX686" s="4"/>
      <c r="DY686" s="4"/>
      <c r="DZ686" s="4"/>
      <c r="EA686" s="4"/>
      <c r="EB686" s="4"/>
      <c r="EC686" s="4"/>
      <c r="ED686" s="4"/>
      <c r="EE686" s="4"/>
      <c r="EF686" s="4"/>
      <c r="EG686" s="4"/>
      <c r="EH686" s="4"/>
      <c r="EI686" s="4"/>
      <c r="EJ686" s="4"/>
      <c r="EK686" s="4"/>
      <c r="EL686" s="4"/>
      <c r="EM686" s="4"/>
      <c r="EN686" s="4"/>
      <c r="EO686" s="4"/>
      <c r="EP686" s="4"/>
      <c r="EQ686" s="4"/>
      <c r="ER686" s="4"/>
      <c r="ES686" s="4"/>
      <c r="ET686" s="4"/>
      <c r="EU686" s="4"/>
      <c r="EV686" s="4"/>
      <c r="EW686" s="4"/>
      <c r="EX686" s="4"/>
      <c r="EY686" s="4"/>
      <c r="EZ686" s="4"/>
      <c r="FA686" s="4"/>
    </row>
    <row r="687" spans="1:15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row>
    <row r="688" spans="1:157">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c r="EN688" s="4"/>
      <c r="EO688" s="4"/>
      <c r="EP688" s="4"/>
      <c r="EQ688" s="4"/>
      <c r="ER688" s="4"/>
      <c r="ES688" s="4"/>
      <c r="ET688" s="4"/>
      <c r="EU688" s="4"/>
      <c r="EV688" s="4"/>
      <c r="EW688" s="4"/>
      <c r="EX688" s="4"/>
      <c r="EY688" s="4"/>
      <c r="EZ688" s="4"/>
      <c r="FA688" s="4"/>
    </row>
    <row r="689" spans="1:157">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c r="EN689" s="4"/>
      <c r="EO689" s="4"/>
      <c r="EP689" s="4"/>
      <c r="EQ689" s="4"/>
      <c r="ER689" s="4"/>
      <c r="ES689" s="4"/>
      <c r="ET689" s="4"/>
      <c r="EU689" s="4"/>
      <c r="EV689" s="4"/>
      <c r="EW689" s="4"/>
      <c r="EX689" s="4"/>
      <c r="EY689" s="4"/>
      <c r="EZ689" s="4"/>
      <c r="FA689" s="4"/>
    </row>
    <row r="690" spans="1:157">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c r="EN690" s="4"/>
      <c r="EO690" s="4"/>
      <c r="EP690" s="4"/>
      <c r="EQ690" s="4"/>
      <c r="ER690" s="4"/>
      <c r="ES690" s="4"/>
      <c r="ET690" s="4"/>
      <c r="EU690" s="4"/>
      <c r="EV690" s="4"/>
      <c r="EW690" s="4"/>
      <c r="EX690" s="4"/>
      <c r="EY690" s="4"/>
      <c r="EZ690" s="4"/>
      <c r="FA690" s="4"/>
    </row>
    <row r="691" spans="1:157">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4"/>
      <c r="DV691" s="4"/>
      <c r="DW691" s="4"/>
      <c r="DX691" s="4"/>
      <c r="DY691" s="4"/>
      <c r="DZ691" s="4"/>
      <c r="EA691" s="4"/>
      <c r="EB691" s="4"/>
      <c r="EC691" s="4"/>
      <c r="ED691" s="4"/>
      <c r="EE691" s="4"/>
      <c r="EF691" s="4"/>
      <c r="EG691" s="4"/>
      <c r="EH691" s="4"/>
      <c r="EI691" s="4"/>
      <c r="EJ691" s="4"/>
      <c r="EK691" s="4"/>
      <c r="EL691" s="4"/>
      <c r="EM691" s="4"/>
      <c r="EN691" s="4"/>
      <c r="EO691" s="4"/>
      <c r="EP691" s="4"/>
      <c r="EQ691" s="4"/>
      <c r="ER691" s="4"/>
      <c r="ES691" s="4"/>
      <c r="ET691" s="4"/>
      <c r="EU691" s="4"/>
      <c r="EV691" s="4"/>
      <c r="EW691" s="4"/>
      <c r="EX691" s="4"/>
      <c r="EY691" s="4"/>
      <c r="EZ691" s="4"/>
      <c r="FA691" s="4"/>
    </row>
    <row r="692" spans="1:157">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c r="EN692" s="4"/>
      <c r="EO692" s="4"/>
      <c r="EP692" s="4"/>
      <c r="EQ692" s="4"/>
      <c r="ER692" s="4"/>
      <c r="ES692" s="4"/>
      <c r="ET692" s="4"/>
      <c r="EU692" s="4"/>
      <c r="EV692" s="4"/>
      <c r="EW692" s="4"/>
      <c r="EX692" s="4"/>
      <c r="EY692" s="4"/>
      <c r="EZ692" s="4"/>
      <c r="FA692" s="4"/>
    </row>
    <row r="693" spans="1:157">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c r="EN693" s="4"/>
      <c r="EO693" s="4"/>
      <c r="EP693" s="4"/>
      <c r="EQ693" s="4"/>
      <c r="ER693" s="4"/>
      <c r="ES693" s="4"/>
      <c r="ET693" s="4"/>
      <c r="EU693" s="4"/>
      <c r="EV693" s="4"/>
      <c r="EW693" s="4"/>
      <c r="EX693" s="4"/>
      <c r="EY693" s="4"/>
      <c r="EZ693" s="4"/>
      <c r="FA693" s="4"/>
    </row>
    <row r="694" spans="1:157">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c r="EN694" s="4"/>
      <c r="EO694" s="4"/>
      <c r="EP694" s="4"/>
      <c r="EQ694" s="4"/>
      <c r="ER694" s="4"/>
      <c r="ES694" s="4"/>
      <c r="ET694" s="4"/>
      <c r="EU694" s="4"/>
      <c r="EV694" s="4"/>
      <c r="EW694" s="4"/>
      <c r="EX694" s="4"/>
      <c r="EY694" s="4"/>
      <c r="EZ694" s="4"/>
      <c r="FA694" s="4"/>
    </row>
    <row r="695" spans="1:157">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4"/>
      <c r="DV695" s="4"/>
      <c r="DW695" s="4"/>
      <c r="DX695" s="4"/>
      <c r="DY695" s="4"/>
      <c r="DZ695" s="4"/>
      <c r="EA695" s="4"/>
      <c r="EB695" s="4"/>
      <c r="EC695" s="4"/>
      <c r="ED695" s="4"/>
      <c r="EE695" s="4"/>
      <c r="EF695" s="4"/>
      <c r="EG695" s="4"/>
      <c r="EH695" s="4"/>
      <c r="EI695" s="4"/>
      <c r="EJ695" s="4"/>
      <c r="EK695" s="4"/>
      <c r="EL695" s="4"/>
      <c r="EM695" s="4"/>
      <c r="EN695" s="4"/>
      <c r="EO695" s="4"/>
      <c r="EP695" s="4"/>
      <c r="EQ695" s="4"/>
      <c r="ER695" s="4"/>
      <c r="ES695" s="4"/>
      <c r="ET695" s="4"/>
      <c r="EU695" s="4"/>
      <c r="EV695" s="4"/>
      <c r="EW695" s="4"/>
      <c r="EX695" s="4"/>
      <c r="EY695" s="4"/>
      <c r="EZ695" s="4"/>
      <c r="FA695" s="4"/>
    </row>
    <row r="696" spans="1:157">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c r="EN696" s="4"/>
      <c r="EO696" s="4"/>
      <c r="EP696" s="4"/>
      <c r="EQ696" s="4"/>
      <c r="ER696" s="4"/>
      <c r="ES696" s="4"/>
      <c r="ET696" s="4"/>
      <c r="EU696" s="4"/>
      <c r="EV696" s="4"/>
      <c r="EW696" s="4"/>
      <c r="EX696" s="4"/>
      <c r="EY696" s="4"/>
      <c r="EZ696" s="4"/>
      <c r="FA696" s="4"/>
    </row>
    <row r="697" spans="1:15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c r="EN697" s="4"/>
      <c r="EO697" s="4"/>
      <c r="EP697" s="4"/>
      <c r="EQ697" s="4"/>
      <c r="ER697" s="4"/>
      <c r="ES697" s="4"/>
      <c r="ET697" s="4"/>
      <c r="EU697" s="4"/>
      <c r="EV697" s="4"/>
      <c r="EW697" s="4"/>
      <c r="EX697" s="4"/>
      <c r="EY697" s="4"/>
      <c r="EZ697" s="4"/>
      <c r="FA697" s="4"/>
    </row>
    <row r="698" spans="1:157">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c r="EN698" s="4"/>
      <c r="EO698" s="4"/>
      <c r="EP698" s="4"/>
      <c r="EQ698" s="4"/>
      <c r="ER698" s="4"/>
      <c r="ES698" s="4"/>
      <c r="ET698" s="4"/>
      <c r="EU698" s="4"/>
      <c r="EV698" s="4"/>
      <c r="EW698" s="4"/>
      <c r="EX698" s="4"/>
      <c r="EY698" s="4"/>
      <c r="EZ698" s="4"/>
      <c r="FA698" s="4"/>
    </row>
    <row r="699" spans="1:157">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c r="EN699" s="4"/>
      <c r="EO699" s="4"/>
      <c r="EP699" s="4"/>
      <c r="EQ699" s="4"/>
      <c r="ER699" s="4"/>
      <c r="ES699" s="4"/>
      <c r="ET699" s="4"/>
      <c r="EU699" s="4"/>
      <c r="EV699" s="4"/>
      <c r="EW699" s="4"/>
      <c r="EX699" s="4"/>
      <c r="EY699" s="4"/>
      <c r="EZ699" s="4"/>
      <c r="FA699" s="4"/>
    </row>
    <row r="700" spans="1:157">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c r="EN700" s="4"/>
      <c r="EO700" s="4"/>
      <c r="EP700" s="4"/>
      <c r="EQ700" s="4"/>
      <c r="ER700" s="4"/>
      <c r="ES700" s="4"/>
      <c r="ET700" s="4"/>
      <c r="EU700" s="4"/>
      <c r="EV700" s="4"/>
      <c r="EW700" s="4"/>
      <c r="EX700" s="4"/>
      <c r="EY700" s="4"/>
      <c r="EZ700" s="4"/>
      <c r="FA700" s="4"/>
    </row>
    <row r="701" spans="1:157">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c r="EN701" s="4"/>
      <c r="EO701" s="4"/>
      <c r="EP701" s="4"/>
      <c r="EQ701" s="4"/>
      <c r="ER701" s="4"/>
      <c r="ES701" s="4"/>
      <c r="ET701" s="4"/>
      <c r="EU701" s="4"/>
      <c r="EV701" s="4"/>
      <c r="EW701" s="4"/>
      <c r="EX701" s="4"/>
      <c r="EY701" s="4"/>
      <c r="EZ701" s="4"/>
      <c r="FA701" s="4"/>
    </row>
    <row r="702" spans="1:157">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c r="EN702" s="4"/>
      <c r="EO702" s="4"/>
      <c r="EP702" s="4"/>
      <c r="EQ702" s="4"/>
      <c r="ER702" s="4"/>
      <c r="ES702" s="4"/>
      <c r="ET702" s="4"/>
      <c r="EU702" s="4"/>
      <c r="EV702" s="4"/>
      <c r="EW702" s="4"/>
      <c r="EX702" s="4"/>
      <c r="EY702" s="4"/>
      <c r="EZ702" s="4"/>
      <c r="FA702" s="4"/>
    </row>
    <row r="703" spans="1:157">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c r="EN703" s="4"/>
      <c r="EO703" s="4"/>
      <c r="EP703" s="4"/>
      <c r="EQ703" s="4"/>
      <c r="ER703" s="4"/>
      <c r="ES703" s="4"/>
      <c r="ET703" s="4"/>
      <c r="EU703" s="4"/>
      <c r="EV703" s="4"/>
      <c r="EW703" s="4"/>
      <c r="EX703" s="4"/>
      <c r="EY703" s="4"/>
      <c r="EZ703" s="4"/>
      <c r="FA703" s="4"/>
    </row>
    <row r="704" spans="1:157">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c r="EN704" s="4"/>
      <c r="EO704" s="4"/>
      <c r="EP704" s="4"/>
      <c r="EQ704" s="4"/>
      <c r="ER704" s="4"/>
      <c r="ES704" s="4"/>
      <c r="ET704" s="4"/>
      <c r="EU704" s="4"/>
      <c r="EV704" s="4"/>
      <c r="EW704" s="4"/>
      <c r="EX704" s="4"/>
      <c r="EY704" s="4"/>
      <c r="EZ704" s="4"/>
      <c r="FA704" s="4"/>
    </row>
    <row r="705" spans="1:157">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row>
    <row r="706" spans="1:157">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c r="EN706" s="4"/>
      <c r="EO706" s="4"/>
      <c r="EP706" s="4"/>
      <c r="EQ706" s="4"/>
      <c r="ER706" s="4"/>
      <c r="ES706" s="4"/>
      <c r="ET706" s="4"/>
      <c r="EU706" s="4"/>
      <c r="EV706" s="4"/>
      <c r="EW706" s="4"/>
      <c r="EX706" s="4"/>
      <c r="EY706" s="4"/>
      <c r="EZ706" s="4"/>
      <c r="FA706" s="4"/>
    </row>
    <row r="707" spans="1:15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c r="EN707" s="4"/>
      <c r="EO707" s="4"/>
      <c r="EP707" s="4"/>
      <c r="EQ707" s="4"/>
      <c r="ER707" s="4"/>
      <c r="ES707" s="4"/>
      <c r="ET707" s="4"/>
      <c r="EU707" s="4"/>
      <c r="EV707" s="4"/>
      <c r="EW707" s="4"/>
      <c r="EX707" s="4"/>
      <c r="EY707" s="4"/>
      <c r="EZ707" s="4"/>
      <c r="FA707" s="4"/>
    </row>
    <row r="708" spans="1:157">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c r="EN708" s="4"/>
      <c r="EO708" s="4"/>
      <c r="EP708" s="4"/>
      <c r="EQ708" s="4"/>
      <c r="ER708" s="4"/>
      <c r="ES708" s="4"/>
      <c r="ET708" s="4"/>
      <c r="EU708" s="4"/>
      <c r="EV708" s="4"/>
      <c r="EW708" s="4"/>
      <c r="EX708" s="4"/>
      <c r="EY708" s="4"/>
      <c r="EZ708" s="4"/>
      <c r="FA708" s="4"/>
    </row>
    <row r="709" spans="1:157">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c r="EN709" s="4"/>
      <c r="EO709" s="4"/>
      <c r="EP709" s="4"/>
      <c r="EQ709" s="4"/>
      <c r="ER709" s="4"/>
      <c r="ES709" s="4"/>
      <c r="ET709" s="4"/>
      <c r="EU709" s="4"/>
      <c r="EV709" s="4"/>
      <c r="EW709" s="4"/>
      <c r="EX709" s="4"/>
      <c r="EY709" s="4"/>
      <c r="EZ709" s="4"/>
      <c r="FA709" s="4"/>
    </row>
    <row r="710" spans="1:157">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row>
    <row r="711" spans="1:157">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c r="EN711" s="4"/>
      <c r="EO711" s="4"/>
      <c r="EP711" s="4"/>
      <c r="EQ711" s="4"/>
      <c r="ER711" s="4"/>
      <c r="ES711" s="4"/>
      <c r="ET711" s="4"/>
      <c r="EU711" s="4"/>
      <c r="EV711" s="4"/>
      <c r="EW711" s="4"/>
      <c r="EX711" s="4"/>
      <c r="EY711" s="4"/>
      <c r="EZ711" s="4"/>
      <c r="FA711" s="4"/>
    </row>
    <row r="712" spans="1:157">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c r="EN712" s="4"/>
      <c r="EO712" s="4"/>
      <c r="EP712" s="4"/>
      <c r="EQ712" s="4"/>
      <c r="ER712" s="4"/>
      <c r="ES712" s="4"/>
      <c r="ET712" s="4"/>
      <c r="EU712" s="4"/>
      <c r="EV712" s="4"/>
      <c r="EW712" s="4"/>
      <c r="EX712" s="4"/>
      <c r="EY712" s="4"/>
      <c r="EZ712" s="4"/>
      <c r="FA712" s="4"/>
    </row>
    <row r="713" spans="1:157">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row>
    <row r="714" spans="1:157">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c r="EN714" s="4"/>
      <c r="EO714" s="4"/>
      <c r="EP714" s="4"/>
      <c r="EQ714" s="4"/>
      <c r="ER714" s="4"/>
      <c r="ES714" s="4"/>
      <c r="ET714" s="4"/>
      <c r="EU714" s="4"/>
      <c r="EV714" s="4"/>
      <c r="EW714" s="4"/>
      <c r="EX714" s="4"/>
      <c r="EY714" s="4"/>
      <c r="EZ714" s="4"/>
      <c r="FA714" s="4"/>
    </row>
    <row r="715" spans="1:157">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c r="EN715" s="4"/>
      <c r="EO715" s="4"/>
      <c r="EP715" s="4"/>
      <c r="EQ715" s="4"/>
      <c r="ER715" s="4"/>
      <c r="ES715" s="4"/>
      <c r="ET715" s="4"/>
      <c r="EU715" s="4"/>
      <c r="EV715" s="4"/>
      <c r="EW715" s="4"/>
      <c r="EX715" s="4"/>
      <c r="EY715" s="4"/>
      <c r="EZ715" s="4"/>
      <c r="FA715" s="4"/>
    </row>
    <row r="716" spans="1:157">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c r="EN716" s="4"/>
      <c r="EO716" s="4"/>
      <c r="EP716" s="4"/>
      <c r="EQ716" s="4"/>
      <c r="ER716" s="4"/>
      <c r="ES716" s="4"/>
      <c r="ET716" s="4"/>
      <c r="EU716" s="4"/>
      <c r="EV716" s="4"/>
      <c r="EW716" s="4"/>
      <c r="EX716" s="4"/>
      <c r="EY716" s="4"/>
      <c r="EZ716" s="4"/>
      <c r="FA716" s="4"/>
    </row>
    <row r="717" spans="1:15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row>
    <row r="718" spans="1:157">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4"/>
      <c r="DV718" s="4"/>
      <c r="DW718" s="4"/>
      <c r="DX718" s="4"/>
      <c r="DY718" s="4"/>
      <c r="DZ718" s="4"/>
      <c r="EA718" s="4"/>
      <c r="EB718" s="4"/>
      <c r="EC718" s="4"/>
      <c r="ED718" s="4"/>
      <c r="EE718" s="4"/>
      <c r="EF718" s="4"/>
      <c r="EG718" s="4"/>
      <c r="EH718" s="4"/>
      <c r="EI718" s="4"/>
      <c r="EJ718" s="4"/>
      <c r="EK718" s="4"/>
      <c r="EL718" s="4"/>
      <c r="EM718" s="4"/>
      <c r="EN718" s="4"/>
      <c r="EO718" s="4"/>
      <c r="EP718" s="4"/>
      <c r="EQ718" s="4"/>
      <c r="ER718" s="4"/>
      <c r="ES718" s="4"/>
      <c r="ET718" s="4"/>
      <c r="EU718" s="4"/>
      <c r="EV718" s="4"/>
      <c r="EW718" s="4"/>
      <c r="EX718" s="4"/>
      <c r="EY718" s="4"/>
      <c r="EZ718" s="4"/>
      <c r="FA718" s="4"/>
    </row>
    <row r="719" spans="1:157">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4"/>
      <c r="DV719" s="4"/>
      <c r="DW719" s="4"/>
      <c r="DX719" s="4"/>
      <c r="DY719" s="4"/>
      <c r="DZ719" s="4"/>
      <c r="EA719" s="4"/>
      <c r="EB719" s="4"/>
      <c r="EC719" s="4"/>
      <c r="ED719" s="4"/>
      <c r="EE719" s="4"/>
      <c r="EF719" s="4"/>
      <c r="EG719" s="4"/>
      <c r="EH719" s="4"/>
      <c r="EI719" s="4"/>
      <c r="EJ719" s="4"/>
      <c r="EK719" s="4"/>
      <c r="EL719" s="4"/>
      <c r="EM719" s="4"/>
      <c r="EN719" s="4"/>
      <c r="EO719" s="4"/>
      <c r="EP719" s="4"/>
      <c r="EQ719" s="4"/>
      <c r="ER719" s="4"/>
      <c r="ES719" s="4"/>
      <c r="ET719" s="4"/>
      <c r="EU719" s="4"/>
      <c r="EV719" s="4"/>
      <c r="EW719" s="4"/>
      <c r="EX719" s="4"/>
      <c r="EY719" s="4"/>
      <c r="EZ719" s="4"/>
      <c r="FA719" s="4"/>
    </row>
    <row r="720" spans="1:157">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4"/>
      <c r="DV720" s="4"/>
      <c r="DW720" s="4"/>
      <c r="DX720" s="4"/>
      <c r="DY720" s="4"/>
      <c r="DZ720" s="4"/>
      <c r="EA720" s="4"/>
      <c r="EB720" s="4"/>
      <c r="EC720" s="4"/>
      <c r="ED720" s="4"/>
      <c r="EE720" s="4"/>
      <c r="EF720" s="4"/>
      <c r="EG720" s="4"/>
      <c r="EH720" s="4"/>
      <c r="EI720" s="4"/>
      <c r="EJ720" s="4"/>
      <c r="EK720" s="4"/>
      <c r="EL720" s="4"/>
      <c r="EM720" s="4"/>
      <c r="EN720" s="4"/>
      <c r="EO720" s="4"/>
      <c r="EP720" s="4"/>
      <c r="EQ720" s="4"/>
      <c r="ER720" s="4"/>
      <c r="ES720" s="4"/>
      <c r="ET720" s="4"/>
      <c r="EU720" s="4"/>
      <c r="EV720" s="4"/>
      <c r="EW720" s="4"/>
      <c r="EX720" s="4"/>
      <c r="EY720" s="4"/>
      <c r="EZ720" s="4"/>
      <c r="FA720" s="4"/>
    </row>
    <row r="721" spans="1:157">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4"/>
      <c r="DV721" s="4"/>
      <c r="DW721" s="4"/>
      <c r="DX721" s="4"/>
      <c r="DY721" s="4"/>
      <c r="DZ721" s="4"/>
      <c r="EA721" s="4"/>
      <c r="EB721" s="4"/>
      <c r="EC721" s="4"/>
      <c r="ED721" s="4"/>
      <c r="EE721" s="4"/>
      <c r="EF721" s="4"/>
      <c r="EG721" s="4"/>
      <c r="EH721" s="4"/>
      <c r="EI721" s="4"/>
      <c r="EJ721" s="4"/>
      <c r="EK721" s="4"/>
      <c r="EL721" s="4"/>
      <c r="EM721" s="4"/>
      <c r="EN721" s="4"/>
      <c r="EO721" s="4"/>
      <c r="EP721" s="4"/>
      <c r="EQ721" s="4"/>
      <c r="ER721" s="4"/>
      <c r="ES721" s="4"/>
      <c r="ET721" s="4"/>
      <c r="EU721" s="4"/>
      <c r="EV721" s="4"/>
      <c r="EW721" s="4"/>
      <c r="EX721" s="4"/>
      <c r="EY721" s="4"/>
      <c r="EZ721" s="4"/>
      <c r="FA721" s="4"/>
    </row>
    <row r="722" spans="1:157">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4"/>
      <c r="DU722" s="4"/>
      <c r="DV722" s="4"/>
      <c r="DW722" s="4"/>
      <c r="DX722" s="4"/>
      <c r="DY722" s="4"/>
      <c r="DZ722" s="4"/>
      <c r="EA722" s="4"/>
      <c r="EB722" s="4"/>
      <c r="EC722" s="4"/>
      <c r="ED722" s="4"/>
      <c r="EE722" s="4"/>
      <c r="EF722" s="4"/>
      <c r="EG722" s="4"/>
      <c r="EH722" s="4"/>
      <c r="EI722" s="4"/>
      <c r="EJ722" s="4"/>
      <c r="EK722" s="4"/>
      <c r="EL722" s="4"/>
      <c r="EM722" s="4"/>
      <c r="EN722" s="4"/>
      <c r="EO722" s="4"/>
      <c r="EP722" s="4"/>
      <c r="EQ722" s="4"/>
      <c r="ER722" s="4"/>
      <c r="ES722" s="4"/>
      <c r="ET722" s="4"/>
      <c r="EU722" s="4"/>
      <c r="EV722" s="4"/>
      <c r="EW722" s="4"/>
      <c r="EX722" s="4"/>
      <c r="EY722" s="4"/>
      <c r="EZ722" s="4"/>
      <c r="FA722" s="4"/>
    </row>
    <row r="723" spans="1:157">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4"/>
      <c r="DV723" s="4"/>
      <c r="DW723" s="4"/>
      <c r="DX723" s="4"/>
      <c r="DY723" s="4"/>
      <c r="DZ723" s="4"/>
      <c r="EA723" s="4"/>
      <c r="EB723" s="4"/>
      <c r="EC723" s="4"/>
      <c r="ED723" s="4"/>
      <c r="EE723" s="4"/>
      <c r="EF723" s="4"/>
      <c r="EG723" s="4"/>
      <c r="EH723" s="4"/>
      <c r="EI723" s="4"/>
      <c r="EJ723" s="4"/>
      <c r="EK723" s="4"/>
      <c r="EL723" s="4"/>
      <c r="EM723" s="4"/>
      <c r="EN723" s="4"/>
      <c r="EO723" s="4"/>
      <c r="EP723" s="4"/>
      <c r="EQ723" s="4"/>
      <c r="ER723" s="4"/>
      <c r="ES723" s="4"/>
      <c r="ET723" s="4"/>
      <c r="EU723" s="4"/>
      <c r="EV723" s="4"/>
      <c r="EW723" s="4"/>
      <c r="EX723" s="4"/>
      <c r="EY723" s="4"/>
      <c r="EZ723" s="4"/>
      <c r="FA723" s="4"/>
    </row>
    <row r="724" spans="1:157">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c r="EN724" s="4"/>
      <c r="EO724" s="4"/>
      <c r="EP724" s="4"/>
      <c r="EQ724" s="4"/>
      <c r="ER724" s="4"/>
      <c r="ES724" s="4"/>
      <c r="ET724" s="4"/>
      <c r="EU724" s="4"/>
      <c r="EV724" s="4"/>
      <c r="EW724" s="4"/>
      <c r="EX724" s="4"/>
      <c r="EY724" s="4"/>
      <c r="EZ724" s="4"/>
      <c r="FA724" s="4"/>
    </row>
    <row r="725" spans="1:157">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c r="EN725" s="4"/>
      <c r="EO725" s="4"/>
      <c r="EP725" s="4"/>
      <c r="EQ725" s="4"/>
      <c r="ER725" s="4"/>
      <c r="ES725" s="4"/>
      <c r="ET725" s="4"/>
      <c r="EU725" s="4"/>
      <c r="EV725" s="4"/>
      <c r="EW725" s="4"/>
      <c r="EX725" s="4"/>
      <c r="EY725" s="4"/>
      <c r="EZ725" s="4"/>
      <c r="FA725" s="4"/>
    </row>
    <row r="726" spans="1:157">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c r="EN726" s="4"/>
      <c r="EO726" s="4"/>
      <c r="EP726" s="4"/>
      <c r="EQ726" s="4"/>
      <c r="ER726" s="4"/>
      <c r="ES726" s="4"/>
      <c r="ET726" s="4"/>
      <c r="EU726" s="4"/>
      <c r="EV726" s="4"/>
      <c r="EW726" s="4"/>
      <c r="EX726" s="4"/>
      <c r="EY726" s="4"/>
      <c r="EZ726" s="4"/>
      <c r="FA726" s="4"/>
    </row>
    <row r="727" spans="1:15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4"/>
      <c r="DV727" s="4"/>
      <c r="DW727" s="4"/>
      <c r="DX727" s="4"/>
      <c r="DY727" s="4"/>
      <c r="DZ727" s="4"/>
      <c r="EA727" s="4"/>
      <c r="EB727" s="4"/>
      <c r="EC727" s="4"/>
      <c r="ED727" s="4"/>
      <c r="EE727" s="4"/>
      <c r="EF727" s="4"/>
      <c r="EG727" s="4"/>
      <c r="EH727" s="4"/>
      <c r="EI727" s="4"/>
      <c r="EJ727" s="4"/>
      <c r="EK727" s="4"/>
      <c r="EL727" s="4"/>
      <c r="EM727" s="4"/>
      <c r="EN727" s="4"/>
      <c r="EO727" s="4"/>
      <c r="EP727" s="4"/>
      <c r="EQ727" s="4"/>
      <c r="ER727" s="4"/>
      <c r="ES727" s="4"/>
      <c r="ET727" s="4"/>
      <c r="EU727" s="4"/>
      <c r="EV727" s="4"/>
      <c r="EW727" s="4"/>
      <c r="EX727" s="4"/>
      <c r="EY727" s="4"/>
      <c r="EZ727" s="4"/>
      <c r="FA727" s="4"/>
    </row>
    <row r="728" spans="1:157">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row>
    <row r="729" spans="1:157">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c r="EN729" s="4"/>
      <c r="EO729" s="4"/>
      <c r="EP729" s="4"/>
      <c r="EQ729" s="4"/>
      <c r="ER729" s="4"/>
      <c r="ES729" s="4"/>
      <c r="ET729" s="4"/>
      <c r="EU729" s="4"/>
      <c r="EV729" s="4"/>
      <c r="EW729" s="4"/>
      <c r="EX729" s="4"/>
      <c r="EY729" s="4"/>
      <c r="EZ729" s="4"/>
      <c r="FA729" s="4"/>
    </row>
    <row r="730" spans="1:157">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c r="EN730" s="4"/>
      <c r="EO730" s="4"/>
      <c r="EP730" s="4"/>
      <c r="EQ730" s="4"/>
      <c r="ER730" s="4"/>
      <c r="ES730" s="4"/>
      <c r="ET730" s="4"/>
      <c r="EU730" s="4"/>
      <c r="EV730" s="4"/>
      <c r="EW730" s="4"/>
      <c r="EX730" s="4"/>
      <c r="EY730" s="4"/>
      <c r="EZ730" s="4"/>
      <c r="FA730" s="4"/>
    </row>
    <row r="731" spans="1:157">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c r="EN731" s="4"/>
      <c r="EO731" s="4"/>
      <c r="EP731" s="4"/>
      <c r="EQ731" s="4"/>
      <c r="ER731" s="4"/>
      <c r="ES731" s="4"/>
      <c r="ET731" s="4"/>
      <c r="EU731" s="4"/>
      <c r="EV731" s="4"/>
      <c r="EW731" s="4"/>
      <c r="EX731" s="4"/>
      <c r="EY731" s="4"/>
      <c r="EZ731" s="4"/>
      <c r="FA731" s="4"/>
    </row>
    <row r="732" spans="1:157">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row>
    <row r="733" spans="1:157">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c r="EN733" s="4"/>
      <c r="EO733" s="4"/>
      <c r="EP733" s="4"/>
      <c r="EQ733" s="4"/>
      <c r="ER733" s="4"/>
      <c r="ES733" s="4"/>
      <c r="ET733" s="4"/>
      <c r="EU733" s="4"/>
      <c r="EV733" s="4"/>
      <c r="EW733" s="4"/>
      <c r="EX733" s="4"/>
      <c r="EY733" s="4"/>
      <c r="EZ733" s="4"/>
      <c r="FA733" s="4"/>
    </row>
    <row r="734" spans="1:157">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c r="EN734" s="4"/>
      <c r="EO734" s="4"/>
      <c r="EP734" s="4"/>
      <c r="EQ734" s="4"/>
      <c r="ER734" s="4"/>
      <c r="ES734" s="4"/>
      <c r="ET734" s="4"/>
      <c r="EU734" s="4"/>
      <c r="EV734" s="4"/>
      <c r="EW734" s="4"/>
      <c r="EX734" s="4"/>
      <c r="EY734" s="4"/>
      <c r="EZ734" s="4"/>
      <c r="FA734" s="4"/>
    </row>
    <row r="735" spans="1:157">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4"/>
      <c r="DV735" s="4"/>
      <c r="DW735" s="4"/>
      <c r="DX735" s="4"/>
      <c r="DY735" s="4"/>
      <c r="DZ735" s="4"/>
      <c r="EA735" s="4"/>
      <c r="EB735" s="4"/>
      <c r="EC735" s="4"/>
      <c r="ED735" s="4"/>
      <c r="EE735" s="4"/>
      <c r="EF735" s="4"/>
      <c r="EG735" s="4"/>
      <c r="EH735" s="4"/>
      <c r="EI735" s="4"/>
      <c r="EJ735" s="4"/>
      <c r="EK735" s="4"/>
      <c r="EL735" s="4"/>
      <c r="EM735" s="4"/>
      <c r="EN735" s="4"/>
      <c r="EO735" s="4"/>
      <c r="EP735" s="4"/>
      <c r="EQ735" s="4"/>
      <c r="ER735" s="4"/>
      <c r="ES735" s="4"/>
      <c r="ET735" s="4"/>
      <c r="EU735" s="4"/>
      <c r="EV735" s="4"/>
      <c r="EW735" s="4"/>
      <c r="EX735" s="4"/>
      <c r="EY735" s="4"/>
      <c r="EZ735" s="4"/>
      <c r="FA735" s="4"/>
    </row>
    <row r="736" spans="1:157">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c r="EN736" s="4"/>
      <c r="EO736" s="4"/>
      <c r="EP736" s="4"/>
      <c r="EQ736" s="4"/>
      <c r="ER736" s="4"/>
      <c r="ES736" s="4"/>
      <c r="ET736" s="4"/>
      <c r="EU736" s="4"/>
      <c r="EV736" s="4"/>
      <c r="EW736" s="4"/>
      <c r="EX736" s="4"/>
      <c r="EY736" s="4"/>
      <c r="EZ736" s="4"/>
      <c r="FA736" s="4"/>
    </row>
    <row r="737" spans="1:15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c r="EN737" s="4"/>
      <c r="EO737" s="4"/>
      <c r="EP737" s="4"/>
      <c r="EQ737" s="4"/>
      <c r="ER737" s="4"/>
      <c r="ES737" s="4"/>
      <c r="ET737" s="4"/>
      <c r="EU737" s="4"/>
      <c r="EV737" s="4"/>
      <c r="EW737" s="4"/>
      <c r="EX737" s="4"/>
      <c r="EY737" s="4"/>
      <c r="EZ737" s="4"/>
      <c r="FA737" s="4"/>
    </row>
    <row r="738" spans="1:157">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row>
    <row r="739" spans="1:157">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c r="EN739" s="4"/>
      <c r="EO739" s="4"/>
      <c r="EP739" s="4"/>
      <c r="EQ739" s="4"/>
      <c r="ER739" s="4"/>
      <c r="ES739" s="4"/>
      <c r="ET739" s="4"/>
      <c r="EU739" s="4"/>
      <c r="EV739" s="4"/>
      <c r="EW739" s="4"/>
      <c r="EX739" s="4"/>
      <c r="EY739" s="4"/>
      <c r="EZ739" s="4"/>
      <c r="FA739" s="4"/>
    </row>
    <row r="740" spans="1:157">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c r="EN740" s="4"/>
      <c r="EO740" s="4"/>
      <c r="EP740" s="4"/>
      <c r="EQ740" s="4"/>
      <c r="ER740" s="4"/>
      <c r="ES740" s="4"/>
      <c r="ET740" s="4"/>
      <c r="EU740" s="4"/>
      <c r="EV740" s="4"/>
      <c r="EW740" s="4"/>
      <c r="EX740" s="4"/>
      <c r="EY740" s="4"/>
      <c r="EZ740" s="4"/>
      <c r="FA740" s="4"/>
    </row>
    <row r="741" spans="1:157">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c r="EN741" s="4"/>
      <c r="EO741" s="4"/>
      <c r="EP741" s="4"/>
      <c r="EQ741" s="4"/>
      <c r="ER741" s="4"/>
      <c r="ES741" s="4"/>
      <c r="ET741" s="4"/>
      <c r="EU741" s="4"/>
      <c r="EV741" s="4"/>
      <c r="EW741" s="4"/>
      <c r="EX741" s="4"/>
      <c r="EY741" s="4"/>
      <c r="EZ741" s="4"/>
      <c r="FA741" s="4"/>
    </row>
    <row r="742" spans="1:157">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c r="EN742" s="4"/>
      <c r="EO742" s="4"/>
      <c r="EP742" s="4"/>
      <c r="EQ742" s="4"/>
      <c r="ER742" s="4"/>
      <c r="ES742" s="4"/>
      <c r="ET742" s="4"/>
      <c r="EU742" s="4"/>
      <c r="EV742" s="4"/>
      <c r="EW742" s="4"/>
      <c r="EX742" s="4"/>
      <c r="EY742" s="4"/>
      <c r="EZ742" s="4"/>
      <c r="FA742" s="4"/>
    </row>
    <row r="743" spans="1:157">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row>
    <row r="744" spans="1:157">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c r="EN744" s="4"/>
      <c r="EO744" s="4"/>
      <c r="EP744" s="4"/>
      <c r="EQ744" s="4"/>
      <c r="ER744" s="4"/>
      <c r="ES744" s="4"/>
      <c r="ET744" s="4"/>
      <c r="EU744" s="4"/>
      <c r="EV744" s="4"/>
      <c r="EW744" s="4"/>
      <c r="EX744" s="4"/>
      <c r="EY744" s="4"/>
      <c r="EZ744" s="4"/>
      <c r="FA744" s="4"/>
    </row>
    <row r="745" spans="1:157">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c r="EN745" s="4"/>
      <c r="EO745" s="4"/>
      <c r="EP745" s="4"/>
      <c r="EQ745" s="4"/>
      <c r="ER745" s="4"/>
      <c r="ES745" s="4"/>
      <c r="ET745" s="4"/>
      <c r="EU745" s="4"/>
      <c r="EV745" s="4"/>
      <c r="EW745" s="4"/>
      <c r="EX745" s="4"/>
      <c r="EY745" s="4"/>
      <c r="EZ745" s="4"/>
      <c r="FA745" s="4"/>
    </row>
    <row r="746" spans="1:157">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c r="EN746" s="4"/>
      <c r="EO746" s="4"/>
      <c r="EP746" s="4"/>
      <c r="EQ746" s="4"/>
      <c r="ER746" s="4"/>
      <c r="ES746" s="4"/>
      <c r="ET746" s="4"/>
      <c r="EU746" s="4"/>
      <c r="EV746" s="4"/>
      <c r="EW746" s="4"/>
      <c r="EX746" s="4"/>
      <c r="EY746" s="4"/>
      <c r="EZ746" s="4"/>
      <c r="FA746" s="4"/>
    </row>
    <row r="747" spans="1:15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c r="EN747" s="4"/>
      <c r="EO747" s="4"/>
      <c r="EP747" s="4"/>
      <c r="EQ747" s="4"/>
      <c r="ER747" s="4"/>
      <c r="ES747" s="4"/>
      <c r="ET747" s="4"/>
      <c r="EU747" s="4"/>
      <c r="EV747" s="4"/>
      <c r="EW747" s="4"/>
      <c r="EX747" s="4"/>
      <c r="EY747" s="4"/>
      <c r="EZ747" s="4"/>
      <c r="FA747" s="4"/>
    </row>
    <row r="748" spans="1:157">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c r="EN748" s="4"/>
      <c r="EO748" s="4"/>
      <c r="EP748" s="4"/>
      <c r="EQ748" s="4"/>
      <c r="ER748" s="4"/>
      <c r="ES748" s="4"/>
      <c r="ET748" s="4"/>
      <c r="EU748" s="4"/>
      <c r="EV748" s="4"/>
      <c r="EW748" s="4"/>
      <c r="EX748" s="4"/>
      <c r="EY748" s="4"/>
      <c r="EZ748" s="4"/>
      <c r="FA748" s="4"/>
    </row>
    <row r="749" spans="1:157">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c r="EN749" s="4"/>
      <c r="EO749" s="4"/>
      <c r="EP749" s="4"/>
      <c r="EQ749" s="4"/>
      <c r="ER749" s="4"/>
      <c r="ES749" s="4"/>
      <c r="ET749" s="4"/>
      <c r="EU749" s="4"/>
      <c r="EV749" s="4"/>
      <c r="EW749" s="4"/>
      <c r="EX749" s="4"/>
      <c r="EY749" s="4"/>
      <c r="EZ749" s="4"/>
      <c r="FA749" s="4"/>
    </row>
    <row r="750" spans="1:157">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c r="EN750" s="4"/>
      <c r="EO750" s="4"/>
      <c r="EP750" s="4"/>
      <c r="EQ750" s="4"/>
      <c r="ER750" s="4"/>
      <c r="ES750" s="4"/>
      <c r="ET750" s="4"/>
      <c r="EU750" s="4"/>
      <c r="EV750" s="4"/>
      <c r="EW750" s="4"/>
      <c r="EX750" s="4"/>
      <c r="EY750" s="4"/>
      <c r="EZ750" s="4"/>
      <c r="FA750" s="4"/>
    </row>
    <row r="751" spans="1:157">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c r="EN751" s="4"/>
      <c r="EO751" s="4"/>
      <c r="EP751" s="4"/>
      <c r="EQ751" s="4"/>
      <c r="ER751" s="4"/>
      <c r="ES751" s="4"/>
      <c r="ET751" s="4"/>
      <c r="EU751" s="4"/>
      <c r="EV751" s="4"/>
      <c r="EW751" s="4"/>
      <c r="EX751" s="4"/>
      <c r="EY751" s="4"/>
      <c r="EZ751" s="4"/>
      <c r="FA751" s="4"/>
    </row>
    <row r="752" spans="1:157">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row>
    <row r="753" spans="1:157">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c r="EN753" s="4"/>
      <c r="EO753" s="4"/>
      <c r="EP753" s="4"/>
      <c r="EQ753" s="4"/>
      <c r="ER753" s="4"/>
      <c r="ES753" s="4"/>
      <c r="ET753" s="4"/>
      <c r="EU753" s="4"/>
      <c r="EV753" s="4"/>
      <c r="EW753" s="4"/>
      <c r="EX753" s="4"/>
      <c r="EY753" s="4"/>
      <c r="EZ753" s="4"/>
      <c r="FA753" s="4"/>
    </row>
    <row r="754" spans="1:157">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c r="EN754" s="4"/>
      <c r="EO754" s="4"/>
      <c r="EP754" s="4"/>
      <c r="EQ754" s="4"/>
      <c r="ER754" s="4"/>
      <c r="ES754" s="4"/>
      <c r="ET754" s="4"/>
      <c r="EU754" s="4"/>
      <c r="EV754" s="4"/>
      <c r="EW754" s="4"/>
      <c r="EX754" s="4"/>
      <c r="EY754" s="4"/>
      <c r="EZ754" s="4"/>
      <c r="FA754" s="4"/>
    </row>
    <row r="755" spans="1:157">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c r="EN755" s="4"/>
      <c r="EO755" s="4"/>
      <c r="EP755" s="4"/>
      <c r="EQ755" s="4"/>
      <c r="ER755" s="4"/>
      <c r="ES755" s="4"/>
      <c r="ET755" s="4"/>
      <c r="EU755" s="4"/>
      <c r="EV755" s="4"/>
      <c r="EW755" s="4"/>
      <c r="EX755" s="4"/>
      <c r="EY755" s="4"/>
      <c r="EZ755" s="4"/>
      <c r="FA755" s="4"/>
    </row>
    <row r="756" spans="1:157">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c r="EN756" s="4"/>
      <c r="EO756" s="4"/>
      <c r="EP756" s="4"/>
      <c r="EQ756" s="4"/>
      <c r="ER756" s="4"/>
      <c r="ES756" s="4"/>
      <c r="ET756" s="4"/>
      <c r="EU756" s="4"/>
      <c r="EV756" s="4"/>
      <c r="EW756" s="4"/>
      <c r="EX756" s="4"/>
      <c r="EY756" s="4"/>
      <c r="EZ756" s="4"/>
      <c r="FA756" s="4"/>
    </row>
    <row r="757" spans="1:1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c r="EN757" s="4"/>
      <c r="EO757" s="4"/>
      <c r="EP757" s="4"/>
      <c r="EQ757" s="4"/>
      <c r="ER757" s="4"/>
      <c r="ES757" s="4"/>
      <c r="ET757" s="4"/>
      <c r="EU757" s="4"/>
      <c r="EV757" s="4"/>
      <c r="EW757" s="4"/>
      <c r="EX757" s="4"/>
      <c r="EY757" s="4"/>
      <c r="EZ757" s="4"/>
      <c r="FA757" s="4"/>
    </row>
    <row r="758" spans="1:157">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c r="EN758" s="4"/>
      <c r="EO758" s="4"/>
      <c r="EP758" s="4"/>
      <c r="EQ758" s="4"/>
      <c r="ER758" s="4"/>
      <c r="ES758" s="4"/>
      <c r="ET758" s="4"/>
      <c r="EU758" s="4"/>
      <c r="EV758" s="4"/>
      <c r="EW758" s="4"/>
      <c r="EX758" s="4"/>
      <c r="EY758" s="4"/>
      <c r="EZ758" s="4"/>
      <c r="FA758" s="4"/>
    </row>
    <row r="759" spans="1:157">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c r="EN759" s="4"/>
      <c r="EO759" s="4"/>
      <c r="EP759" s="4"/>
      <c r="EQ759" s="4"/>
      <c r="ER759" s="4"/>
      <c r="ES759" s="4"/>
      <c r="ET759" s="4"/>
      <c r="EU759" s="4"/>
      <c r="EV759" s="4"/>
      <c r="EW759" s="4"/>
      <c r="EX759" s="4"/>
      <c r="EY759" s="4"/>
      <c r="EZ759" s="4"/>
      <c r="FA759" s="4"/>
    </row>
    <row r="760" spans="1:157">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c r="EN760" s="4"/>
      <c r="EO760" s="4"/>
      <c r="EP760" s="4"/>
      <c r="EQ760" s="4"/>
      <c r="ER760" s="4"/>
      <c r="ES760" s="4"/>
      <c r="ET760" s="4"/>
      <c r="EU760" s="4"/>
      <c r="EV760" s="4"/>
      <c r="EW760" s="4"/>
      <c r="EX760" s="4"/>
      <c r="EY760" s="4"/>
      <c r="EZ760" s="4"/>
      <c r="FA760" s="4"/>
    </row>
    <row r="761" spans="1:157">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c r="EN761" s="4"/>
      <c r="EO761" s="4"/>
      <c r="EP761" s="4"/>
      <c r="EQ761" s="4"/>
      <c r="ER761" s="4"/>
      <c r="ES761" s="4"/>
      <c r="ET761" s="4"/>
      <c r="EU761" s="4"/>
      <c r="EV761" s="4"/>
      <c r="EW761" s="4"/>
      <c r="EX761" s="4"/>
      <c r="EY761" s="4"/>
      <c r="EZ761" s="4"/>
      <c r="FA761" s="4"/>
    </row>
    <row r="762" spans="1:157">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row>
    <row r="763" spans="1:157">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row>
    <row r="764" spans="1:157">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row>
    <row r="765" spans="1:157">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row>
    <row r="766" spans="1:157">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row>
    <row r="767" spans="1:15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row>
    <row r="768" spans="1:157">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row>
    <row r="769" spans="1:157">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row>
    <row r="770" spans="1:157">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row>
    <row r="771" spans="1:157">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row>
    <row r="772" spans="1:157">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c r="CE772" s="4"/>
      <c r="CF772" s="4"/>
      <c r="CG772" s="4"/>
      <c r="CH772" s="4"/>
      <c r="CI772" s="4"/>
      <c r="CJ772" s="4"/>
      <c r="CK772" s="4"/>
      <c r="CL772" s="4"/>
      <c r="CM772" s="4"/>
      <c r="CN772" s="4"/>
      <c r="CO772" s="4"/>
      <c r="CP772" s="4"/>
      <c r="CQ772" s="4"/>
      <c r="CR772" s="4"/>
      <c r="CS772" s="4"/>
      <c r="CT772" s="4"/>
      <c r="CU772" s="4"/>
      <c r="CV772" s="4"/>
      <c r="CW772" s="4"/>
      <c r="CX772" s="4"/>
      <c r="CY772" s="4"/>
      <c r="CZ772" s="4"/>
      <c r="DA772" s="4"/>
      <c r="DB772" s="4"/>
      <c r="DC772" s="4"/>
      <c r="DD772" s="4"/>
      <c r="DE772" s="4"/>
      <c r="DF772" s="4"/>
      <c r="DG772" s="4"/>
      <c r="DH772" s="4"/>
      <c r="DI772" s="4"/>
      <c r="DJ772" s="4"/>
      <c r="DK772" s="4"/>
      <c r="DL772" s="4"/>
      <c r="DM772" s="4"/>
      <c r="DN772" s="4"/>
      <c r="DO772" s="4"/>
      <c r="DP772" s="4"/>
      <c r="DQ772" s="4"/>
      <c r="DR772" s="4"/>
      <c r="DS772" s="4"/>
      <c r="DT772" s="4"/>
      <c r="DU772" s="4"/>
      <c r="DV772" s="4"/>
      <c r="DW772" s="4"/>
      <c r="DX772" s="4"/>
      <c r="DY772" s="4"/>
      <c r="DZ772" s="4"/>
      <c r="EA772" s="4"/>
      <c r="EB772" s="4"/>
      <c r="EC772" s="4"/>
      <c r="ED772" s="4"/>
      <c r="EE772" s="4"/>
      <c r="EF772" s="4"/>
      <c r="EG772" s="4"/>
      <c r="EH772" s="4"/>
      <c r="EI772" s="4"/>
      <c r="EJ772" s="4"/>
      <c r="EK772" s="4"/>
      <c r="EL772" s="4"/>
      <c r="EM772" s="4"/>
      <c r="EN772" s="4"/>
      <c r="EO772" s="4"/>
      <c r="EP772" s="4"/>
      <c r="EQ772" s="4"/>
      <c r="ER772" s="4"/>
      <c r="ES772" s="4"/>
      <c r="ET772" s="4"/>
      <c r="EU772" s="4"/>
      <c r="EV772" s="4"/>
      <c r="EW772" s="4"/>
      <c r="EX772" s="4"/>
      <c r="EY772" s="4"/>
      <c r="EZ772" s="4"/>
      <c r="FA772" s="4"/>
    </row>
    <row r="773" spans="1:157">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c r="CE773" s="4"/>
      <c r="CF773" s="4"/>
      <c r="CG773" s="4"/>
      <c r="CH773" s="4"/>
      <c r="CI773" s="4"/>
      <c r="CJ773" s="4"/>
      <c r="CK773" s="4"/>
      <c r="CL773" s="4"/>
      <c r="CM773" s="4"/>
      <c r="CN773" s="4"/>
      <c r="CO773" s="4"/>
      <c r="CP773" s="4"/>
      <c r="CQ773" s="4"/>
      <c r="CR773" s="4"/>
      <c r="CS773" s="4"/>
      <c r="CT773" s="4"/>
      <c r="CU773" s="4"/>
      <c r="CV773" s="4"/>
      <c r="CW773" s="4"/>
      <c r="CX773" s="4"/>
      <c r="CY773" s="4"/>
      <c r="CZ773" s="4"/>
      <c r="DA773" s="4"/>
      <c r="DB773" s="4"/>
      <c r="DC773" s="4"/>
      <c r="DD773" s="4"/>
      <c r="DE773" s="4"/>
      <c r="DF773" s="4"/>
      <c r="DG773" s="4"/>
      <c r="DH773" s="4"/>
      <c r="DI773" s="4"/>
      <c r="DJ773" s="4"/>
      <c r="DK773" s="4"/>
      <c r="DL773" s="4"/>
      <c r="DM773" s="4"/>
      <c r="DN773" s="4"/>
      <c r="DO773" s="4"/>
      <c r="DP773" s="4"/>
      <c r="DQ773" s="4"/>
      <c r="DR773" s="4"/>
      <c r="DS773" s="4"/>
      <c r="DT773" s="4"/>
      <c r="DU773" s="4"/>
      <c r="DV773" s="4"/>
      <c r="DW773" s="4"/>
      <c r="DX773" s="4"/>
      <c r="DY773" s="4"/>
      <c r="DZ773" s="4"/>
      <c r="EA773" s="4"/>
      <c r="EB773" s="4"/>
      <c r="EC773" s="4"/>
      <c r="ED773" s="4"/>
      <c r="EE773" s="4"/>
      <c r="EF773" s="4"/>
      <c r="EG773" s="4"/>
      <c r="EH773" s="4"/>
      <c r="EI773" s="4"/>
      <c r="EJ773" s="4"/>
      <c r="EK773" s="4"/>
      <c r="EL773" s="4"/>
      <c r="EM773" s="4"/>
      <c r="EN773" s="4"/>
      <c r="EO773" s="4"/>
      <c r="EP773" s="4"/>
      <c r="EQ773" s="4"/>
      <c r="ER773" s="4"/>
      <c r="ES773" s="4"/>
      <c r="ET773" s="4"/>
      <c r="EU773" s="4"/>
      <c r="EV773" s="4"/>
      <c r="EW773" s="4"/>
      <c r="EX773" s="4"/>
      <c r="EY773" s="4"/>
      <c r="EZ773" s="4"/>
      <c r="FA773" s="4"/>
    </row>
    <row r="774" spans="1:157">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c r="CE774" s="4"/>
      <c r="CF774" s="4"/>
      <c r="CG774" s="4"/>
      <c r="CH774" s="4"/>
      <c r="CI774" s="4"/>
      <c r="CJ774" s="4"/>
      <c r="CK774" s="4"/>
      <c r="CL774" s="4"/>
      <c r="CM774" s="4"/>
      <c r="CN774" s="4"/>
      <c r="CO774" s="4"/>
      <c r="CP774" s="4"/>
      <c r="CQ774" s="4"/>
      <c r="CR774" s="4"/>
      <c r="CS774" s="4"/>
      <c r="CT774" s="4"/>
      <c r="CU774" s="4"/>
      <c r="CV774" s="4"/>
      <c r="CW774" s="4"/>
      <c r="CX774" s="4"/>
      <c r="CY774" s="4"/>
      <c r="CZ774" s="4"/>
      <c r="DA774" s="4"/>
      <c r="DB774" s="4"/>
      <c r="DC774" s="4"/>
      <c r="DD774" s="4"/>
      <c r="DE774" s="4"/>
      <c r="DF774" s="4"/>
      <c r="DG774" s="4"/>
      <c r="DH774" s="4"/>
      <c r="DI774" s="4"/>
      <c r="DJ774" s="4"/>
      <c r="DK774" s="4"/>
      <c r="DL774" s="4"/>
      <c r="DM774" s="4"/>
      <c r="DN774" s="4"/>
      <c r="DO774" s="4"/>
      <c r="DP774" s="4"/>
      <c r="DQ774" s="4"/>
      <c r="DR774" s="4"/>
      <c r="DS774" s="4"/>
      <c r="DT774" s="4"/>
      <c r="DU774" s="4"/>
      <c r="DV774" s="4"/>
      <c r="DW774" s="4"/>
      <c r="DX774" s="4"/>
      <c r="DY774" s="4"/>
      <c r="DZ774" s="4"/>
      <c r="EA774" s="4"/>
      <c r="EB774" s="4"/>
      <c r="EC774" s="4"/>
      <c r="ED774" s="4"/>
      <c r="EE774" s="4"/>
      <c r="EF774" s="4"/>
      <c r="EG774" s="4"/>
      <c r="EH774" s="4"/>
      <c r="EI774" s="4"/>
      <c r="EJ774" s="4"/>
      <c r="EK774" s="4"/>
      <c r="EL774" s="4"/>
      <c r="EM774" s="4"/>
      <c r="EN774" s="4"/>
      <c r="EO774" s="4"/>
      <c r="EP774" s="4"/>
      <c r="EQ774" s="4"/>
      <c r="ER774" s="4"/>
      <c r="ES774" s="4"/>
      <c r="ET774" s="4"/>
      <c r="EU774" s="4"/>
      <c r="EV774" s="4"/>
      <c r="EW774" s="4"/>
      <c r="EX774" s="4"/>
      <c r="EY774" s="4"/>
      <c r="EZ774" s="4"/>
      <c r="FA774" s="4"/>
    </row>
    <row r="775" spans="1:157">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c r="CE775" s="4"/>
      <c r="CF775" s="4"/>
      <c r="CG775" s="4"/>
      <c r="CH775" s="4"/>
      <c r="CI775" s="4"/>
      <c r="CJ775" s="4"/>
      <c r="CK775" s="4"/>
      <c r="CL775" s="4"/>
      <c r="CM775" s="4"/>
      <c r="CN775" s="4"/>
      <c r="CO775" s="4"/>
      <c r="CP775" s="4"/>
      <c r="CQ775" s="4"/>
      <c r="CR775" s="4"/>
      <c r="CS775" s="4"/>
      <c r="CT775" s="4"/>
      <c r="CU775" s="4"/>
      <c r="CV775" s="4"/>
      <c r="CW775" s="4"/>
      <c r="CX775" s="4"/>
      <c r="CY775" s="4"/>
      <c r="CZ775" s="4"/>
      <c r="DA775" s="4"/>
      <c r="DB775" s="4"/>
      <c r="DC775" s="4"/>
      <c r="DD775" s="4"/>
      <c r="DE775" s="4"/>
      <c r="DF775" s="4"/>
      <c r="DG775" s="4"/>
      <c r="DH775" s="4"/>
      <c r="DI775" s="4"/>
      <c r="DJ775" s="4"/>
      <c r="DK775" s="4"/>
      <c r="DL775" s="4"/>
      <c r="DM775" s="4"/>
      <c r="DN775" s="4"/>
      <c r="DO775" s="4"/>
      <c r="DP775" s="4"/>
      <c r="DQ775" s="4"/>
      <c r="DR775" s="4"/>
      <c r="DS775" s="4"/>
      <c r="DT775" s="4"/>
      <c r="DU775" s="4"/>
      <c r="DV775" s="4"/>
      <c r="DW775" s="4"/>
      <c r="DX775" s="4"/>
      <c r="DY775" s="4"/>
      <c r="DZ775" s="4"/>
      <c r="EA775" s="4"/>
      <c r="EB775" s="4"/>
      <c r="EC775" s="4"/>
      <c r="ED775" s="4"/>
      <c r="EE775" s="4"/>
      <c r="EF775" s="4"/>
      <c r="EG775" s="4"/>
      <c r="EH775" s="4"/>
      <c r="EI775" s="4"/>
      <c r="EJ775" s="4"/>
      <c r="EK775" s="4"/>
      <c r="EL775" s="4"/>
      <c r="EM775" s="4"/>
      <c r="EN775" s="4"/>
      <c r="EO775" s="4"/>
      <c r="EP775" s="4"/>
      <c r="EQ775" s="4"/>
      <c r="ER775" s="4"/>
      <c r="ES775" s="4"/>
      <c r="ET775" s="4"/>
      <c r="EU775" s="4"/>
      <c r="EV775" s="4"/>
      <c r="EW775" s="4"/>
      <c r="EX775" s="4"/>
      <c r="EY775" s="4"/>
      <c r="EZ775" s="4"/>
      <c r="FA775" s="4"/>
    </row>
    <row r="776" spans="1:157">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c r="CE776" s="4"/>
      <c r="CF776" s="4"/>
      <c r="CG776" s="4"/>
      <c r="CH776" s="4"/>
      <c r="CI776" s="4"/>
      <c r="CJ776" s="4"/>
      <c r="CK776" s="4"/>
      <c r="CL776" s="4"/>
      <c r="CM776" s="4"/>
      <c r="CN776" s="4"/>
      <c r="CO776" s="4"/>
      <c r="CP776" s="4"/>
      <c r="CQ776" s="4"/>
      <c r="CR776" s="4"/>
      <c r="CS776" s="4"/>
      <c r="CT776" s="4"/>
      <c r="CU776" s="4"/>
      <c r="CV776" s="4"/>
      <c r="CW776" s="4"/>
      <c r="CX776" s="4"/>
      <c r="CY776" s="4"/>
      <c r="CZ776" s="4"/>
      <c r="DA776" s="4"/>
      <c r="DB776" s="4"/>
      <c r="DC776" s="4"/>
      <c r="DD776" s="4"/>
      <c r="DE776" s="4"/>
      <c r="DF776" s="4"/>
      <c r="DG776" s="4"/>
      <c r="DH776" s="4"/>
      <c r="DI776" s="4"/>
      <c r="DJ776" s="4"/>
      <c r="DK776" s="4"/>
      <c r="DL776" s="4"/>
      <c r="DM776" s="4"/>
      <c r="DN776" s="4"/>
      <c r="DO776" s="4"/>
      <c r="DP776" s="4"/>
      <c r="DQ776" s="4"/>
      <c r="DR776" s="4"/>
      <c r="DS776" s="4"/>
      <c r="DT776" s="4"/>
      <c r="DU776" s="4"/>
      <c r="DV776" s="4"/>
      <c r="DW776" s="4"/>
      <c r="DX776" s="4"/>
      <c r="DY776" s="4"/>
      <c r="DZ776" s="4"/>
      <c r="EA776" s="4"/>
      <c r="EB776" s="4"/>
      <c r="EC776" s="4"/>
      <c r="ED776" s="4"/>
      <c r="EE776" s="4"/>
      <c r="EF776" s="4"/>
      <c r="EG776" s="4"/>
      <c r="EH776" s="4"/>
      <c r="EI776" s="4"/>
      <c r="EJ776" s="4"/>
      <c r="EK776" s="4"/>
      <c r="EL776" s="4"/>
      <c r="EM776" s="4"/>
      <c r="EN776" s="4"/>
      <c r="EO776" s="4"/>
      <c r="EP776" s="4"/>
      <c r="EQ776" s="4"/>
      <c r="ER776" s="4"/>
      <c r="ES776" s="4"/>
      <c r="ET776" s="4"/>
      <c r="EU776" s="4"/>
      <c r="EV776" s="4"/>
      <c r="EW776" s="4"/>
      <c r="EX776" s="4"/>
      <c r="EY776" s="4"/>
      <c r="EZ776" s="4"/>
      <c r="FA776" s="4"/>
    </row>
    <row r="777" spans="1:15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c r="CE777" s="4"/>
      <c r="CF777" s="4"/>
      <c r="CG777" s="4"/>
      <c r="CH777" s="4"/>
      <c r="CI777" s="4"/>
      <c r="CJ777" s="4"/>
      <c r="CK777" s="4"/>
      <c r="CL777" s="4"/>
      <c r="CM777" s="4"/>
      <c r="CN777" s="4"/>
      <c r="CO777" s="4"/>
      <c r="CP777" s="4"/>
      <c r="CQ777" s="4"/>
      <c r="CR777" s="4"/>
      <c r="CS777" s="4"/>
      <c r="CT777" s="4"/>
      <c r="CU777" s="4"/>
      <c r="CV777" s="4"/>
      <c r="CW777" s="4"/>
      <c r="CX777" s="4"/>
      <c r="CY777" s="4"/>
      <c r="CZ777" s="4"/>
      <c r="DA777" s="4"/>
      <c r="DB777" s="4"/>
      <c r="DC777" s="4"/>
      <c r="DD777" s="4"/>
      <c r="DE777" s="4"/>
      <c r="DF777" s="4"/>
      <c r="DG777" s="4"/>
      <c r="DH777" s="4"/>
      <c r="DI777" s="4"/>
      <c r="DJ777" s="4"/>
      <c r="DK777" s="4"/>
      <c r="DL777" s="4"/>
      <c r="DM777" s="4"/>
      <c r="DN777" s="4"/>
      <c r="DO777" s="4"/>
      <c r="DP777" s="4"/>
      <c r="DQ777" s="4"/>
      <c r="DR777" s="4"/>
      <c r="DS777" s="4"/>
      <c r="DT777" s="4"/>
      <c r="DU777" s="4"/>
      <c r="DV777" s="4"/>
      <c r="DW777" s="4"/>
      <c r="DX777" s="4"/>
      <c r="DY777" s="4"/>
      <c r="DZ777" s="4"/>
      <c r="EA777" s="4"/>
      <c r="EB777" s="4"/>
      <c r="EC777" s="4"/>
      <c r="ED777" s="4"/>
      <c r="EE777" s="4"/>
      <c r="EF777" s="4"/>
      <c r="EG777" s="4"/>
      <c r="EH777" s="4"/>
      <c r="EI777" s="4"/>
      <c r="EJ777" s="4"/>
      <c r="EK777" s="4"/>
      <c r="EL777" s="4"/>
      <c r="EM777" s="4"/>
      <c r="EN777" s="4"/>
      <c r="EO777" s="4"/>
      <c r="EP777" s="4"/>
      <c r="EQ777" s="4"/>
      <c r="ER777" s="4"/>
      <c r="ES777" s="4"/>
      <c r="ET777" s="4"/>
      <c r="EU777" s="4"/>
      <c r="EV777" s="4"/>
      <c r="EW777" s="4"/>
      <c r="EX777" s="4"/>
      <c r="EY777" s="4"/>
      <c r="EZ777" s="4"/>
      <c r="FA777" s="4"/>
    </row>
    <row r="778" spans="1:157">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c r="CE778" s="4"/>
      <c r="CF778" s="4"/>
      <c r="CG778" s="4"/>
      <c r="CH778" s="4"/>
      <c r="CI778" s="4"/>
      <c r="CJ778" s="4"/>
      <c r="CK778" s="4"/>
      <c r="CL778" s="4"/>
      <c r="CM778" s="4"/>
      <c r="CN778" s="4"/>
      <c r="CO778" s="4"/>
      <c r="CP778" s="4"/>
      <c r="CQ778" s="4"/>
      <c r="CR778" s="4"/>
      <c r="CS778" s="4"/>
      <c r="CT778" s="4"/>
      <c r="CU778" s="4"/>
      <c r="CV778" s="4"/>
      <c r="CW778" s="4"/>
      <c r="CX778" s="4"/>
      <c r="CY778" s="4"/>
      <c r="CZ778" s="4"/>
      <c r="DA778" s="4"/>
      <c r="DB778" s="4"/>
      <c r="DC778" s="4"/>
      <c r="DD778" s="4"/>
      <c r="DE778" s="4"/>
      <c r="DF778" s="4"/>
      <c r="DG778" s="4"/>
      <c r="DH778" s="4"/>
      <c r="DI778" s="4"/>
      <c r="DJ778" s="4"/>
      <c r="DK778" s="4"/>
      <c r="DL778" s="4"/>
      <c r="DM778" s="4"/>
      <c r="DN778" s="4"/>
      <c r="DO778" s="4"/>
      <c r="DP778" s="4"/>
      <c r="DQ778" s="4"/>
      <c r="DR778" s="4"/>
      <c r="DS778" s="4"/>
      <c r="DT778" s="4"/>
      <c r="DU778" s="4"/>
      <c r="DV778" s="4"/>
      <c r="DW778" s="4"/>
      <c r="DX778" s="4"/>
      <c r="DY778" s="4"/>
      <c r="DZ778" s="4"/>
      <c r="EA778" s="4"/>
      <c r="EB778" s="4"/>
      <c r="EC778" s="4"/>
      <c r="ED778" s="4"/>
      <c r="EE778" s="4"/>
      <c r="EF778" s="4"/>
      <c r="EG778" s="4"/>
      <c r="EH778" s="4"/>
      <c r="EI778" s="4"/>
      <c r="EJ778" s="4"/>
      <c r="EK778" s="4"/>
      <c r="EL778" s="4"/>
      <c r="EM778" s="4"/>
      <c r="EN778" s="4"/>
      <c r="EO778" s="4"/>
      <c r="EP778" s="4"/>
      <c r="EQ778" s="4"/>
      <c r="ER778" s="4"/>
      <c r="ES778" s="4"/>
      <c r="ET778" s="4"/>
      <c r="EU778" s="4"/>
      <c r="EV778" s="4"/>
      <c r="EW778" s="4"/>
      <c r="EX778" s="4"/>
      <c r="EY778" s="4"/>
      <c r="EZ778" s="4"/>
      <c r="FA778" s="4"/>
    </row>
    <row r="779" spans="1:157">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c r="CE779" s="4"/>
      <c r="CF779" s="4"/>
      <c r="CG779" s="4"/>
      <c r="CH779" s="4"/>
      <c r="CI779" s="4"/>
      <c r="CJ779" s="4"/>
      <c r="CK779" s="4"/>
      <c r="CL779" s="4"/>
      <c r="CM779" s="4"/>
      <c r="CN779" s="4"/>
      <c r="CO779" s="4"/>
      <c r="CP779" s="4"/>
      <c r="CQ779" s="4"/>
      <c r="CR779" s="4"/>
      <c r="CS779" s="4"/>
      <c r="CT779" s="4"/>
      <c r="CU779" s="4"/>
      <c r="CV779" s="4"/>
      <c r="CW779" s="4"/>
      <c r="CX779" s="4"/>
      <c r="CY779" s="4"/>
      <c r="CZ779" s="4"/>
      <c r="DA779" s="4"/>
      <c r="DB779" s="4"/>
      <c r="DC779" s="4"/>
      <c r="DD779" s="4"/>
      <c r="DE779" s="4"/>
      <c r="DF779" s="4"/>
      <c r="DG779" s="4"/>
      <c r="DH779" s="4"/>
      <c r="DI779" s="4"/>
      <c r="DJ779" s="4"/>
      <c r="DK779" s="4"/>
      <c r="DL779" s="4"/>
      <c r="DM779" s="4"/>
      <c r="DN779" s="4"/>
      <c r="DO779" s="4"/>
      <c r="DP779" s="4"/>
      <c r="DQ779" s="4"/>
      <c r="DR779" s="4"/>
      <c r="DS779" s="4"/>
      <c r="DT779" s="4"/>
      <c r="DU779" s="4"/>
      <c r="DV779" s="4"/>
      <c r="DW779" s="4"/>
      <c r="DX779" s="4"/>
      <c r="DY779" s="4"/>
      <c r="DZ779" s="4"/>
      <c r="EA779" s="4"/>
      <c r="EB779" s="4"/>
      <c r="EC779" s="4"/>
      <c r="ED779" s="4"/>
      <c r="EE779" s="4"/>
      <c r="EF779" s="4"/>
      <c r="EG779" s="4"/>
      <c r="EH779" s="4"/>
      <c r="EI779" s="4"/>
      <c r="EJ779" s="4"/>
      <c r="EK779" s="4"/>
      <c r="EL779" s="4"/>
      <c r="EM779" s="4"/>
      <c r="EN779" s="4"/>
      <c r="EO779" s="4"/>
      <c r="EP779" s="4"/>
      <c r="EQ779" s="4"/>
      <c r="ER779" s="4"/>
      <c r="ES779" s="4"/>
      <c r="ET779" s="4"/>
      <c r="EU779" s="4"/>
      <c r="EV779" s="4"/>
      <c r="EW779" s="4"/>
      <c r="EX779" s="4"/>
      <c r="EY779" s="4"/>
      <c r="EZ779" s="4"/>
      <c r="FA779" s="4"/>
    </row>
    <row r="780" spans="1:157">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c r="CE780" s="4"/>
      <c r="CF780" s="4"/>
      <c r="CG780" s="4"/>
      <c r="CH780" s="4"/>
      <c r="CI780" s="4"/>
      <c r="CJ780" s="4"/>
      <c r="CK780" s="4"/>
      <c r="CL780" s="4"/>
      <c r="CM780" s="4"/>
      <c r="CN780" s="4"/>
      <c r="CO780" s="4"/>
      <c r="CP780" s="4"/>
      <c r="CQ780" s="4"/>
      <c r="CR780" s="4"/>
      <c r="CS780" s="4"/>
      <c r="CT780" s="4"/>
      <c r="CU780" s="4"/>
      <c r="CV780" s="4"/>
      <c r="CW780" s="4"/>
      <c r="CX780" s="4"/>
      <c r="CY780" s="4"/>
      <c r="CZ780" s="4"/>
      <c r="DA780" s="4"/>
      <c r="DB780" s="4"/>
      <c r="DC780" s="4"/>
      <c r="DD780" s="4"/>
      <c r="DE780" s="4"/>
      <c r="DF780" s="4"/>
      <c r="DG780" s="4"/>
      <c r="DH780" s="4"/>
      <c r="DI780" s="4"/>
      <c r="DJ780" s="4"/>
      <c r="DK780" s="4"/>
      <c r="DL780" s="4"/>
      <c r="DM780" s="4"/>
      <c r="DN780" s="4"/>
      <c r="DO780" s="4"/>
      <c r="DP780" s="4"/>
      <c r="DQ780" s="4"/>
      <c r="DR780" s="4"/>
      <c r="DS780" s="4"/>
      <c r="DT780" s="4"/>
      <c r="DU780" s="4"/>
      <c r="DV780" s="4"/>
      <c r="DW780" s="4"/>
      <c r="DX780" s="4"/>
      <c r="DY780" s="4"/>
      <c r="DZ780" s="4"/>
      <c r="EA780" s="4"/>
      <c r="EB780" s="4"/>
      <c r="EC780" s="4"/>
      <c r="ED780" s="4"/>
      <c r="EE780" s="4"/>
      <c r="EF780" s="4"/>
      <c r="EG780" s="4"/>
      <c r="EH780" s="4"/>
      <c r="EI780" s="4"/>
      <c r="EJ780" s="4"/>
      <c r="EK780" s="4"/>
      <c r="EL780" s="4"/>
      <c r="EM780" s="4"/>
      <c r="EN780" s="4"/>
      <c r="EO780" s="4"/>
      <c r="EP780" s="4"/>
      <c r="EQ780" s="4"/>
      <c r="ER780" s="4"/>
      <c r="ES780" s="4"/>
      <c r="ET780" s="4"/>
      <c r="EU780" s="4"/>
      <c r="EV780" s="4"/>
      <c r="EW780" s="4"/>
      <c r="EX780" s="4"/>
      <c r="EY780" s="4"/>
      <c r="EZ780" s="4"/>
      <c r="FA780" s="4"/>
    </row>
    <row r="781" spans="1:157">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c r="CE781" s="4"/>
      <c r="CF781" s="4"/>
      <c r="CG781" s="4"/>
      <c r="CH781" s="4"/>
      <c r="CI781" s="4"/>
      <c r="CJ781" s="4"/>
      <c r="CK781" s="4"/>
      <c r="CL781" s="4"/>
      <c r="CM781" s="4"/>
      <c r="CN781" s="4"/>
      <c r="CO781" s="4"/>
      <c r="CP781" s="4"/>
      <c r="CQ781" s="4"/>
      <c r="CR781" s="4"/>
      <c r="CS781" s="4"/>
      <c r="CT781" s="4"/>
      <c r="CU781" s="4"/>
      <c r="CV781" s="4"/>
      <c r="CW781" s="4"/>
      <c r="CX781" s="4"/>
      <c r="CY781" s="4"/>
      <c r="CZ781" s="4"/>
      <c r="DA781" s="4"/>
      <c r="DB781" s="4"/>
      <c r="DC781" s="4"/>
      <c r="DD781" s="4"/>
      <c r="DE781" s="4"/>
      <c r="DF781" s="4"/>
      <c r="DG781" s="4"/>
      <c r="DH781" s="4"/>
      <c r="DI781" s="4"/>
      <c r="DJ781" s="4"/>
      <c r="DK781" s="4"/>
      <c r="DL781" s="4"/>
      <c r="DM781" s="4"/>
      <c r="DN781" s="4"/>
      <c r="DO781" s="4"/>
      <c r="DP781" s="4"/>
      <c r="DQ781" s="4"/>
      <c r="DR781" s="4"/>
      <c r="DS781" s="4"/>
      <c r="DT781" s="4"/>
      <c r="DU781" s="4"/>
      <c r="DV781" s="4"/>
      <c r="DW781" s="4"/>
      <c r="DX781" s="4"/>
      <c r="DY781" s="4"/>
      <c r="DZ781" s="4"/>
      <c r="EA781" s="4"/>
      <c r="EB781" s="4"/>
      <c r="EC781" s="4"/>
      <c r="ED781" s="4"/>
      <c r="EE781" s="4"/>
      <c r="EF781" s="4"/>
      <c r="EG781" s="4"/>
      <c r="EH781" s="4"/>
      <c r="EI781" s="4"/>
      <c r="EJ781" s="4"/>
      <c r="EK781" s="4"/>
      <c r="EL781" s="4"/>
      <c r="EM781" s="4"/>
      <c r="EN781" s="4"/>
      <c r="EO781" s="4"/>
      <c r="EP781" s="4"/>
      <c r="EQ781" s="4"/>
      <c r="ER781" s="4"/>
      <c r="ES781" s="4"/>
      <c r="ET781" s="4"/>
      <c r="EU781" s="4"/>
      <c r="EV781" s="4"/>
      <c r="EW781" s="4"/>
      <c r="EX781" s="4"/>
      <c r="EY781" s="4"/>
      <c r="EZ781" s="4"/>
      <c r="FA781" s="4"/>
    </row>
    <row r="782" spans="1:157">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c r="CE782" s="4"/>
      <c r="CF782" s="4"/>
      <c r="CG782" s="4"/>
      <c r="CH782" s="4"/>
      <c r="CI782" s="4"/>
      <c r="CJ782" s="4"/>
      <c r="CK782" s="4"/>
      <c r="CL782" s="4"/>
      <c r="CM782" s="4"/>
      <c r="CN782" s="4"/>
      <c r="CO782" s="4"/>
      <c r="CP782" s="4"/>
      <c r="CQ782" s="4"/>
      <c r="CR782" s="4"/>
      <c r="CS782" s="4"/>
      <c r="CT782" s="4"/>
      <c r="CU782" s="4"/>
      <c r="CV782" s="4"/>
      <c r="CW782" s="4"/>
      <c r="CX782" s="4"/>
      <c r="CY782" s="4"/>
      <c r="CZ782" s="4"/>
      <c r="DA782" s="4"/>
      <c r="DB782" s="4"/>
      <c r="DC782" s="4"/>
      <c r="DD782" s="4"/>
      <c r="DE782" s="4"/>
      <c r="DF782" s="4"/>
      <c r="DG782" s="4"/>
      <c r="DH782" s="4"/>
      <c r="DI782" s="4"/>
      <c r="DJ782" s="4"/>
      <c r="DK782" s="4"/>
      <c r="DL782" s="4"/>
      <c r="DM782" s="4"/>
      <c r="DN782" s="4"/>
      <c r="DO782" s="4"/>
      <c r="DP782" s="4"/>
      <c r="DQ782" s="4"/>
      <c r="DR782" s="4"/>
      <c r="DS782" s="4"/>
      <c r="DT782" s="4"/>
      <c r="DU782" s="4"/>
      <c r="DV782" s="4"/>
      <c r="DW782" s="4"/>
      <c r="DX782" s="4"/>
      <c r="DY782" s="4"/>
      <c r="DZ782" s="4"/>
      <c r="EA782" s="4"/>
      <c r="EB782" s="4"/>
      <c r="EC782" s="4"/>
      <c r="ED782" s="4"/>
      <c r="EE782" s="4"/>
      <c r="EF782" s="4"/>
      <c r="EG782" s="4"/>
      <c r="EH782" s="4"/>
      <c r="EI782" s="4"/>
      <c r="EJ782" s="4"/>
      <c r="EK782" s="4"/>
      <c r="EL782" s="4"/>
      <c r="EM782" s="4"/>
      <c r="EN782" s="4"/>
      <c r="EO782" s="4"/>
      <c r="EP782" s="4"/>
      <c r="EQ782" s="4"/>
      <c r="ER782" s="4"/>
      <c r="ES782" s="4"/>
      <c r="ET782" s="4"/>
      <c r="EU782" s="4"/>
      <c r="EV782" s="4"/>
      <c r="EW782" s="4"/>
      <c r="EX782" s="4"/>
      <c r="EY782" s="4"/>
      <c r="EZ782" s="4"/>
      <c r="FA782" s="4"/>
    </row>
    <row r="783" spans="1:157">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c r="CE783" s="4"/>
      <c r="CF783" s="4"/>
      <c r="CG783" s="4"/>
      <c r="CH783" s="4"/>
      <c r="CI783" s="4"/>
      <c r="CJ783" s="4"/>
      <c r="CK783" s="4"/>
      <c r="CL783" s="4"/>
      <c r="CM783" s="4"/>
      <c r="CN783" s="4"/>
      <c r="CO783" s="4"/>
      <c r="CP783" s="4"/>
      <c r="CQ783" s="4"/>
      <c r="CR783" s="4"/>
      <c r="CS783" s="4"/>
      <c r="CT783" s="4"/>
      <c r="CU783" s="4"/>
      <c r="CV783" s="4"/>
      <c r="CW783" s="4"/>
      <c r="CX783" s="4"/>
      <c r="CY783" s="4"/>
      <c r="CZ783" s="4"/>
      <c r="DA783" s="4"/>
      <c r="DB783" s="4"/>
      <c r="DC783" s="4"/>
      <c r="DD783" s="4"/>
      <c r="DE783" s="4"/>
      <c r="DF783" s="4"/>
      <c r="DG783" s="4"/>
      <c r="DH783" s="4"/>
      <c r="DI783" s="4"/>
      <c r="DJ783" s="4"/>
      <c r="DK783" s="4"/>
      <c r="DL783" s="4"/>
      <c r="DM783" s="4"/>
      <c r="DN783" s="4"/>
      <c r="DO783" s="4"/>
      <c r="DP783" s="4"/>
      <c r="DQ783" s="4"/>
      <c r="DR783" s="4"/>
      <c r="DS783" s="4"/>
      <c r="DT783" s="4"/>
      <c r="DU783" s="4"/>
      <c r="DV783" s="4"/>
      <c r="DW783" s="4"/>
      <c r="DX783" s="4"/>
      <c r="DY783" s="4"/>
      <c r="DZ783" s="4"/>
      <c r="EA783" s="4"/>
      <c r="EB783" s="4"/>
      <c r="EC783" s="4"/>
      <c r="ED783" s="4"/>
      <c r="EE783" s="4"/>
      <c r="EF783" s="4"/>
      <c r="EG783" s="4"/>
      <c r="EH783" s="4"/>
      <c r="EI783" s="4"/>
      <c r="EJ783" s="4"/>
      <c r="EK783" s="4"/>
      <c r="EL783" s="4"/>
      <c r="EM783" s="4"/>
      <c r="EN783" s="4"/>
      <c r="EO783" s="4"/>
      <c r="EP783" s="4"/>
      <c r="EQ783" s="4"/>
      <c r="ER783" s="4"/>
      <c r="ES783" s="4"/>
      <c r="ET783" s="4"/>
      <c r="EU783" s="4"/>
      <c r="EV783" s="4"/>
      <c r="EW783" s="4"/>
      <c r="EX783" s="4"/>
      <c r="EY783" s="4"/>
      <c r="EZ783" s="4"/>
      <c r="FA783" s="4"/>
    </row>
    <row r="784" spans="1:157">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c r="CE784" s="4"/>
      <c r="CF784" s="4"/>
      <c r="CG784" s="4"/>
      <c r="CH784" s="4"/>
      <c r="CI784" s="4"/>
      <c r="CJ784" s="4"/>
      <c r="CK784" s="4"/>
      <c r="CL784" s="4"/>
      <c r="CM784" s="4"/>
      <c r="CN784" s="4"/>
      <c r="CO784" s="4"/>
      <c r="CP784" s="4"/>
      <c r="CQ784" s="4"/>
      <c r="CR784" s="4"/>
      <c r="CS784" s="4"/>
      <c r="CT784" s="4"/>
      <c r="CU784" s="4"/>
      <c r="CV784" s="4"/>
      <c r="CW784" s="4"/>
      <c r="CX784" s="4"/>
      <c r="CY784" s="4"/>
      <c r="CZ784" s="4"/>
      <c r="DA784" s="4"/>
      <c r="DB784" s="4"/>
      <c r="DC784" s="4"/>
      <c r="DD784" s="4"/>
      <c r="DE784" s="4"/>
      <c r="DF784" s="4"/>
      <c r="DG784" s="4"/>
      <c r="DH784" s="4"/>
      <c r="DI784" s="4"/>
      <c r="DJ784" s="4"/>
      <c r="DK784" s="4"/>
      <c r="DL784" s="4"/>
      <c r="DM784" s="4"/>
      <c r="DN784" s="4"/>
      <c r="DO784" s="4"/>
      <c r="DP784" s="4"/>
      <c r="DQ784" s="4"/>
      <c r="DR784" s="4"/>
      <c r="DS784" s="4"/>
      <c r="DT784" s="4"/>
      <c r="DU784" s="4"/>
      <c r="DV784" s="4"/>
      <c r="DW784" s="4"/>
      <c r="DX784" s="4"/>
      <c r="DY784" s="4"/>
      <c r="DZ784" s="4"/>
      <c r="EA784" s="4"/>
      <c r="EB784" s="4"/>
      <c r="EC784" s="4"/>
      <c r="ED784" s="4"/>
      <c r="EE784" s="4"/>
      <c r="EF784" s="4"/>
      <c r="EG784" s="4"/>
      <c r="EH784" s="4"/>
      <c r="EI784" s="4"/>
      <c r="EJ784" s="4"/>
      <c r="EK784" s="4"/>
      <c r="EL784" s="4"/>
      <c r="EM784" s="4"/>
      <c r="EN784" s="4"/>
      <c r="EO784" s="4"/>
      <c r="EP784" s="4"/>
      <c r="EQ784" s="4"/>
      <c r="ER784" s="4"/>
      <c r="ES784" s="4"/>
      <c r="ET784" s="4"/>
      <c r="EU784" s="4"/>
      <c r="EV784" s="4"/>
      <c r="EW784" s="4"/>
      <c r="EX784" s="4"/>
      <c r="EY784" s="4"/>
      <c r="EZ784" s="4"/>
      <c r="FA784" s="4"/>
    </row>
    <row r="785" spans="1:157">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c r="CE785" s="4"/>
      <c r="CF785" s="4"/>
      <c r="CG785" s="4"/>
      <c r="CH785" s="4"/>
      <c r="CI785" s="4"/>
      <c r="CJ785" s="4"/>
      <c r="CK785" s="4"/>
      <c r="CL785" s="4"/>
      <c r="CM785" s="4"/>
      <c r="CN785" s="4"/>
      <c r="CO785" s="4"/>
      <c r="CP785" s="4"/>
      <c r="CQ785" s="4"/>
      <c r="CR785" s="4"/>
      <c r="CS785" s="4"/>
      <c r="CT785" s="4"/>
      <c r="CU785" s="4"/>
      <c r="CV785" s="4"/>
      <c r="CW785" s="4"/>
      <c r="CX785" s="4"/>
      <c r="CY785" s="4"/>
      <c r="CZ785" s="4"/>
      <c r="DA785" s="4"/>
      <c r="DB785" s="4"/>
      <c r="DC785" s="4"/>
      <c r="DD785" s="4"/>
      <c r="DE785" s="4"/>
      <c r="DF785" s="4"/>
      <c r="DG785" s="4"/>
      <c r="DH785" s="4"/>
      <c r="DI785" s="4"/>
      <c r="DJ785" s="4"/>
      <c r="DK785" s="4"/>
      <c r="DL785" s="4"/>
      <c r="DM785" s="4"/>
      <c r="DN785" s="4"/>
      <c r="DO785" s="4"/>
      <c r="DP785" s="4"/>
      <c r="DQ785" s="4"/>
      <c r="DR785" s="4"/>
      <c r="DS785" s="4"/>
      <c r="DT785" s="4"/>
      <c r="DU785" s="4"/>
      <c r="DV785" s="4"/>
      <c r="DW785" s="4"/>
      <c r="DX785" s="4"/>
      <c r="DY785" s="4"/>
      <c r="DZ785" s="4"/>
      <c r="EA785" s="4"/>
      <c r="EB785" s="4"/>
      <c r="EC785" s="4"/>
      <c r="ED785" s="4"/>
      <c r="EE785" s="4"/>
      <c r="EF785" s="4"/>
      <c r="EG785" s="4"/>
      <c r="EH785" s="4"/>
      <c r="EI785" s="4"/>
      <c r="EJ785" s="4"/>
      <c r="EK785" s="4"/>
      <c r="EL785" s="4"/>
      <c r="EM785" s="4"/>
      <c r="EN785" s="4"/>
      <c r="EO785" s="4"/>
      <c r="EP785" s="4"/>
      <c r="EQ785" s="4"/>
      <c r="ER785" s="4"/>
      <c r="ES785" s="4"/>
      <c r="ET785" s="4"/>
      <c r="EU785" s="4"/>
      <c r="EV785" s="4"/>
      <c r="EW785" s="4"/>
      <c r="EX785" s="4"/>
      <c r="EY785" s="4"/>
      <c r="EZ785" s="4"/>
      <c r="FA785" s="4"/>
    </row>
    <row r="786" spans="1:157">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c r="CE786" s="4"/>
      <c r="CF786" s="4"/>
      <c r="CG786" s="4"/>
      <c r="CH786" s="4"/>
      <c r="CI786" s="4"/>
      <c r="CJ786" s="4"/>
      <c r="CK786" s="4"/>
      <c r="CL786" s="4"/>
      <c r="CM786" s="4"/>
      <c r="CN786" s="4"/>
      <c r="CO786" s="4"/>
      <c r="CP786" s="4"/>
      <c r="CQ786" s="4"/>
      <c r="CR786" s="4"/>
      <c r="CS786" s="4"/>
      <c r="CT786" s="4"/>
      <c r="CU786" s="4"/>
      <c r="CV786" s="4"/>
      <c r="CW786" s="4"/>
      <c r="CX786" s="4"/>
      <c r="CY786" s="4"/>
      <c r="CZ786" s="4"/>
      <c r="DA786" s="4"/>
      <c r="DB786" s="4"/>
      <c r="DC786" s="4"/>
      <c r="DD786" s="4"/>
      <c r="DE786" s="4"/>
      <c r="DF786" s="4"/>
      <c r="DG786" s="4"/>
      <c r="DH786" s="4"/>
      <c r="DI786" s="4"/>
      <c r="DJ786" s="4"/>
      <c r="DK786" s="4"/>
      <c r="DL786" s="4"/>
      <c r="DM786" s="4"/>
      <c r="DN786" s="4"/>
      <c r="DO786" s="4"/>
      <c r="DP786" s="4"/>
      <c r="DQ786" s="4"/>
      <c r="DR786" s="4"/>
      <c r="DS786" s="4"/>
      <c r="DT786" s="4"/>
      <c r="DU786" s="4"/>
      <c r="DV786" s="4"/>
      <c r="DW786" s="4"/>
      <c r="DX786" s="4"/>
      <c r="DY786" s="4"/>
      <c r="DZ786" s="4"/>
      <c r="EA786" s="4"/>
      <c r="EB786" s="4"/>
      <c r="EC786" s="4"/>
      <c r="ED786" s="4"/>
      <c r="EE786" s="4"/>
      <c r="EF786" s="4"/>
      <c r="EG786" s="4"/>
      <c r="EH786" s="4"/>
      <c r="EI786" s="4"/>
      <c r="EJ786" s="4"/>
      <c r="EK786" s="4"/>
      <c r="EL786" s="4"/>
      <c r="EM786" s="4"/>
      <c r="EN786" s="4"/>
      <c r="EO786" s="4"/>
      <c r="EP786" s="4"/>
      <c r="EQ786" s="4"/>
      <c r="ER786" s="4"/>
      <c r="ES786" s="4"/>
      <c r="ET786" s="4"/>
      <c r="EU786" s="4"/>
      <c r="EV786" s="4"/>
      <c r="EW786" s="4"/>
      <c r="EX786" s="4"/>
      <c r="EY786" s="4"/>
      <c r="EZ786" s="4"/>
      <c r="FA786" s="4"/>
    </row>
    <row r="787" spans="1:15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c r="CE787" s="4"/>
      <c r="CF787" s="4"/>
      <c r="CG787" s="4"/>
      <c r="CH787" s="4"/>
      <c r="CI787" s="4"/>
      <c r="CJ787" s="4"/>
      <c r="CK787" s="4"/>
      <c r="CL787" s="4"/>
      <c r="CM787" s="4"/>
      <c r="CN787" s="4"/>
      <c r="CO787" s="4"/>
      <c r="CP787" s="4"/>
      <c r="CQ787" s="4"/>
      <c r="CR787" s="4"/>
      <c r="CS787" s="4"/>
      <c r="CT787" s="4"/>
      <c r="CU787" s="4"/>
      <c r="CV787" s="4"/>
      <c r="CW787" s="4"/>
      <c r="CX787" s="4"/>
      <c r="CY787" s="4"/>
      <c r="CZ787" s="4"/>
      <c r="DA787" s="4"/>
      <c r="DB787" s="4"/>
      <c r="DC787" s="4"/>
      <c r="DD787" s="4"/>
      <c r="DE787" s="4"/>
      <c r="DF787" s="4"/>
      <c r="DG787" s="4"/>
      <c r="DH787" s="4"/>
      <c r="DI787" s="4"/>
      <c r="DJ787" s="4"/>
      <c r="DK787" s="4"/>
      <c r="DL787" s="4"/>
      <c r="DM787" s="4"/>
      <c r="DN787" s="4"/>
      <c r="DO787" s="4"/>
      <c r="DP787" s="4"/>
      <c r="DQ787" s="4"/>
      <c r="DR787" s="4"/>
      <c r="DS787" s="4"/>
      <c r="DT787" s="4"/>
      <c r="DU787" s="4"/>
      <c r="DV787" s="4"/>
      <c r="DW787" s="4"/>
      <c r="DX787" s="4"/>
      <c r="DY787" s="4"/>
      <c r="DZ787" s="4"/>
      <c r="EA787" s="4"/>
      <c r="EB787" s="4"/>
      <c r="EC787" s="4"/>
      <c r="ED787" s="4"/>
      <c r="EE787" s="4"/>
      <c r="EF787" s="4"/>
      <c r="EG787" s="4"/>
      <c r="EH787" s="4"/>
      <c r="EI787" s="4"/>
      <c r="EJ787" s="4"/>
      <c r="EK787" s="4"/>
      <c r="EL787" s="4"/>
      <c r="EM787" s="4"/>
      <c r="EN787" s="4"/>
      <c r="EO787" s="4"/>
      <c r="EP787" s="4"/>
      <c r="EQ787" s="4"/>
      <c r="ER787" s="4"/>
      <c r="ES787" s="4"/>
      <c r="ET787" s="4"/>
      <c r="EU787" s="4"/>
      <c r="EV787" s="4"/>
      <c r="EW787" s="4"/>
      <c r="EX787" s="4"/>
      <c r="EY787" s="4"/>
      <c r="EZ787" s="4"/>
      <c r="FA787" s="4"/>
    </row>
    <row r="788" spans="1:157">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c r="CE788" s="4"/>
      <c r="CF788" s="4"/>
      <c r="CG788" s="4"/>
      <c r="CH788" s="4"/>
      <c r="CI788" s="4"/>
      <c r="CJ788" s="4"/>
      <c r="CK788" s="4"/>
      <c r="CL788" s="4"/>
      <c r="CM788" s="4"/>
      <c r="CN788" s="4"/>
      <c r="CO788" s="4"/>
      <c r="CP788" s="4"/>
      <c r="CQ788" s="4"/>
      <c r="CR788" s="4"/>
      <c r="CS788" s="4"/>
      <c r="CT788" s="4"/>
      <c r="CU788" s="4"/>
      <c r="CV788" s="4"/>
      <c r="CW788" s="4"/>
      <c r="CX788" s="4"/>
      <c r="CY788" s="4"/>
      <c r="CZ788" s="4"/>
      <c r="DA788" s="4"/>
      <c r="DB788" s="4"/>
      <c r="DC788" s="4"/>
      <c r="DD788" s="4"/>
      <c r="DE788" s="4"/>
      <c r="DF788" s="4"/>
      <c r="DG788" s="4"/>
      <c r="DH788" s="4"/>
      <c r="DI788" s="4"/>
      <c r="DJ788" s="4"/>
      <c r="DK788" s="4"/>
      <c r="DL788" s="4"/>
      <c r="DM788" s="4"/>
      <c r="DN788" s="4"/>
      <c r="DO788" s="4"/>
      <c r="DP788" s="4"/>
      <c r="DQ788" s="4"/>
      <c r="DR788" s="4"/>
      <c r="DS788" s="4"/>
      <c r="DT788" s="4"/>
      <c r="DU788" s="4"/>
      <c r="DV788" s="4"/>
      <c r="DW788" s="4"/>
      <c r="DX788" s="4"/>
      <c r="DY788" s="4"/>
      <c r="DZ788" s="4"/>
      <c r="EA788" s="4"/>
      <c r="EB788" s="4"/>
      <c r="EC788" s="4"/>
      <c r="ED788" s="4"/>
      <c r="EE788" s="4"/>
      <c r="EF788" s="4"/>
      <c r="EG788" s="4"/>
      <c r="EH788" s="4"/>
      <c r="EI788" s="4"/>
      <c r="EJ788" s="4"/>
      <c r="EK788" s="4"/>
      <c r="EL788" s="4"/>
      <c r="EM788" s="4"/>
      <c r="EN788" s="4"/>
      <c r="EO788" s="4"/>
      <c r="EP788" s="4"/>
      <c r="EQ788" s="4"/>
      <c r="ER788" s="4"/>
      <c r="ES788" s="4"/>
      <c r="ET788" s="4"/>
      <c r="EU788" s="4"/>
      <c r="EV788" s="4"/>
      <c r="EW788" s="4"/>
      <c r="EX788" s="4"/>
      <c r="EY788" s="4"/>
      <c r="EZ788" s="4"/>
      <c r="FA788" s="4"/>
    </row>
    <row r="789" spans="1:157">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c r="CE789" s="4"/>
      <c r="CF789" s="4"/>
      <c r="CG789" s="4"/>
      <c r="CH789" s="4"/>
      <c r="CI789" s="4"/>
      <c r="CJ789" s="4"/>
      <c r="CK789" s="4"/>
      <c r="CL789" s="4"/>
      <c r="CM789" s="4"/>
      <c r="CN789" s="4"/>
      <c r="CO789" s="4"/>
      <c r="CP789" s="4"/>
      <c r="CQ789" s="4"/>
      <c r="CR789" s="4"/>
      <c r="CS789" s="4"/>
      <c r="CT789" s="4"/>
      <c r="CU789" s="4"/>
      <c r="CV789" s="4"/>
      <c r="CW789" s="4"/>
      <c r="CX789" s="4"/>
      <c r="CY789" s="4"/>
      <c r="CZ789" s="4"/>
      <c r="DA789" s="4"/>
      <c r="DB789" s="4"/>
      <c r="DC789" s="4"/>
      <c r="DD789" s="4"/>
      <c r="DE789" s="4"/>
      <c r="DF789" s="4"/>
      <c r="DG789" s="4"/>
      <c r="DH789" s="4"/>
      <c r="DI789" s="4"/>
      <c r="DJ789" s="4"/>
      <c r="DK789" s="4"/>
      <c r="DL789" s="4"/>
      <c r="DM789" s="4"/>
      <c r="DN789" s="4"/>
      <c r="DO789" s="4"/>
      <c r="DP789" s="4"/>
      <c r="DQ789" s="4"/>
      <c r="DR789" s="4"/>
      <c r="DS789" s="4"/>
      <c r="DT789" s="4"/>
      <c r="DU789" s="4"/>
      <c r="DV789" s="4"/>
      <c r="DW789" s="4"/>
      <c r="DX789" s="4"/>
      <c r="DY789" s="4"/>
      <c r="DZ789" s="4"/>
      <c r="EA789" s="4"/>
      <c r="EB789" s="4"/>
      <c r="EC789" s="4"/>
      <c r="ED789" s="4"/>
      <c r="EE789" s="4"/>
      <c r="EF789" s="4"/>
      <c r="EG789" s="4"/>
      <c r="EH789" s="4"/>
      <c r="EI789" s="4"/>
      <c r="EJ789" s="4"/>
      <c r="EK789" s="4"/>
      <c r="EL789" s="4"/>
      <c r="EM789" s="4"/>
      <c r="EN789" s="4"/>
      <c r="EO789" s="4"/>
      <c r="EP789" s="4"/>
      <c r="EQ789" s="4"/>
      <c r="ER789" s="4"/>
      <c r="ES789" s="4"/>
      <c r="ET789" s="4"/>
      <c r="EU789" s="4"/>
      <c r="EV789" s="4"/>
      <c r="EW789" s="4"/>
      <c r="EX789" s="4"/>
      <c r="EY789" s="4"/>
      <c r="EZ789" s="4"/>
      <c r="FA789" s="4"/>
    </row>
    <row r="790" spans="1:157">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c r="CE790" s="4"/>
      <c r="CF790" s="4"/>
      <c r="CG790" s="4"/>
      <c r="CH790" s="4"/>
      <c r="CI790" s="4"/>
      <c r="CJ790" s="4"/>
      <c r="CK790" s="4"/>
      <c r="CL790" s="4"/>
      <c r="CM790" s="4"/>
      <c r="CN790" s="4"/>
      <c r="CO790" s="4"/>
      <c r="CP790" s="4"/>
      <c r="CQ790" s="4"/>
      <c r="CR790" s="4"/>
      <c r="CS790" s="4"/>
      <c r="CT790" s="4"/>
      <c r="CU790" s="4"/>
      <c r="CV790" s="4"/>
      <c r="CW790" s="4"/>
      <c r="CX790" s="4"/>
      <c r="CY790" s="4"/>
      <c r="CZ790" s="4"/>
      <c r="DA790" s="4"/>
      <c r="DB790" s="4"/>
      <c r="DC790" s="4"/>
      <c r="DD790" s="4"/>
      <c r="DE790" s="4"/>
      <c r="DF790" s="4"/>
      <c r="DG790" s="4"/>
      <c r="DH790" s="4"/>
      <c r="DI790" s="4"/>
      <c r="DJ790" s="4"/>
      <c r="DK790" s="4"/>
      <c r="DL790" s="4"/>
      <c r="DM790" s="4"/>
      <c r="DN790" s="4"/>
      <c r="DO790" s="4"/>
      <c r="DP790" s="4"/>
      <c r="DQ790" s="4"/>
      <c r="DR790" s="4"/>
      <c r="DS790" s="4"/>
      <c r="DT790" s="4"/>
      <c r="DU790" s="4"/>
      <c r="DV790" s="4"/>
      <c r="DW790" s="4"/>
      <c r="DX790" s="4"/>
      <c r="DY790" s="4"/>
      <c r="DZ790" s="4"/>
      <c r="EA790" s="4"/>
      <c r="EB790" s="4"/>
      <c r="EC790" s="4"/>
      <c r="ED790" s="4"/>
      <c r="EE790" s="4"/>
      <c r="EF790" s="4"/>
      <c r="EG790" s="4"/>
      <c r="EH790" s="4"/>
      <c r="EI790" s="4"/>
      <c r="EJ790" s="4"/>
      <c r="EK790" s="4"/>
      <c r="EL790" s="4"/>
      <c r="EM790" s="4"/>
      <c r="EN790" s="4"/>
      <c r="EO790" s="4"/>
      <c r="EP790" s="4"/>
      <c r="EQ790" s="4"/>
      <c r="ER790" s="4"/>
      <c r="ES790" s="4"/>
      <c r="ET790" s="4"/>
      <c r="EU790" s="4"/>
      <c r="EV790" s="4"/>
      <c r="EW790" s="4"/>
      <c r="EX790" s="4"/>
      <c r="EY790" s="4"/>
      <c r="EZ790" s="4"/>
      <c r="FA790" s="4"/>
    </row>
    <row r="791" spans="1:157">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c r="CE791" s="4"/>
      <c r="CF791" s="4"/>
      <c r="CG791" s="4"/>
      <c r="CH791" s="4"/>
      <c r="CI791" s="4"/>
      <c r="CJ791" s="4"/>
      <c r="CK791" s="4"/>
      <c r="CL791" s="4"/>
      <c r="CM791" s="4"/>
      <c r="CN791" s="4"/>
      <c r="CO791" s="4"/>
      <c r="CP791" s="4"/>
      <c r="CQ791" s="4"/>
      <c r="CR791" s="4"/>
      <c r="CS791" s="4"/>
      <c r="CT791" s="4"/>
      <c r="CU791" s="4"/>
      <c r="CV791" s="4"/>
      <c r="CW791" s="4"/>
      <c r="CX791" s="4"/>
      <c r="CY791" s="4"/>
      <c r="CZ791" s="4"/>
      <c r="DA791" s="4"/>
      <c r="DB791" s="4"/>
      <c r="DC791" s="4"/>
      <c r="DD791" s="4"/>
      <c r="DE791" s="4"/>
      <c r="DF791" s="4"/>
      <c r="DG791" s="4"/>
      <c r="DH791" s="4"/>
      <c r="DI791" s="4"/>
      <c r="DJ791" s="4"/>
      <c r="DK791" s="4"/>
      <c r="DL791" s="4"/>
      <c r="DM791" s="4"/>
      <c r="DN791" s="4"/>
      <c r="DO791" s="4"/>
      <c r="DP791" s="4"/>
      <c r="DQ791" s="4"/>
      <c r="DR791" s="4"/>
      <c r="DS791" s="4"/>
      <c r="DT791" s="4"/>
      <c r="DU791" s="4"/>
      <c r="DV791" s="4"/>
      <c r="DW791" s="4"/>
      <c r="DX791" s="4"/>
      <c r="DY791" s="4"/>
      <c r="DZ791" s="4"/>
      <c r="EA791" s="4"/>
      <c r="EB791" s="4"/>
      <c r="EC791" s="4"/>
      <c r="ED791" s="4"/>
      <c r="EE791" s="4"/>
      <c r="EF791" s="4"/>
      <c r="EG791" s="4"/>
      <c r="EH791" s="4"/>
      <c r="EI791" s="4"/>
      <c r="EJ791" s="4"/>
      <c r="EK791" s="4"/>
      <c r="EL791" s="4"/>
      <c r="EM791" s="4"/>
      <c r="EN791" s="4"/>
      <c r="EO791" s="4"/>
      <c r="EP791" s="4"/>
      <c r="EQ791" s="4"/>
      <c r="ER791" s="4"/>
      <c r="ES791" s="4"/>
      <c r="ET791" s="4"/>
      <c r="EU791" s="4"/>
      <c r="EV791" s="4"/>
      <c r="EW791" s="4"/>
      <c r="EX791" s="4"/>
      <c r="EY791" s="4"/>
      <c r="EZ791" s="4"/>
      <c r="FA791" s="4"/>
    </row>
    <row r="792" spans="1:157">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c r="CE792" s="4"/>
      <c r="CF792" s="4"/>
      <c r="CG792" s="4"/>
      <c r="CH792" s="4"/>
      <c r="CI792" s="4"/>
      <c r="CJ792" s="4"/>
      <c r="CK792" s="4"/>
      <c r="CL792" s="4"/>
      <c r="CM792" s="4"/>
      <c r="CN792" s="4"/>
      <c r="CO792" s="4"/>
      <c r="CP792" s="4"/>
      <c r="CQ792" s="4"/>
      <c r="CR792" s="4"/>
      <c r="CS792" s="4"/>
      <c r="CT792" s="4"/>
      <c r="CU792" s="4"/>
      <c r="CV792" s="4"/>
      <c r="CW792" s="4"/>
      <c r="CX792" s="4"/>
      <c r="CY792" s="4"/>
      <c r="CZ792" s="4"/>
      <c r="DA792" s="4"/>
      <c r="DB792" s="4"/>
      <c r="DC792" s="4"/>
      <c r="DD792" s="4"/>
      <c r="DE792" s="4"/>
      <c r="DF792" s="4"/>
      <c r="DG792" s="4"/>
      <c r="DH792" s="4"/>
      <c r="DI792" s="4"/>
      <c r="DJ792" s="4"/>
      <c r="DK792" s="4"/>
      <c r="DL792" s="4"/>
      <c r="DM792" s="4"/>
      <c r="DN792" s="4"/>
      <c r="DO792" s="4"/>
      <c r="DP792" s="4"/>
      <c r="DQ792" s="4"/>
      <c r="DR792" s="4"/>
      <c r="DS792" s="4"/>
      <c r="DT792" s="4"/>
      <c r="DU792" s="4"/>
      <c r="DV792" s="4"/>
      <c r="DW792" s="4"/>
      <c r="DX792" s="4"/>
      <c r="DY792" s="4"/>
      <c r="DZ792" s="4"/>
      <c r="EA792" s="4"/>
      <c r="EB792" s="4"/>
      <c r="EC792" s="4"/>
      <c r="ED792" s="4"/>
      <c r="EE792" s="4"/>
      <c r="EF792" s="4"/>
      <c r="EG792" s="4"/>
      <c r="EH792" s="4"/>
      <c r="EI792" s="4"/>
      <c r="EJ792" s="4"/>
      <c r="EK792" s="4"/>
      <c r="EL792" s="4"/>
      <c r="EM792" s="4"/>
      <c r="EN792" s="4"/>
      <c r="EO792" s="4"/>
      <c r="EP792" s="4"/>
      <c r="EQ792" s="4"/>
      <c r="ER792" s="4"/>
      <c r="ES792" s="4"/>
      <c r="ET792" s="4"/>
      <c r="EU792" s="4"/>
      <c r="EV792" s="4"/>
      <c r="EW792" s="4"/>
      <c r="EX792" s="4"/>
      <c r="EY792" s="4"/>
      <c r="EZ792" s="4"/>
      <c r="FA792" s="4"/>
    </row>
    <row r="793" spans="1:157">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c r="CE793" s="4"/>
      <c r="CF793" s="4"/>
      <c r="CG793" s="4"/>
      <c r="CH793" s="4"/>
      <c r="CI793" s="4"/>
      <c r="CJ793" s="4"/>
      <c r="CK793" s="4"/>
      <c r="CL793" s="4"/>
      <c r="CM793" s="4"/>
      <c r="CN793" s="4"/>
      <c r="CO793" s="4"/>
      <c r="CP793" s="4"/>
      <c r="CQ793" s="4"/>
      <c r="CR793" s="4"/>
      <c r="CS793" s="4"/>
      <c r="CT793" s="4"/>
      <c r="CU793" s="4"/>
      <c r="CV793" s="4"/>
      <c r="CW793" s="4"/>
      <c r="CX793" s="4"/>
      <c r="CY793" s="4"/>
      <c r="CZ793" s="4"/>
      <c r="DA793" s="4"/>
      <c r="DB793" s="4"/>
      <c r="DC793" s="4"/>
      <c r="DD793" s="4"/>
      <c r="DE793" s="4"/>
      <c r="DF793" s="4"/>
      <c r="DG793" s="4"/>
      <c r="DH793" s="4"/>
      <c r="DI793" s="4"/>
      <c r="DJ793" s="4"/>
      <c r="DK793" s="4"/>
      <c r="DL793" s="4"/>
      <c r="DM793" s="4"/>
      <c r="DN793" s="4"/>
      <c r="DO793" s="4"/>
      <c r="DP793" s="4"/>
      <c r="DQ793" s="4"/>
      <c r="DR793" s="4"/>
      <c r="DS793" s="4"/>
      <c r="DT793" s="4"/>
      <c r="DU793" s="4"/>
      <c r="DV793" s="4"/>
      <c r="DW793" s="4"/>
      <c r="DX793" s="4"/>
      <c r="DY793" s="4"/>
      <c r="DZ793" s="4"/>
      <c r="EA793" s="4"/>
      <c r="EB793" s="4"/>
      <c r="EC793" s="4"/>
      <c r="ED793" s="4"/>
      <c r="EE793" s="4"/>
      <c r="EF793" s="4"/>
      <c r="EG793" s="4"/>
      <c r="EH793" s="4"/>
      <c r="EI793" s="4"/>
      <c r="EJ793" s="4"/>
      <c r="EK793" s="4"/>
      <c r="EL793" s="4"/>
      <c r="EM793" s="4"/>
      <c r="EN793" s="4"/>
      <c r="EO793" s="4"/>
      <c r="EP793" s="4"/>
      <c r="EQ793" s="4"/>
      <c r="ER793" s="4"/>
      <c r="ES793" s="4"/>
      <c r="ET793" s="4"/>
      <c r="EU793" s="4"/>
      <c r="EV793" s="4"/>
      <c r="EW793" s="4"/>
      <c r="EX793" s="4"/>
      <c r="EY793" s="4"/>
      <c r="EZ793" s="4"/>
      <c r="FA793" s="4"/>
    </row>
    <row r="794" spans="1:157">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c r="CE794" s="4"/>
      <c r="CF794" s="4"/>
      <c r="CG794" s="4"/>
      <c r="CH794" s="4"/>
      <c r="CI794" s="4"/>
      <c r="CJ794" s="4"/>
      <c r="CK794" s="4"/>
      <c r="CL794" s="4"/>
      <c r="CM794" s="4"/>
      <c r="CN794" s="4"/>
      <c r="CO794" s="4"/>
      <c r="CP794" s="4"/>
      <c r="CQ794" s="4"/>
      <c r="CR794" s="4"/>
      <c r="CS794" s="4"/>
      <c r="CT794" s="4"/>
      <c r="CU794" s="4"/>
      <c r="CV794" s="4"/>
      <c r="CW794" s="4"/>
      <c r="CX794" s="4"/>
      <c r="CY794" s="4"/>
      <c r="CZ794" s="4"/>
      <c r="DA794" s="4"/>
      <c r="DB794" s="4"/>
      <c r="DC794" s="4"/>
      <c r="DD794" s="4"/>
      <c r="DE794" s="4"/>
      <c r="DF794" s="4"/>
      <c r="DG794" s="4"/>
      <c r="DH794" s="4"/>
      <c r="DI794" s="4"/>
      <c r="DJ794" s="4"/>
      <c r="DK794" s="4"/>
      <c r="DL794" s="4"/>
      <c r="DM794" s="4"/>
      <c r="DN794" s="4"/>
      <c r="DO794" s="4"/>
      <c r="DP794" s="4"/>
      <c r="DQ794" s="4"/>
      <c r="DR794" s="4"/>
      <c r="DS794" s="4"/>
      <c r="DT794" s="4"/>
      <c r="DU794" s="4"/>
      <c r="DV794" s="4"/>
      <c r="DW794" s="4"/>
      <c r="DX794" s="4"/>
      <c r="DY794" s="4"/>
      <c r="DZ794" s="4"/>
      <c r="EA794" s="4"/>
      <c r="EB794" s="4"/>
      <c r="EC794" s="4"/>
      <c r="ED794" s="4"/>
      <c r="EE794" s="4"/>
      <c r="EF794" s="4"/>
      <c r="EG794" s="4"/>
      <c r="EH794" s="4"/>
      <c r="EI794" s="4"/>
      <c r="EJ794" s="4"/>
      <c r="EK794" s="4"/>
      <c r="EL794" s="4"/>
      <c r="EM794" s="4"/>
      <c r="EN794" s="4"/>
      <c r="EO794" s="4"/>
      <c r="EP794" s="4"/>
      <c r="EQ794" s="4"/>
      <c r="ER794" s="4"/>
      <c r="ES794" s="4"/>
      <c r="ET794" s="4"/>
      <c r="EU794" s="4"/>
      <c r="EV794" s="4"/>
      <c r="EW794" s="4"/>
      <c r="EX794" s="4"/>
      <c r="EY794" s="4"/>
      <c r="EZ794" s="4"/>
      <c r="FA794" s="4"/>
    </row>
    <row r="795" spans="1:157">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c r="CE795" s="4"/>
      <c r="CF795" s="4"/>
      <c r="CG795" s="4"/>
      <c r="CH795" s="4"/>
      <c r="CI795" s="4"/>
      <c r="CJ795" s="4"/>
      <c r="CK795" s="4"/>
      <c r="CL795" s="4"/>
      <c r="CM795" s="4"/>
      <c r="CN795" s="4"/>
      <c r="CO795" s="4"/>
      <c r="CP795" s="4"/>
      <c r="CQ795" s="4"/>
      <c r="CR795" s="4"/>
      <c r="CS795" s="4"/>
      <c r="CT795" s="4"/>
      <c r="CU795" s="4"/>
      <c r="CV795" s="4"/>
      <c r="CW795" s="4"/>
      <c r="CX795" s="4"/>
      <c r="CY795" s="4"/>
      <c r="CZ795" s="4"/>
      <c r="DA795" s="4"/>
      <c r="DB795" s="4"/>
      <c r="DC795" s="4"/>
      <c r="DD795" s="4"/>
      <c r="DE795" s="4"/>
      <c r="DF795" s="4"/>
      <c r="DG795" s="4"/>
      <c r="DH795" s="4"/>
      <c r="DI795" s="4"/>
      <c r="DJ795" s="4"/>
      <c r="DK795" s="4"/>
      <c r="DL795" s="4"/>
      <c r="DM795" s="4"/>
      <c r="DN795" s="4"/>
      <c r="DO795" s="4"/>
      <c r="DP795" s="4"/>
      <c r="DQ795" s="4"/>
      <c r="DR795" s="4"/>
      <c r="DS795" s="4"/>
      <c r="DT795" s="4"/>
      <c r="DU795" s="4"/>
      <c r="DV795" s="4"/>
      <c r="DW795" s="4"/>
      <c r="DX795" s="4"/>
      <c r="DY795" s="4"/>
      <c r="DZ795" s="4"/>
      <c r="EA795" s="4"/>
      <c r="EB795" s="4"/>
      <c r="EC795" s="4"/>
      <c r="ED795" s="4"/>
      <c r="EE795" s="4"/>
      <c r="EF795" s="4"/>
      <c r="EG795" s="4"/>
      <c r="EH795" s="4"/>
      <c r="EI795" s="4"/>
      <c r="EJ795" s="4"/>
      <c r="EK795" s="4"/>
      <c r="EL795" s="4"/>
      <c r="EM795" s="4"/>
      <c r="EN795" s="4"/>
      <c r="EO795" s="4"/>
      <c r="EP795" s="4"/>
      <c r="EQ795" s="4"/>
      <c r="ER795" s="4"/>
      <c r="ES795" s="4"/>
      <c r="ET795" s="4"/>
      <c r="EU795" s="4"/>
      <c r="EV795" s="4"/>
      <c r="EW795" s="4"/>
      <c r="EX795" s="4"/>
      <c r="EY795" s="4"/>
      <c r="EZ795" s="4"/>
      <c r="FA795" s="4"/>
    </row>
    <row r="796" spans="1:157">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c r="CE796" s="4"/>
      <c r="CF796" s="4"/>
      <c r="CG796" s="4"/>
      <c r="CH796" s="4"/>
      <c r="CI796" s="4"/>
      <c r="CJ796" s="4"/>
      <c r="CK796" s="4"/>
      <c r="CL796" s="4"/>
      <c r="CM796" s="4"/>
      <c r="CN796" s="4"/>
      <c r="CO796" s="4"/>
      <c r="CP796" s="4"/>
      <c r="CQ796" s="4"/>
      <c r="CR796" s="4"/>
      <c r="CS796" s="4"/>
      <c r="CT796" s="4"/>
      <c r="CU796" s="4"/>
      <c r="CV796" s="4"/>
      <c r="CW796" s="4"/>
      <c r="CX796" s="4"/>
      <c r="CY796" s="4"/>
      <c r="CZ796" s="4"/>
      <c r="DA796" s="4"/>
      <c r="DB796" s="4"/>
      <c r="DC796" s="4"/>
      <c r="DD796" s="4"/>
      <c r="DE796" s="4"/>
      <c r="DF796" s="4"/>
      <c r="DG796" s="4"/>
      <c r="DH796" s="4"/>
      <c r="DI796" s="4"/>
      <c r="DJ796" s="4"/>
      <c r="DK796" s="4"/>
      <c r="DL796" s="4"/>
      <c r="DM796" s="4"/>
      <c r="DN796" s="4"/>
      <c r="DO796" s="4"/>
      <c r="DP796" s="4"/>
      <c r="DQ796" s="4"/>
      <c r="DR796" s="4"/>
      <c r="DS796" s="4"/>
      <c r="DT796" s="4"/>
      <c r="DU796" s="4"/>
      <c r="DV796" s="4"/>
      <c r="DW796" s="4"/>
      <c r="DX796" s="4"/>
      <c r="DY796" s="4"/>
      <c r="DZ796" s="4"/>
      <c r="EA796" s="4"/>
      <c r="EB796" s="4"/>
      <c r="EC796" s="4"/>
      <c r="ED796" s="4"/>
      <c r="EE796" s="4"/>
      <c r="EF796" s="4"/>
      <c r="EG796" s="4"/>
      <c r="EH796" s="4"/>
      <c r="EI796" s="4"/>
      <c r="EJ796" s="4"/>
      <c r="EK796" s="4"/>
      <c r="EL796" s="4"/>
      <c r="EM796" s="4"/>
      <c r="EN796" s="4"/>
      <c r="EO796" s="4"/>
      <c r="EP796" s="4"/>
      <c r="EQ796" s="4"/>
      <c r="ER796" s="4"/>
      <c r="ES796" s="4"/>
      <c r="ET796" s="4"/>
      <c r="EU796" s="4"/>
      <c r="EV796" s="4"/>
      <c r="EW796" s="4"/>
      <c r="EX796" s="4"/>
      <c r="EY796" s="4"/>
      <c r="EZ796" s="4"/>
      <c r="FA796" s="4"/>
    </row>
    <row r="797" spans="1:15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c r="CE797" s="4"/>
      <c r="CF797" s="4"/>
      <c r="CG797" s="4"/>
      <c r="CH797" s="4"/>
      <c r="CI797" s="4"/>
      <c r="CJ797" s="4"/>
      <c r="CK797" s="4"/>
      <c r="CL797" s="4"/>
      <c r="CM797" s="4"/>
      <c r="CN797" s="4"/>
      <c r="CO797" s="4"/>
      <c r="CP797" s="4"/>
      <c r="CQ797" s="4"/>
      <c r="CR797" s="4"/>
      <c r="CS797" s="4"/>
      <c r="CT797" s="4"/>
      <c r="CU797" s="4"/>
      <c r="CV797" s="4"/>
      <c r="CW797" s="4"/>
      <c r="CX797" s="4"/>
      <c r="CY797" s="4"/>
      <c r="CZ797" s="4"/>
      <c r="DA797" s="4"/>
      <c r="DB797" s="4"/>
      <c r="DC797" s="4"/>
      <c r="DD797" s="4"/>
      <c r="DE797" s="4"/>
      <c r="DF797" s="4"/>
      <c r="DG797" s="4"/>
      <c r="DH797" s="4"/>
      <c r="DI797" s="4"/>
      <c r="DJ797" s="4"/>
      <c r="DK797" s="4"/>
      <c r="DL797" s="4"/>
      <c r="DM797" s="4"/>
      <c r="DN797" s="4"/>
      <c r="DO797" s="4"/>
      <c r="DP797" s="4"/>
      <c r="DQ797" s="4"/>
      <c r="DR797" s="4"/>
      <c r="DS797" s="4"/>
      <c r="DT797" s="4"/>
      <c r="DU797" s="4"/>
      <c r="DV797" s="4"/>
      <c r="DW797" s="4"/>
      <c r="DX797" s="4"/>
      <c r="DY797" s="4"/>
      <c r="DZ797" s="4"/>
      <c r="EA797" s="4"/>
      <c r="EB797" s="4"/>
      <c r="EC797" s="4"/>
      <c r="ED797" s="4"/>
      <c r="EE797" s="4"/>
      <c r="EF797" s="4"/>
      <c r="EG797" s="4"/>
      <c r="EH797" s="4"/>
      <c r="EI797" s="4"/>
      <c r="EJ797" s="4"/>
      <c r="EK797" s="4"/>
      <c r="EL797" s="4"/>
      <c r="EM797" s="4"/>
      <c r="EN797" s="4"/>
      <c r="EO797" s="4"/>
      <c r="EP797" s="4"/>
      <c r="EQ797" s="4"/>
      <c r="ER797" s="4"/>
      <c r="ES797" s="4"/>
      <c r="ET797" s="4"/>
      <c r="EU797" s="4"/>
      <c r="EV797" s="4"/>
      <c r="EW797" s="4"/>
      <c r="EX797" s="4"/>
      <c r="EY797" s="4"/>
      <c r="EZ797" s="4"/>
      <c r="FA797" s="4"/>
    </row>
    <row r="798" spans="1:157">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c r="CE798" s="4"/>
      <c r="CF798" s="4"/>
      <c r="CG798" s="4"/>
      <c r="CH798" s="4"/>
      <c r="CI798" s="4"/>
      <c r="CJ798" s="4"/>
      <c r="CK798" s="4"/>
      <c r="CL798" s="4"/>
      <c r="CM798" s="4"/>
      <c r="CN798" s="4"/>
      <c r="CO798" s="4"/>
      <c r="CP798" s="4"/>
      <c r="CQ798" s="4"/>
      <c r="CR798" s="4"/>
      <c r="CS798" s="4"/>
      <c r="CT798" s="4"/>
      <c r="CU798" s="4"/>
      <c r="CV798" s="4"/>
      <c r="CW798" s="4"/>
      <c r="CX798" s="4"/>
      <c r="CY798" s="4"/>
      <c r="CZ798" s="4"/>
      <c r="DA798" s="4"/>
      <c r="DB798" s="4"/>
      <c r="DC798" s="4"/>
      <c r="DD798" s="4"/>
      <c r="DE798" s="4"/>
      <c r="DF798" s="4"/>
      <c r="DG798" s="4"/>
      <c r="DH798" s="4"/>
      <c r="DI798" s="4"/>
      <c r="DJ798" s="4"/>
      <c r="DK798" s="4"/>
      <c r="DL798" s="4"/>
      <c r="DM798" s="4"/>
      <c r="DN798" s="4"/>
      <c r="DO798" s="4"/>
      <c r="DP798" s="4"/>
      <c r="DQ798" s="4"/>
      <c r="DR798" s="4"/>
      <c r="DS798" s="4"/>
      <c r="DT798" s="4"/>
      <c r="DU798" s="4"/>
      <c r="DV798" s="4"/>
      <c r="DW798" s="4"/>
      <c r="DX798" s="4"/>
      <c r="DY798" s="4"/>
      <c r="DZ798" s="4"/>
      <c r="EA798" s="4"/>
      <c r="EB798" s="4"/>
      <c r="EC798" s="4"/>
      <c r="ED798" s="4"/>
      <c r="EE798" s="4"/>
      <c r="EF798" s="4"/>
      <c r="EG798" s="4"/>
      <c r="EH798" s="4"/>
      <c r="EI798" s="4"/>
      <c r="EJ798" s="4"/>
      <c r="EK798" s="4"/>
      <c r="EL798" s="4"/>
      <c r="EM798" s="4"/>
      <c r="EN798" s="4"/>
      <c r="EO798" s="4"/>
      <c r="EP798" s="4"/>
      <c r="EQ798" s="4"/>
      <c r="ER798" s="4"/>
      <c r="ES798" s="4"/>
      <c r="ET798" s="4"/>
      <c r="EU798" s="4"/>
      <c r="EV798" s="4"/>
      <c r="EW798" s="4"/>
      <c r="EX798" s="4"/>
      <c r="EY798" s="4"/>
      <c r="EZ798" s="4"/>
      <c r="FA798" s="4"/>
    </row>
    <row r="799" spans="1:157">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c r="CE799" s="4"/>
      <c r="CF799" s="4"/>
      <c r="CG799" s="4"/>
      <c r="CH799" s="4"/>
      <c r="CI799" s="4"/>
      <c r="CJ799" s="4"/>
      <c r="CK799" s="4"/>
      <c r="CL799" s="4"/>
      <c r="CM799" s="4"/>
      <c r="CN799" s="4"/>
      <c r="CO799" s="4"/>
      <c r="CP799" s="4"/>
      <c r="CQ799" s="4"/>
      <c r="CR799" s="4"/>
      <c r="CS799" s="4"/>
      <c r="CT799" s="4"/>
      <c r="CU799" s="4"/>
      <c r="CV799" s="4"/>
      <c r="CW799" s="4"/>
      <c r="CX799" s="4"/>
      <c r="CY799" s="4"/>
      <c r="CZ799" s="4"/>
      <c r="DA799" s="4"/>
      <c r="DB799" s="4"/>
      <c r="DC799" s="4"/>
      <c r="DD799" s="4"/>
      <c r="DE799" s="4"/>
      <c r="DF799" s="4"/>
      <c r="DG799" s="4"/>
      <c r="DH799" s="4"/>
      <c r="DI799" s="4"/>
      <c r="DJ799" s="4"/>
      <c r="DK799" s="4"/>
      <c r="DL799" s="4"/>
      <c r="DM799" s="4"/>
      <c r="DN799" s="4"/>
      <c r="DO799" s="4"/>
      <c r="DP799" s="4"/>
      <c r="DQ799" s="4"/>
      <c r="DR799" s="4"/>
      <c r="DS799" s="4"/>
      <c r="DT799" s="4"/>
      <c r="DU799" s="4"/>
      <c r="DV799" s="4"/>
      <c r="DW799" s="4"/>
      <c r="DX799" s="4"/>
      <c r="DY799" s="4"/>
      <c r="DZ799" s="4"/>
      <c r="EA799" s="4"/>
      <c r="EB799" s="4"/>
      <c r="EC799" s="4"/>
      <c r="ED799" s="4"/>
      <c r="EE799" s="4"/>
      <c r="EF799" s="4"/>
      <c r="EG799" s="4"/>
      <c r="EH799" s="4"/>
      <c r="EI799" s="4"/>
      <c r="EJ799" s="4"/>
      <c r="EK799" s="4"/>
      <c r="EL799" s="4"/>
      <c r="EM799" s="4"/>
      <c r="EN799" s="4"/>
      <c r="EO799" s="4"/>
      <c r="EP799" s="4"/>
      <c r="EQ799" s="4"/>
      <c r="ER799" s="4"/>
      <c r="ES799" s="4"/>
      <c r="ET799" s="4"/>
      <c r="EU799" s="4"/>
      <c r="EV799" s="4"/>
      <c r="EW799" s="4"/>
      <c r="EX799" s="4"/>
      <c r="EY799" s="4"/>
      <c r="EZ799" s="4"/>
      <c r="FA799" s="4"/>
    </row>
    <row r="800" spans="1:157">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c r="CE800" s="4"/>
      <c r="CF800" s="4"/>
      <c r="CG800" s="4"/>
      <c r="CH800" s="4"/>
      <c r="CI800" s="4"/>
      <c r="CJ800" s="4"/>
      <c r="CK800" s="4"/>
      <c r="CL800" s="4"/>
      <c r="CM800" s="4"/>
      <c r="CN800" s="4"/>
      <c r="CO800" s="4"/>
      <c r="CP800" s="4"/>
      <c r="CQ800" s="4"/>
      <c r="CR800" s="4"/>
      <c r="CS800" s="4"/>
      <c r="CT800" s="4"/>
      <c r="CU800" s="4"/>
      <c r="CV800" s="4"/>
      <c r="CW800" s="4"/>
      <c r="CX800" s="4"/>
      <c r="CY800" s="4"/>
      <c r="CZ800" s="4"/>
      <c r="DA800" s="4"/>
      <c r="DB800" s="4"/>
      <c r="DC800" s="4"/>
      <c r="DD800" s="4"/>
      <c r="DE800" s="4"/>
      <c r="DF800" s="4"/>
      <c r="DG800" s="4"/>
      <c r="DH800" s="4"/>
      <c r="DI800" s="4"/>
      <c r="DJ800" s="4"/>
      <c r="DK800" s="4"/>
      <c r="DL800" s="4"/>
      <c r="DM800" s="4"/>
      <c r="DN800" s="4"/>
      <c r="DO800" s="4"/>
      <c r="DP800" s="4"/>
      <c r="DQ800" s="4"/>
      <c r="DR800" s="4"/>
      <c r="DS800" s="4"/>
      <c r="DT800" s="4"/>
      <c r="DU800" s="4"/>
      <c r="DV800" s="4"/>
      <c r="DW800" s="4"/>
      <c r="DX800" s="4"/>
      <c r="DY800" s="4"/>
      <c r="DZ800" s="4"/>
      <c r="EA800" s="4"/>
      <c r="EB800" s="4"/>
      <c r="EC800" s="4"/>
      <c r="ED800" s="4"/>
      <c r="EE800" s="4"/>
      <c r="EF800" s="4"/>
      <c r="EG800" s="4"/>
      <c r="EH800" s="4"/>
      <c r="EI800" s="4"/>
      <c r="EJ800" s="4"/>
      <c r="EK800" s="4"/>
      <c r="EL800" s="4"/>
      <c r="EM800" s="4"/>
      <c r="EN800" s="4"/>
      <c r="EO800" s="4"/>
      <c r="EP800" s="4"/>
      <c r="EQ800" s="4"/>
      <c r="ER800" s="4"/>
      <c r="ES800" s="4"/>
      <c r="ET800" s="4"/>
      <c r="EU800" s="4"/>
      <c r="EV800" s="4"/>
      <c r="EW800" s="4"/>
      <c r="EX800" s="4"/>
      <c r="EY800" s="4"/>
      <c r="EZ800" s="4"/>
      <c r="FA800" s="4"/>
    </row>
    <row r="801" spans="1:157">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DX801" s="4"/>
      <c r="DY801" s="4"/>
      <c r="DZ801" s="4"/>
      <c r="EA801" s="4"/>
      <c r="EB801" s="4"/>
      <c r="EC801" s="4"/>
      <c r="ED801" s="4"/>
      <c r="EE801" s="4"/>
      <c r="EF801" s="4"/>
      <c r="EG801" s="4"/>
      <c r="EH801" s="4"/>
      <c r="EI801" s="4"/>
      <c r="EJ801" s="4"/>
      <c r="EK801" s="4"/>
      <c r="EL801" s="4"/>
      <c r="EM801" s="4"/>
      <c r="EN801" s="4"/>
      <c r="EO801" s="4"/>
      <c r="EP801" s="4"/>
      <c r="EQ801" s="4"/>
      <c r="ER801" s="4"/>
      <c r="ES801" s="4"/>
      <c r="ET801" s="4"/>
      <c r="EU801" s="4"/>
      <c r="EV801" s="4"/>
      <c r="EW801" s="4"/>
      <c r="EX801" s="4"/>
      <c r="EY801" s="4"/>
      <c r="EZ801" s="4"/>
      <c r="FA801" s="4"/>
    </row>
    <row r="802" spans="1:157">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c r="CE802" s="4"/>
      <c r="CF802" s="4"/>
      <c r="CG802" s="4"/>
      <c r="CH802" s="4"/>
      <c r="CI802" s="4"/>
      <c r="CJ802" s="4"/>
      <c r="CK802" s="4"/>
      <c r="CL802" s="4"/>
      <c r="CM802" s="4"/>
      <c r="CN802" s="4"/>
      <c r="CO802" s="4"/>
      <c r="CP802" s="4"/>
      <c r="CQ802" s="4"/>
      <c r="CR802" s="4"/>
      <c r="CS802" s="4"/>
      <c r="CT802" s="4"/>
      <c r="CU802" s="4"/>
      <c r="CV802" s="4"/>
      <c r="CW802" s="4"/>
      <c r="CX802" s="4"/>
      <c r="CY802" s="4"/>
      <c r="CZ802" s="4"/>
      <c r="DA802" s="4"/>
      <c r="DB802" s="4"/>
      <c r="DC802" s="4"/>
      <c r="DD802" s="4"/>
      <c r="DE802" s="4"/>
      <c r="DF802" s="4"/>
      <c r="DG802" s="4"/>
      <c r="DH802" s="4"/>
      <c r="DI802" s="4"/>
      <c r="DJ802" s="4"/>
      <c r="DK802" s="4"/>
      <c r="DL802" s="4"/>
      <c r="DM802" s="4"/>
      <c r="DN802" s="4"/>
      <c r="DO802" s="4"/>
      <c r="DP802" s="4"/>
      <c r="DQ802" s="4"/>
      <c r="DR802" s="4"/>
      <c r="DS802" s="4"/>
      <c r="DT802" s="4"/>
      <c r="DU802" s="4"/>
      <c r="DV802" s="4"/>
      <c r="DW802" s="4"/>
      <c r="DX802" s="4"/>
      <c r="DY802" s="4"/>
      <c r="DZ802" s="4"/>
      <c r="EA802" s="4"/>
      <c r="EB802" s="4"/>
      <c r="EC802" s="4"/>
      <c r="ED802" s="4"/>
      <c r="EE802" s="4"/>
      <c r="EF802" s="4"/>
      <c r="EG802" s="4"/>
      <c r="EH802" s="4"/>
      <c r="EI802" s="4"/>
      <c r="EJ802" s="4"/>
      <c r="EK802" s="4"/>
      <c r="EL802" s="4"/>
      <c r="EM802" s="4"/>
      <c r="EN802" s="4"/>
      <c r="EO802" s="4"/>
      <c r="EP802" s="4"/>
      <c r="EQ802" s="4"/>
      <c r="ER802" s="4"/>
      <c r="ES802" s="4"/>
      <c r="ET802" s="4"/>
      <c r="EU802" s="4"/>
      <c r="EV802" s="4"/>
      <c r="EW802" s="4"/>
      <c r="EX802" s="4"/>
      <c r="EY802" s="4"/>
      <c r="EZ802" s="4"/>
      <c r="FA802" s="4"/>
    </row>
    <row r="803" spans="1:157">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c r="CE803" s="4"/>
      <c r="CF803" s="4"/>
      <c r="CG803" s="4"/>
      <c r="CH803" s="4"/>
      <c r="CI803" s="4"/>
      <c r="CJ803" s="4"/>
      <c r="CK803" s="4"/>
      <c r="CL803" s="4"/>
      <c r="CM803" s="4"/>
      <c r="CN803" s="4"/>
      <c r="CO803" s="4"/>
      <c r="CP803" s="4"/>
      <c r="CQ803" s="4"/>
      <c r="CR803" s="4"/>
      <c r="CS803" s="4"/>
      <c r="CT803" s="4"/>
      <c r="CU803" s="4"/>
      <c r="CV803" s="4"/>
      <c r="CW803" s="4"/>
      <c r="CX803" s="4"/>
      <c r="CY803" s="4"/>
      <c r="CZ803" s="4"/>
      <c r="DA803" s="4"/>
      <c r="DB803" s="4"/>
      <c r="DC803" s="4"/>
      <c r="DD803" s="4"/>
      <c r="DE803" s="4"/>
      <c r="DF803" s="4"/>
      <c r="DG803" s="4"/>
      <c r="DH803" s="4"/>
      <c r="DI803" s="4"/>
      <c r="DJ803" s="4"/>
      <c r="DK803" s="4"/>
      <c r="DL803" s="4"/>
      <c r="DM803" s="4"/>
      <c r="DN803" s="4"/>
      <c r="DO803" s="4"/>
      <c r="DP803" s="4"/>
      <c r="DQ803" s="4"/>
      <c r="DR803" s="4"/>
      <c r="DS803" s="4"/>
      <c r="DT803" s="4"/>
      <c r="DU803" s="4"/>
      <c r="DV803" s="4"/>
      <c r="DW803" s="4"/>
      <c r="DX803" s="4"/>
      <c r="DY803" s="4"/>
      <c r="DZ803" s="4"/>
      <c r="EA803" s="4"/>
      <c r="EB803" s="4"/>
      <c r="EC803" s="4"/>
      <c r="ED803" s="4"/>
      <c r="EE803" s="4"/>
      <c r="EF803" s="4"/>
      <c r="EG803" s="4"/>
      <c r="EH803" s="4"/>
      <c r="EI803" s="4"/>
      <c r="EJ803" s="4"/>
      <c r="EK803" s="4"/>
      <c r="EL803" s="4"/>
      <c r="EM803" s="4"/>
      <c r="EN803" s="4"/>
      <c r="EO803" s="4"/>
      <c r="EP803" s="4"/>
      <c r="EQ803" s="4"/>
      <c r="ER803" s="4"/>
      <c r="ES803" s="4"/>
      <c r="ET803" s="4"/>
      <c r="EU803" s="4"/>
      <c r="EV803" s="4"/>
      <c r="EW803" s="4"/>
      <c r="EX803" s="4"/>
      <c r="EY803" s="4"/>
      <c r="EZ803" s="4"/>
      <c r="FA803" s="4"/>
    </row>
    <row r="804" spans="1:157">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c r="CE804" s="4"/>
      <c r="CF804" s="4"/>
      <c r="CG804" s="4"/>
      <c r="CH804" s="4"/>
      <c r="CI804" s="4"/>
      <c r="CJ804" s="4"/>
      <c r="CK804" s="4"/>
      <c r="CL804" s="4"/>
      <c r="CM804" s="4"/>
      <c r="CN804" s="4"/>
      <c r="CO804" s="4"/>
      <c r="CP804" s="4"/>
      <c r="CQ804" s="4"/>
      <c r="CR804" s="4"/>
      <c r="CS804" s="4"/>
      <c r="CT804" s="4"/>
      <c r="CU804" s="4"/>
      <c r="CV804" s="4"/>
      <c r="CW804" s="4"/>
      <c r="CX804" s="4"/>
      <c r="CY804" s="4"/>
      <c r="CZ804" s="4"/>
      <c r="DA804" s="4"/>
      <c r="DB804" s="4"/>
      <c r="DC804" s="4"/>
      <c r="DD804" s="4"/>
      <c r="DE804" s="4"/>
      <c r="DF804" s="4"/>
      <c r="DG804" s="4"/>
      <c r="DH804" s="4"/>
      <c r="DI804" s="4"/>
      <c r="DJ804" s="4"/>
      <c r="DK804" s="4"/>
      <c r="DL804" s="4"/>
      <c r="DM804" s="4"/>
      <c r="DN804" s="4"/>
      <c r="DO804" s="4"/>
      <c r="DP804" s="4"/>
      <c r="DQ804" s="4"/>
      <c r="DR804" s="4"/>
      <c r="DS804" s="4"/>
      <c r="DT804" s="4"/>
      <c r="DU804" s="4"/>
      <c r="DV804" s="4"/>
      <c r="DW804" s="4"/>
      <c r="DX804" s="4"/>
      <c r="DY804" s="4"/>
      <c r="DZ804" s="4"/>
      <c r="EA804" s="4"/>
      <c r="EB804" s="4"/>
      <c r="EC804" s="4"/>
      <c r="ED804" s="4"/>
      <c r="EE804" s="4"/>
      <c r="EF804" s="4"/>
      <c r="EG804" s="4"/>
      <c r="EH804" s="4"/>
      <c r="EI804" s="4"/>
      <c r="EJ804" s="4"/>
      <c r="EK804" s="4"/>
      <c r="EL804" s="4"/>
      <c r="EM804" s="4"/>
      <c r="EN804" s="4"/>
      <c r="EO804" s="4"/>
      <c r="EP804" s="4"/>
      <c r="EQ804" s="4"/>
      <c r="ER804" s="4"/>
      <c r="ES804" s="4"/>
      <c r="ET804" s="4"/>
      <c r="EU804" s="4"/>
      <c r="EV804" s="4"/>
      <c r="EW804" s="4"/>
      <c r="EX804" s="4"/>
      <c r="EY804" s="4"/>
      <c r="EZ804" s="4"/>
      <c r="FA804" s="4"/>
    </row>
    <row r="805" spans="1:157">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c r="CE805" s="4"/>
      <c r="CF805" s="4"/>
      <c r="CG805" s="4"/>
      <c r="CH805" s="4"/>
      <c r="CI805" s="4"/>
      <c r="CJ805" s="4"/>
      <c r="CK805" s="4"/>
      <c r="CL805" s="4"/>
      <c r="CM805" s="4"/>
      <c r="CN805" s="4"/>
      <c r="CO805" s="4"/>
      <c r="CP805" s="4"/>
      <c r="CQ805" s="4"/>
      <c r="CR805" s="4"/>
      <c r="CS805" s="4"/>
      <c r="CT805" s="4"/>
      <c r="CU805" s="4"/>
      <c r="CV805" s="4"/>
      <c r="CW805" s="4"/>
      <c r="CX805" s="4"/>
      <c r="CY805" s="4"/>
      <c r="CZ805" s="4"/>
      <c r="DA805" s="4"/>
      <c r="DB805" s="4"/>
      <c r="DC805" s="4"/>
      <c r="DD805" s="4"/>
      <c r="DE805" s="4"/>
      <c r="DF805" s="4"/>
      <c r="DG805" s="4"/>
      <c r="DH805" s="4"/>
      <c r="DI805" s="4"/>
      <c r="DJ805" s="4"/>
      <c r="DK805" s="4"/>
      <c r="DL805" s="4"/>
      <c r="DM805" s="4"/>
      <c r="DN805" s="4"/>
      <c r="DO805" s="4"/>
      <c r="DP805" s="4"/>
      <c r="DQ805" s="4"/>
      <c r="DR805" s="4"/>
      <c r="DS805" s="4"/>
      <c r="DT805" s="4"/>
      <c r="DU805" s="4"/>
      <c r="DV805" s="4"/>
      <c r="DW805" s="4"/>
      <c r="DX805" s="4"/>
      <c r="DY805" s="4"/>
      <c r="DZ805" s="4"/>
      <c r="EA805" s="4"/>
      <c r="EB805" s="4"/>
      <c r="EC805" s="4"/>
      <c r="ED805" s="4"/>
      <c r="EE805" s="4"/>
      <c r="EF805" s="4"/>
      <c r="EG805" s="4"/>
      <c r="EH805" s="4"/>
      <c r="EI805" s="4"/>
      <c r="EJ805" s="4"/>
      <c r="EK805" s="4"/>
      <c r="EL805" s="4"/>
      <c r="EM805" s="4"/>
      <c r="EN805" s="4"/>
      <c r="EO805" s="4"/>
      <c r="EP805" s="4"/>
      <c r="EQ805" s="4"/>
      <c r="ER805" s="4"/>
      <c r="ES805" s="4"/>
      <c r="ET805" s="4"/>
      <c r="EU805" s="4"/>
      <c r="EV805" s="4"/>
      <c r="EW805" s="4"/>
      <c r="EX805" s="4"/>
      <c r="EY805" s="4"/>
      <c r="EZ805" s="4"/>
      <c r="FA805" s="4"/>
    </row>
    <row r="806" spans="1:157">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c r="CE806" s="4"/>
      <c r="CF806" s="4"/>
      <c r="CG806" s="4"/>
      <c r="CH806" s="4"/>
      <c r="CI806" s="4"/>
      <c r="CJ806" s="4"/>
      <c r="CK806" s="4"/>
      <c r="CL806" s="4"/>
      <c r="CM806" s="4"/>
      <c r="CN806" s="4"/>
      <c r="CO806" s="4"/>
      <c r="CP806" s="4"/>
      <c r="CQ806" s="4"/>
      <c r="CR806" s="4"/>
      <c r="CS806" s="4"/>
      <c r="CT806" s="4"/>
      <c r="CU806" s="4"/>
      <c r="CV806" s="4"/>
      <c r="CW806" s="4"/>
      <c r="CX806" s="4"/>
      <c r="CY806" s="4"/>
      <c r="CZ806" s="4"/>
      <c r="DA806" s="4"/>
      <c r="DB806" s="4"/>
      <c r="DC806" s="4"/>
      <c r="DD806" s="4"/>
      <c r="DE806" s="4"/>
      <c r="DF806" s="4"/>
      <c r="DG806" s="4"/>
      <c r="DH806" s="4"/>
      <c r="DI806" s="4"/>
      <c r="DJ806" s="4"/>
      <c r="DK806" s="4"/>
      <c r="DL806" s="4"/>
      <c r="DM806" s="4"/>
      <c r="DN806" s="4"/>
      <c r="DO806" s="4"/>
      <c r="DP806" s="4"/>
      <c r="DQ806" s="4"/>
      <c r="DR806" s="4"/>
      <c r="DS806" s="4"/>
      <c r="DT806" s="4"/>
      <c r="DU806" s="4"/>
      <c r="DV806" s="4"/>
      <c r="DW806" s="4"/>
      <c r="DX806" s="4"/>
      <c r="DY806" s="4"/>
      <c r="DZ806" s="4"/>
      <c r="EA806" s="4"/>
      <c r="EB806" s="4"/>
      <c r="EC806" s="4"/>
      <c r="ED806" s="4"/>
      <c r="EE806" s="4"/>
      <c r="EF806" s="4"/>
      <c r="EG806" s="4"/>
      <c r="EH806" s="4"/>
      <c r="EI806" s="4"/>
      <c r="EJ806" s="4"/>
      <c r="EK806" s="4"/>
      <c r="EL806" s="4"/>
      <c r="EM806" s="4"/>
      <c r="EN806" s="4"/>
      <c r="EO806" s="4"/>
      <c r="EP806" s="4"/>
      <c r="EQ806" s="4"/>
      <c r="ER806" s="4"/>
      <c r="ES806" s="4"/>
      <c r="ET806" s="4"/>
      <c r="EU806" s="4"/>
      <c r="EV806" s="4"/>
      <c r="EW806" s="4"/>
      <c r="EX806" s="4"/>
      <c r="EY806" s="4"/>
      <c r="EZ806" s="4"/>
      <c r="FA806" s="4"/>
    </row>
    <row r="807" spans="1:15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c r="CE807" s="4"/>
      <c r="CF807" s="4"/>
      <c r="CG807" s="4"/>
      <c r="CH807" s="4"/>
      <c r="CI807" s="4"/>
      <c r="CJ807" s="4"/>
      <c r="CK807" s="4"/>
      <c r="CL807" s="4"/>
      <c r="CM807" s="4"/>
      <c r="CN807" s="4"/>
      <c r="CO807" s="4"/>
      <c r="CP807" s="4"/>
      <c r="CQ807" s="4"/>
      <c r="CR807" s="4"/>
      <c r="CS807" s="4"/>
      <c r="CT807" s="4"/>
      <c r="CU807" s="4"/>
      <c r="CV807" s="4"/>
      <c r="CW807" s="4"/>
      <c r="CX807" s="4"/>
      <c r="CY807" s="4"/>
      <c r="CZ807" s="4"/>
      <c r="DA807" s="4"/>
      <c r="DB807" s="4"/>
      <c r="DC807" s="4"/>
      <c r="DD807" s="4"/>
      <c r="DE807" s="4"/>
      <c r="DF807" s="4"/>
      <c r="DG807" s="4"/>
      <c r="DH807" s="4"/>
      <c r="DI807" s="4"/>
      <c r="DJ807" s="4"/>
      <c r="DK807" s="4"/>
      <c r="DL807" s="4"/>
      <c r="DM807" s="4"/>
      <c r="DN807" s="4"/>
      <c r="DO807" s="4"/>
      <c r="DP807" s="4"/>
      <c r="DQ807" s="4"/>
      <c r="DR807" s="4"/>
      <c r="DS807" s="4"/>
      <c r="DT807" s="4"/>
      <c r="DU807" s="4"/>
      <c r="DV807" s="4"/>
      <c r="DW807" s="4"/>
      <c r="DX807" s="4"/>
      <c r="DY807" s="4"/>
      <c r="DZ807" s="4"/>
      <c r="EA807" s="4"/>
      <c r="EB807" s="4"/>
      <c r="EC807" s="4"/>
      <c r="ED807" s="4"/>
      <c r="EE807" s="4"/>
      <c r="EF807" s="4"/>
      <c r="EG807" s="4"/>
      <c r="EH807" s="4"/>
      <c r="EI807" s="4"/>
      <c r="EJ807" s="4"/>
      <c r="EK807" s="4"/>
      <c r="EL807" s="4"/>
      <c r="EM807" s="4"/>
      <c r="EN807" s="4"/>
      <c r="EO807" s="4"/>
      <c r="EP807" s="4"/>
      <c r="EQ807" s="4"/>
      <c r="ER807" s="4"/>
      <c r="ES807" s="4"/>
      <c r="ET807" s="4"/>
      <c r="EU807" s="4"/>
      <c r="EV807" s="4"/>
      <c r="EW807" s="4"/>
      <c r="EX807" s="4"/>
      <c r="EY807" s="4"/>
      <c r="EZ807" s="4"/>
      <c r="FA807" s="4"/>
    </row>
    <row r="808" spans="1:157">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c r="CE808" s="4"/>
      <c r="CF808" s="4"/>
      <c r="CG808" s="4"/>
      <c r="CH808" s="4"/>
      <c r="CI808" s="4"/>
      <c r="CJ808" s="4"/>
      <c r="CK808" s="4"/>
      <c r="CL808" s="4"/>
      <c r="CM808" s="4"/>
      <c r="CN808" s="4"/>
      <c r="CO808" s="4"/>
      <c r="CP808" s="4"/>
      <c r="CQ808" s="4"/>
      <c r="CR808" s="4"/>
      <c r="CS808" s="4"/>
      <c r="CT808" s="4"/>
      <c r="CU808" s="4"/>
      <c r="CV808" s="4"/>
      <c r="CW808" s="4"/>
      <c r="CX808" s="4"/>
      <c r="CY808" s="4"/>
      <c r="CZ808" s="4"/>
      <c r="DA808" s="4"/>
      <c r="DB808" s="4"/>
      <c r="DC808" s="4"/>
      <c r="DD808" s="4"/>
      <c r="DE808" s="4"/>
      <c r="DF808" s="4"/>
      <c r="DG808" s="4"/>
      <c r="DH808" s="4"/>
      <c r="DI808" s="4"/>
      <c r="DJ808" s="4"/>
      <c r="DK808" s="4"/>
      <c r="DL808" s="4"/>
      <c r="DM808" s="4"/>
      <c r="DN808" s="4"/>
      <c r="DO808" s="4"/>
      <c r="DP808" s="4"/>
      <c r="DQ808" s="4"/>
      <c r="DR808" s="4"/>
      <c r="DS808" s="4"/>
      <c r="DT808" s="4"/>
      <c r="DU808" s="4"/>
      <c r="DV808" s="4"/>
      <c r="DW808" s="4"/>
      <c r="DX808" s="4"/>
      <c r="DY808" s="4"/>
      <c r="DZ808" s="4"/>
      <c r="EA808" s="4"/>
      <c r="EB808" s="4"/>
      <c r="EC808" s="4"/>
      <c r="ED808" s="4"/>
      <c r="EE808" s="4"/>
      <c r="EF808" s="4"/>
      <c r="EG808" s="4"/>
      <c r="EH808" s="4"/>
      <c r="EI808" s="4"/>
      <c r="EJ808" s="4"/>
      <c r="EK808" s="4"/>
      <c r="EL808" s="4"/>
      <c r="EM808" s="4"/>
      <c r="EN808" s="4"/>
      <c r="EO808" s="4"/>
      <c r="EP808" s="4"/>
      <c r="EQ808" s="4"/>
      <c r="ER808" s="4"/>
      <c r="ES808" s="4"/>
      <c r="ET808" s="4"/>
      <c r="EU808" s="4"/>
      <c r="EV808" s="4"/>
      <c r="EW808" s="4"/>
      <c r="EX808" s="4"/>
      <c r="EY808" s="4"/>
      <c r="EZ808" s="4"/>
      <c r="FA808" s="4"/>
    </row>
    <row r="809" spans="1:157">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c r="CE809" s="4"/>
      <c r="CF809" s="4"/>
      <c r="CG809" s="4"/>
      <c r="CH809" s="4"/>
      <c r="CI809" s="4"/>
      <c r="CJ809" s="4"/>
      <c r="CK809" s="4"/>
      <c r="CL809" s="4"/>
      <c r="CM809" s="4"/>
      <c r="CN809" s="4"/>
      <c r="CO809" s="4"/>
      <c r="CP809" s="4"/>
      <c r="CQ809" s="4"/>
      <c r="CR809" s="4"/>
      <c r="CS809" s="4"/>
      <c r="CT809" s="4"/>
      <c r="CU809" s="4"/>
      <c r="CV809" s="4"/>
      <c r="CW809" s="4"/>
      <c r="CX809" s="4"/>
      <c r="CY809" s="4"/>
      <c r="CZ809" s="4"/>
      <c r="DA809" s="4"/>
      <c r="DB809" s="4"/>
      <c r="DC809" s="4"/>
      <c r="DD809" s="4"/>
      <c r="DE809" s="4"/>
      <c r="DF809" s="4"/>
      <c r="DG809" s="4"/>
      <c r="DH809" s="4"/>
      <c r="DI809" s="4"/>
      <c r="DJ809" s="4"/>
      <c r="DK809" s="4"/>
      <c r="DL809" s="4"/>
      <c r="DM809" s="4"/>
      <c r="DN809" s="4"/>
      <c r="DO809" s="4"/>
      <c r="DP809" s="4"/>
      <c r="DQ809" s="4"/>
      <c r="DR809" s="4"/>
      <c r="DS809" s="4"/>
      <c r="DT809" s="4"/>
      <c r="DU809" s="4"/>
      <c r="DV809" s="4"/>
      <c r="DW809" s="4"/>
      <c r="DX809" s="4"/>
      <c r="DY809" s="4"/>
      <c r="DZ809" s="4"/>
      <c r="EA809" s="4"/>
      <c r="EB809" s="4"/>
      <c r="EC809" s="4"/>
      <c r="ED809" s="4"/>
      <c r="EE809" s="4"/>
      <c r="EF809" s="4"/>
      <c r="EG809" s="4"/>
      <c r="EH809" s="4"/>
      <c r="EI809" s="4"/>
      <c r="EJ809" s="4"/>
      <c r="EK809" s="4"/>
      <c r="EL809" s="4"/>
      <c r="EM809" s="4"/>
      <c r="EN809" s="4"/>
      <c r="EO809" s="4"/>
      <c r="EP809" s="4"/>
      <c r="EQ809" s="4"/>
      <c r="ER809" s="4"/>
      <c r="ES809" s="4"/>
      <c r="ET809" s="4"/>
      <c r="EU809" s="4"/>
      <c r="EV809" s="4"/>
      <c r="EW809" s="4"/>
      <c r="EX809" s="4"/>
      <c r="EY809" s="4"/>
      <c r="EZ809" s="4"/>
      <c r="FA809" s="4"/>
    </row>
    <row r="810" spans="1:157">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c r="CE810" s="4"/>
      <c r="CF810" s="4"/>
      <c r="CG810" s="4"/>
      <c r="CH810" s="4"/>
      <c r="CI810" s="4"/>
      <c r="CJ810" s="4"/>
      <c r="CK810" s="4"/>
      <c r="CL810" s="4"/>
      <c r="CM810" s="4"/>
      <c r="CN810" s="4"/>
      <c r="CO810" s="4"/>
      <c r="CP810" s="4"/>
      <c r="CQ810" s="4"/>
      <c r="CR810" s="4"/>
      <c r="CS810" s="4"/>
      <c r="CT810" s="4"/>
      <c r="CU810" s="4"/>
      <c r="CV810" s="4"/>
      <c r="CW810" s="4"/>
      <c r="CX810" s="4"/>
      <c r="CY810" s="4"/>
      <c r="CZ810" s="4"/>
      <c r="DA810" s="4"/>
      <c r="DB810" s="4"/>
      <c r="DC810" s="4"/>
      <c r="DD810" s="4"/>
      <c r="DE810" s="4"/>
      <c r="DF810" s="4"/>
      <c r="DG810" s="4"/>
      <c r="DH810" s="4"/>
      <c r="DI810" s="4"/>
      <c r="DJ810" s="4"/>
      <c r="DK810" s="4"/>
      <c r="DL810" s="4"/>
      <c r="DM810" s="4"/>
      <c r="DN810" s="4"/>
      <c r="DO810" s="4"/>
      <c r="DP810" s="4"/>
      <c r="DQ810" s="4"/>
      <c r="DR810" s="4"/>
      <c r="DS810" s="4"/>
      <c r="DT810" s="4"/>
      <c r="DU810" s="4"/>
      <c r="DV810" s="4"/>
      <c r="DW810" s="4"/>
      <c r="DX810" s="4"/>
      <c r="DY810" s="4"/>
      <c r="DZ810" s="4"/>
      <c r="EA810" s="4"/>
      <c r="EB810" s="4"/>
      <c r="EC810" s="4"/>
      <c r="ED810" s="4"/>
      <c r="EE810" s="4"/>
      <c r="EF810" s="4"/>
      <c r="EG810" s="4"/>
      <c r="EH810" s="4"/>
      <c r="EI810" s="4"/>
      <c r="EJ810" s="4"/>
      <c r="EK810" s="4"/>
      <c r="EL810" s="4"/>
      <c r="EM810" s="4"/>
      <c r="EN810" s="4"/>
      <c r="EO810" s="4"/>
      <c r="EP810" s="4"/>
      <c r="EQ810" s="4"/>
      <c r="ER810" s="4"/>
      <c r="ES810" s="4"/>
      <c r="ET810" s="4"/>
      <c r="EU810" s="4"/>
      <c r="EV810" s="4"/>
      <c r="EW810" s="4"/>
      <c r="EX810" s="4"/>
      <c r="EY810" s="4"/>
      <c r="EZ810" s="4"/>
      <c r="FA810" s="4"/>
    </row>
    <row r="811" spans="1:157">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c r="CE811" s="4"/>
      <c r="CF811" s="4"/>
      <c r="CG811" s="4"/>
      <c r="CH811" s="4"/>
      <c r="CI811" s="4"/>
      <c r="CJ811" s="4"/>
      <c r="CK811" s="4"/>
      <c r="CL811" s="4"/>
      <c r="CM811" s="4"/>
      <c r="CN811" s="4"/>
      <c r="CO811" s="4"/>
      <c r="CP811" s="4"/>
      <c r="CQ811" s="4"/>
      <c r="CR811" s="4"/>
      <c r="CS811" s="4"/>
      <c r="CT811" s="4"/>
      <c r="CU811" s="4"/>
      <c r="CV811" s="4"/>
      <c r="CW811" s="4"/>
      <c r="CX811" s="4"/>
      <c r="CY811" s="4"/>
      <c r="CZ811" s="4"/>
      <c r="DA811" s="4"/>
      <c r="DB811" s="4"/>
      <c r="DC811" s="4"/>
      <c r="DD811" s="4"/>
      <c r="DE811" s="4"/>
      <c r="DF811" s="4"/>
      <c r="DG811" s="4"/>
      <c r="DH811" s="4"/>
      <c r="DI811" s="4"/>
      <c r="DJ811" s="4"/>
      <c r="DK811" s="4"/>
      <c r="DL811" s="4"/>
      <c r="DM811" s="4"/>
      <c r="DN811" s="4"/>
      <c r="DO811" s="4"/>
      <c r="DP811" s="4"/>
      <c r="DQ811" s="4"/>
      <c r="DR811" s="4"/>
      <c r="DS811" s="4"/>
      <c r="DT811" s="4"/>
      <c r="DU811" s="4"/>
      <c r="DV811" s="4"/>
      <c r="DW811" s="4"/>
      <c r="DX811" s="4"/>
      <c r="DY811" s="4"/>
      <c r="DZ811" s="4"/>
      <c r="EA811" s="4"/>
      <c r="EB811" s="4"/>
      <c r="EC811" s="4"/>
      <c r="ED811" s="4"/>
      <c r="EE811" s="4"/>
      <c r="EF811" s="4"/>
      <c r="EG811" s="4"/>
      <c r="EH811" s="4"/>
      <c r="EI811" s="4"/>
      <c r="EJ811" s="4"/>
      <c r="EK811" s="4"/>
      <c r="EL811" s="4"/>
      <c r="EM811" s="4"/>
      <c r="EN811" s="4"/>
      <c r="EO811" s="4"/>
      <c r="EP811" s="4"/>
      <c r="EQ811" s="4"/>
      <c r="ER811" s="4"/>
      <c r="ES811" s="4"/>
      <c r="ET811" s="4"/>
      <c r="EU811" s="4"/>
      <c r="EV811" s="4"/>
      <c r="EW811" s="4"/>
      <c r="EX811" s="4"/>
      <c r="EY811" s="4"/>
      <c r="EZ811" s="4"/>
      <c r="FA811" s="4"/>
    </row>
    <row r="812" spans="1:157">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c r="CE812" s="4"/>
      <c r="CF812" s="4"/>
      <c r="CG812" s="4"/>
      <c r="CH812" s="4"/>
      <c r="CI812" s="4"/>
      <c r="CJ812" s="4"/>
      <c r="CK812" s="4"/>
      <c r="CL812" s="4"/>
      <c r="CM812" s="4"/>
      <c r="CN812" s="4"/>
      <c r="CO812" s="4"/>
      <c r="CP812" s="4"/>
      <c r="CQ812" s="4"/>
      <c r="CR812" s="4"/>
      <c r="CS812" s="4"/>
      <c r="CT812" s="4"/>
      <c r="CU812" s="4"/>
      <c r="CV812" s="4"/>
      <c r="CW812" s="4"/>
      <c r="CX812" s="4"/>
      <c r="CY812" s="4"/>
      <c r="CZ812" s="4"/>
      <c r="DA812" s="4"/>
      <c r="DB812" s="4"/>
      <c r="DC812" s="4"/>
      <c r="DD812" s="4"/>
      <c r="DE812" s="4"/>
      <c r="DF812" s="4"/>
      <c r="DG812" s="4"/>
      <c r="DH812" s="4"/>
      <c r="DI812" s="4"/>
      <c r="DJ812" s="4"/>
      <c r="DK812" s="4"/>
      <c r="DL812" s="4"/>
      <c r="DM812" s="4"/>
      <c r="DN812" s="4"/>
      <c r="DO812" s="4"/>
      <c r="DP812" s="4"/>
      <c r="DQ812" s="4"/>
      <c r="DR812" s="4"/>
      <c r="DS812" s="4"/>
      <c r="DT812" s="4"/>
      <c r="DU812" s="4"/>
      <c r="DV812" s="4"/>
      <c r="DW812" s="4"/>
      <c r="DX812" s="4"/>
      <c r="DY812" s="4"/>
      <c r="DZ812" s="4"/>
      <c r="EA812" s="4"/>
      <c r="EB812" s="4"/>
      <c r="EC812" s="4"/>
      <c r="ED812" s="4"/>
      <c r="EE812" s="4"/>
      <c r="EF812" s="4"/>
      <c r="EG812" s="4"/>
      <c r="EH812" s="4"/>
      <c r="EI812" s="4"/>
      <c r="EJ812" s="4"/>
      <c r="EK812" s="4"/>
      <c r="EL812" s="4"/>
      <c r="EM812" s="4"/>
      <c r="EN812" s="4"/>
      <c r="EO812" s="4"/>
      <c r="EP812" s="4"/>
      <c r="EQ812" s="4"/>
      <c r="ER812" s="4"/>
      <c r="ES812" s="4"/>
      <c r="ET812" s="4"/>
      <c r="EU812" s="4"/>
      <c r="EV812" s="4"/>
      <c r="EW812" s="4"/>
      <c r="EX812" s="4"/>
      <c r="EY812" s="4"/>
      <c r="EZ812" s="4"/>
      <c r="FA812" s="4"/>
    </row>
    <row r="813" spans="1:157">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c r="CE813" s="4"/>
      <c r="CF813" s="4"/>
      <c r="CG813" s="4"/>
      <c r="CH813" s="4"/>
      <c r="CI813" s="4"/>
      <c r="CJ813" s="4"/>
      <c r="CK813" s="4"/>
      <c r="CL813" s="4"/>
      <c r="CM813" s="4"/>
      <c r="CN813" s="4"/>
      <c r="CO813" s="4"/>
      <c r="CP813" s="4"/>
      <c r="CQ813" s="4"/>
      <c r="CR813" s="4"/>
      <c r="CS813" s="4"/>
      <c r="CT813" s="4"/>
      <c r="CU813" s="4"/>
      <c r="CV813" s="4"/>
      <c r="CW813" s="4"/>
      <c r="CX813" s="4"/>
      <c r="CY813" s="4"/>
      <c r="CZ813" s="4"/>
      <c r="DA813" s="4"/>
      <c r="DB813" s="4"/>
      <c r="DC813" s="4"/>
      <c r="DD813" s="4"/>
      <c r="DE813" s="4"/>
      <c r="DF813" s="4"/>
      <c r="DG813" s="4"/>
      <c r="DH813" s="4"/>
      <c r="DI813" s="4"/>
      <c r="DJ813" s="4"/>
      <c r="DK813" s="4"/>
      <c r="DL813" s="4"/>
      <c r="DM813" s="4"/>
      <c r="DN813" s="4"/>
      <c r="DO813" s="4"/>
      <c r="DP813" s="4"/>
      <c r="DQ813" s="4"/>
      <c r="DR813" s="4"/>
      <c r="DS813" s="4"/>
      <c r="DT813" s="4"/>
      <c r="DU813" s="4"/>
      <c r="DV813" s="4"/>
      <c r="DW813" s="4"/>
      <c r="DX813" s="4"/>
      <c r="DY813" s="4"/>
      <c r="DZ813" s="4"/>
      <c r="EA813" s="4"/>
      <c r="EB813" s="4"/>
      <c r="EC813" s="4"/>
      <c r="ED813" s="4"/>
      <c r="EE813" s="4"/>
      <c r="EF813" s="4"/>
      <c r="EG813" s="4"/>
      <c r="EH813" s="4"/>
      <c r="EI813" s="4"/>
      <c r="EJ813" s="4"/>
      <c r="EK813" s="4"/>
      <c r="EL813" s="4"/>
      <c r="EM813" s="4"/>
      <c r="EN813" s="4"/>
      <c r="EO813" s="4"/>
      <c r="EP813" s="4"/>
      <c r="EQ813" s="4"/>
      <c r="ER813" s="4"/>
      <c r="ES813" s="4"/>
      <c r="ET813" s="4"/>
      <c r="EU813" s="4"/>
      <c r="EV813" s="4"/>
      <c r="EW813" s="4"/>
      <c r="EX813" s="4"/>
      <c r="EY813" s="4"/>
      <c r="EZ813" s="4"/>
      <c r="FA813" s="4"/>
    </row>
    <row r="814" spans="1:157">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c r="CE814" s="4"/>
      <c r="CF814" s="4"/>
      <c r="CG814" s="4"/>
      <c r="CH814" s="4"/>
      <c r="CI814" s="4"/>
      <c r="CJ814" s="4"/>
      <c r="CK814" s="4"/>
      <c r="CL814" s="4"/>
      <c r="CM814" s="4"/>
      <c r="CN814" s="4"/>
      <c r="CO814" s="4"/>
      <c r="CP814" s="4"/>
      <c r="CQ814" s="4"/>
      <c r="CR814" s="4"/>
      <c r="CS814" s="4"/>
      <c r="CT814" s="4"/>
      <c r="CU814" s="4"/>
      <c r="CV814" s="4"/>
      <c r="CW814" s="4"/>
      <c r="CX814" s="4"/>
      <c r="CY814" s="4"/>
      <c r="CZ814" s="4"/>
      <c r="DA814" s="4"/>
      <c r="DB814" s="4"/>
      <c r="DC814" s="4"/>
      <c r="DD814" s="4"/>
      <c r="DE814" s="4"/>
      <c r="DF814" s="4"/>
      <c r="DG814" s="4"/>
      <c r="DH814" s="4"/>
      <c r="DI814" s="4"/>
      <c r="DJ814" s="4"/>
      <c r="DK814" s="4"/>
      <c r="DL814" s="4"/>
      <c r="DM814" s="4"/>
      <c r="DN814" s="4"/>
      <c r="DO814" s="4"/>
      <c r="DP814" s="4"/>
      <c r="DQ814" s="4"/>
      <c r="DR814" s="4"/>
      <c r="DS814" s="4"/>
      <c r="DT814" s="4"/>
      <c r="DU814" s="4"/>
      <c r="DV814" s="4"/>
      <c r="DW814" s="4"/>
      <c r="DX814" s="4"/>
      <c r="DY814" s="4"/>
      <c r="DZ814" s="4"/>
      <c r="EA814" s="4"/>
      <c r="EB814" s="4"/>
      <c r="EC814" s="4"/>
      <c r="ED814" s="4"/>
      <c r="EE814" s="4"/>
      <c r="EF814" s="4"/>
      <c r="EG814" s="4"/>
      <c r="EH814" s="4"/>
      <c r="EI814" s="4"/>
      <c r="EJ814" s="4"/>
      <c r="EK814" s="4"/>
      <c r="EL814" s="4"/>
      <c r="EM814" s="4"/>
      <c r="EN814" s="4"/>
      <c r="EO814" s="4"/>
      <c r="EP814" s="4"/>
      <c r="EQ814" s="4"/>
      <c r="ER814" s="4"/>
      <c r="ES814" s="4"/>
      <c r="ET814" s="4"/>
      <c r="EU814" s="4"/>
      <c r="EV814" s="4"/>
      <c r="EW814" s="4"/>
      <c r="EX814" s="4"/>
      <c r="EY814" s="4"/>
      <c r="EZ814" s="4"/>
      <c r="FA814" s="4"/>
    </row>
    <row r="815" spans="1:157">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c r="CE815" s="4"/>
      <c r="CF815" s="4"/>
      <c r="CG815" s="4"/>
      <c r="CH815" s="4"/>
      <c r="CI815" s="4"/>
      <c r="CJ815" s="4"/>
      <c r="CK815" s="4"/>
      <c r="CL815" s="4"/>
      <c r="CM815" s="4"/>
      <c r="CN815" s="4"/>
      <c r="CO815" s="4"/>
      <c r="CP815" s="4"/>
      <c r="CQ815" s="4"/>
      <c r="CR815" s="4"/>
      <c r="CS815" s="4"/>
      <c r="CT815" s="4"/>
      <c r="CU815" s="4"/>
      <c r="CV815" s="4"/>
      <c r="CW815" s="4"/>
      <c r="CX815" s="4"/>
      <c r="CY815" s="4"/>
      <c r="CZ815" s="4"/>
      <c r="DA815" s="4"/>
      <c r="DB815" s="4"/>
      <c r="DC815" s="4"/>
      <c r="DD815" s="4"/>
      <c r="DE815" s="4"/>
      <c r="DF815" s="4"/>
      <c r="DG815" s="4"/>
      <c r="DH815" s="4"/>
      <c r="DI815" s="4"/>
      <c r="DJ815" s="4"/>
      <c r="DK815" s="4"/>
      <c r="DL815" s="4"/>
      <c r="DM815" s="4"/>
      <c r="DN815" s="4"/>
      <c r="DO815" s="4"/>
      <c r="DP815" s="4"/>
      <c r="DQ815" s="4"/>
      <c r="DR815" s="4"/>
      <c r="DS815" s="4"/>
      <c r="DT815" s="4"/>
      <c r="DU815" s="4"/>
      <c r="DV815" s="4"/>
      <c r="DW815" s="4"/>
      <c r="DX815" s="4"/>
      <c r="DY815" s="4"/>
      <c r="DZ815" s="4"/>
      <c r="EA815" s="4"/>
      <c r="EB815" s="4"/>
      <c r="EC815" s="4"/>
      <c r="ED815" s="4"/>
      <c r="EE815" s="4"/>
      <c r="EF815" s="4"/>
      <c r="EG815" s="4"/>
      <c r="EH815" s="4"/>
      <c r="EI815" s="4"/>
      <c r="EJ815" s="4"/>
      <c r="EK815" s="4"/>
      <c r="EL815" s="4"/>
      <c r="EM815" s="4"/>
      <c r="EN815" s="4"/>
      <c r="EO815" s="4"/>
      <c r="EP815" s="4"/>
      <c r="EQ815" s="4"/>
      <c r="ER815" s="4"/>
      <c r="ES815" s="4"/>
      <c r="ET815" s="4"/>
      <c r="EU815" s="4"/>
      <c r="EV815" s="4"/>
      <c r="EW815" s="4"/>
      <c r="EX815" s="4"/>
      <c r="EY815" s="4"/>
      <c r="EZ815" s="4"/>
      <c r="FA815" s="4"/>
    </row>
    <row r="816" spans="1:157">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c r="CE816" s="4"/>
      <c r="CF816" s="4"/>
      <c r="CG816" s="4"/>
      <c r="CH816" s="4"/>
      <c r="CI816" s="4"/>
      <c r="CJ816" s="4"/>
      <c r="CK816" s="4"/>
      <c r="CL816" s="4"/>
      <c r="CM816" s="4"/>
      <c r="CN816" s="4"/>
      <c r="CO816" s="4"/>
      <c r="CP816" s="4"/>
      <c r="CQ816" s="4"/>
      <c r="CR816" s="4"/>
      <c r="CS816" s="4"/>
      <c r="CT816" s="4"/>
      <c r="CU816" s="4"/>
      <c r="CV816" s="4"/>
      <c r="CW816" s="4"/>
      <c r="CX816" s="4"/>
      <c r="CY816" s="4"/>
      <c r="CZ816" s="4"/>
      <c r="DA816" s="4"/>
      <c r="DB816" s="4"/>
      <c r="DC816" s="4"/>
      <c r="DD816" s="4"/>
      <c r="DE816" s="4"/>
      <c r="DF816" s="4"/>
      <c r="DG816" s="4"/>
      <c r="DH816" s="4"/>
      <c r="DI816" s="4"/>
      <c r="DJ816" s="4"/>
      <c r="DK816" s="4"/>
      <c r="DL816" s="4"/>
      <c r="DM816" s="4"/>
      <c r="DN816" s="4"/>
      <c r="DO816" s="4"/>
      <c r="DP816" s="4"/>
      <c r="DQ816" s="4"/>
      <c r="DR816" s="4"/>
      <c r="DS816" s="4"/>
      <c r="DT816" s="4"/>
      <c r="DU816" s="4"/>
      <c r="DV816" s="4"/>
      <c r="DW816" s="4"/>
      <c r="DX816" s="4"/>
      <c r="DY816" s="4"/>
      <c r="DZ816" s="4"/>
      <c r="EA816" s="4"/>
      <c r="EB816" s="4"/>
      <c r="EC816" s="4"/>
      <c r="ED816" s="4"/>
      <c r="EE816" s="4"/>
      <c r="EF816" s="4"/>
      <c r="EG816" s="4"/>
      <c r="EH816" s="4"/>
      <c r="EI816" s="4"/>
      <c r="EJ816" s="4"/>
      <c r="EK816" s="4"/>
      <c r="EL816" s="4"/>
      <c r="EM816" s="4"/>
      <c r="EN816" s="4"/>
      <c r="EO816" s="4"/>
      <c r="EP816" s="4"/>
      <c r="EQ816" s="4"/>
      <c r="ER816" s="4"/>
      <c r="ES816" s="4"/>
      <c r="ET816" s="4"/>
      <c r="EU816" s="4"/>
      <c r="EV816" s="4"/>
      <c r="EW816" s="4"/>
      <c r="EX816" s="4"/>
      <c r="EY816" s="4"/>
      <c r="EZ816" s="4"/>
      <c r="FA816" s="4"/>
    </row>
    <row r="817" spans="1:15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c r="CE817" s="4"/>
      <c r="CF817" s="4"/>
      <c r="CG817" s="4"/>
      <c r="CH817" s="4"/>
      <c r="CI817" s="4"/>
      <c r="CJ817" s="4"/>
      <c r="CK817" s="4"/>
      <c r="CL817" s="4"/>
      <c r="CM817" s="4"/>
      <c r="CN817" s="4"/>
      <c r="CO817" s="4"/>
      <c r="CP817" s="4"/>
      <c r="CQ817" s="4"/>
      <c r="CR817" s="4"/>
      <c r="CS817" s="4"/>
      <c r="CT817" s="4"/>
      <c r="CU817" s="4"/>
      <c r="CV817" s="4"/>
      <c r="CW817" s="4"/>
      <c r="CX817" s="4"/>
      <c r="CY817" s="4"/>
      <c r="CZ817" s="4"/>
      <c r="DA817" s="4"/>
      <c r="DB817" s="4"/>
      <c r="DC817" s="4"/>
      <c r="DD817" s="4"/>
      <c r="DE817" s="4"/>
      <c r="DF817" s="4"/>
      <c r="DG817" s="4"/>
      <c r="DH817" s="4"/>
      <c r="DI817" s="4"/>
      <c r="DJ817" s="4"/>
      <c r="DK817" s="4"/>
      <c r="DL817" s="4"/>
      <c r="DM817" s="4"/>
      <c r="DN817" s="4"/>
      <c r="DO817" s="4"/>
      <c r="DP817" s="4"/>
      <c r="DQ817" s="4"/>
      <c r="DR817" s="4"/>
      <c r="DS817" s="4"/>
      <c r="DT817" s="4"/>
      <c r="DU817" s="4"/>
      <c r="DV817" s="4"/>
      <c r="DW817" s="4"/>
      <c r="DX817" s="4"/>
      <c r="DY817" s="4"/>
      <c r="DZ817" s="4"/>
      <c r="EA817" s="4"/>
      <c r="EB817" s="4"/>
      <c r="EC817" s="4"/>
      <c r="ED817" s="4"/>
      <c r="EE817" s="4"/>
      <c r="EF817" s="4"/>
      <c r="EG817" s="4"/>
      <c r="EH817" s="4"/>
      <c r="EI817" s="4"/>
      <c r="EJ817" s="4"/>
      <c r="EK817" s="4"/>
      <c r="EL817" s="4"/>
      <c r="EM817" s="4"/>
      <c r="EN817" s="4"/>
      <c r="EO817" s="4"/>
      <c r="EP817" s="4"/>
      <c r="EQ817" s="4"/>
      <c r="ER817" s="4"/>
      <c r="ES817" s="4"/>
      <c r="ET817" s="4"/>
      <c r="EU817" s="4"/>
      <c r="EV817" s="4"/>
      <c r="EW817" s="4"/>
      <c r="EX817" s="4"/>
      <c r="EY817" s="4"/>
      <c r="EZ817" s="4"/>
      <c r="FA817" s="4"/>
    </row>
    <row r="818" spans="1:157">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c r="CE818" s="4"/>
      <c r="CF818" s="4"/>
      <c r="CG818" s="4"/>
      <c r="CH818" s="4"/>
      <c r="CI818" s="4"/>
      <c r="CJ818" s="4"/>
      <c r="CK818" s="4"/>
      <c r="CL818" s="4"/>
      <c r="CM818" s="4"/>
      <c r="CN818" s="4"/>
      <c r="CO818" s="4"/>
      <c r="CP818" s="4"/>
      <c r="CQ818" s="4"/>
      <c r="CR818" s="4"/>
      <c r="CS818" s="4"/>
      <c r="CT818" s="4"/>
      <c r="CU818" s="4"/>
      <c r="CV818" s="4"/>
      <c r="CW818" s="4"/>
      <c r="CX818" s="4"/>
      <c r="CY818" s="4"/>
      <c r="CZ818" s="4"/>
      <c r="DA818" s="4"/>
      <c r="DB818" s="4"/>
      <c r="DC818" s="4"/>
      <c r="DD818" s="4"/>
      <c r="DE818" s="4"/>
      <c r="DF818" s="4"/>
      <c r="DG818" s="4"/>
      <c r="DH818" s="4"/>
      <c r="DI818" s="4"/>
      <c r="DJ818" s="4"/>
      <c r="DK818" s="4"/>
      <c r="DL818" s="4"/>
      <c r="DM818" s="4"/>
      <c r="DN818" s="4"/>
      <c r="DO818" s="4"/>
      <c r="DP818" s="4"/>
      <c r="DQ818" s="4"/>
      <c r="DR818" s="4"/>
      <c r="DS818" s="4"/>
      <c r="DT818" s="4"/>
      <c r="DU818" s="4"/>
      <c r="DV818" s="4"/>
      <c r="DW818" s="4"/>
      <c r="DX818" s="4"/>
      <c r="DY818" s="4"/>
      <c r="DZ818" s="4"/>
      <c r="EA818" s="4"/>
      <c r="EB818" s="4"/>
      <c r="EC818" s="4"/>
      <c r="ED818" s="4"/>
      <c r="EE818" s="4"/>
      <c r="EF818" s="4"/>
      <c r="EG818" s="4"/>
      <c r="EH818" s="4"/>
      <c r="EI818" s="4"/>
      <c r="EJ818" s="4"/>
      <c r="EK818" s="4"/>
      <c r="EL818" s="4"/>
      <c r="EM818" s="4"/>
      <c r="EN818" s="4"/>
      <c r="EO818" s="4"/>
      <c r="EP818" s="4"/>
      <c r="EQ818" s="4"/>
      <c r="ER818" s="4"/>
      <c r="ES818" s="4"/>
      <c r="ET818" s="4"/>
      <c r="EU818" s="4"/>
      <c r="EV818" s="4"/>
      <c r="EW818" s="4"/>
      <c r="EX818" s="4"/>
      <c r="EY818" s="4"/>
      <c r="EZ818" s="4"/>
      <c r="FA818" s="4"/>
    </row>
    <row r="819" spans="1:157">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c r="CE819" s="4"/>
      <c r="CF819" s="4"/>
      <c r="CG819" s="4"/>
      <c r="CH819" s="4"/>
      <c r="CI819" s="4"/>
      <c r="CJ819" s="4"/>
      <c r="CK819" s="4"/>
      <c r="CL819" s="4"/>
      <c r="CM819" s="4"/>
      <c r="CN819" s="4"/>
      <c r="CO819" s="4"/>
      <c r="CP819" s="4"/>
      <c r="CQ819" s="4"/>
      <c r="CR819" s="4"/>
      <c r="CS819" s="4"/>
      <c r="CT819" s="4"/>
      <c r="CU819" s="4"/>
      <c r="CV819" s="4"/>
      <c r="CW819" s="4"/>
      <c r="CX819" s="4"/>
      <c r="CY819" s="4"/>
      <c r="CZ819" s="4"/>
      <c r="DA819" s="4"/>
      <c r="DB819" s="4"/>
      <c r="DC819" s="4"/>
      <c r="DD819" s="4"/>
      <c r="DE819" s="4"/>
      <c r="DF819" s="4"/>
      <c r="DG819" s="4"/>
      <c r="DH819" s="4"/>
      <c r="DI819" s="4"/>
      <c r="DJ819" s="4"/>
      <c r="DK819" s="4"/>
      <c r="DL819" s="4"/>
      <c r="DM819" s="4"/>
      <c r="DN819" s="4"/>
      <c r="DO819" s="4"/>
      <c r="DP819" s="4"/>
      <c r="DQ819" s="4"/>
      <c r="DR819" s="4"/>
      <c r="DS819" s="4"/>
      <c r="DT819" s="4"/>
      <c r="DU819" s="4"/>
      <c r="DV819" s="4"/>
      <c r="DW819" s="4"/>
      <c r="DX819" s="4"/>
      <c r="DY819" s="4"/>
      <c r="DZ819" s="4"/>
      <c r="EA819" s="4"/>
      <c r="EB819" s="4"/>
      <c r="EC819" s="4"/>
      <c r="ED819" s="4"/>
      <c r="EE819" s="4"/>
      <c r="EF819" s="4"/>
      <c r="EG819" s="4"/>
      <c r="EH819" s="4"/>
      <c r="EI819" s="4"/>
      <c r="EJ819" s="4"/>
      <c r="EK819" s="4"/>
      <c r="EL819" s="4"/>
      <c r="EM819" s="4"/>
      <c r="EN819" s="4"/>
      <c r="EO819" s="4"/>
      <c r="EP819" s="4"/>
      <c r="EQ819" s="4"/>
      <c r="ER819" s="4"/>
      <c r="ES819" s="4"/>
      <c r="ET819" s="4"/>
      <c r="EU819" s="4"/>
      <c r="EV819" s="4"/>
      <c r="EW819" s="4"/>
      <c r="EX819" s="4"/>
      <c r="EY819" s="4"/>
      <c r="EZ819" s="4"/>
      <c r="FA819" s="4"/>
    </row>
    <row r="820" spans="1:157">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c r="CE820" s="4"/>
      <c r="CF820" s="4"/>
      <c r="CG820" s="4"/>
      <c r="CH820" s="4"/>
      <c r="CI820" s="4"/>
      <c r="CJ820" s="4"/>
      <c r="CK820" s="4"/>
      <c r="CL820" s="4"/>
      <c r="CM820" s="4"/>
      <c r="CN820" s="4"/>
      <c r="CO820" s="4"/>
      <c r="CP820" s="4"/>
      <c r="CQ820" s="4"/>
      <c r="CR820" s="4"/>
      <c r="CS820" s="4"/>
      <c r="CT820" s="4"/>
      <c r="CU820" s="4"/>
      <c r="CV820" s="4"/>
      <c r="CW820" s="4"/>
      <c r="CX820" s="4"/>
      <c r="CY820" s="4"/>
      <c r="CZ820" s="4"/>
      <c r="DA820" s="4"/>
      <c r="DB820" s="4"/>
      <c r="DC820" s="4"/>
      <c r="DD820" s="4"/>
      <c r="DE820" s="4"/>
      <c r="DF820" s="4"/>
      <c r="DG820" s="4"/>
      <c r="DH820" s="4"/>
      <c r="DI820" s="4"/>
      <c r="DJ820" s="4"/>
      <c r="DK820" s="4"/>
      <c r="DL820" s="4"/>
      <c r="DM820" s="4"/>
      <c r="DN820" s="4"/>
      <c r="DO820" s="4"/>
      <c r="DP820" s="4"/>
      <c r="DQ820" s="4"/>
      <c r="DR820" s="4"/>
      <c r="DS820" s="4"/>
      <c r="DT820" s="4"/>
      <c r="DU820" s="4"/>
      <c r="DV820" s="4"/>
      <c r="DW820" s="4"/>
      <c r="DX820" s="4"/>
      <c r="DY820" s="4"/>
      <c r="DZ820" s="4"/>
      <c r="EA820" s="4"/>
      <c r="EB820" s="4"/>
      <c r="EC820" s="4"/>
      <c r="ED820" s="4"/>
      <c r="EE820" s="4"/>
      <c r="EF820" s="4"/>
      <c r="EG820" s="4"/>
      <c r="EH820" s="4"/>
      <c r="EI820" s="4"/>
      <c r="EJ820" s="4"/>
      <c r="EK820" s="4"/>
      <c r="EL820" s="4"/>
      <c r="EM820" s="4"/>
      <c r="EN820" s="4"/>
      <c r="EO820" s="4"/>
      <c r="EP820" s="4"/>
      <c r="EQ820" s="4"/>
      <c r="ER820" s="4"/>
      <c r="ES820" s="4"/>
      <c r="ET820" s="4"/>
      <c r="EU820" s="4"/>
      <c r="EV820" s="4"/>
      <c r="EW820" s="4"/>
      <c r="EX820" s="4"/>
      <c r="EY820" s="4"/>
      <c r="EZ820" s="4"/>
      <c r="FA820" s="4"/>
    </row>
    <row r="821" spans="1:157">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c r="CE821" s="4"/>
      <c r="CF821" s="4"/>
      <c r="CG821" s="4"/>
      <c r="CH821" s="4"/>
      <c r="CI821" s="4"/>
      <c r="CJ821" s="4"/>
      <c r="CK821" s="4"/>
      <c r="CL821" s="4"/>
      <c r="CM821" s="4"/>
      <c r="CN821" s="4"/>
      <c r="CO821" s="4"/>
      <c r="CP821" s="4"/>
      <c r="CQ821" s="4"/>
      <c r="CR821" s="4"/>
      <c r="CS821" s="4"/>
      <c r="CT821" s="4"/>
      <c r="CU821" s="4"/>
      <c r="CV821" s="4"/>
      <c r="CW821" s="4"/>
      <c r="CX821" s="4"/>
      <c r="CY821" s="4"/>
      <c r="CZ821" s="4"/>
      <c r="DA821" s="4"/>
      <c r="DB821" s="4"/>
      <c r="DC821" s="4"/>
      <c r="DD821" s="4"/>
      <c r="DE821" s="4"/>
      <c r="DF821" s="4"/>
      <c r="DG821" s="4"/>
      <c r="DH821" s="4"/>
      <c r="DI821" s="4"/>
      <c r="DJ821" s="4"/>
      <c r="DK821" s="4"/>
      <c r="DL821" s="4"/>
      <c r="DM821" s="4"/>
      <c r="DN821" s="4"/>
      <c r="DO821" s="4"/>
      <c r="DP821" s="4"/>
      <c r="DQ821" s="4"/>
      <c r="DR821" s="4"/>
      <c r="DS821" s="4"/>
      <c r="DT821" s="4"/>
      <c r="DU821" s="4"/>
      <c r="DV821" s="4"/>
      <c r="DW821" s="4"/>
      <c r="DX821" s="4"/>
      <c r="DY821" s="4"/>
      <c r="DZ821" s="4"/>
      <c r="EA821" s="4"/>
      <c r="EB821" s="4"/>
      <c r="EC821" s="4"/>
      <c r="ED821" s="4"/>
      <c r="EE821" s="4"/>
      <c r="EF821" s="4"/>
      <c r="EG821" s="4"/>
      <c r="EH821" s="4"/>
      <c r="EI821" s="4"/>
      <c r="EJ821" s="4"/>
      <c r="EK821" s="4"/>
      <c r="EL821" s="4"/>
      <c r="EM821" s="4"/>
      <c r="EN821" s="4"/>
      <c r="EO821" s="4"/>
      <c r="EP821" s="4"/>
      <c r="EQ821" s="4"/>
      <c r="ER821" s="4"/>
      <c r="ES821" s="4"/>
      <c r="ET821" s="4"/>
      <c r="EU821" s="4"/>
      <c r="EV821" s="4"/>
      <c r="EW821" s="4"/>
      <c r="EX821" s="4"/>
      <c r="EY821" s="4"/>
      <c r="EZ821" s="4"/>
      <c r="FA821" s="4"/>
    </row>
    <row r="822" spans="1:157">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c r="CE822" s="4"/>
      <c r="CF822" s="4"/>
      <c r="CG822" s="4"/>
      <c r="CH822" s="4"/>
      <c r="CI822" s="4"/>
      <c r="CJ822" s="4"/>
      <c r="CK822" s="4"/>
      <c r="CL822" s="4"/>
      <c r="CM822" s="4"/>
      <c r="CN822" s="4"/>
      <c r="CO822" s="4"/>
      <c r="CP822" s="4"/>
      <c r="CQ822" s="4"/>
      <c r="CR822" s="4"/>
      <c r="CS822" s="4"/>
      <c r="CT822" s="4"/>
      <c r="CU822" s="4"/>
      <c r="CV822" s="4"/>
      <c r="CW822" s="4"/>
      <c r="CX822" s="4"/>
      <c r="CY822" s="4"/>
      <c r="CZ822" s="4"/>
      <c r="DA822" s="4"/>
      <c r="DB822" s="4"/>
      <c r="DC822" s="4"/>
      <c r="DD822" s="4"/>
      <c r="DE822" s="4"/>
      <c r="DF822" s="4"/>
      <c r="DG822" s="4"/>
      <c r="DH822" s="4"/>
      <c r="DI822" s="4"/>
      <c r="DJ822" s="4"/>
      <c r="DK822" s="4"/>
      <c r="DL822" s="4"/>
      <c r="DM822" s="4"/>
      <c r="DN822" s="4"/>
      <c r="DO822" s="4"/>
      <c r="DP822" s="4"/>
      <c r="DQ822" s="4"/>
      <c r="DR822" s="4"/>
      <c r="DS822" s="4"/>
      <c r="DT822" s="4"/>
      <c r="DU822" s="4"/>
      <c r="DV822" s="4"/>
      <c r="DW822" s="4"/>
      <c r="DX822" s="4"/>
      <c r="DY822" s="4"/>
      <c r="DZ822" s="4"/>
      <c r="EA822" s="4"/>
      <c r="EB822" s="4"/>
      <c r="EC822" s="4"/>
      <c r="ED822" s="4"/>
      <c r="EE822" s="4"/>
      <c r="EF822" s="4"/>
      <c r="EG822" s="4"/>
      <c r="EH822" s="4"/>
      <c r="EI822" s="4"/>
      <c r="EJ822" s="4"/>
      <c r="EK822" s="4"/>
      <c r="EL822" s="4"/>
      <c r="EM822" s="4"/>
      <c r="EN822" s="4"/>
      <c r="EO822" s="4"/>
      <c r="EP822" s="4"/>
      <c r="EQ822" s="4"/>
      <c r="ER822" s="4"/>
      <c r="ES822" s="4"/>
      <c r="ET822" s="4"/>
      <c r="EU822" s="4"/>
      <c r="EV822" s="4"/>
      <c r="EW822" s="4"/>
      <c r="EX822" s="4"/>
      <c r="EY822" s="4"/>
      <c r="EZ822" s="4"/>
      <c r="FA822" s="4"/>
    </row>
    <row r="823" spans="1:157">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c r="CE823" s="4"/>
      <c r="CF823" s="4"/>
      <c r="CG823" s="4"/>
      <c r="CH823" s="4"/>
      <c r="CI823" s="4"/>
      <c r="CJ823" s="4"/>
      <c r="CK823" s="4"/>
      <c r="CL823" s="4"/>
      <c r="CM823" s="4"/>
      <c r="CN823" s="4"/>
      <c r="CO823" s="4"/>
      <c r="CP823" s="4"/>
      <c r="CQ823" s="4"/>
      <c r="CR823" s="4"/>
      <c r="CS823" s="4"/>
      <c r="CT823" s="4"/>
      <c r="CU823" s="4"/>
      <c r="CV823" s="4"/>
      <c r="CW823" s="4"/>
      <c r="CX823" s="4"/>
      <c r="CY823" s="4"/>
      <c r="CZ823" s="4"/>
      <c r="DA823" s="4"/>
      <c r="DB823" s="4"/>
      <c r="DC823" s="4"/>
      <c r="DD823" s="4"/>
      <c r="DE823" s="4"/>
      <c r="DF823" s="4"/>
      <c r="DG823" s="4"/>
      <c r="DH823" s="4"/>
      <c r="DI823" s="4"/>
      <c r="DJ823" s="4"/>
      <c r="DK823" s="4"/>
      <c r="DL823" s="4"/>
      <c r="DM823" s="4"/>
      <c r="DN823" s="4"/>
      <c r="DO823" s="4"/>
      <c r="DP823" s="4"/>
      <c r="DQ823" s="4"/>
      <c r="DR823" s="4"/>
      <c r="DS823" s="4"/>
      <c r="DT823" s="4"/>
      <c r="DU823" s="4"/>
      <c r="DV823" s="4"/>
      <c r="DW823" s="4"/>
      <c r="DX823" s="4"/>
      <c r="DY823" s="4"/>
      <c r="DZ823" s="4"/>
      <c r="EA823" s="4"/>
      <c r="EB823" s="4"/>
      <c r="EC823" s="4"/>
      <c r="ED823" s="4"/>
      <c r="EE823" s="4"/>
      <c r="EF823" s="4"/>
      <c r="EG823" s="4"/>
      <c r="EH823" s="4"/>
      <c r="EI823" s="4"/>
      <c r="EJ823" s="4"/>
      <c r="EK823" s="4"/>
      <c r="EL823" s="4"/>
      <c r="EM823" s="4"/>
      <c r="EN823" s="4"/>
      <c r="EO823" s="4"/>
      <c r="EP823" s="4"/>
      <c r="EQ823" s="4"/>
      <c r="ER823" s="4"/>
      <c r="ES823" s="4"/>
      <c r="ET823" s="4"/>
      <c r="EU823" s="4"/>
      <c r="EV823" s="4"/>
      <c r="EW823" s="4"/>
      <c r="EX823" s="4"/>
      <c r="EY823" s="4"/>
      <c r="EZ823" s="4"/>
      <c r="FA823" s="4"/>
    </row>
    <row r="824" spans="1:157">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c r="CE824" s="4"/>
      <c r="CF824" s="4"/>
      <c r="CG824" s="4"/>
      <c r="CH824" s="4"/>
      <c r="CI824" s="4"/>
      <c r="CJ824" s="4"/>
      <c r="CK824" s="4"/>
      <c r="CL824" s="4"/>
      <c r="CM824" s="4"/>
      <c r="CN824" s="4"/>
      <c r="CO824" s="4"/>
      <c r="CP824" s="4"/>
      <c r="CQ824" s="4"/>
      <c r="CR824" s="4"/>
      <c r="CS824" s="4"/>
      <c r="CT824" s="4"/>
      <c r="CU824" s="4"/>
      <c r="CV824" s="4"/>
      <c r="CW824" s="4"/>
      <c r="CX824" s="4"/>
      <c r="CY824" s="4"/>
      <c r="CZ824" s="4"/>
      <c r="DA824" s="4"/>
      <c r="DB824" s="4"/>
      <c r="DC824" s="4"/>
      <c r="DD824" s="4"/>
      <c r="DE824" s="4"/>
      <c r="DF824" s="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row>
    <row r="825" spans="1:157">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c r="CE825" s="4"/>
      <c r="CF825" s="4"/>
      <c r="CG825" s="4"/>
      <c r="CH825" s="4"/>
      <c r="CI825" s="4"/>
      <c r="CJ825" s="4"/>
      <c r="CK825" s="4"/>
      <c r="CL825" s="4"/>
      <c r="CM825" s="4"/>
      <c r="CN825" s="4"/>
      <c r="CO825" s="4"/>
      <c r="CP825" s="4"/>
      <c r="CQ825" s="4"/>
      <c r="CR825" s="4"/>
      <c r="CS825" s="4"/>
      <c r="CT825" s="4"/>
      <c r="CU825" s="4"/>
      <c r="CV825" s="4"/>
      <c r="CW825" s="4"/>
      <c r="CX825" s="4"/>
      <c r="CY825" s="4"/>
      <c r="CZ825" s="4"/>
      <c r="DA825" s="4"/>
      <c r="DB825" s="4"/>
      <c r="DC825" s="4"/>
      <c r="DD825" s="4"/>
      <c r="DE825" s="4"/>
      <c r="DF825" s="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row>
    <row r="826" spans="1:157">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c r="CE826" s="4"/>
      <c r="CF826" s="4"/>
      <c r="CG826" s="4"/>
      <c r="CH826" s="4"/>
      <c r="CI826" s="4"/>
      <c r="CJ826" s="4"/>
      <c r="CK826" s="4"/>
      <c r="CL826" s="4"/>
      <c r="CM826" s="4"/>
      <c r="CN826" s="4"/>
      <c r="CO826" s="4"/>
      <c r="CP826" s="4"/>
      <c r="CQ826" s="4"/>
      <c r="CR826" s="4"/>
      <c r="CS826" s="4"/>
      <c r="CT826" s="4"/>
      <c r="CU826" s="4"/>
      <c r="CV826" s="4"/>
      <c r="CW826" s="4"/>
      <c r="CX826" s="4"/>
      <c r="CY826" s="4"/>
      <c r="CZ826" s="4"/>
      <c r="DA826" s="4"/>
      <c r="DB826" s="4"/>
      <c r="DC826" s="4"/>
      <c r="DD826" s="4"/>
      <c r="DE826" s="4"/>
      <c r="DF826" s="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row>
    <row r="827" spans="1:15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c r="CE827" s="4"/>
      <c r="CF827" s="4"/>
      <c r="CG827" s="4"/>
      <c r="CH827" s="4"/>
      <c r="CI827" s="4"/>
      <c r="CJ827" s="4"/>
      <c r="CK827" s="4"/>
      <c r="CL827" s="4"/>
      <c r="CM827" s="4"/>
      <c r="CN827" s="4"/>
      <c r="CO827" s="4"/>
      <c r="CP827" s="4"/>
      <c r="CQ827" s="4"/>
      <c r="CR827" s="4"/>
      <c r="CS827" s="4"/>
      <c r="CT827" s="4"/>
      <c r="CU827" s="4"/>
      <c r="CV827" s="4"/>
      <c r="CW827" s="4"/>
      <c r="CX827" s="4"/>
      <c r="CY827" s="4"/>
      <c r="CZ827" s="4"/>
      <c r="DA827" s="4"/>
      <c r="DB827" s="4"/>
      <c r="DC827" s="4"/>
      <c r="DD827" s="4"/>
      <c r="DE827" s="4"/>
      <c r="DF827" s="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row>
    <row r="828" spans="1:157">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c r="CE828" s="4"/>
      <c r="CF828" s="4"/>
      <c r="CG828" s="4"/>
      <c r="CH828" s="4"/>
      <c r="CI828" s="4"/>
      <c r="CJ828" s="4"/>
      <c r="CK828" s="4"/>
      <c r="CL828" s="4"/>
      <c r="CM828" s="4"/>
      <c r="CN828" s="4"/>
      <c r="CO828" s="4"/>
      <c r="CP828" s="4"/>
      <c r="CQ828" s="4"/>
      <c r="CR828" s="4"/>
      <c r="CS828" s="4"/>
      <c r="CT828" s="4"/>
      <c r="CU828" s="4"/>
      <c r="CV828" s="4"/>
      <c r="CW828" s="4"/>
      <c r="CX828" s="4"/>
      <c r="CY828" s="4"/>
      <c r="CZ828" s="4"/>
      <c r="DA828" s="4"/>
      <c r="DB828" s="4"/>
      <c r="DC828" s="4"/>
      <c r="DD828" s="4"/>
      <c r="DE828" s="4"/>
      <c r="DF828" s="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row>
    <row r="829" spans="1:157">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c r="CE829" s="4"/>
      <c r="CF829" s="4"/>
      <c r="CG829" s="4"/>
      <c r="CH829" s="4"/>
      <c r="CI829" s="4"/>
      <c r="CJ829" s="4"/>
      <c r="CK829" s="4"/>
      <c r="CL829" s="4"/>
      <c r="CM829" s="4"/>
      <c r="CN829" s="4"/>
      <c r="CO829" s="4"/>
      <c r="CP829" s="4"/>
      <c r="CQ829" s="4"/>
      <c r="CR829" s="4"/>
      <c r="CS829" s="4"/>
      <c r="CT829" s="4"/>
      <c r="CU829" s="4"/>
      <c r="CV829" s="4"/>
      <c r="CW829" s="4"/>
      <c r="CX829" s="4"/>
      <c r="CY829" s="4"/>
      <c r="CZ829" s="4"/>
      <c r="DA829" s="4"/>
      <c r="DB829" s="4"/>
      <c r="DC829" s="4"/>
      <c r="DD829" s="4"/>
      <c r="DE829" s="4"/>
      <c r="DF829" s="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row>
    <row r="830" spans="1:157">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c r="DC830" s="4"/>
      <c r="DD830" s="4"/>
      <c r="DE830" s="4"/>
      <c r="DF830" s="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row>
    <row r="831" spans="1:157">
      <c r="AM831" s="4"/>
      <c r="AN831" s="4"/>
      <c r="AO831" s="4"/>
      <c r="AP831" s="4"/>
      <c r="AQ831" s="4"/>
      <c r="AR831" s="4"/>
      <c r="AS831" s="4"/>
      <c r="AT831" s="4"/>
      <c r="AU831" s="4"/>
      <c r="AZ831" s="4"/>
      <c r="BA831" s="4"/>
      <c r="BB831" s="4"/>
      <c r="BC831" s="4"/>
    </row>
    <row r="832" spans="1:157">
      <c r="AM832" s="4"/>
      <c r="AN832" s="4"/>
      <c r="AO832" s="4"/>
      <c r="AP832" s="4"/>
      <c r="AQ832" s="4"/>
      <c r="AR832" s="4"/>
      <c r="AS832" s="4"/>
      <c r="AT832" s="4"/>
      <c r="AU832" s="4"/>
      <c r="AZ832" s="4"/>
      <c r="BA832" s="4"/>
      <c r="BB832" s="4"/>
      <c r="BC832" s="4"/>
    </row>
    <row r="833" spans="39:55">
      <c r="AM833" s="4"/>
      <c r="AN833" s="4"/>
      <c r="AO833" s="4"/>
      <c r="AP833" s="4"/>
      <c r="AQ833" s="4"/>
      <c r="AR833" s="4"/>
      <c r="AS833" s="4"/>
      <c r="AT833" s="4"/>
      <c r="AU833" s="4"/>
      <c r="AZ833" s="4"/>
      <c r="BA833" s="4"/>
      <c r="BB833" s="4"/>
      <c r="BC833" s="4"/>
    </row>
    <row r="834" spans="39:55">
      <c r="AM834" s="4"/>
      <c r="AN834" s="4"/>
      <c r="AO834" s="4"/>
      <c r="AP834" s="4"/>
      <c r="AQ834" s="4"/>
      <c r="AR834" s="4"/>
      <c r="AS834" s="4"/>
      <c r="AT834" s="4"/>
      <c r="AU834" s="4"/>
      <c r="AZ834" s="4"/>
      <c r="BA834" s="4"/>
      <c r="BB834" s="4"/>
      <c r="BC834" s="4"/>
    </row>
  </sheetData>
  <mergeCells count="28">
    <mergeCell ref="A2:Z2"/>
    <mergeCell ref="A6:A9"/>
    <mergeCell ref="B6:B9"/>
    <mergeCell ref="C6:K6"/>
    <mergeCell ref="L6:P6"/>
    <mergeCell ref="Q6:Q9"/>
    <mergeCell ref="R6:U6"/>
    <mergeCell ref="V6:Y6"/>
    <mergeCell ref="Z6:Z9"/>
    <mergeCell ref="D7:K7"/>
    <mergeCell ref="X7:X9"/>
    <mergeCell ref="Y7:Y9"/>
    <mergeCell ref="D8:D9"/>
    <mergeCell ref="E8:E9"/>
    <mergeCell ref="F8:F9"/>
    <mergeCell ref="G8:G9"/>
    <mergeCell ref="H8:H9"/>
    <mergeCell ref="M7:M9"/>
    <mergeCell ref="N7:N9"/>
    <mergeCell ref="O7:O9"/>
    <mergeCell ref="I8:I9"/>
    <mergeCell ref="J8:J9"/>
    <mergeCell ref="K8:K9"/>
    <mergeCell ref="U7:U9"/>
    <mergeCell ref="W7:W9"/>
    <mergeCell ref="P7:P9"/>
    <mergeCell ref="S7:S9"/>
    <mergeCell ref="T7:T9"/>
  </mergeCells>
  <phoneticPr fontId="2"/>
  <dataValidations disablePrompts="1" count="2">
    <dataValidation type="list" allowBlank="1" showInputMessage="1" showErrorMessage="1" sqref="D11:K11">
      <formula1>"○"</formula1>
    </dataValidation>
    <dataValidation type="list" allowBlank="1" showInputMessage="1" showErrorMessage="1" sqref="C11">
      <formula1>"適,否"</formula1>
    </dataValidation>
  </dataValidations>
  <printOptions horizontalCentered="1"/>
  <pageMargins left="0.19685039370078741" right="0.19685039370078741" top="0.59055118110236227" bottom="0.39370078740157483" header="0.51181102362204722" footer="0.51181102362204722"/>
  <pageSetup paperSize="9" scale="7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14999847407452621"/>
    <pageSetUpPr fitToPage="1"/>
  </sheetPr>
  <dimension ref="A1:U54"/>
  <sheetViews>
    <sheetView tabSelected="1" view="pageBreakPreview" zoomScale="70" zoomScaleNormal="100" zoomScaleSheetLayoutView="70" workbookViewId="0">
      <selection activeCell="S1" sqref="S1"/>
    </sheetView>
  </sheetViews>
  <sheetFormatPr defaultRowHeight="14.25"/>
  <cols>
    <col min="1" max="1" width="5.625" style="87" customWidth="1"/>
    <col min="2" max="2" width="17.625" style="87" customWidth="1"/>
    <col min="3" max="16" width="9" style="87" customWidth="1"/>
    <col min="17" max="17" width="14.125" style="87" customWidth="1"/>
    <col min="18" max="18" width="4.375" style="363" customWidth="1"/>
    <col min="19" max="16384" width="9" style="363"/>
  </cols>
  <sheetData>
    <row r="1" spans="1:21" ht="27.75" customHeight="1">
      <c r="A1" s="227" t="s">
        <v>138</v>
      </c>
      <c r="B1" s="64"/>
      <c r="D1" s="64"/>
      <c r="E1" s="64"/>
      <c r="F1" s="64"/>
      <c r="G1" s="64"/>
      <c r="H1" s="64"/>
      <c r="I1" s="64"/>
      <c r="J1" s="64"/>
      <c r="K1" s="64"/>
      <c r="L1" s="64"/>
      <c r="M1" s="64"/>
      <c r="N1" s="64"/>
      <c r="O1" s="64"/>
      <c r="P1" s="88"/>
      <c r="Q1" s="88"/>
      <c r="R1" s="362"/>
    </row>
    <row r="2" spans="1:21" s="366" customFormat="1" ht="21" customHeight="1">
      <c r="A2" s="63" t="s">
        <v>175</v>
      </c>
      <c r="B2" s="64"/>
      <c r="C2" s="64"/>
      <c r="D2" s="64"/>
      <c r="E2" s="64"/>
      <c r="F2" s="64"/>
      <c r="G2" s="64"/>
      <c r="H2" s="64"/>
      <c r="I2" s="64"/>
      <c r="J2" s="64"/>
      <c r="K2" s="64"/>
      <c r="L2" s="64"/>
      <c r="M2" s="64"/>
      <c r="N2" s="64"/>
      <c r="O2" s="64"/>
      <c r="P2" s="65"/>
      <c r="Q2" s="65"/>
      <c r="R2" s="364"/>
      <c r="S2" s="365"/>
    </row>
    <row r="3" spans="1:21" ht="29.25" customHeight="1">
      <c r="A3" s="317" t="s">
        <v>176</v>
      </c>
      <c r="B3" s="317"/>
      <c r="C3" s="317"/>
      <c r="D3" s="317"/>
      <c r="E3" s="317"/>
      <c r="F3" s="317"/>
      <c r="G3" s="317"/>
      <c r="H3" s="317"/>
      <c r="I3" s="317"/>
      <c r="J3" s="317"/>
      <c r="K3" s="317"/>
      <c r="L3" s="317"/>
      <c r="M3" s="317"/>
      <c r="N3" s="317"/>
      <c r="O3" s="317"/>
      <c r="P3" s="317"/>
      <c r="Q3" s="317"/>
      <c r="R3" s="367"/>
      <c r="S3" s="365"/>
    </row>
    <row r="4" spans="1:21" ht="14.25" customHeight="1">
      <c r="A4" s="67"/>
      <c r="B4" s="67"/>
      <c r="C4" s="67"/>
      <c r="D4" s="67"/>
      <c r="E4" s="67"/>
      <c r="F4" s="67"/>
      <c r="G4" s="67"/>
      <c r="H4" s="67"/>
      <c r="I4" s="67"/>
      <c r="J4" s="67"/>
      <c r="K4" s="67"/>
      <c r="L4" s="67"/>
      <c r="M4" s="67"/>
      <c r="N4" s="67"/>
      <c r="O4" s="67"/>
      <c r="P4" s="67"/>
      <c r="Q4" s="67"/>
      <c r="R4" s="367"/>
      <c r="S4" s="365"/>
    </row>
    <row r="5" spans="1:21" ht="29.25" customHeight="1">
      <c r="E5" s="211"/>
      <c r="F5" s="67"/>
      <c r="G5" s="67"/>
      <c r="H5" s="67"/>
      <c r="I5" s="67"/>
      <c r="J5" s="67"/>
      <c r="K5" s="67"/>
      <c r="L5" s="67"/>
      <c r="M5" s="318" t="s">
        <v>93</v>
      </c>
      <c r="N5" s="318"/>
      <c r="O5" s="66"/>
      <c r="P5" s="66"/>
      <c r="Q5" s="212"/>
      <c r="R5" s="367"/>
      <c r="S5" s="365"/>
    </row>
    <row r="6" spans="1:21" ht="14.25" customHeight="1" thickBot="1">
      <c r="A6" s="67"/>
      <c r="B6" s="67"/>
      <c r="C6" s="67"/>
      <c r="D6" s="67"/>
      <c r="E6" s="67"/>
      <c r="F6" s="67"/>
      <c r="G6" s="67"/>
      <c r="H6" s="67"/>
      <c r="I6" s="67"/>
      <c r="J6" s="67"/>
      <c r="K6" s="67"/>
      <c r="L6" s="67"/>
      <c r="M6" s="67"/>
      <c r="N6" s="67"/>
      <c r="O6" s="67"/>
      <c r="P6" s="67"/>
      <c r="Q6" s="67"/>
      <c r="R6" s="367"/>
      <c r="S6" s="365"/>
    </row>
    <row r="7" spans="1:21" ht="30" customHeight="1">
      <c r="A7" s="319" t="s">
        <v>122</v>
      </c>
      <c r="B7" s="321" t="s">
        <v>57</v>
      </c>
      <c r="C7" s="323" t="s">
        <v>123</v>
      </c>
      <c r="D7" s="325" t="s">
        <v>124</v>
      </c>
      <c r="E7" s="326"/>
      <c r="F7" s="326"/>
      <c r="G7" s="326"/>
      <c r="H7" s="326"/>
      <c r="I7" s="326"/>
      <c r="J7" s="326"/>
      <c r="K7" s="326"/>
      <c r="L7" s="326"/>
      <c r="M7" s="326"/>
      <c r="N7" s="326"/>
      <c r="O7" s="327"/>
      <c r="P7" s="328" t="s">
        <v>125</v>
      </c>
      <c r="Q7" s="329"/>
    </row>
    <row r="8" spans="1:21" ht="30" customHeight="1">
      <c r="A8" s="320"/>
      <c r="B8" s="322"/>
      <c r="C8" s="324"/>
      <c r="D8" s="98" t="s">
        <v>58</v>
      </c>
      <c r="E8" s="89" t="s">
        <v>126</v>
      </c>
      <c r="F8" s="89" t="s">
        <v>12</v>
      </c>
      <c r="G8" s="89" t="s">
        <v>13</v>
      </c>
      <c r="H8" s="89" t="s">
        <v>14</v>
      </c>
      <c r="I8" s="89" t="s">
        <v>15</v>
      </c>
      <c r="J8" s="89" t="s">
        <v>16</v>
      </c>
      <c r="K8" s="89" t="s">
        <v>17</v>
      </c>
      <c r="L8" s="89" t="s">
        <v>18</v>
      </c>
      <c r="M8" s="89" t="s">
        <v>19</v>
      </c>
      <c r="N8" s="89" t="s">
        <v>20</v>
      </c>
      <c r="O8" s="99" t="s">
        <v>21</v>
      </c>
      <c r="P8" s="330"/>
      <c r="Q8" s="331"/>
    </row>
    <row r="9" spans="1:21" ht="33" customHeight="1">
      <c r="A9" s="68">
        <v>1</v>
      </c>
      <c r="B9" s="69"/>
      <c r="C9" s="90" t="s">
        <v>127</v>
      </c>
      <c r="D9" s="100"/>
      <c r="E9" s="70"/>
      <c r="F9" s="70"/>
      <c r="G9" s="70"/>
      <c r="H9" s="70"/>
      <c r="I9" s="70"/>
      <c r="J9" s="70"/>
      <c r="K9" s="70"/>
      <c r="L9" s="70"/>
      <c r="M9" s="70"/>
      <c r="N9" s="70"/>
      <c r="O9" s="101"/>
      <c r="P9" s="332"/>
      <c r="Q9" s="333"/>
      <c r="R9" s="368"/>
    </row>
    <row r="10" spans="1:21" ht="33" customHeight="1">
      <c r="A10" s="68">
        <v>2</v>
      </c>
      <c r="B10" s="69"/>
      <c r="C10" s="90" t="s">
        <v>127</v>
      </c>
      <c r="D10" s="100"/>
      <c r="E10" s="70"/>
      <c r="F10" s="70"/>
      <c r="G10" s="70"/>
      <c r="H10" s="70"/>
      <c r="I10" s="70"/>
      <c r="J10" s="70"/>
      <c r="K10" s="70"/>
      <c r="L10" s="70"/>
      <c r="M10" s="70"/>
      <c r="N10" s="70"/>
      <c r="O10" s="101"/>
      <c r="P10" s="332"/>
      <c r="Q10" s="333"/>
      <c r="R10" s="368"/>
    </row>
    <row r="11" spans="1:21" ht="33" customHeight="1">
      <c r="A11" s="68">
        <v>3</v>
      </c>
      <c r="B11" s="69"/>
      <c r="C11" s="90" t="s">
        <v>127</v>
      </c>
      <c r="D11" s="100"/>
      <c r="E11" s="70"/>
      <c r="F11" s="70"/>
      <c r="G11" s="70"/>
      <c r="H11" s="70"/>
      <c r="I11" s="70"/>
      <c r="J11" s="70"/>
      <c r="K11" s="70"/>
      <c r="L11" s="70"/>
      <c r="M11" s="70"/>
      <c r="N11" s="70"/>
      <c r="O11" s="101"/>
      <c r="P11" s="332"/>
      <c r="Q11" s="333"/>
      <c r="R11" s="368"/>
      <c r="U11" s="369"/>
    </row>
    <row r="12" spans="1:21" ht="33" customHeight="1">
      <c r="A12" s="68">
        <v>4</v>
      </c>
      <c r="B12" s="69"/>
      <c r="C12" s="90" t="s">
        <v>127</v>
      </c>
      <c r="D12" s="100"/>
      <c r="E12" s="70"/>
      <c r="F12" s="70"/>
      <c r="G12" s="70"/>
      <c r="H12" s="70"/>
      <c r="I12" s="70"/>
      <c r="J12" s="70"/>
      <c r="K12" s="70"/>
      <c r="L12" s="70"/>
      <c r="M12" s="70"/>
      <c r="N12" s="70"/>
      <c r="O12" s="101"/>
      <c r="P12" s="332"/>
      <c r="Q12" s="333"/>
      <c r="R12" s="368"/>
    </row>
    <row r="13" spans="1:21" ht="33" customHeight="1">
      <c r="A13" s="68">
        <v>5</v>
      </c>
      <c r="B13" s="69"/>
      <c r="C13" s="90" t="s">
        <v>127</v>
      </c>
      <c r="D13" s="100"/>
      <c r="E13" s="70"/>
      <c r="F13" s="70"/>
      <c r="G13" s="70"/>
      <c r="H13" s="70"/>
      <c r="I13" s="70"/>
      <c r="J13" s="70"/>
      <c r="K13" s="70"/>
      <c r="L13" s="70"/>
      <c r="M13" s="70"/>
      <c r="N13" s="70"/>
      <c r="O13" s="101"/>
      <c r="P13" s="332"/>
      <c r="Q13" s="333"/>
      <c r="R13" s="368"/>
    </row>
    <row r="14" spans="1:21" ht="33" customHeight="1">
      <c r="A14" s="68">
        <v>6</v>
      </c>
      <c r="B14" s="69"/>
      <c r="C14" s="90" t="s">
        <v>127</v>
      </c>
      <c r="D14" s="100"/>
      <c r="E14" s="70"/>
      <c r="F14" s="70"/>
      <c r="G14" s="70"/>
      <c r="H14" s="70"/>
      <c r="I14" s="70"/>
      <c r="J14" s="70"/>
      <c r="K14" s="70"/>
      <c r="L14" s="70"/>
      <c r="M14" s="70"/>
      <c r="N14" s="70"/>
      <c r="O14" s="101"/>
      <c r="P14" s="332"/>
      <c r="Q14" s="333"/>
      <c r="R14" s="368"/>
    </row>
    <row r="15" spans="1:21" ht="33" customHeight="1">
      <c r="A15" s="68">
        <v>7</v>
      </c>
      <c r="B15" s="69"/>
      <c r="C15" s="90" t="s">
        <v>127</v>
      </c>
      <c r="D15" s="100"/>
      <c r="E15" s="70"/>
      <c r="F15" s="70"/>
      <c r="G15" s="70"/>
      <c r="H15" s="70"/>
      <c r="I15" s="70"/>
      <c r="J15" s="70"/>
      <c r="K15" s="70"/>
      <c r="L15" s="70"/>
      <c r="M15" s="70"/>
      <c r="N15" s="70"/>
      <c r="O15" s="101"/>
      <c r="P15" s="332"/>
      <c r="Q15" s="333"/>
      <c r="R15" s="368"/>
    </row>
    <row r="16" spans="1:21" ht="33" customHeight="1">
      <c r="A16" s="68">
        <v>8</v>
      </c>
      <c r="B16" s="69"/>
      <c r="C16" s="90" t="s">
        <v>127</v>
      </c>
      <c r="D16" s="100"/>
      <c r="E16" s="70"/>
      <c r="F16" s="70"/>
      <c r="G16" s="70"/>
      <c r="H16" s="70"/>
      <c r="I16" s="70"/>
      <c r="J16" s="70"/>
      <c r="K16" s="70"/>
      <c r="L16" s="70"/>
      <c r="M16" s="70"/>
      <c r="N16" s="70"/>
      <c r="O16" s="101"/>
      <c r="P16" s="332"/>
      <c r="Q16" s="333"/>
      <c r="R16" s="368"/>
    </row>
    <row r="17" spans="1:18" ht="33" customHeight="1">
      <c r="A17" s="68">
        <v>9</v>
      </c>
      <c r="B17" s="69"/>
      <c r="C17" s="90" t="s">
        <v>127</v>
      </c>
      <c r="D17" s="100"/>
      <c r="E17" s="70"/>
      <c r="F17" s="70"/>
      <c r="G17" s="70"/>
      <c r="H17" s="70"/>
      <c r="I17" s="70"/>
      <c r="J17" s="70"/>
      <c r="K17" s="70"/>
      <c r="L17" s="70"/>
      <c r="M17" s="70"/>
      <c r="N17" s="70"/>
      <c r="O17" s="101"/>
      <c r="P17" s="332"/>
      <c r="Q17" s="333"/>
      <c r="R17" s="368"/>
    </row>
    <row r="18" spans="1:18" ht="33" customHeight="1">
      <c r="A18" s="68">
        <v>10</v>
      </c>
      <c r="B18" s="69"/>
      <c r="C18" s="90" t="s">
        <v>127</v>
      </c>
      <c r="D18" s="100"/>
      <c r="E18" s="70"/>
      <c r="F18" s="70"/>
      <c r="G18" s="70"/>
      <c r="H18" s="70"/>
      <c r="I18" s="70"/>
      <c r="J18" s="70"/>
      <c r="K18" s="70"/>
      <c r="L18" s="70"/>
      <c r="M18" s="70"/>
      <c r="N18" s="70"/>
      <c r="O18" s="101"/>
      <c r="P18" s="332"/>
      <c r="Q18" s="333"/>
      <c r="R18" s="368"/>
    </row>
    <row r="19" spans="1:18" ht="33" customHeight="1">
      <c r="A19" s="68">
        <v>11</v>
      </c>
      <c r="B19" s="69"/>
      <c r="C19" s="90" t="s">
        <v>127</v>
      </c>
      <c r="D19" s="100"/>
      <c r="E19" s="70"/>
      <c r="F19" s="70"/>
      <c r="G19" s="70"/>
      <c r="H19" s="70"/>
      <c r="I19" s="70"/>
      <c r="J19" s="70"/>
      <c r="K19" s="70"/>
      <c r="L19" s="70"/>
      <c r="M19" s="70"/>
      <c r="N19" s="70"/>
      <c r="O19" s="101"/>
      <c r="P19" s="332"/>
      <c r="Q19" s="333"/>
      <c r="R19" s="368"/>
    </row>
    <row r="20" spans="1:18" ht="33" customHeight="1">
      <c r="A20" s="68">
        <v>12</v>
      </c>
      <c r="B20" s="69"/>
      <c r="C20" s="90" t="s">
        <v>127</v>
      </c>
      <c r="D20" s="100"/>
      <c r="E20" s="70"/>
      <c r="F20" s="70"/>
      <c r="G20" s="70"/>
      <c r="H20" s="70"/>
      <c r="I20" s="70"/>
      <c r="J20" s="70"/>
      <c r="K20" s="70"/>
      <c r="L20" s="70"/>
      <c r="M20" s="70"/>
      <c r="N20" s="70"/>
      <c r="O20" s="101"/>
      <c r="P20" s="332"/>
      <c r="Q20" s="333"/>
      <c r="R20" s="368"/>
    </row>
    <row r="21" spans="1:18" ht="33" customHeight="1">
      <c r="A21" s="68">
        <v>13</v>
      </c>
      <c r="B21" s="69"/>
      <c r="C21" s="90" t="s">
        <v>127</v>
      </c>
      <c r="D21" s="100"/>
      <c r="E21" s="70"/>
      <c r="F21" s="70"/>
      <c r="G21" s="70"/>
      <c r="H21" s="70"/>
      <c r="I21" s="70"/>
      <c r="J21" s="70"/>
      <c r="K21" s="70"/>
      <c r="L21" s="70"/>
      <c r="M21" s="70"/>
      <c r="N21" s="70"/>
      <c r="O21" s="101"/>
      <c r="P21" s="332"/>
      <c r="Q21" s="333"/>
      <c r="R21" s="368"/>
    </row>
    <row r="22" spans="1:18" ht="33" customHeight="1">
      <c r="A22" s="68">
        <v>14</v>
      </c>
      <c r="B22" s="69"/>
      <c r="C22" s="90" t="s">
        <v>127</v>
      </c>
      <c r="D22" s="100"/>
      <c r="E22" s="70"/>
      <c r="F22" s="70"/>
      <c r="G22" s="70"/>
      <c r="H22" s="70"/>
      <c r="I22" s="70"/>
      <c r="J22" s="70"/>
      <c r="K22" s="70"/>
      <c r="L22" s="70"/>
      <c r="M22" s="70"/>
      <c r="N22" s="70"/>
      <c r="O22" s="101"/>
      <c r="P22" s="332"/>
      <c r="Q22" s="333"/>
      <c r="R22" s="368"/>
    </row>
    <row r="23" spans="1:18" ht="33" customHeight="1">
      <c r="A23" s="68">
        <v>15</v>
      </c>
      <c r="B23" s="69"/>
      <c r="C23" s="90" t="s">
        <v>127</v>
      </c>
      <c r="D23" s="100"/>
      <c r="E23" s="70"/>
      <c r="F23" s="70"/>
      <c r="G23" s="70"/>
      <c r="H23" s="70"/>
      <c r="I23" s="70"/>
      <c r="J23" s="70"/>
      <c r="K23" s="70"/>
      <c r="L23" s="70"/>
      <c r="M23" s="70"/>
      <c r="N23" s="70"/>
      <c r="O23" s="101"/>
      <c r="P23" s="332"/>
      <c r="Q23" s="333"/>
      <c r="R23" s="368"/>
    </row>
    <row r="24" spans="1:18" ht="33" customHeight="1">
      <c r="A24" s="68">
        <v>16</v>
      </c>
      <c r="B24" s="69"/>
      <c r="C24" s="90" t="s">
        <v>127</v>
      </c>
      <c r="D24" s="100"/>
      <c r="E24" s="70"/>
      <c r="F24" s="70"/>
      <c r="G24" s="70"/>
      <c r="H24" s="70"/>
      <c r="I24" s="70"/>
      <c r="J24" s="70"/>
      <c r="K24" s="70"/>
      <c r="L24" s="70"/>
      <c r="M24" s="70"/>
      <c r="N24" s="70"/>
      <c r="O24" s="101"/>
      <c r="P24" s="332"/>
      <c r="Q24" s="333"/>
      <c r="R24" s="368"/>
    </row>
    <row r="25" spans="1:18" ht="33" customHeight="1">
      <c r="A25" s="68">
        <v>17</v>
      </c>
      <c r="B25" s="69"/>
      <c r="C25" s="90" t="s">
        <v>127</v>
      </c>
      <c r="D25" s="100"/>
      <c r="E25" s="70"/>
      <c r="F25" s="70"/>
      <c r="G25" s="70"/>
      <c r="H25" s="70"/>
      <c r="I25" s="70"/>
      <c r="J25" s="70"/>
      <c r="K25" s="70"/>
      <c r="L25" s="70"/>
      <c r="M25" s="70"/>
      <c r="N25" s="70"/>
      <c r="O25" s="101"/>
      <c r="P25" s="332"/>
      <c r="Q25" s="333"/>
      <c r="R25" s="368"/>
    </row>
    <row r="26" spans="1:18" ht="33" customHeight="1">
      <c r="A26" s="68">
        <v>18</v>
      </c>
      <c r="B26" s="69"/>
      <c r="C26" s="90" t="s">
        <v>127</v>
      </c>
      <c r="D26" s="100"/>
      <c r="E26" s="70"/>
      <c r="F26" s="70"/>
      <c r="G26" s="70"/>
      <c r="H26" s="70"/>
      <c r="I26" s="70"/>
      <c r="J26" s="70"/>
      <c r="K26" s="70"/>
      <c r="L26" s="70"/>
      <c r="M26" s="70"/>
      <c r="N26" s="70"/>
      <c r="O26" s="101"/>
      <c r="P26" s="332"/>
      <c r="Q26" s="333"/>
      <c r="R26" s="368"/>
    </row>
    <row r="27" spans="1:18" ht="33" customHeight="1">
      <c r="A27" s="68">
        <v>19</v>
      </c>
      <c r="B27" s="69"/>
      <c r="C27" s="90" t="s">
        <v>127</v>
      </c>
      <c r="D27" s="100"/>
      <c r="E27" s="70"/>
      <c r="F27" s="70"/>
      <c r="G27" s="70"/>
      <c r="H27" s="70"/>
      <c r="I27" s="70"/>
      <c r="J27" s="70"/>
      <c r="K27" s="70"/>
      <c r="L27" s="70"/>
      <c r="M27" s="70"/>
      <c r="N27" s="70"/>
      <c r="O27" s="101"/>
      <c r="P27" s="332"/>
      <c r="Q27" s="333"/>
      <c r="R27" s="368"/>
    </row>
    <row r="28" spans="1:18" ht="33" customHeight="1" thickBot="1">
      <c r="A28" s="71">
        <v>20</v>
      </c>
      <c r="B28" s="72"/>
      <c r="C28" s="90" t="s">
        <v>127</v>
      </c>
      <c r="D28" s="102"/>
      <c r="E28" s="73"/>
      <c r="F28" s="73"/>
      <c r="G28" s="73"/>
      <c r="H28" s="73"/>
      <c r="I28" s="73"/>
      <c r="J28" s="73"/>
      <c r="K28" s="73"/>
      <c r="L28" s="73"/>
      <c r="M28" s="73"/>
      <c r="N28" s="73"/>
      <c r="O28" s="103"/>
      <c r="P28" s="340"/>
      <c r="Q28" s="341"/>
      <c r="R28" s="368"/>
    </row>
    <row r="29" spans="1:18" ht="39" customHeight="1" thickBot="1">
      <c r="A29" s="342" t="s">
        <v>128</v>
      </c>
      <c r="B29" s="343"/>
      <c r="C29" s="343"/>
      <c r="D29" s="104">
        <v>0</v>
      </c>
      <c r="E29" s="74">
        <v>0</v>
      </c>
      <c r="F29" s="74">
        <v>0</v>
      </c>
      <c r="G29" s="74">
        <v>0</v>
      </c>
      <c r="H29" s="74">
        <v>0</v>
      </c>
      <c r="I29" s="74">
        <v>0</v>
      </c>
      <c r="J29" s="74">
        <v>0</v>
      </c>
      <c r="K29" s="74">
        <v>0</v>
      </c>
      <c r="L29" s="74">
        <v>0</v>
      </c>
      <c r="M29" s="74">
        <v>0</v>
      </c>
      <c r="N29" s="74">
        <v>0</v>
      </c>
      <c r="O29" s="105">
        <v>0</v>
      </c>
      <c r="P29" s="97" t="s">
        <v>129</v>
      </c>
      <c r="Q29" s="75" t="s">
        <v>130</v>
      </c>
      <c r="R29" s="369"/>
    </row>
    <row r="30" spans="1:18" ht="33" customHeight="1">
      <c r="A30" s="344" t="s">
        <v>131</v>
      </c>
      <c r="B30" s="345"/>
      <c r="C30" s="91" t="s">
        <v>132</v>
      </c>
      <c r="D30" s="106">
        <f t="shared" ref="D30:O30" si="0">COUNTIFS(D9:D28,"15日以上",$C9:$C28,$C$30)</f>
        <v>0</v>
      </c>
      <c r="E30" s="76">
        <f t="shared" si="0"/>
        <v>0</v>
      </c>
      <c r="F30" s="76">
        <f t="shared" si="0"/>
        <v>0</v>
      </c>
      <c r="G30" s="76">
        <f t="shared" si="0"/>
        <v>0</v>
      </c>
      <c r="H30" s="76">
        <f t="shared" si="0"/>
        <v>0</v>
      </c>
      <c r="I30" s="76">
        <f t="shared" si="0"/>
        <v>0</v>
      </c>
      <c r="J30" s="76">
        <f t="shared" si="0"/>
        <v>0</v>
      </c>
      <c r="K30" s="76">
        <f t="shared" si="0"/>
        <v>0</v>
      </c>
      <c r="L30" s="76">
        <f t="shared" si="0"/>
        <v>0</v>
      </c>
      <c r="M30" s="76">
        <f t="shared" si="0"/>
        <v>0</v>
      </c>
      <c r="N30" s="76">
        <f t="shared" si="0"/>
        <v>0</v>
      </c>
      <c r="O30" s="107">
        <f t="shared" si="0"/>
        <v>0</v>
      </c>
      <c r="P30" s="350"/>
      <c r="Q30" s="351"/>
      <c r="R30" s="369"/>
    </row>
    <row r="31" spans="1:18" ht="33" customHeight="1">
      <c r="A31" s="346"/>
      <c r="B31" s="347"/>
      <c r="C31" s="92" t="s">
        <v>133</v>
      </c>
      <c r="D31" s="108">
        <f t="shared" ref="D31:O31" si="1">COUNTIFS(D9:D28,"15日以上",$C9:$C28,$C$31)</f>
        <v>0</v>
      </c>
      <c r="E31" s="77">
        <f t="shared" si="1"/>
        <v>0</v>
      </c>
      <c r="F31" s="77">
        <f t="shared" si="1"/>
        <v>0</v>
      </c>
      <c r="G31" s="77">
        <f t="shared" si="1"/>
        <v>0</v>
      </c>
      <c r="H31" s="77">
        <f t="shared" si="1"/>
        <v>0</v>
      </c>
      <c r="I31" s="77">
        <f t="shared" si="1"/>
        <v>0</v>
      </c>
      <c r="J31" s="77">
        <f t="shared" si="1"/>
        <v>0</v>
      </c>
      <c r="K31" s="77">
        <f t="shared" si="1"/>
        <v>0</v>
      </c>
      <c r="L31" s="77">
        <f t="shared" si="1"/>
        <v>0</v>
      </c>
      <c r="M31" s="77">
        <f t="shared" si="1"/>
        <v>0</v>
      </c>
      <c r="N31" s="77">
        <f t="shared" si="1"/>
        <v>0</v>
      </c>
      <c r="O31" s="109">
        <f t="shared" si="1"/>
        <v>0</v>
      </c>
      <c r="P31" s="350"/>
      <c r="Q31" s="351"/>
      <c r="R31" s="369"/>
    </row>
    <row r="32" spans="1:18" ht="33" customHeight="1">
      <c r="A32" s="346"/>
      <c r="B32" s="347"/>
      <c r="C32" s="92" t="s">
        <v>134</v>
      </c>
      <c r="D32" s="108">
        <f>COUNTIFS(D9:D28,"15日以上",$C9:$C28,$C$32)</f>
        <v>0</v>
      </c>
      <c r="E32" s="77">
        <f t="shared" ref="E32:O32" si="2">COUNTIFS(E9:E28,"15日以上",$C9:$C28,$C$32)</f>
        <v>0</v>
      </c>
      <c r="F32" s="77">
        <f t="shared" si="2"/>
        <v>0</v>
      </c>
      <c r="G32" s="77">
        <f t="shared" si="2"/>
        <v>0</v>
      </c>
      <c r="H32" s="77">
        <f t="shared" si="2"/>
        <v>0</v>
      </c>
      <c r="I32" s="77">
        <f t="shared" si="2"/>
        <v>0</v>
      </c>
      <c r="J32" s="77">
        <f t="shared" si="2"/>
        <v>0</v>
      </c>
      <c r="K32" s="77">
        <f t="shared" si="2"/>
        <v>0</v>
      </c>
      <c r="L32" s="77">
        <f t="shared" si="2"/>
        <v>0</v>
      </c>
      <c r="M32" s="77">
        <f t="shared" si="2"/>
        <v>0</v>
      </c>
      <c r="N32" s="77">
        <f t="shared" si="2"/>
        <v>0</v>
      </c>
      <c r="O32" s="109">
        <f t="shared" si="2"/>
        <v>0</v>
      </c>
      <c r="P32" s="350"/>
      <c r="Q32" s="351"/>
      <c r="R32" s="369"/>
    </row>
    <row r="33" spans="1:18" ht="33" customHeight="1" thickBot="1">
      <c r="A33" s="348"/>
      <c r="B33" s="349"/>
      <c r="C33" s="93" t="s">
        <v>50</v>
      </c>
      <c r="D33" s="110">
        <f t="shared" ref="D33:O33" si="3">SUM(D30:D32)</f>
        <v>0</v>
      </c>
      <c r="E33" s="78">
        <f t="shared" si="3"/>
        <v>0</v>
      </c>
      <c r="F33" s="78">
        <f t="shared" si="3"/>
        <v>0</v>
      </c>
      <c r="G33" s="78">
        <f t="shared" si="3"/>
        <v>0</v>
      </c>
      <c r="H33" s="78">
        <f t="shared" si="3"/>
        <v>0</v>
      </c>
      <c r="I33" s="78">
        <f t="shared" si="3"/>
        <v>0</v>
      </c>
      <c r="J33" s="78">
        <f t="shared" si="3"/>
        <v>0</v>
      </c>
      <c r="K33" s="78">
        <f t="shared" si="3"/>
        <v>0</v>
      </c>
      <c r="L33" s="78">
        <f t="shared" si="3"/>
        <v>0</v>
      </c>
      <c r="M33" s="78">
        <f t="shared" si="3"/>
        <v>0</v>
      </c>
      <c r="N33" s="78">
        <f t="shared" si="3"/>
        <v>0</v>
      </c>
      <c r="O33" s="111">
        <f t="shared" si="3"/>
        <v>0</v>
      </c>
      <c r="P33" s="350"/>
      <c r="Q33" s="351"/>
      <c r="R33" s="369"/>
    </row>
    <row r="34" spans="1:18" ht="33" customHeight="1">
      <c r="A34" s="344" t="s">
        <v>135</v>
      </c>
      <c r="B34" s="345"/>
      <c r="C34" s="91" t="s">
        <v>136</v>
      </c>
      <c r="D34" s="112">
        <f>SUMIFS(D9:D28,$C9:$C28,$C$34)</f>
        <v>0</v>
      </c>
      <c r="E34" s="79">
        <f t="shared" ref="E34:O34" si="4">SUMIFS(E9:E28,$C9:$C28,$C$34)</f>
        <v>0</v>
      </c>
      <c r="F34" s="79">
        <f t="shared" si="4"/>
        <v>0</v>
      </c>
      <c r="G34" s="79">
        <f t="shared" si="4"/>
        <v>0</v>
      </c>
      <c r="H34" s="79">
        <f t="shared" si="4"/>
        <v>0</v>
      </c>
      <c r="I34" s="79">
        <f t="shared" si="4"/>
        <v>0</v>
      </c>
      <c r="J34" s="79">
        <f t="shared" si="4"/>
        <v>0</v>
      </c>
      <c r="K34" s="79">
        <f t="shared" si="4"/>
        <v>0</v>
      </c>
      <c r="L34" s="79">
        <f t="shared" si="4"/>
        <v>0</v>
      </c>
      <c r="M34" s="79">
        <f t="shared" si="4"/>
        <v>0</v>
      </c>
      <c r="N34" s="79">
        <f t="shared" si="4"/>
        <v>0</v>
      </c>
      <c r="O34" s="113">
        <f t="shared" si="4"/>
        <v>0</v>
      </c>
      <c r="P34" s="350"/>
      <c r="Q34" s="351"/>
      <c r="R34" s="369"/>
    </row>
    <row r="35" spans="1:18" ht="33" customHeight="1">
      <c r="A35" s="346"/>
      <c r="B35" s="347"/>
      <c r="C35" s="92" t="s">
        <v>133</v>
      </c>
      <c r="D35" s="114">
        <f>SUMIFS(D9:D28,$C9:$C28,$C$35)</f>
        <v>0</v>
      </c>
      <c r="E35" s="80">
        <f t="shared" ref="E35:O35" si="5">SUMIFS(E9:E28,$C9:$C28,$C$35)</f>
        <v>0</v>
      </c>
      <c r="F35" s="80">
        <f t="shared" si="5"/>
        <v>0</v>
      </c>
      <c r="G35" s="80">
        <f t="shared" si="5"/>
        <v>0</v>
      </c>
      <c r="H35" s="80">
        <f t="shared" si="5"/>
        <v>0</v>
      </c>
      <c r="I35" s="80">
        <f t="shared" si="5"/>
        <v>0</v>
      </c>
      <c r="J35" s="80">
        <f t="shared" si="5"/>
        <v>0</v>
      </c>
      <c r="K35" s="80">
        <f t="shared" si="5"/>
        <v>0</v>
      </c>
      <c r="L35" s="80">
        <f t="shared" si="5"/>
        <v>0</v>
      </c>
      <c r="M35" s="80">
        <f t="shared" si="5"/>
        <v>0</v>
      </c>
      <c r="N35" s="80">
        <f t="shared" si="5"/>
        <v>0</v>
      </c>
      <c r="O35" s="115">
        <f t="shared" si="5"/>
        <v>0</v>
      </c>
      <c r="P35" s="350"/>
      <c r="Q35" s="351"/>
      <c r="R35" s="369"/>
    </row>
    <row r="36" spans="1:18" ht="33" customHeight="1">
      <c r="A36" s="346"/>
      <c r="B36" s="347"/>
      <c r="C36" s="92" t="s">
        <v>134</v>
      </c>
      <c r="D36" s="114">
        <f>SUMIFS(D9:D28,$C9:$C28,$C$36)</f>
        <v>0</v>
      </c>
      <c r="E36" s="80">
        <f t="shared" ref="E36:O36" si="6">SUMIFS(E9:E28,$C9:$C28,$C$36)</f>
        <v>0</v>
      </c>
      <c r="F36" s="80">
        <f t="shared" si="6"/>
        <v>0</v>
      </c>
      <c r="G36" s="80">
        <f t="shared" si="6"/>
        <v>0</v>
      </c>
      <c r="H36" s="80">
        <f t="shared" si="6"/>
        <v>0</v>
      </c>
      <c r="I36" s="80">
        <f t="shared" si="6"/>
        <v>0</v>
      </c>
      <c r="J36" s="80">
        <f t="shared" si="6"/>
        <v>0</v>
      </c>
      <c r="K36" s="80">
        <f t="shared" si="6"/>
        <v>0</v>
      </c>
      <c r="L36" s="80">
        <f t="shared" si="6"/>
        <v>0</v>
      </c>
      <c r="M36" s="80">
        <f t="shared" si="6"/>
        <v>0</v>
      </c>
      <c r="N36" s="80">
        <f t="shared" si="6"/>
        <v>0</v>
      </c>
      <c r="O36" s="115">
        <f t="shared" si="6"/>
        <v>0</v>
      </c>
      <c r="P36" s="350"/>
      <c r="Q36" s="351"/>
      <c r="R36" s="369"/>
    </row>
    <row r="37" spans="1:18" ht="33" customHeight="1" thickBot="1">
      <c r="A37" s="348"/>
      <c r="B37" s="349"/>
      <c r="C37" s="93" t="s">
        <v>50</v>
      </c>
      <c r="D37" s="116">
        <f>SUM(D34:D36)</f>
        <v>0</v>
      </c>
      <c r="E37" s="81">
        <f t="shared" ref="E37:O37" si="7">SUM(E34:E36)</f>
        <v>0</v>
      </c>
      <c r="F37" s="81">
        <f t="shared" si="7"/>
        <v>0</v>
      </c>
      <c r="G37" s="81">
        <f t="shared" si="7"/>
        <v>0</v>
      </c>
      <c r="H37" s="81">
        <f t="shared" si="7"/>
        <v>0</v>
      </c>
      <c r="I37" s="81">
        <f t="shared" si="7"/>
        <v>0</v>
      </c>
      <c r="J37" s="81">
        <f t="shared" si="7"/>
        <v>0</v>
      </c>
      <c r="K37" s="81">
        <f t="shared" si="7"/>
        <v>0</v>
      </c>
      <c r="L37" s="81">
        <f t="shared" si="7"/>
        <v>0</v>
      </c>
      <c r="M37" s="81">
        <f t="shared" si="7"/>
        <v>0</v>
      </c>
      <c r="N37" s="81">
        <f t="shared" si="7"/>
        <v>0</v>
      </c>
      <c r="O37" s="117">
        <f t="shared" si="7"/>
        <v>0</v>
      </c>
      <c r="P37" s="350"/>
      <c r="Q37" s="351"/>
      <c r="R37" s="369"/>
    </row>
    <row r="38" spans="1:18" ht="33" customHeight="1">
      <c r="A38" s="352" t="s">
        <v>137</v>
      </c>
      <c r="B38" s="353"/>
      <c r="C38" s="91" t="s">
        <v>136</v>
      </c>
      <c r="D38" s="118" t="e">
        <f>D34/D29</f>
        <v>#DIV/0!</v>
      </c>
      <c r="E38" s="82" t="e">
        <f t="shared" ref="E38:O38" si="8">E34/E29</f>
        <v>#DIV/0!</v>
      </c>
      <c r="F38" s="82" t="e">
        <f t="shared" si="8"/>
        <v>#DIV/0!</v>
      </c>
      <c r="G38" s="82" t="e">
        <f t="shared" si="8"/>
        <v>#DIV/0!</v>
      </c>
      <c r="H38" s="82" t="e">
        <f t="shared" si="8"/>
        <v>#DIV/0!</v>
      </c>
      <c r="I38" s="82" t="e">
        <f t="shared" si="8"/>
        <v>#DIV/0!</v>
      </c>
      <c r="J38" s="82" t="e">
        <f t="shared" si="8"/>
        <v>#DIV/0!</v>
      </c>
      <c r="K38" s="82" t="e">
        <f t="shared" si="8"/>
        <v>#DIV/0!</v>
      </c>
      <c r="L38" s="82" t="e">
        <f t="shared" si="8"/>
        <v>#DIV/0!</v>
      </c>
      <c r="M38" s="82" t="e">
        <f t="shared" si="8"/>
        <v>#DIV/0!</v>
      </c>
      <c r="N38" s="82" t="e">
        <f t="shared" si="8"/>
        <v>#DIV/0!</v>
      </c>
      <c r="O38" s="119" t="e">
        <f t="shared" si="8"/>
        <v>#DIV/0!</v>
      </c>
      <c r="P38" s="350"/>
      <c r="Q38" s="351"/>
      <c r="R38" s="369"/>
    </row>
    <row r="39" spans="1:18" ht="33" customHeight="1">
      <c r="A39" s="354"/>
      <c r="B39" s="355"/>
      <c r="C39" s="92" t="s">
        <v>133</v>
      </c>
      <c r="D39" s="120" t="e">
        <f>D35/D29</f>
        <v>#DIV/0!</v>
      </c>
      <c r="E39" s="83" t="e">
        <f t="shared" ref="E39:O39" si="9">E35/E29</f>
        <v>#DIV/0!</v>
      </c>
      <c r="F39" s="83" t="e">
        <f t="shared" si="9"/>
        <v>#DIV/0!</v>
      </c>
      <c r="G39" s="83" t="e">
        <f t="shared" si="9"/>
        <v>#DIV/0!</v>
      </c>
      <c r="H39" s="83" t="e">
        <f t="shared" si="9"/>
        <v>#DIV/0!</v>
      </c>
      <c r="I39" s="83" t="e">
        <f t="shared" si="9"/>
        <v>#DIV/0!</v>
      </c>
      <c r="J39" s="83" t="e">
        <f t="shared" si="9"/>
        <v>#DIV/0!</v>
      </c>
      <c r="K39" s="83" t="e">
        <f t="shared" si="9"/>
        <v>#DIV/0!</v>
      </c>
      <c r="L39" s="83" t="e">
        <f t="shared" si="9"/>
        <v>#DIV/0!</v>
      </c>
      <c r="M39" s="83" t="e">
        <f t="shared" si="9"/>
        <v>#DIV/0!</v>
      </c>
      <c r="N39" s="83" t="e">
        <f t="shared" si="9"/>
        <v>#DIV/0!</v>
      </c>
      <c r="O39" s="121" t="e">
        <f t="shared" si="9"/>
        <v>#DIV/0!</v>
      </c>
      <c r="P39" s="350"/>
      <c r="Q39" s="351"/>
      <c r="R39" s="369"/>
    </row>
    <row r="40" spans="1:18" ht="33" customHeight="1">
      <c r="A40" s="354"/>
      <c r="B40" s="355"/>
      <c r="C40" s="92" t="s">
        <v>134</v>
      </c>
      <c r="D40" s="120" t="e">
        <f>D36/D29</f>
        <v>#DIV/0!</v>
      </c>
      <c r="E40" s="83" t="e">
        <f t="shared" ref="E40:O40" si="10">E36/E29</f>
        <v>#DIV/0!</v>
      </c>
      <c r="F40" s="83" t="e">
        <f t="shared" si="10"/>
        <v>#DIV/0!</v>
      </c>
      <c r="G40" s="83" t="e">
        <f t="shared" si="10"/>
        <v>#DIV/0!</v>
      </c>
      <c r="H40" s="83" t="e">
        <f t="shared" si="10"/>
        <v>#DIV/0!</v>
      </c>
      <c r="I40" s="83" t="e">
        <f t="shared" si="10"/>
        <v>#DIV/0!</v>
      </c>
      <c r="J40" s="83" t="e">
        <f t="shared" si="10"/>
        <v>#DIV/0!</v>
      </c>
      <c r="K40" s="83" t="e">
        <f t="shared" si="10"/>
        <v>#DIV/0!</v>
      </c>
      <c r="L40" s="83" t="e">
        <f t="shared" si="10"/>
        <v>#DIV/0!</v>
      </c>
      <c r="M40" s="83" t="e">
        <f t="shared" si="10"/>
        <v>#DIV/0!</v>
      </c>
      <c r="N40" s="83" t="e">
        <f t="shared" si="10"/>
        <v>#DIV/0!</v>
      </c>
      <c r="O40" s="121" t="e">
        <f t="shared" si="10"/>
        <v>#DIV/0!</v>
      </c>
      <c r="P40" s="350"/>
      <c r="Q40" s="351"/>
      <c r="R40" s="369"/>
    </row>
    <row r="41" spans="1:18" ht="33" customHeight="1" thickBot="1">
      <c r="A41" s="356"/>
      <c r="B41" s="357"/>
      <c r="C41" s="93" t="s">
        <v>50</v>
      </c>
      <c r="D41" s="130" t="e">
        <f>SUM(D38:D40)</f>
        <v>#DIV/0!</v>
      </c>
      <c r="E41" s="131" t="e">
        <f t="shared" ref="E41:O41" si="11">SUM(E38:E40)</f>
        <v>#DIV/0!</v>
      </c>
      <c r="F41" s="131" t="e">
        <f t="shared" si="11"/>
        <v>#DIV/0!</v>
      </c>
      <c r="G41" s="131" t="e">
        <f t="shared" si="11"/>
        <v>#DIV/0!</v>
      </c>
      <c r="H41" s="131" t="e">
        <f t="shared" si="11"/>
        <v>#DIV/0!</v>
      </c>
      <c r="I41" s="131" t="e">
        <f t="shared" si="11"/>
        <v>#DIV/0!</v>
      </c>
      <c r="J41" s="131" t="e">
        <f t="shared" si="11"/>
        <v>#DIV/0!</v>
      </c>
      <c r="K41" s="131" t="e">
        <f t="shared" si="11"/>
        <v>#DIV/0!</v>
      </c>
      <c r="L41" s="131" t="e">
        <f t="shared" si="11"/>
        <v>#DIV/0!</v>
      </c>
      <c r="M41" s="131" t="e">
        <f t="shared" si="11"/>
        <v>#DIV/0!</v>
      </c>
      <c r="N41" s="131" t="e">
        <f t="shared" si="11"/>
        <v>#DIV/0!</v>
      </c>
      <c r="O41" s="132" t="e">
        <f t="shared" si="11"/>
        <v>#DIV/0!</v>
      </c>
      <c r="P41" s="350"/>
      <c r="Q41" s="351"/>
      <c r="R41" s="369"/>
    </row>
    <row r="42" spans="1:18" ht="33" customHeight="1">
      <c r="A42" s="334" t="s">
        <v>177</v>
      </c>
      <c r="B42" s="335"/>
      <c r="C42" s="94" t="s">
        <v>136</v>
      </c>
      <c r="D42" s="122" t="e">
        <f>ROUND(D38+D30,1)</f>
        <v>#DIV/0!</v>
      </c>
      <c r="E42" s="84" t="e">
        <f t="shared" ref="E42:O42" si="12">ROUND(E38+E30,1)</f>
        <v>#DIV/0!</v>
      </c>
      <c r="F42" s="84" t="e">
        <f t="shared" si="12"/>
        <v>#DIV/0!</v>
      </c>
      <c r="G42" s="84" t="e">
        <f t="shared" si="12"/>
        <v>#DIV/0!</v>
      </c>
      <c r="H42" s="84" t="e">
        <f t="shared" si="12"/>
        <v>#DIV/0!</v>
      </c>
      <c r="I42" s="84" t="e">
        <f t="shared" si="12"/>
        <v>#DIV/0!</v>
      </c>
      <c r="J42" s="84" t="e">
        <f t="shared" si="12"/>
        <v>#DIV/0!</v>
      </c>
      <c r="K42" s="84" t="e">
        <f t="shared" si="12"/>
        <v>#DIV/0!</v>
      </c>
      <c r="L42" s="84" t="e">
        <f t="shared" si="12"/>
        <v>#DIV/0!</v>
      </c>
      <c r="M42" s="84" t="e">
        <f t="shared" si="12"/>
        <v>#DIV/0!</v>
      </c>
      <c r="N42" s="84" t="e">
        <f t="shared" si="12"/>
        <v>#DIV/0!</v>
      </c>
      <c r="O42" s="123" t="e">
        <f t="shared" si="12"/>
        <v>#DIV/0!</v>
      </c>
      <c r="P42" s="135" t="e">
        <f>SUM(D42:O42)</f>
        <v>#DIV/0!</v>
      </c>
      <c r="Q42" s="133" t="e">
        <f>ROUND(P42/12,1)</f>
        <v>#DIV/0!</v>
      </c>
      <c r="R42" s="369"/>
    </row>
    <row r="43" spans="1:18" ht="33" customHeight="1">
      <c r="A43" s="336"/>
      <c r="B43" s="337"/>
      <c r="C43" s="95" t="s">
        <v>133</v>
      </c>
      <c r="D43" s="124" t="e">
        <f t="shared" ref="D43:O44" si="13">ROUND(D39+D31,1)</f>
        <v>#DIV/0!</v>
      </c>
      <c r="E43" s="85" t="e">
        <f t="shared" si="13"/>
        <v>#DIV/0!</v>
      </c>
      <c r="F43" s="85" t="e">
        <f t="shared" si="13"/>
        <v>#DIV/0!</v>
      </c>
      <c r="G43" s="85" t="e">
        <f t="shared" si="13"/>
        <v>#DIV/0!</v>
      </c>
      <c r="H43" s="85" t="e">
        <f t="shared" si="13"/>
        <v>#DIV/0!</v>
      </c>
      <c r="I43" s="85" t="e">
        <f t="shared" si="13"/>
        <v>#DIV/0!</v>
      </c>
      <c r="J43" s="85" t="e">
        <f t="shared" si="13"/>
        <v>#DIV/0!</v>
      </c>
      <c r="K43" s="85" t="e">
        <f t="shared" si="13"/>
        <v>#DIV/0!</v>
      </c>
      <c r="L43" s="85" t="e">
        <f t="shared" si="13"/>
        <v>#DIV/0!</v>
      </c>
      <c r="M43" s="85" t="e">
        <f t="shared" si="13"/>
        <v>#DIV/0!</v>
      </c>
      <c r="N43" s="85" t="e">
        <f t="shared" si="13"/>
        <v>#DIV/0!</v>
      </c>
      <c r="O43" s="125" t="e">
        <f t="shared" si="13"/>
        <v>#DIV/0!</v>
      </c>
      <c r="P43" s="136" t="e">
        <f>SUM(D43:O43)</f>
        <v>#DIV/0!</v>
      </c>
      <c r="Q43" s="134" t="e">
        <f>ROUND(P43/12,1)</f>
        <v>#DIV/0!</v>
      </c>
      <c r="R43" s="369"/>
    </row>
    <row r="44" spans="1:18" ht="33" customHeight="1">
      <c r="A44" s="336"/>
      <c r="B44" s="337"/>
      <c r="C44" s="95" t="s">
        <v>134</v>
      </c>
      <c r="D44" s="124" t="e">
        <f t="shared" si="13"/>
        <v>#DIV/0!</v>
      </c>
      <c r="E44" s="85" t="e">
        <f t="shared" si="13"/>
        <v>#DIV/0!</v>
      </c>
      <c r="F44" s="85" t="e">
        <f t="shared" si="13"/>
        <v>#DIV/0!</v>
      </c>
      <c r="G44" s="85" t="e">
        <f t="shared" si="13"/>
        <v>#DIV/0!</v>
      </c>
      <c r="H44" s="85" t="e">
        <f t="shared" si="13"/>
        <v>#DIV/0!</v>
      </c>
      <c r="I44" s="85" t="e">
        <f t="shared" si="13"/>
        <v>#DIV/0!</v>
      </c>
      <c r="J44" s="85" t="e">
        <f t="shared" si="13"/>
        <v>#DIV/0!</v>
      </c>
      <c r="K44" s="85" t="e">
        <f t="shared" si="13"/>
        <v>#DIV/0!</v>
      </c>
      <c r="L44" s="85" t="e">
        <f t="shared" si="13"/>
        <v>#DIV/0!</v>
      </c>
      <c r="M44" s="85" t="e">
        <f t="shared" si="13"/>
        <v>#DIV/0!</v>
      </c>
      <c r="N44" s="85" t="e">
        <f t="shared" si="13"/>
        <v>#DIV/0!</v>
      </c>
      <c r="O44" s="125" t="e">
        <f t="shared" si="13"/>
        <v>#DIV/0!</v>
      </c>
      <c r="P44" s="136" t="e">
        <f>SUM(D44:O44)</f>
        <v>#DIV/0!</v>
      </c>
      <c r="Q44" s="134" t="e">
        <f>ROUND(P44/12,1)</f>
        <v>#DIV/0!</v>
      </c>
      <c r="R44" s="369"/>
    </row>
    <row r="45" spans="1:18" ht="33" customHeight="1" thickBot="1">
      <c r="A45" s="338"/>
      <c r="B45" s="339"/>
      <c r="C45" s="96" t="s">
        <v>129</v>
      </c>
      <c r="D45" s="126" t="e">
        <f>SUM(D42:D44)</f>
        <v>#DIV/0!</v>
      </c>
      <c r="E45" s="86" t="e">
        <f t="shared" ref="E45:O45" si="14">SUM(E42:E44)</f>
        <v>#DIV/0!</v>
      </c>
      <c r="F45" s="86" t="e">
        <f t="shared" si="14"/>
        <v>#DIV/0!</v>
      </c>
      <c r="G45" s="86" t="e">
        <f t="shared" si="14"/>
        <v>#DIV/0!</v>
      </c>
      <c r="H45" s="86" t="e">
        <f t="shared" si="14"/>
        <v>#DIV/0!</v>
      </c>
      <c r="I45" s="86" t="e">
        <f t="shared" si="14"/>
        <v>#DIV/0!</v>
      </c>
      <c r="J45" s="86" t="e">
        <f t="shared" si="14"/>
        <v>#DIV/0!</v>
      </c>
      <c r="K45" s="86" t="e">
        <f t="shared" si="14"/>
        <v>#DIV/0!</v>
      </c>
      <c r="L45" s="86" t="e">
        <f t="shared" si="14"/>
        <v>#DIV/0!</v>
      </c>
      <c r="M45" s="86" t="e">
        <f t="shared" si="14"/>
        <v>#DIV/0!</v>
      </c>
      <c r="N45" s="86" t="e">
        <f t="shared" si="14"/>
        <v>#DIV/0!</v>
      </c>
      <c r="O45" s="127" t="e">
        <f t="shared" si="14"/>
        <v>#DIV/0!</v>
      </c>
      <c r="P45" s="128" t="e">
        <f>SUM(D45:O45)</f>
        <v>#DIV/0!</v>
      </c>
      <c r="Q45" s="129" t="e">
        <f>ROUND(P45/12,1)</f>
        <v>#DIV/0!</v>
      </c>
      <c r="R45" s="369"/>
    </row>
    <row r="46" spans="1:18" ht="18.75" customHeight="1">
      <c r="A46" s="370"/>
      <c r="B46" s="370"/>
      <c r="C46" s="370"/>
      <c r="D46" s="370"/>
      <c r="E46" s="370"/>
      <c r="F46" s="370"/>
      <c r="G46" s="370"/>
      <c r="H46" s="370"/>
      <c r="I46" s="370"/>
      <c r="J46" s="370"/>
      <c r="K46" s="370"/>
      <c r="L46" s="370"/>
      <c r="M46" s="370"/>
      <c r="N46" s="370"/>
      <c r="O46" s="370"/>
      <c r="P46" s="370"/>
      <c r="Q46" s="370"/>
      <c r="R46" s="369"/>
    </row>
    <row r="47" spans="1:18" s="372" customFormat="1" ht="18.75" customHeight="1">
      <c r="A47" s="371" t="s">
        <v>140</v>
      </c>
      <c r="B47" s="371"/>
      <c r="C47" s="371"/>
      <c r="D47" s="371"/>
      <c r="E47" s="371"/>
      <c r="F47" s="371"/>
      <c r="G47" s="371"/>
      <c r="H47" s="371"/>
      <c r="I47" s="371"/>
      <c r="J47" s="371"/>
      <c r="K47" s="371"/>
      <c r="L47" s="371"/>
      <c r="M47" s="371"/>
      <c r="N47" s="371"/>
      <c r="O47" s="371"/>
      <c r="P47" s="371"/>
      <c r="Q47" s="371"/>
      <c r="R47" s="368"/>
    </row>
    <row r="48" spans="1:18" s="372" customFormat="1" ht="18.75" customHeight="1">
      <c r="A48" s="373" t="s">
        <v>148</v>
      </c>
      <c r="B48" s="371"/>
      <c r="C48" s="371"/>
      <c r="D48" s="371"/>
      <c r="E48" s="371"/>
      <c r="F48" s="371"/>
      <c r="G48" s="371"/>
      <c r="H48" s="371"/>
      <c r="I48" s="371"/>
      <c r="J48" s="371"/>
      <c r="K48" s="371"/>
      <c r="L48" s="371"/>
      <c r="M48" s="371"/>
      <c r="N48" s="371"/>
      <c r="O48" s="371"/>
      <c r="P48" s="371"/>
      <c r="Q48" s="371"/>
      <c r="R48" s="368"/>
    </row>
    <row r="49" spans="1:18" s="372" customFormat="1" ht="18.75" customHeight="1">
      <c r="A49" s="368" t="s">
        <v>149</v>
      </c>
      <c r="B49" s="374"/>
      <c r="C49" s="374"/>
      <c r="D49" s="374"/>
      <c r="E49" s="374"/>
      <c r="F49" s="374"/>
      <c r="G49" s="371"/>
      <c r="H49" s="371"/>
      <c r="I49" s="371"/>
      <c r="J49" s="371"/>
      <c r="K49" s="371"/>
      <c r="L49" s="371"/>
      <c r="M49" s="371"/>
      <c r="N49" s="371"/>
      <c r="O49" s="371"/>
      <c r="P49" s="371"/>
      <c r="Q49" s="371"/>
      <c r="R49" s="368"/>
    </row>
    <row r="50" spans="1:18" ht="18.75" customHeight="1">
      <c r="A50" s="375"/>
      <c r="B50" s="375"/>
      <c r="C50" s="370"/>
      <c r="D50" s="370"/>
      <c r="E50" s="370"/>
      <c r="F50" s="370"/>
      <c r="G50" s="370"/>
      <c r="H50" s="370"/>
      <c r="I50" s="370"/>
      <c r="J50" s="370"/>
      <c r="K50" s="370"/>
      <c r="L50" s="370"/>
      <c r="M50" s="370"/>
      <c r="N50" s="370"/>
      <c r="O50" s="370"/>
      <c r="P50" s="370"/>
      <c r="Q50" s="370"/>
      <c r="R50" s="369"/>
    </row>
    <row r="51" spans="1:18" ht="18.75" customHeight="1">
      <c r="A51" s="370"/>
      <c r="B51" s="370"/>
      <c r="C51" s="370"/>
      <c r="D51" s="370"/>
      <c r="E51" s="370"/>
      <c r="F51" s="370"/>
      <c r="G51" s="370"/>
      <c r="H51" s="370"/>
      <c r="I51" s="370"/>
      <c r="J51" s="370"/>
      <c r="K51" s="370"/>
      <c r="L51" s="370"/>
      <c r="M51" s="370"/>
      <c r="N51" s="370"/>
      <c r="O51" s="370"/>
      <c r="P51" s="370"/>
      <c r="Q51" s="370"/>
      <c r="R51" s="369"/>
    </row>
    <row r="52" spans="1:18">
      <c r="A52" s="370"/>
      <c r="B52" s="370"/>
      <c r="C52" s="370"/>
      <c r="D52" s="370"/>
      <c r="E52" s="370"/>
      <c r="F52" s="370"/>
      <c r="G52" s="370"/>
      <c r="H52" s="370"/>
      <c r="I52" s="370"/>
      <c r="J52" s="370"/>
      <c r="K52" s="370"/>
      <c r="L52" s="370"/>
      <c r="M52" s="370"/>
      <c r="N52" s="370"/>
      <c r="O52" s="370"/>
      <c r="P52" s="370"/>
      <c r="Q52" s="370"/>
      <c r="R52" s="369"/>
    </row>
    <row r="53" spans="1:18">
      <c r="A53" s="370"/>
      <c r="B53" s="370"/>
      <c r="C53" s="370"/>
      <c r="D53" s="370"/>
      <c r="E53" s="370"/>
      <c r="F53" s="370"/>
      <c r="G53" s="370"/>
      <c r="H53" s="370"/>
      <c r="I53" s="370"/>
      <c r="J53" s="370"/>
      <c r="K53" s="370"/>
      <c r="L53" s="370"/>
      <c r="M53" s="370"/>
      <c r="N53" s="370"/>
      <c r="O53" s="370"/>
      <c r="P53" s="370"/>
      <c r="Q53" s="370"/>
      <c r="R53" s="369"/>
    </row>
    <row r="54" spans="1:18">
      <c r="A54" s="370"/>
      <c r="B54" s="370"/>
      <c r="C54" s="370"/>
      <c r="D54" s="370"/>
      <c r="E54" s="370"/>
      <c r="F54" s="370"/>
      <c r="G54" s="370"/>
      <c r="H54" s="370"/>
      <c r="I54" s="370"/>
      <c r="J54" s="370"/>
      <c r="K54" s="370"/>
      <c r="L54" s="370"/>
      <c r="M54" s="370"/>
      <c r="N54" s="370"/>
      <c r="O54" s="370"/>
      <c r="P54" s="370"/>
      <c r="Q54" s="370"/>
      <c r="R54" s="369"/>
    </row>
  </sheetData>
  <mergeCells count="33">
    <mergeCell ref="P24:Q24"/>
    <mergeCell ref="P25:Q25"/>
    <mergeCell ref="P26:Q26"/>
    <mergeCell ref="A42:B45"/>
    <mergeCell ref="P27:Q27"/>
    <mergeCell ref="P28:Q28"/>
    <mergeCell ref="A29:C29"/>
    <mergeCell ref="A30:B33"/>
    <mergeCell ref="P30:Q41"/>
    <mergeCell ref="A34:B37"/>
    <mergeCell ref="A38:B41"/>
    <mergeCell ref="P19:Q19"/>
    <mergeCell ref="P20:Q20"/>
    <mergeCell ref="P21:Q21"/>
    <mergeCell ref="P22:Q22"/>
    <mergeCell ref="P23:Q23"/>
    <mergeCell ref="P14:Q14"/>
    <mergeCell ref="P15:Q15"/>
    <mergeCell ref="P16:Q16"/>
    <mergeCell ref="P17:Q17"/>
    <mergeCell ref="P18:Q18"/>
    <mergeCell ref="P9:Q9"/>
    <mergeCell ref="P10:Q10"/>
    <mergeCell ref="P11:Q11"/>
    <mergeCell ref="P12:Q12"/>
    <mergeCell ref="P13:Q13"/>
    <mergeCell ref="A3:Q3"/>
    <mergeCell ref="M5:N5"/>
    <mergeCell ref="A7:A8"/>
    <mergeCell ref="B7:B8"/>
    <mergeCell ref="C7:C8"/>
    <mergeCell ref="D7:O7"/>
    <mergeCell ref="P7:Q8"/>
  </mergeCells>
  <phoneticPr fontId="2"/>
  <dataValidations count="2">
    <dataValidation type="list" allowBlank="1" showInputMessage="1" showErrorMessage="1" sqref="C9:C28">
      <formula1>"　,0歳,3歳未満,3歳以上,小学生"</formula1>
    </dataValidation>
    <dataValidation type="list" allowBlank="1" showInputMessage="1" showErrorMessage="1" sqref="D9:O28">
      <formula1>"　,1,2,3,4,5,6,7,8,9,10,11,12,13,14,15日以上"</formula1>
    </dataValidation>
  </dataValidations>
  <pageMargins left="0.6" right="0.28000000000000003" top="0.78" bottom="0.43" header="0.51200000000000001" footer="0.27"/>
  <pageSetup paperSize="9" scale="5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sheetPr>
  <dimension ref="A1:AG23"/>
  <sheetViews>
    <sheetView view="pageBreakPreview" zoomScaleNormal="100" workbookViewId="0">
      <selection activeCell="G19" sqref="G19"/>
    </sheetView>
  </sheetViews>
  <sheetFormatPr defaultRowHeight="13.5"/>
  <cols>
    <col min="1" max="1" width="5.25" style="166" customWidth="1"/>
    <col min="2" max="32" width="3.875" style="166" customWidth="1"/>
    <col min="33" max="33" width="6.625" style="166" customWidth="1"/>
    <col min="34" max="16384" width="9" style="166"/>
  </cols>
  <sheetData>
    <row r="1" spans="1:33" s="176" customFormat="1" ht="18" customHeight="1">
      <c r="A1" s="226" t="s">
        <v>174</v>
      </c>
    </row>
    <row r="2" spans="1:33" ht="19.5" customHeight="1">
      <c r="A2" s="137" t="s">
        <v>159</v>
      </c>
    </row>
    <row r="3" spans="1:33" ht="21.75" customHeight="1">
      <c r="A3" s="359" t="s">
        <v>154</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row>
    <row r="4" spans="1:33" ht="21" customHeight="1">
      <c r="A4" s="9"/>
      <c r="X4" s="229" t="s">
        <v>121</v>
      </c>
      <c r="Y4" s="230"/>
      <c r="Z4" s="230"/>
      <c r="AA4" s="230"/>
      <c r="AB4" s="230"/>
      <c r="AC4" s="230"/>
      <c r="AD4" s="230"/>
      <c r="AE4" s="230"/>
      <c r="AF4" s="230"/>
      <c r="AG4" s="230"/>
    </row>
    <row r="5" spans="1:33" ht="10.5" customHeight="1">
      <c r="A5" s="9"/>
      <c r="X5" s="176"/>
    </row>
    <row r="6" spans="1:33" s="168" customFormat="1">
      <c r="A6" s="167" t="s">
        <v>51</v>
      </c>
      <c r="B6" s="358">
        <v>1</v>
      </c>
      <c r="C6" s="358">
        <v>2</v>
      </c>
      <c r="D6" s="358">
        <v>3</v>
      </c>
      <c r="E6" s="358">
        <v>4</v>
      </c>
      <c r="F6" s="358">
        <v>5</v>
      </c>
      <c r="G6" s="358">
        <v>6</v>
      </c>
      <c r="H6" s="358">
        <v>7</v>
      </c>
      <c r="I6" s="358">
        <v>8</v>
      </c>
      <c r="J6" s="358">
        <v>9</v>
      </c>
      <c r="K6" s="358">
        <v>10</v>
      </c>
      <c r="L6" s="358">
        <v>11</v>
      </c>
      <c r="M6" s="358">
        <v>12</v>
      </c>
      <c r="N6" s="358">
        <v>13</v>
      </c>
      <c r="O6" s="358">
        <v>14</v>
      </c>
      <c r="P6" s="358">
        <v>15</v>
      </c>
      <c r="Q6" s="358">
        <v>16</v>
      </c>
      <c r="R6" s="358">
        <v>17</v>
      </c>
      <c r="S6" s="358">
        <v>18</v>
      </c>
      <c r="T6" s="358">
        <v>19</v>
      </c>
      <c r="U6" s="358">
        <v>20</v>
      </c>
      <c r="V6" s="358">
        <v>21</v>
      </c>
      <c r="W6" s="358">
        <v>22</v>
      </c>
      <c r="X6" s="358">
        <v>23</v>
      </c>
      <c r="Y6" s="358">
        <v>24</v>
      </c>
      <c r="Z6" s="358">
        <v>25</v>
      </c>
      <c r="AA6" s="358">
        <v>26</v>
      </c>
      <c r="AB6" s="358">
        <v>27</v>
      </c>
      <c r="AC6" s="358">
        <v>28</v>
      </c>
      <c r="AD6" s="358">
        <v>29</v>
      </c>
      <c r="AE6" s="358">
        <v>30</v>
      </c>
      <c r="AF6" s="358">
        <v>31</v>
      </c>
      <c r="AG6" s="358" t="s">
        <v>53</v>
      </c>
    </row>
    <row r="7" spans="1:33" s="168" customFormat="1">
      <c r="A7" s="169" t="s">
        <v>52</v>
      </c>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row>
    <row r="8" spans="1:33" ht="24.75" customHeight="1">
      <c r="A8" s="170">
        <v>4</v>
      </c>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2">
        <f t="shared" ref="AG8:AG19" si="0">COUNTA(B8:AF8)</f>
        <v>0</v>
      </c>
    </row>
    <row r="9" spans="1:33" ht="24.75" customHeight="1">
      <c r="A9" s="170">
        <v>5</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2">
        <f t="shared" si="0"/>
        <v>0</v>
      </c>
    </row>
    <row r="10" spans="1:33" ht="24.75" customHeight="1">
      <c r="A10" s="170">
        <v>6</v>
      </c>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2">
        <f t="shared" si="0"/>
        <v>0</v>
      </c>
    </row>
    <row r="11" spans="1:33" ht="24.75" customHeight="1">
      <c r="A11" s="170">
        <v>7</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2">
        <f t="shared" si="0"/>
        <v>0</v>
      </c>
    </row>
    <row r="12" spans="1:33" ht="24.75" customHeight="1">
      <c r="A12" s="170">
        <v>8</v>
      </c>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2">
        <f t="shared" si="0"/>
        <v>0</v>
      </c>
    </row>
    <row r="13" spans="1:33" ht="24.75" customHeight="1">
      <c r="A13" s="170">
        <v>9</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2">
        <f t="shared" si="0"/>
        <v>0</v>
      </c>
    </row>
    <row r="14" spans="1:33" ht="24.75" customHeight="1">
      <c r="A14" s="170">
        <v>10</v>
      </c>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2">
        <f t="shared" si="0"/>
        <v>0</v>
      </c>
    </row>
    <row r="15" spans="1:33" ht="24.75" customHeight="1">
      <c r="A15" s="170">
        <v>11</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2">
        <f t="shared" si="0"/>
        <v>0</v>
      </c>
    </row>
    <row r="16" spans="1:33" ht="24.75" customHeight="1">
      <c r="A16" s="170">
        <v>12</v>
      </c>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2">
        <f t="shared" si="0"/>
        <v>0</v>
      </c>
    </row>
    <row r="17" spans="1:33" ht="24.75" customHeight="1">
      <c r="A17" s="170">
        <v>1</v>
      </c>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2">
        <f t="shared" si="0"/>
        <v>0</v>
      </c>
    </row>
    <row r="18" spans="1:33" ht="24.75" customHeight="1">
      <c r="A18" s="170">
        <v>2</v>
      </c>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2">
        <f t="shared" si="0"/>
        <v>0</v>
      </c>
    </row>
    <row r="19" spans="1:33" ht="24.75" customHeight="1">
      <c r="A19" s="170">
        <v>3</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2">
        <f t="shared" si="0"/>
        <v>0</v>
      </c>
    </row>
    <row r="20" spans="1:33" ht="24.75" customHeight="1">
      <c r="A20" s="257" t="s">
        <v>45</v>
      </c>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1"/>
      <c r="AG20" s="173">
        <f>SUM(AG8:AG19)</f>
        <v>0</v>
      </c>
    </row>
    <row r="21" spans="1:33" ht="9" customHeight="1"/>
    <row r="22" spans="1:33" ht="15.75" customHeight="1">
      <c r="A22" s="228" t="s">
        <v>173</v>
      </c>
    </row>
    <row r="23" spans="1:33">
      <c r="B23" s="166" t="s">
        <v>90</v>
      </c>
    </row>
  </sheetData>
  <mergeCells count="34">
    <mergeCell ref="A3:AG3"/>
    <mergeCell ref="AG6:AG7"/>
    <mergeCell ref="A20:AF20"/>
    <mergeCell ref="Z6:Z7"/>
    <mergeCell ref="AA6:AA7"/>
    <mergeCell ref="AB6:AB7"/>
    <mergeCell ref="AC6:AC7"/>
    <mergeCell ref="AD6:AD7"/>
    <mergeCell ref="AE6:AE7"/>
    <mergeCell ref="V6:V7"/>
    <mergeCell ref="W6:W7"/>
    <mergeCell ref="X6:X7"/>
    <mergeCell ref="Y6:Y7"/>
    <mergeCell ref="AF6:AF7"/>
    <mergeCell ref="Q6:Q7"/>
    <mergeCell ref="R6:R7"/>
    <mergeCell ref="S6:S7"/>
    <mergeCell ref="T6:T7"/>
    <mergeCell ref="U6:U7"/>
    <mergeCell ref="L6:L7"/>
    <mergeCell ref="M6:M7"/>
    <mergeCell ref="N6:N7"/>
    <mergeCell ref="O6:O7"/>
    <mergeCell ref="P6:P7"/>
    <mergeCell ref="G6:G7"/>
    <mergeCell ref="H6:H7"/>
    <mergeCell ref="I6:I7"/>
    <mergeCell ref="J6:J7"/>
    <mergeCell ref="K6:K7"/>
    <mergeCell ref="B6:B7"/>
    <mergeCell ref="C6:C7"/>
    <mergeCell ref="D6:D7"/>
    <mergeCell ref="E6:E7"/>
    <mergeCell ref="F6:F7"/>
  </mergeCells>
  <phoneticPr fontId="2"/>
  <pageMargins left="0.78740157480314965" right="0.78740157480314965" top="0.98425196850393704" bottom="0.59055118110236227" header="0.51181102362204722" footer="0.51181102362204722"/>
  <pageSetup paperSize="9" scale="9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0" tint="-0.14999847407452621"/>
  </sheetPr>
  <dimension ref="A1:AQ26"/>
  <sheetViews>
    <sheetView view="pageBreakPreview" zoomScaleNormal="100" zoomScaleSheetLayoutView="100" workbookViewId="0">
      <selection activeCell="G19" sqref="G19"/>
    </sheetView>
  </sheetViews>
  <sheetFormatPr defaultRowHeight="13.5"/>
  <cols>
    <col min="1" max="1" width="5.25" style="166" customWidth="1"/>
    <col min="2" max="32" width="3.875" style="166" customWidth="1"/>
    <col min="33" max="33" width="6.5" style="166" customWidth="1"/>
    <col min="34" max="16384" width="9" style="166"/>
  </cols>
  <sheetData>
    <row r="1" spans="1:43" s="176" customFormat="1" ht="18" customHeight="1">
      <c r="A1" s="226" t="s">
        <v>174</v>
      </c>
    </row>
    <row r="2" spans="1:43" ht="19.5" customHeight="1">
      <c r="A2" s="137" t="s">
        <v>170</v>
      </c>
    </row>
    <row r="3" spans="1:43" ht="21.75" customHeight="1">
      <c r="A3" s="359" t="s">
        <v>155</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row>
    <row r="4" spans="1:43" ht="21" customHeight="1">
      <c r="A4" s="9"/>
      <c r="X4" s="229" t="s">
        <v>121</v>
      </c>
      <c r="Y4" s="230"/>
      <c r="Z4" s="230"/>
      <c r="AA4" s="230"/>
      <c r="AB4" s="230"/>
      <c r="AC4" s="230"/>
      <c r="AD4" s="230"/>
      <c r="AE4" s="230"/>
      <c r="AF4" s="230"/>
      <c r="AG4" s="230"/>
    </row>
    <row r="5" spans="1:43" ht="10.5" customHeight="1">
      <c r="A5" s="9"/>
      <c r="X5" s="176"/>
    </row>
    <row r="6" spans="1:43" s="168" customFormat="1">
      <c r="A6" s="167" t="s">
        <v>51</v>
      </c>
      <c r="B6" s="358">
        <v>1</v>
      </c>
      <c r="C6" s="358">
        <v>2</v>
      </c>
      <c r="D6" s="358">
        <v>3</v>
      </c>
      <c r="E6" s="358">
        <v>4</v>
      </c>
      <c r="F6" s="358">
        <v>5</v>
      </c>
      <c r="G6" s="358">
        <v>6</v>
      </c>
      <c r="H6" s="358">
        <v>7</v>
      </c>
      <c r="I6" s="358">
        <v>8</v>
      </c>
      <c r="J6" s="358">
        <v>9</v>
      </c>
      <c r="K6" s="358">
        <v>10</v>
      </c>
      <c r="L6" s="358">
        <v>11</v>
      </c>
      <c r="M6" s="358">
        <v>12</v>
      </c>
      <c r="N6" s="358">
        <v>13</v>
      </c>
      <c r="O6" s="358">
        <v>14</v>
      </c>
      <c r="P6" s="358">
        <v>15</v>
      </c>
      <c r="Q6" s="358">
        <v>16</v>
      </c>
      <c r="R6" s="358">
        <v>17</v>
      </c>
      <c r="S6" s="358">
        <v>18</v>
      </c>
      <c r="T6" s="358">
        <v>19</v>
      </c>
      <c r="U6" s="358">
        <v>20</v>
      </c>
      <c r="V6" s="358">
        <v>21</v>
      </c>
      <c r="W6" s="358">
        <v>22</v>
      </c>
      <c r="X6" s="358">
        <v>23</v>
      </c>
      <c r="Y6" s="358">
        <v>24</v>
      </c>
      <c r="Z6" s="358">
        <v>25</v>
      </c>
      <c r="AA6" s="358">
        <v>26</v>
      </c>
      <c r="AB6" s="358">
        <v>27</v>
      </c>
      <c r="AC6" s="358">
        <v>28</v>
      </c>
      <c r="AD6" s="358">
        <v>29</v>
      </c>
      <c r="AE6" s="358">
        <v>30</v>
      </c>
      <c r="AF6" s="358">
        <v>31</v>
      </c>
      <c r="AG6" s="358" t="s">
        <v>53</v>
      </c>
    </row>
    <row r="7" spans="1:43" s="168" customFormat="1">
      <c r="A7" s="169" t="s">
        <v>52</v>
      </c>
      <c r="B7" s="358"/>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row>
    <row r="8" spans="1:43" ht="24.75" customHeight="1">
      <c r="A8" s="219">
        <v>4</v>
      </c>
      <c r="B8" s="220"/>
      <c r="C8" s="220"/>
      <c r="D8" s="220"/>
      <c r="E8" s="220"/>
      <c r="F8" s="220"/>
      <c r="G8" s="221"/>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2"/>
    </row>
    <row r="9" spans="1:43" ht="24.75" customHeight="1">
      <c r="A9" s="219">
        <v>5</v>
      </c>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2"/>
    </row>
    <row r="10" spans="1:43" ht="24.75" customHeight="1">
      <c r="A10" s="219">
        <v>6</v>
      </c>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2"/>
    </row>
    <row r="11" spans="1:43" ht="24.75" customHeight="1">
      <c r="A11" s="219">
        <v>7</v>
      </c>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2"/>
    </row>
    <row r="12" spans="1:43" ht="24.75" customHeight="1">
      <c r="A12" s="219">
        <v>8</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2"/>
    </row>
    <row r="13" spans="1:43" ht="24.75" customHeight="1">
      <c r="A13" s="219">
        <v>9</v>
      </c>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2"/>
    </row>
    <row r="14" spans="1:43" ht="24.75" customHeight="1">
      <c r="A14" s="219">
        <v>10</v>
      </c>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2"/>
    </row>
    <row r="15" spans="1:43" ht="24.75" customHeight="1">
      <c r="A15" s="219">
        <v>11</v>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2"/>
    </row>
    <row r="16" spans="1:43" ht="24.75" customHeight="1">
      <c r="A16" s="219">
        <v>12</v>
      </c>
      <c r="B16" s="220"/>
      <c r="C16" s="220"/>
      <c r="D16" s="220"/>
      <c r="E16" s="220"/>
      <c r="F16" s="220"/>
      <c r="G16" s="220"/>
      <c r="H16" s="220"/>
      <c r="I16" s="220"/>
      <c r="J16" s="220"/>
      <c r="K16" s="220"/>
      <c r="L16" s="220"/>
      <c r="M16" s="220"/>
      <c r="N16" s="220"/>
      <c r="O16" s="220"/>
      <c r="P16" s="220"/>
      <c r="Q16" s="220"/>
      <c r="R16" s="220"/>
      <c r="S16" s="220"/>
      <c r="T16" s="220"/>
      <c r="U16" s="220"/>
      <c r="V16" s="220"/>
      <c r="W16" s="220"/>
      <c r="X16" s="221"/>
      <c r="Y16" s="220"/>
      <c r="Z16" s="220"/>
      <c r="AA16" s="220"/>
      <c r="AB16" s="220"/>
      <c r="AC16" s="220"/>
      <c r="AD16" s="223"/>
      <c r="AE16" s="223"/>
      <c r="AF16" s="223"/>
      <c r="AG16" s="224"/>
    </row>
    <row r="17" spans="1:33" ht="24.75" customHeight="1">
      <c r="A17" s="219">
        <v>1</v>
      </c>
      <c r="B17" s="223"/>
      <c r="C17" s="223"/>
      <c r="D17" s="223"/>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4"/>
    </row>
    <row r="18" spans="1:33" ht="24.75" customHeight="1">
      <c r="A18" s="219">
        <v>2</v>
      </c>
      <c r="B18" s="225"/>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4"/>
    </row>
    <row r="19" spans="1:33" ht="24.75" customHeight="1">
      <c r="A19" s="219">
        <v>3</v>
      </c>
      <c r="B19" s="225"/>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4"/>
    </row>
    <row r="20" spans="1:33" ht="24.75" customHeight="1">
      <c r="A20" s="257" t="s">
        <v>45</v>
      </c>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1"/>
      <c r="AG20" s="173"/>
    </row>
    <row r="21" spans="1:33" ht="9" customHeight="1"/>
    <row r="22" spans="1:33" ht="16.5" customHeight="1">
      <c r="A22" s="228" t="s">
        <v>172</v>
      </c>
    </row>
    <row r="23" spans="1:33" ht="8.25" customHeight="1"/>
    <row r="24" spans="1:33" ht="16.5" customHeight="1">
      <c r="B24" s="174"/>
      <c r="C24" s="168" t="s">
        <v>91</v>
      </c>
      <c r="D24" s="166" t="s">
        <v>54</v>
      </c>
      <c r="H24" s="171"/>
      <c r="I24" s="168" t="s">
        <v>91</v>
      </c>
      <c r="J24" s="166" t="s">
        <v>55</v>
      </c>
      <c r="O24" s="175"/>
      <c r="P24" s="168" t="s">
        <v>91</v>
      </c>
      <c r="Q24" s="166" t="s">
        <v>56</v>
      </c>
    </row>
    <row r="25" spans="1:33" ht="16.5" customHeight="1"/>
    <row r="26" spans="1:33" ht="16.5" customHeight="1">
      <c r="A26" s="166" t="s">
        <v>92</v>
      </c>
    </row>
  </sheetData>
  <mergeCells count="35">
    <mergeCell ref="A3:AG3"/>
    <mergeCell ref="AH3:AQ3"/>
    <mergeCell ref="AG6:AG7"/>
    <mergeCell ref="A20:AF20"/>
    <mergeCell ref="Z6:Z7"/>
    <mergeCell ref="AA6:AA7"/>
    <mergeCell ref="AB6:AB7"/>
    <mergeCell ref="AC6:AC7"/>
    <mergeCell ref="AD6:AD7"/>
    <mergeCell ref="AE6:AE7"/>
    <mergeCell ref="V6:V7"/>
    <mergeCell ref="W6:W7"/>
    <mergeCell ref="X6:X7"/>
    <mergeCell ref="Y6:Y7"/>
    <mergeCell ref="AF6:AF7"/>
    <mergeCell ref="Q6:Q7"/>
    <mergeCell ref="R6:R7"/>
    <mergeCell ref="S6:S7"/>
    <mergeCell ref="T6:T7"/>
    <mergeCell ref="U6:U7"/>
    <mergeCell ref="L6:L7"/>
    <mergeCell ref="M6:M7"/>
    <mergeCell ref="N6:N7"/>
    <mergeCell ref="O6:O7"/>
    <mergeCell ref="P6:P7"/>
    <mergeCell ref="G6:G7"/>
    <mergeCell ref="H6:H7"/>
    <mergeCell ref="I6:I7"/>
    <mergeCell ref="J6:J7"/>
    <mergeCell ref="K6:K7"/>
    <mergeCell ref="B6:B7"/>
    <mergeCell ref="C6:C7"/>
    <mergeCell ref="D6:D7"/>
    <mergeCell ref="E6:E7"/>
    <mergeCell ref="F6:F7"/>
  </mergeCells>
  <phoneticPr fontId="2"/>
  <pageMargins left="0.78740157480314965" right="0.78740157480314965" top="0.98425196850393704" bottom="0.78740157480314965" header="0.51181102362204722" footer="0.39370078740157483"/>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資料１</vt:lpstr>
      <vt:lpstr>資料２</vt:lpstr>
      <vt:lpstr>資料３</vt:lpstr>
      <vt:lpstr>資料３－（１）</vt:lpstr>
      <vt:lpstr>資料４</vt:lpstr>
      <vt:lpstr>資料５</vt:lpstr>
      <vt:lpstr>資料６</vt:lpstr>
      <vt:lpstr>資料１!Print_Area</vt:lpstr>
      <vt:lpstr>資料２!Print_Area</vt:lpstr>
      <vt:lpstr>資料３!Print_Area</vt:lpstr>
      <vt:lpstr>'資料３－（１）'!Print_Area</vt:lpstr>
      <vt:lpstr>資料４!Print_Area</vt:lpstr>
      <vt:lpstr>資料５!Print_Area</vt:lpstr>
      <vt:lpstr>資料６!Print_Area</vt:lpstr>
      <vt:lpstr>資料２!Print_Titles</vt:lpstr>
      <vt:lpstr>資料４!Print_Titles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山梨県</cp:lastModifiedBy>
  <cp:lastPrinted>2018-08-31T07:56:25Z</cp:lastPrinted>
  <dcterms:created xsi:type="dcterms:W3CDTF">2002-04-23T00:44:17Z</dcterms:created>
  <dcterms:modified xsi:type="dcterms:W3CDTF">2018-09-27T00:03:15Z</dcterms:modified>
</cp:coreProperties>
</file>