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322989\Desktop\資料\サービス提供体制強化加算\"/>
    </mc:Choice>
  </mc:AlternateContent>
  <xr:revisionPtr revIDLastSave="0" documentId="13_ncr:1_{B8C05248-45C9-429E-A49C-22E9EBBEB7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計算書" sheetId="1" r:id="rId1"/>
  </sheets>
  <definedNames>
    <definedName name="_xlnm.Print_Area" localSheetId="0">計算書!$A$1:$P$62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" l="1"/>
  <c r="I62" i="1"/>
  <c r="L34" i="1"/>
  <c r="F34" i="1"/>
  <c r="L33" i="1"/>
  <c r="F33" i="1"/>
  <c r="H37" i="1" s="1"/>
  <c r="F21" i="1"/>
  <c r="F20" i="1"/>
  <c r="L21" i="1"/>
  <c r="L20" i="1"/>
  <c r="D47" i="1"/>
  <c r="H47" i="1" s="1"/>
  <c r="F47" i="1"/>
  <c r="E47" i="1"/>
  <c r="I52" i="1"/>
  <c r="C55" i="1" s="1"/>
  <c r="H24" i="1"/>
  <c r="N37" i="1"/>
  <c r="N24" i="1" l="1"/>
</calcChain>
</file>

<file path=xl/sharedStrings.xml><?xml version="1.0" encoding="utf-8"?>
<sst xmlns="http://schemas.openxmlformats.org/spreadsheetml/2006/main" count="110" uniqueCount="64">
  <si>
    <t>月</t>
    <rPh sb="0" eb="1">
      <t>ツキ</t>
    </rPh>
    <phoneticPr fontId="1"/>
  </si>
  <si>
    <t>入所者数</t>
    <rPh sb="0" eb="3">
      <t>ニュウショシャ</t>
    </rPh>
    <rPh sb="3" eb="4">
      <t>スウ</t>
    </rPh>
    <phoneticPr fontId="1"/>
  </si>
  <si>
    <t>月平均</t>
    <rPh sb="0" eb="1">
      <t>ツキ</t>
    </rPh>
    <rPh sb="1" eb="3">
      <t>ヘイキン</t>
    </rPh>
    <phoneticPr fontId="1"/>
  </si>
  <si>
    <t>全入所者数
（Ａ）</t>
    <rPh sb="0" eb="1">
      <t>ゼン</t>
    </rPh>
    <rPh sb="1" eb="4">
      <t>ニュウショシャ</t>
    </rPh>
    <rPh sb="4" eb="5">
      <t>スウ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</si>
  <si>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</si>
  <si>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</si>
  <si>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÷</t>
    <phoneticPr fontId="1"/>
  </si>
  <si>
    <t>３６５日</t>
    <rPh sb="3" eb="4">
      <t>ヒ</t>
    </rPh>
    <phoneticPr fontId="1"/>
  </si>
  <si>
    <t>＝</t>
    <phoneticPr fontId="1"/>
  </si>
  <si>
    <t>平均
利用者数</t>
    <rPh sb="0" eb="2">
      <t>ヘイキン</t>
    </rPh>
    <rPh sb="3" eb="6">
      <t>リヨウシャ</t>
    </rPh>
    <rPh sb="6" eb="7">
      <t>スウ</t>
    </rPh>
    <phoneticPr fontId="1"/>
  </si>
  <si>
    <t>介護福祉士</t>
    <rPh sb="0" eb="2">
      <t>カイゴ</t>
    </rPh>
    <rPh sb="2" eb="5">
      <t>フクシシ</t>
    </rPh>
    <phoneticPr fontId="1"/>
  </si>
  <si>
    <t>常勤換算</t>
    <rPh sb="0" eb="2">
      <t>ジョウキン</t>
    </rPh>
    <rPh sb="2" eb="4">
      <t>カンサン</t>
    </rPh>
    <phoneticPr fontId="1"/>
  </si>
  <si>
    <r>
      <t xml:space="preserve">(Ａ)
</t>
    </r>
    <r>
      <rPr>
        <sz val="10"/>
        <rFont val="ＭＳ Ｐゴシック"/>
        <family val="3"/>
        <charset val="128"/>
      </rPr>
      <t>介護福祉士数</t>
    </r>
    <rPh sb="4" eb="6">
      <t>カイゴ</t>
    </rPh>
    <rPh sb="6" eb="9">
      <t>フクシシ</t>
    </rPh>
    <rPh sb="9" eb="10">
      <t>カズ</t>
    </rPh>
    <phoneticPr fontId="1"/>
  </si>
  <si>
    <t>月平均
介護福祉士</t>
    <rPh sb="0" eb="1">
      <t>ツキ</t>
    </rPh>
    <rPh sb="1" eb="3">
      <t>ヘイキン</t>
    </rPh>
    <rPh sb="4" eb="6">
      <t>カイゴ</t>
    </rPh>
    <rPh sb="6" eb="9">
      <t>フクシシ</t>
    </rPh>
    <phoneticPr fontId="1"/>
  </si>
  <si>
    <t>届出日の属する月の前３か月について、常勤換算方法により算出した平均を用いる。</t>
    <phoneticPr fontId="1"/>
  </si>
  <si>
    <t>加算を算定する事業所は以下により計算すること。（青色の欄に数字を入力する。）</t>
    <rPh sb="0" eb="2">
      <t>カサン</t>
    </rPh>
    <rPh sb="3" eb="5">
      <t>サンテイ</t>
    </rPh>
    <rPh sb="7" eb="10">
      <t>ジギョウショ</t>
    </rPh>
    <rPh sb="11" eb="13">
      <t>イカ</t>
    </rPh>
    <rPh sb="16" eb="18">
      <t>ケイサン</t>
    </rPh>
    <rPh sb="24" eb="26">
      <t>アオイロ</t>
    </rPh>
    <rPh sb="27" eb="28">
      <t>ラン</t>
    </rPh>
    <rPh sb="29" eb="31">
      <t>スウジ</t>
    </rPh>
    <rPh sb="32" eb="34">
      <t>ニュウリョク</t>
    </rPh>
    <phoneticPr fontId="1"/>
  </si>
  <si>
    <t>Ⅰ</t>
    <phoneticPr fontId="1"/>
  </si>
  <si>
    <t>Ⅱ</t>
    <phoneticPr fontId="1"/>
  </si>
  <si>
    <t>　入所者割合要件</t>
    <rPh sb="1" eb="4">
      <t>ニュウショシャ</t>
    </rPh>
    <rPh sb="4" eb="6">
      <t>ワリアイ</t>
    </rPh>
    <rPh sb="6" eb="8">
      <t>ヨウケン</t>
    </rPh>
    <phoneticPr fontId="1"/>
  </si>
  <si>
    <t>①　介護福祉士の必要数</t>
    <rPh sb="2" eb="4">
      <t>カイゴ</t>
    </rPh>
    <rPh sb="4" eb="7">
      <t>フクシシ</t>
    </rPh>
    <rPh sb="8" eb="10">
      <t>ヒツヨウ</t>
    </rPh>
    <rPh sb="10" eb="11">
      <t>スウ</t>
    </rPh>
    <phoneticPr fontId="1"/>
  </si>
  <si>
    <t>②　月平均の介護福祉士数</t>
    <rPh sb="2" eb="3">
      <t>ツキ</t>
    </rPh>
    <rPh sb="3" eb="5">
      <t>ヘイキン</t>
    </rPh>
    <rPh sb="6" eb="8">
      <t>カイゴ</t>
    </rPh>
    <rPh sb="8" eb="11">
      <t>フクシシ</t>
    </rPh>
    <rPh sb="11" eb="12">
      <t>スウ</t>
    </rPh>
    <phoneticPr fontId="1"/>
  </si>
  <si>
    <t>介護福祉士要件</t>
    <rPh sb="0" eb="2">
      <t>カイゴ</t>
    </rPh>
    <rPh sb="2" eb="5">
      <t>フクシシ</t>
    </rPh>
    <rPh sb="5" eb="7">
      <t>ヨウケン</t>
    </rPh>
    <phoneticPr fontId="1"/>
  </si>
  <si>
    <t>１及び２の要件が満たされること。</t>
    <rPh sb="1" eb="2">
      <t>オヨ</t>
    </rPh>
    <rPh sb="5" eb="7">
      <t>ヨウケン</t>
    </rPh>
    <rPh sb="8" eb="9">
      <t>ミ</t>
    </rPh>
    <phoneticPr fontId="1"/>
  </si>
  <si>
    <t>Ⅲ</t>
    <phoneticPr fontId="1"/>
  </si>
  <si>
    <t>Ⅳ</t>
    <phoneticPr fontId="1"/>
  </si>
  <si>
    <t>当該加算を算定する場合にあっては、サービス提供体制強化加算は算定できないこと。</t>
    <rPh sb="0" eb="2">
      <t>トウガイ</t>
    </rPh>
    <rPh sb="2" eb="4">
      <t>カサン</t>
    </rPh>
    <rPh sb="5" eb="7">
      <t>サンテイ</t>
    </rPh>
    <rPh sb="9" eb="11">
      <t>バアイ</t>
    </rPh>
    <rPh sb="21" eb="23">
      <t>テイキョウ</t>
    </rPh>
    <rPh sb="23" eb="25">
      <t>タイセイ</t>
    </rPh>
    <rPh sb="25" eb="27">
      <t>キョウカ</t>
    </rPh>
    <rPh sb="27" eb="29">
      <t>カサン</t>
    </rPh>
    <rPh sb="30" eb="32">
      <t>サンテイ</t>
    </rPh>
    <phoneticPr fontId="1"/>
  </si>
  <si>
    <t>※２　介護福祉士は、各月の前月の末日時点で資格を取得していること。</t>
    <phoneticPr fontId="1"/>
  </si>
  <si>
    <t>日常生活継続支援加算計算書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rPh sb="10" eb="13">
      <t>ケイサンショ</t>
    </rPh>
    <phoneticPr fontId="1"/>
  </si>
  <si>
    <t>当該届出以降も、直近３月間の職員の割合を毎月記録し、所定の割合を下回った場合は、速やかに届出をすること。</t>
    <rPh sb="0" eb="2">
      <t>トウガイ</t>
    </rPh>
    <rPh sb="2" eb="4">
      <t>トドケデ</t>
    </rPh>
    <rPh sb="4" eb="6">
      <t>イコウ</t>
    </rPh>
    <rPh sb="8" eb="10">
      <t>チョッキン</t>
    </rPh>
    <rPh sb="11" eb="12">
      <t>ツキ</t>
    </rPh>
    <rPh sb="12" eb="13">
      <t>アイダ</t>
    </rPh>
    <rPh sb="14" eb="16">
      <t>ショクイン</t>
    </rPh>
    <rPh sb="17" eb="19">
      <t>ワリアイ</t>
    </rPh>
    <rPh sb="20" eb="22">
      <t>マイツキ</t>
    </rPh>
    <rPh sb="40" eb="41">
      <t>スミ</t>
    </rPh>
    <rPh sb="44" eb="46">
      <t>トドケデ</t>
    </rPh>
    <phoneticPr fontId="1"/>
  </si>
  <si>
    <t>≧70％</t>
    <phoneticPr fontId="1"/>
  </si>
  <si>
    <t>≧15％</t>
    <phoneticPr fontId="1"/>
  </si>
  <si>
    <t>※</t>
    <phoneticPr fontId="1"/>
  </si>
  <si>
    <t>新規入所者数</t>
    <rPh sb="0" eb="2">
      <t>シンキ</t>
    </rPh>
    <rPh sb="2" eb="5">
      <t>ニュウショシャ</t>
    </rPh>
    <rPh sb="5" eb="6">
      <t>スウ</t>
    </rPh>
    <phoneticPr fontId="1"/>
  </si>
  <si>
    <t>新規入所者数
（Ａ）</t>
    <rPh sb="0" eb="2">
      <t>シンキ</t>
    </rPh>
    <rPh sb="2" eb="5">
      <t>ニュウショシャ</t>
    </rPh>
    <rPh sb="5" eb="6">
      <t>スウ</t>
    </rPh>
    <phoneticPr fontId="1"/>
  </si>
  <si>
    <t>前６月平均</t>
    <rPh sb="0" eb="1">
      <t>ゼン</t>
    </rPh>
    <rPh sb="2" eb="3">
      <t>ツキ</t>
    </rPh>
    <rPh sb="3" eb="5">
      <t>ヘイキン</t>
    </rPh>
    <phoneticPr fontId="1"/>
  </si>
  <si>
    <t>前１２月平均</t>
    <rPh sb="0" eb="1">
      <t>ゼン</t>
    </rPh>
    <rPh sb="3" eb="4">
      <t>ツキ</t>
    </rPh>
    <rPh sb="4" eb="6">
      <t>ヘイキン</t>
    </rPh>
    <phoneticPr fontId="1"/>
  </si>
  <si>
    <r>
      <t>当該届出以降も、</t>
    </r>
    <r>
      <rPr>
        <b/>
        <u/>
        <sz val="11"/>
        <rFont val="ＭＳ Ｐゴシック"/>
        <family val="3"/>
        <charset val="128"/>
      </rPr>
      <t>直近６か月又は12か月間の割合を毎月記録</t>
    </r>
    <r>
      <rPr>
        <b/>
        <sz val="11"/>
        <rFont val="ＭＳ Ｐゴシック"/>
        <family val="3"/>
        <charset val="128"/>
      </rPr>
      <t>し、</t>
    </r>
    <r>
      <rPr>
        <b/>
        <u/>
        <sz val="11"/>
        <rFont val="ＭＳ Ｐゴシック"/>
        <family val="3"/>
        <charset val="128"/>
      </rPr>
      <t>所定の割合を下回った場合は、速やかに届出</t>
    </r>
    <r>
      <rPr>
        <b/>
        <sz val="11"/>
        <rFont val="ＭＳ Ｐゴシック"/>
        <family val="3"/>
        <charset val="128"/>
      </rPr>
      <t>をすること。</t>
    </r>
    <rPh sb="0" eb="2">
      <t>トウガイ</t>
    </rPh>
    <rPh sb="2" eb="4">
      <t>トドケデ</t>
    </rPh>
    <rPh sb="4" eb="6">
      <t>イコウ</t>
    </rPh>
    <rPh sb="8" eb="10">
      <t>チョッキン</t>
    </rPh>
    <rPh sb="12" eb="13">
      <t>ツキ</t>
    </rPh>
    <rPh sb="13" eb="14">
      <t>マタ</t>
    </rPh>
    <rPh sb="18" eb="19">
      <t>ゲツ</t>
    </rPh>
    <rPh sb="19" eb="20">
      <t>アイダ</t>
    </rPh>
    <rPh sb="21" eb="23">
      <t>ワリアイ</t>
    </rPh>
    <rPh sb="24" eb="26">
      <t>マイツキ</t>
    </rPh>
    <rPh sb="44" eb="45">
      <t>スミ</t>
    </rPh>
    <rPh sb="48" eb="50">
      <t>トドケデ</t>
    </rPh>
    <phoneticPr fontId="1"/>
  </si>
  <si>
    <t>※２　全入所者数は、月の末日時点とすること。</t>
    <rPh sb="3" eb="4">
      <t>ゼン</t>
    </rPh>
    <rPh sb="4" eb="6">
      <t>ニュウショ</t>
    </rPh>
    <rPh sb="6" eb="7">
      <t>シャ</t>
    </rPh>
    <rPh sb="7" eb="8">
      <t>スウ</t>
    </rPh>
    <rPh sb="10" eb="11">
      <t>ツキ</t>
    </rPh>
    <rPh sb="12" eb="14">
      <t>マツジツ</t>
    </rPh>
    <rPh sb="14" eb="16">
      <t>ジテン</t>
    </rPh>
    <phoneticPr fontId="1"/>
  </si>
  <si>
    <t>≧65％</t>
    <phoneticPr fontId="1"/>
  </si>
  <si>
    <t>③　全入所者のうち、たんの吸引等が必要な利用者の割合</t>
    <rPh sb="2" eb="3">
      <t>ゼン</t>
    </rPh>
    <rPh sb="3" eb="6">
      <t>ニュウショシャ</t>
    </rPh>
    <rPh sb="13" eb="16">
      <t>キュウイントウ</t>
    </rPh>
    <rPh sb="17" eb="19">
      <t>ヒツヨウ</t>
    </rPh>
    <rPh sb="20" eb="23">
      <t>リヨウシャ</t>
    </rPh>
    <rPh sb="24" eb="26">
      <t>ワリアイ</t>
    </rPh>
    <phoneticPr fontId="1"/>
  </si>
  <si>
    <t>②　新規入所者のうち、認知症である者の割合</t>
    <rPh sb="2" eb="4">
      <t>シンキ</t>
    </rPh>
    <rPh sb="4" eb="7">
      <t>ニュウショシャ</t>
    </rPh>
    <rPh sb="11" eb="13">
      <t>ニンチ</t>
    </rPh>
    <rPh sb="13" eb="14">
      <t>ショウ</t>
    </rPh>
    <rPh sb="17" eb="18">
      <t>モノ</t>
    </rPh>
    <rPh sb="19" eb="21">
      <t>ワリアイ</t>
    </rPh>
    <phoneticPr fontId="1"/>
  </si>
  <si>
    <t>①　新規入所者のうち、要介護４若しくは要介護５の割合</t>
    <rPh sb="2" eb="4">
      <t>シンキ</t>
    </rPh>
    <rPh sb="4" eb="7">
      <t>ニュウショシャ</t>
    </rPh>
    <rPh sb="24" eb="26">
      <t>ワリアイ</t>
    </rPh>
    <phoneticPr fontId="1"/>
  </si>
  <si>
    <t>　　年度</t>
    <rPh sb="2" eb="4">
      <t>ネンド</t>
    </rPh>
    <phoneticPr fontId="1"/>
  </si>
  <si>
    <t>月平均が上回ること</t>
    <rPh sb="0" eb="3">
      <t>ツキヘイキン</t>
    </rPh>
    <rPh sb="4" eb="6">
      <t>ウワマワ</t>
    </rPh>
    <phoneticPr fontId="1"/>
  </si>
  <si>
    <r>
      <t>※１　</t>
    </r>
    <r>
      <rPr>
        <b/>
        <u/>
        <sz val="11"/>
        <rFont val="ＭＳ Ｐゴシック"/>
        <family val="3"/>
        <charset val="128"/>
      </rPr>
      <t>前年度</t>
    </r>
    <r>
      <rPr>
        <b/>
        <sz val="11"/>
        <rFont val="ＭＳ Ｐゴシック"/>
        <family val="3"/>
        <charset val="128"/>
      </rPr>
      <t>の利用者数は、届出日の属する年度の前年度にあたる利用者数を用いること。</t>
    </r>
    <phoneticPr fontId="1"/>
  </si>
  <si>
    <t>たん吸引等の割合
（Ｂ）／（Ａ）</t>
    <rPh sb="2" eb="4">
      <t>キュウイン</t>
    </rPh>
    <rPh sb="4" eb="5">
      <t>トウ</t>
    </rPh>
    <rPh sb="6" eb="8">
      <t>ワリアイ</t>
    </rPh>
    <phoneticPr fontId="1"/>
  </si>
  <si>
    <t>要介護４若しくは
要介護５（Ｂ）</t>
    <rPh sb="0" eb="3">
      <t>ヨウカイゴ</t>
    </rPh>
    <rPh sb="4" eb="5">
      <t>モ</t>
    </rPh>
    <rPh sb="9" eb="12">
      <t>ヨウカイゴ</t>
    </rPh>
    <phoneticPr fontId="1"/>
  </si>
  <si>
    <t>うち、たん吸引等が
必要な利用者（Ｂ）</t>
    <rPh sb="5" eb="7">
      <t>キュウイン</t>
    </rPh>
    <rPh sb="7" eb="8">
      <t>トウ</t>
    </rPh>
    <rPh sb="10" eb="12">
      <t>ヒツヨウ</t>
    </rPh>
    <rPh sb="13" eb="16">
      <t>リヨウシャ</t>
    </rPh>
    <phoneticPr fontId="1"/>
  </si>
  <si>
    <t>うち、認知症
である者　（Ｂ）</t>
    <rPh sb="3" eb="6">
      <t>ニンチショウ</t>
    </rPh>
    <rPh sb="10" eb="11">
      <t>モノ</t>
    </rPh>
    <phoneticPr fontId="1"/>
  </si>
  <si>
    <r>
      <rPr>
        <u/>
        <sz val="11"/>
        <rFont val="ＭＳ Ｐゴシック"/>
        <family val="3"/>
        <charset val="128"/>
      </rPr>
      <t>前年度</t>
    </r>
    <r>
      <rPr>
        <sz val="11"/>
        <rFont val="ＭＳ Ｐゴシック"/>
        <family val="3"/>
        <charset val="128"/>
      </rPr>
      <t>の全利用者
の延数</t>
    </r>
    <rPh sb="0" eb="3">
      <t>ゼンネンド</t>
    </rPh>
    <rPh sb="4" eb="5">
      <t>ゼン</t>
    </rPh>
    <rPh sb="5" eb="8">
      <t>リヨウシャ</t>
    </rPh>
    <rPh sb="10" eb="11">
      <t>ノ</t>
    </rPh>
    <rPh sb="11" eb="12">
      <t>スウ</t>
    </rPh>
    <phoneticPr fontId="1"/>
  </si>
  <si>
    <t>又は</t>
    <rPh sb="0" eb="1">
      <t>マタ</t>
    </rPh>
    <phoneticPr fontId="1"/>
  </si>
  <si>
    <t>新たに事業を開始し、又は再開した事業所については7月目以降届出が可能となります。</t>
    <rPh sb="0" eb="1">
      <t>アラ</t>
    </rPh>
    <rPh sb="3" eb="5">
      <t>ジギョウ</t>
    </rPh>
    <rPh sb="6" eb="8">
      <t>カイシ</t>
    </rPh>
    <rPh sb="10" eb="11">
      <t>マタ</t>
    </rPh>
    <rPh sb="12" eb="14">
      <t>サイカイ</t>
    </rPh>
    <rPh sb="16" eb="19">
      <t>ジギョウショ</t>
    </rPh>
    <rPh sb="25" eb="26">
      <t>ツキ</t>
    </rPh>
    <rPh sb="26" eb="27">
      <t>メ</t>
    </rPh>
    <rPh sb="27" eb="29">
      <t>イコウ</t>
    </rPh>
    <rPh sb="29" eb="31">
      <t>トドケデ</t>
    </rPh>
    <rPh sb="32" eb="34">
      <t>カノウ</t>
    </rPh>
    <phoneticPr fontId="1"/>
  </si>
  <si>
    <t>※１　届出日が属する月の前６か月及び前12か月について、それぞれの数値を算定し、平均を算定する。</t>
    <rPh sb="3" eb="5">
      <t>トドケデ</t>
    </rPh>
    <rPh sb="5" eb="6">
      <t>ヒ</t>
    </rPh>
    <rPh sb="7" eb="8">
      <t>ゾク</t>
    </rPh>
    <rPh sb="10" eb="11">
      <t>ツキ</t>
    </rPh>
    <rPh sb="12" eb="13">
      <t>マエ</t>
    </rPh>
    <rPh sb="15" eb="16">
      <t>ツキ</t>
    </rPh>
    <rPh sb="16" eb="17">
      <t>オヨ</t>
    </rPh>
    <rPh sb="18" eb="19">
      <t>ゼン</t>
    </rPh>
    <rPh sb="22" eb="23">
      <t>ゲツ</t>
    </rPh>
    <rPh sb="33" eb="35">
      <t>スウチ</t>
    </rPh>
    <rPh sb="36" eb="38">
      <t>サンテイ</t>
    </rPh>
    <rPh sb="40" eb="42">
      <t>ヘイキン</t>
    </rPh>
    <rPh sb="43" eb="45">
      <t>サンテイ</t>
    </rPh>
    <phoneticPr fontId="1"/>
  </si>
  <si>
    <t>　①～③のいずれかに該当すること。</t>
    <rPh sb="10" eb="12">
      <t>ガイトウ</t>
    </rPh>
    <phoneticPr fontId="1"/>
  </si>
  <si>
    <t>※　届出日が属する月の前６か月及び前12か月について、それぞれの数値を算定し、平均を算定する。</t>
    <rPh sb="2" eb="4">
      <t>トドケデ</t>
    </rPh>
    <rPh sb="4" eb="5">
      <t>ヒ</t>
    </rPh>
    <rPh sb="6" eb="7">
      <t>ゾク</t>
    </rPh>
    <rPh sb="9" eb="10">
      <t>ツキ</t>
    </rPh>
    <rPh sb="11" eb="12">
      <t>マエ</t>
    </rPh>
    <rPh sb="14" eb="15">
      <t>ツキ</t>
    </rPh>
    <rPh sb="15" eb="16">
      <t>オヨ</t>
    </rPh>
    <rPh sb="17" eb="18">
      <t>ゼン</t>
    </rPh>
    <rPh sb="21" eb="22">
      <t>ゲツ</t>
    </rPh>
    <rPh sb="32" eb="34">
      <t>スウチ</t>
    </rPh>
    <rPh sb="35" eb="37">
      <t>サンテイ</t>
    </rPh>
    <rPh sb="39" eb="41">
      <t>ヘイキン</t>
    </rPh>
    <rPh sb="42" eb="44">
      <t>サンテイ</t>
    </rPh>
    <phoneticPr fontId="1"/>
  </si>
  <si>
    <t>※２　「認知症である者」とは、日常生活自立度のランクⅢ、Ⅳ又はＭに該当する利用者を指すこと。</t>
    <rPh sb="4" eb="7">
      <t>ニンチショウ</t>
    </rPh>
    <rPh sb="10" eb="11">
      <t>モノ</t>
    </rPh>
    <rPh sb="15" eb="17">
      <t>ニチジョウ</t>
    </rPh>
    <rPh sb="17" eb="19">
      <t>セイカツ</t>
    </rPh>
    <rPh sb="19" eb="22">
      <t>ジリツド</t>
    </rPh>
    <rPh sb="29" eb="30">
      <t>マタ</t>
    </rPh>
    <rPh sb="33" eb="35">
      <t>ガイトウ</t>
    </rPh>
    <rPh sb="37" eb="40">
      <t>リヨウシャ</t>
    </rPh>
    <rPh sb="41" eb="42">
      <t>サ</t>
    </rPh>
    <phoneticPr fontId="1"/>
  </si>
  <si>
    <t>※３　日常生活自立度の判定については、要介護認定で提出された主治医意見書によること。（ただし、主治医による判定がない場合には、認定調査員による。）</t>
    <rPh sb="3" eb="5">
      <t>ニチジョウ</t>
    </rPh>
    <rPh sb="5" eb="7">
      <t>セイカツ</t>
    </rPh>
    <rPh sb="7" eb="10">
      <t>ジリツド</t>
    </rPh>
    <rPh sb="11" eb="13">
      <t>ハンテイ</t>
    </rPh>
    <rPh sb="19" eb="22">
      <t>ヨウカイゴ</t>
    </rPh>
    <rPh sb="22" eb="24">
      <t>ニンテイ</t>
    </rPh>
    <rPh sb="25" eb="27">
      <t>テイシュツ</t>
    </rPh>
    <rPh sb="30" eb="33">
      <t>シュジイ</t>
    </rPh>
    <rPh sb="33" eb="36">
      <t>イケンショ</t>
    </rPh>
    <rPh sb="47" eb="50">
      <t>シュジイ</t>
    </rPh>
    <rPh sb="53" eb="55">
      <t>ハンテイ</t>
    </rPh>
    <rPh sb="58" eb="60">
      <t>バアイ</t>
    </rPh>
    <rPh sb="63" eb="65">
      <t>ニンテイ</t>
    </rPh>
    <rPh sb="65" eb="68">
      <t>チョウサイン</t>
    </rPh>
    <phoneticPr fontId="1"/>
  </si>
  <si>
    <t>※１　届出日が属する月の前３か月について、月ごとに割合を算定し、その数値により月平均を算定する。</t>
    <rPh sb="3" eb="5">
      <t>トドケデ</t>
    </rPh>
    <rPh sb="5" eb="6">
      <t>ヒ</t>
    </rPh>
    <rPh sb="7" eb="8">
      <t>ゾク</t>
    </rPh>
    <rPh sb="10" eb="11">
      <t>ツキ</t>
    </rPh>
    <rPh sb="12" eb="13">
      <t>マエ</t>
    </rPh>
    <rPh sb="15" eb="16">
      <t>ゲツ</t>
    </rPh>
    <rPh sb="21" eb="22">
      <t>ツキ</t>
    </rPh>
    <rPh sb="25" eb="27">
      <t>ワリアイ</t>
    </rPh>
    <rPh sb="28" eb="30">
      <t>サンテイ</t>
    </rPh>
    <rPh sb="34" eb="36">
      <t>スウチ</t>
    </rPh>
    <rPh sb="39" eb="40">
      <t>ツキ</t>
    </rPh>
    <rPh sb="40" eb="42">
      <t>ヘイキン</t>
    </rPh>
    <rPh sb="43" eb="45">
      <t>サンテイ</t>
    </rPh>
    <phoneticPr fontId="1"/>
  </si>
  <si>
    <t>※３　「たん吸引等」とは、口腔内の喀痰吸引、鼻腔内の喀痰吸引、気管カニューレ内部の喀痰吸引、胃ろう又は腸ろうによる経管栄養及び経鼻経管栄養</t>
    <rPh sb="6" eb="8">
      <t>キュウイン</t>
    </rPh>
    <rPh sb="8" eb="9">
      <t>ナド</t>
    </rPh>
    <rPh sb="13" eb="15">
      <t>コウコウ</t>
    </rPh>
    <rPh sb="15" eb="16">
      <t>ナイ</t>
    </rPh>
    <rPh sb="17" eb="21">
      <t>カクタンキュウイン</t>
    </rPh>
    <rPh sb="22" eb="24">
      <t>ビコウ</t>
    </rPh>
    <rPh sb="24" eb="25">
      <t>ナイ</t>
    </rPh>
    <rPh sb="26" eb="30">
      <t>カクタンキュウイン</t>
    </rPh>
    <rPh sb="31" eb="33">
      <t>キカン</t>
    </rPh>
    <rPh sb="38" eb="40">
      <t>ナイブ</t>
    </rPh>
    <rPh sb="41" eb="45">
      <t>カクタンキュウイン</t>
    </rPh>
    <rPh sb="46" eb="47">
      <t>イ</t>
    </rPh>
    <rPh sb="49" eb="50">
      <t>マタ</t>
    </rPh>
    <rPh sb="51" eb="52">
      <t>チョウ</t>
    </rPh>
    <rPh sb="57" eb="58">
      <t>キョウ</t>
    </rPh>
    <rPh sb="58" eb="59">
      <t>カン</t>
    </rPh>
    <rPh sb="59" eb="61">
      <t>エイヨウ</t>
    </rPh>
    <rPh sb="61" eb="62">
      <t>オヨ</t>
    </rPh>
    <rPh sb="63" eb="64">
      <t>キョウ</t>
    </rPh>
    <rPh sb="64" eb="65">
      <t>ハナ</t>
    </rPh>
    <rPh sb="65" eb="66">
      <t>キョウ</t>
    </rPh>
    <rPh sb="66" eb="67">
      <t>カン</t>
    </rPh>
    <rPh sb="67" eb="69">
      <t>エイヨウ</t>
    </rPh>
    <phoneticPr fontId="1"/>
  </si>
  <si>
    <t>前６月
の合計</t>
    <rPh sb="0" eb="1">
      <t>ゼン</t>
    </rPh>
    <rPh sb="2" eb="3">
      <t>ゲツ</t>
    </rPh>
    <rPh sb="5" eb="7">
      <t>ゴウケイ</t>
    </rPh>
    <phoneticPr fontId="1"/>
  </si>
  <si>
    <t>前12月
の合計</t>
    <rPh sb="0" eb="1">
      <t>ゼン</t>
    </rPh>
    <rPh sb="3" eb="4">
      <t>ゲツ</t>
    </rPh>
    <rPh sb="6" eb="8">
      <t>ゴウケイ</t>
    </rPh>
    <phoneticPr fontId="1"/>
  </si>
  <si>
    <t>Ａ</t>
    <phoneticPr fontId="1"/>
  </si>
  <si>
    <t>Ｂ</t>
    <phoneticPr fontId="1"/>
  </si>
  <si>
    <t>平均利用者数</t>
    <rPh sb="0" eb="2">
      <t>ヘイキン</t>
    </rPh>
    <rPh sb="2" eb="5">
      <t>リヨウシャ</t>
    </rPh>
    <rPh sb="5" eb="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</si>
</sst>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left" vertical="center" inden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 shrinkToFit="1"/>
    </xf>
    <xf numFmtId="0" fontId="0" fillId="3" borderId="10" xfId="0" applyFill="1" applyBorder="1" applyAlignment="1">
      <alignment vertical="center"/>
    </xf>
    <xf numFmtId="0" fontId="0" fillId="2" borderId="11" xfId="0" applyFill="1" applyBorder="1" applyAlignment="1">
      <alignment horizontal="center" vertical="center" shrinkToFit="1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2" borderId="14" xfId="0" applyFill="1" applyBorder="1" applyAlignment="1">
      <alignment horizontal="center" vertical="center" shrinkToFit="1"/>
    </xf>
    <xf numFmtId="0" fontId="0" fillId="2" borderId="0" xfId="0" applyFill="1" applyBorder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 shrinkToFit="1"/>
    </xf>
    <xf numFmtId="0" fontId="12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>
      <alignment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6" fontId="0" fillId="2" borderId="18" xfId="0" applyNumberFormat="1" applyFill="1" applyBorder="1">
      <alignment vertical="center"/>
    </xf>
    <xf numFmtId="0" fontId="0" fillId="3" borderId="19" xfId="0" applyFill="1" applyBorder="1" applyAlignment="1">
      <alignment horizontal="right" vertical="center"/>
    </xf>
    <xf numFmtId="0" fontId="0" fillId="3" borderId="20" xfId="0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0" fillId="3" borderId="22" xfId="0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0" fillId="3" borderId="23" xfId="0" applyFill="1" applyBorder="1" applyAlignment="1">
      <alignment horizontal="right"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1" xfId="0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17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3" borderId="28" xfId="0" applyFill="1" applyBorder="1">
      <alignment vertical="center"/>
    </xf>
    <xf numFmtId="0" fontId="0" fillId="3" borderId="29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30" xfId="0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2" borderId="31" xfId="0" applyFont="1" applyFill="1" applyBorder="1" applyAlignment="1">
      <alignment vertical="center"/>
    </xf>
    <xf numFmtId="0" fontId="4" fillId="2" borderId="0" xfId="0" applyFont="1" applyFill="1" applyAlignment="1">
      <alignment vertical="top"/>
    </xf>
    <xf numFmtId="0" fontId="0" fillId="2" borderId="10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21" xfId="0" applyFill="1" applyBorder="1" applyAlignment="1">
      <alignment vertical="center"/>
    </xf>
    <xf numFmtId="9" fontId="0" fillId="2" borderId="35" xfId="0" applyNumberFormat="1" applyFill="1" applyBorder="1" applyAlignment="1">
      <alignment horizontal="center" vertical="center"/>
    </xf>
    <xf numFmtId="9" fontId="0" fillId="2" borderId="36" xfId="0" applyNumberForma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right" vertical="center"/>
    </xf>
    <xf numFmtId="0" fontId="0" fillId="2" borderId="36" xfId="0" applyFill="1" applyBorder="1" applyAlignment="1">
      <alignment horizontal="right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textRotation="255"/>
    </xf>
    <xf numFmtId="0" fontId="8" fillId="2" borderId="0" xfId="0" applyFont="1" applyFill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43" xfId="0" applyFill="1" applyBorder="1" applyAlignment="1">
      <alignment horizontal="center" vertical="center" textRotation="255" wrapText="1" shrinkToFit="1"/>
    </xf>
    <xf numFmtId="0" fontId="0" fillId="2" borderId="44" xfId="0" applyFill="1" applyBorder="1" applyAlignment="1">
      <alignment horizontal="center" vertical="center" textRotation="255" shrinkToFit="1"/>
    </xf>
    <xf numFmtId="0" fontId="0" fillId="2" borderId="45" xfId="0" applyFill="1" applyBorder="1" applyAlignment="1">
      <alignment horizontal="center" vertical="center" textRotation="255" shrinkToFi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176" fontId="0" fillId="2" borderId="35" xfId="0" applyNumberFormat="1" applyFill="1" applyBorder="1" applyAlignment="1">
      <alignment horizontal="right" vertical="center"/>
    </xf>
    <xf numFmtId="176" fontId="0" fillId="2" borderId="36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61</xdr:row>
      <xdr:rowOff>177165</xdr:rowOff>
    </xdr:from>
    <xdr:to>
      <xdr:col>11</xdr:col>
      <xdr:colOff>0</xdr:colOff>
      <xdr:row>61</xdr:row>
      <xdr:rowOff>177165</xdr:rowOff>
    </xdr:to>
    <xdr:sp macro="" textlink="">
      <xdr:nvSpPr>
        <xdr:cNvPr id="1099" name="Line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5364480" y="13763625"/>
          <a:ext cx="510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54</xdr:row>
      <xdr:rowOff>161925</xdr:rowOff>
    </xdr:from>
    <xdr:to>
      <xdr:col>11</xdr:col>
      <xdr:colOff>0</xdr:colOff>
      <xdr:row>61</xdr:row>
      <xdr:rowOff>180975</xdr:rowOff>
    </xdr:to>
    <xdr:sp macro="" textlink="">
      <xdr:nvSpPr>
        <xdr:cNvPr id="1100" name="Line 3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flipV="1">
          <a:off x="6562725" y="12249150"/>
          <a:ext cx="0" cy="1695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54</xdr:row>
      <xdr:rowOff>165735</xdr:rowOff>
    </xdr:from>
    <xdr:to>
      <xdr:col>11</xdr:col>
      <xdr:colOff>0</xdr:colOff>
      <xdr:row>54</xdr:row>
      <xdr:rowOff>165735</xdr:rowOff>
    </xdr:to>
    <xdr:sp macro="" textlink="">
      <xdr:nvSpPr>
        <xdr:cNvPr id="1101" name="Line 4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 flipH="1">
          <a:off x="5364480" y="12098655"/>
          <a:ext cx="510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2"/>
  <sheetViews>
    <sheetView tabSelected="1" view="pageBreakPreview" zoomScaleNormal="100" workbookViewId="0">
      <selection activeCell="A4" sqref="A4"/>
    </sheetView>
  </sheetViews>
  <sheetFormatPr defaultColWidth="9" defaultRowHeight="13.2" x14ac:dyDescent="0.2"/>
  <cols>
    <col min="1" max="1" width="4.109375" style="1" customWidth="1"/>
    <col min="2" max="2" width="4.33203125" style="1" customWidth="1"/>
    <col min="3" max="3" width="17.6640625" style="1" customWidth="1"/>
    <col min="4" max="15" width="7.44140625" style="1" customWidth="1"/>
    <col min="16" max="16" width="7.21875" style="1" bestFit="1" customWidth="1"/>
    <col min="17" max="17" width="11.44140625" style="1" customWidth="1"/>
    <col min="18" max="18" width="37.77734375" style="1" customWidth="1"/>
    <col min="19" max="19" width="4.44140625" style="1" customWidth="1"/>
    <col min="20" max="16384" width="9" style="1"/>
  </cols>
  <sheetData>
    <row r="1" spans="1:27" x14ac:dyDescent="0.2">
      <c r="A1" s="31"/>
    </row>
    <row r="2" spans="1:27" s="9" customFormat="1" ht="21" x14ac:dyDescent="0.2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27" s="9" customFormat="1" ht="10.5" customHeight="1" thickBot="1" x14ac:dyDescent="0.25">
      <c r="A3" s="56"/>
    </row>
    <row r="4" spans="1:27" ht="22.5" customHeight="1" thickBot="1" x14ac:dyDescent="0.25">
      <c r="B4" s="99" t="s">
        <v>15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66"/>
      <c r="Q4" s="64"/>
      <c r="R4" s="64"/>
      <c r="S4" s="28"/>
      <c r="T4" s="28"/>
      <c r="U4" s="28"/>
      <c r="V4" s="28"/>
      <c r="W4" s="28"/>
      <c r="X4" s="28"/>
      <c r="Y4" s="29"/>
      <c r="Z4" s="29"/>
      <c r="AA4" s="23"/>
    </row>
    <row r="5" spans="1:27" ht="10.5" customHeight="1" x14ac:dyDescent="0.2"/>
    <row r="6" spans="1:27" ht="16.2" x14ac:dyDescent="0.2">
      <c r="A6" s="24" t="s">
        <v>16</v>
      </c>
      <c r="B6" s="52" t="s">
        <v>22</v>
      </c>
    </row>
    <row r="7" spans="1:27" s="9" customFormat="1" ht="16.2" x14ac:dyDescent="0.2">
      <c r="A7" s="24" t="s">
        <v>17</v>
      </c>
      <c r="B7" s="104" t="s">
        <v>51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25"/>
      <c r="U7" s="25"/>
      <c r="V7" s="25"/>
      <c r="W7" s="25"/>
      <c r="X7" s="25"/>
      <c r="Y7" s="25"/>
    </row>
    <row r="8" spans="1:27" s="9" customFormat="1" ht="16.2" x14ac:dyDescent="0.2">
      <c r="A8" s="24" t="s">
        <v>23</v>
      </c>
      <c r="B8" s="104" t="s">
        <v>28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25"/>
      <c r="U8" s="25"/>
      <c r="V8" s="25"/>
      <c r="W8" s="25"/>
      <c r="X8" s="25"/>
      <c r="Y8" s="25"/>
    </row>
    <row r="9" spans="1:27" s="9" customFormat="1" ht="16.2" x14ac:dyDescent="0.2">
      <c r="A9" s="24" t="s">
        <v>24</v>
      </c>
      <c r="B9" s="104" t="s">
        <v>25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25"/>
      <c r="U9" s="25"/>
      <c r="V9" s="25"/>
      <c r="W9" s="25"/>
      <c r="X9" s="25"/>
      <c r="Y9" s="25"/>
    </row>
    <row r="10" spans="1:27" ht="14.4" x14ac:dyDescent="0.2">
      <c r="A10" s="33" t="s">
        <v>31</v>
      </c>
      <c r="B10" s="110" t="s">
        <v>36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2"/>
      <c r="U10" s="2"/>
      <c r="V10" s="2"/>
      <c r="W10" s="2"/>
      <c r="X10" s="2"/>
      <c r="Y10" s="2"/>
      <c r="Z10" s="2"/>
      <c r="AA10" s="2"/>
    </row>
    <row r="11" spans="1:27" ht="9" customHeight="1" x14ac:dyDescent="0.2">
      <c r="B11" s="26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2"/>
      <c r="U11" s="2"/>
      <c r="V11" s="2"/>
      <c r="W11" s="2"/>
      <c r="X11" s="2"/>
      <c r="Y11" s="2"/>
      <c r="Z11" s="2"/>
      <c r="AA11" s="2"/>
    </row>
    <row r="12" spans="1:27" ht="14.4" x14ac:dyDescent="0.2">
      <c r="A12" s="53">
        <v>1</v>
      </c>
      <c r="B12" s="52" t="s">
        <v>18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27" s="32" customFormat="1" ht="14.25" customHeight="1" x14ac:dyDescent="0.2">
      <c r="A13" s="33"/>
      <c r="B13" s="31" t="s">
        <v>53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27" ht="9" customHeight="1" x14ac:dyDescent="0.2">
      <c r="A14" s="34"/>
    </row>
    <row r="15" spans="1:27" x14ac:dyDescent="0.2">
      <c r="B15" s="31" t="s">
        <v>41</v>
      </c>
    </row>
    <row r="16" spans="1:27" s="32" customFormat="1" ht="13.8" thickBot="1" x14ac:dyDescent="0.25">
      <c r="A16" s="31"/>
      <c r="B16" s="31" t="s">
        <v>54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23" ht="20.25" customHeight="1" thickBot="1" x14ac:dyDescent="0.25">
      <c r="B17" s="98"/>
      <c r="C17" s="76"/>
      <c r="D17" s="42" t="s">
        <v>0</v>
      </c>
      <c r="E17" s="42" t="s">
        <v>0</v>
      </c>
      <c r="F17" s="42" t="s">
        <v>0</v>
      </c>
      <c r="G17" s="42" t="s">
        <v>0</v>
      </c>
      <c r="H17" s="42" t="s">
        <v>0</v>
      </c>
      <c r="I17" s="61" t="s">
        <v>0</v>
      </c>
      <c r="J17" s="58" t="s">
        <v>0</v>
      </c>
      <c r="K17" s="42" t="s">
        <v>0</v>
      </c>
      <c r="L17" s="42" t="s">
        <v>0</v>
      </c>
      <c r="M17" s="42" t="s">
        <v>0</v>
      </c>
      <c r="N17" s="42" t="s">
        <v>0</v>
      </c>
      <c r="O17" s="43" t="s">
        <v>0</v>
      </c>
    </row>
    <row r="18" spans="1:23" ht="25.5" customHeight="1" x14ac:dyDescent="0.2">
      <c r="B18" s="102" t="s">
        <v>32</v>
      </c>
      <c r="C18" s="35" t="s">
        <v>33</v>
      </c>
      <c r="D18" s="44"/>
      <c r="E18" s="45"/>
      <c r="F18" s="45"/>
      <c r="G18" s="45"/>
      <c r="H18" s="45"/>
      <c r="I18" s="62"/>
      <c r="J18" s="59"/>
      <c r="K18" s="45"/>
      <c r="L18" s="45"/>
      <c r="M18" s="59"/>
      <c r="N18" s="45"/>
      <c r="O18" s="46"/>
    </row>
    <row r="19" spans="1:23" ht="25.5" customHeight="1" thickBot="1" x14ac:dyDescent="0.25">
      <c r="B19" s="103"/>
      <c r="C19" s="36" t="s">
        <v>46</v>
      </c>
      <c r="D19" s="47"/>
      <c r="E19" s="48"/>
      <c r="F19" s="48"/>
      <c r="G19" s="48"/>
      <c r="H19" s="48"/>
      <c r="I19" s="63"/>
      <c r="J19" s="60"/>
      <c r="K19" s="48"/>
      <c r="L19" s="48"/>
      <c r="M19" s="60"/>
      <c r="N19" s="48"/>
      <c r="O19" s="49"/>
    </row>
    <row r="20" spans="1:23" ht="21" customHeight="1" x14ac:dyDescent="0.2">
      <c r="D20" s="79" t="s">
        <v>60</v>
      </c>
      <c r="E20" s="70" t="s">
        <v>61</v>
      </c>
      <c r="F20" s="68">
        <f>SUM(D18:O18)</f>
        <v>0</v>
      </c>
      <c r="J20" s="79" t="s">
        <v>59</v>
      </c>
      <c r="K20" s="70" t="s">
        <v>61</v>
      </c>
      <c r="L20" s="68">
        <f>SUM(J18:O18)</f>
        <v>0</v>
      </c>
    </row>
    <row r="21" spans="1:23" ht="21" customHeight="1" thickBot="1" x14ac:dyDescent="0.25">
      <c r="D21" s="80"/>
      <c r="E21" s="71" t="s">
        <v>62</v>
      </c>
      <c r="F21" s="69">
        <f>SUM(D19:O19)</f>
        <v>0</v>
      </c>
      <c r="J21" s="80"/>
      <c r="K21" s="71" t="s">
        <v>62</v>
      </c>
      <c r="L21" s="69">
        <f>SUM(J19:O19)</f>
        <v>0</v>
      </c>
    </row>
    <row r="22" spans="1:23" ht="9" customHeight="1" thickBot="1" x14ac:dyDescent="0.25">
      <c r="B22" s="3"/>
      <c r="C22" s="4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Q22" s="23"/>
    </row>
    <row r="23" spans="1:23" ht="21" customHeight="1" thickTop="1" x14ac:dyDescent="0.2">
      <c r="B23" s="3"/>
      <c r="C23" s="4"/>
      <c r="D23" s="23"/>
      <c r="E23" s="23"/>
      <c r="F23" s="23"/>
      <c r="G23" s="23"/>
      <c r="H23" s="91" t="s">
        <v>35</v>
      </c>
      <c r="I23" s="92"/>
      <c r="K23" s="23"/>
      <c r="L23" s="23"/>
      <c r="M23" s="23"/>
      <c r="N23" s="91" t="s">
        <v>34</v>
      </c>
      <c r="O23" s="92"/>
      <c r="Q23" s="23"/>
    </row>
    <row r="24" spans="1:23" ht="21" customHeight="1" thickBot="1" x14ac:dyDescent="0.25">
      <c r="B24" s="3"/>
      <c r="C24" s="4"/>
      <c r="D24" s="23"/>
      <c r="E24" s="23"/>
      <c r="F24" s="23"/>
      <c r="G24" s="23"/>
      <c r="H24" s="77" t="e">
        <f>ROUNDDOWN((F21/F20),2)</f>
        <v>#DIV/0!</v>
      </c>
      <c r="I24" s="78"/>
      <c r="J24" s="1" t="s">
        <v>29</v>
      </c>
      <c r="K24" s="23"/>
      <c r="L24" s="57" t="s">
        <v>50</v>
      </c>
      <c r="M24" s="23"/>
      <c r="N24" s="77" t="e">
        <f>ROUNDDOWN((L21/L20),2)</f>
        <v>#DIV/0!</v>
      </c>
      <c r="O24" s="78"/>
      <c r="P24" s="1" t="s">
        <v>29</v>
      </c>
      <c r="Q24" s="23"/>
    </row>
    <row r="25" spans="1:23" ht="9" customHeight="1" thickTop="1" x14ac:dyDescent="0.2"/>
    <row r="26" spans="1:23" x14ac:dyDescent="0.2">
      <c r="B26" s="31" t="s">
        <v>40</v>
      </c>
    </row>
    <row r="27" spans="1:23" s="32" customFormat="1" x14ac:dyDescent="0.2">
      <c r="A27" s="31"/>
      <c r="B27" s="31" t="s">
        <v>52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23" s="9" customFormat="1" ht="14.4" x14ac:dyDescent="0.2">
      <c r="A28" s="27"/>
      <c r="B28" s="74" t="s">
        <v>55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</row>
    <row r="29" spans="1:23" s="9" customFormat="1" ht="27" customHeight="1" thickBot="1" x14ac:dyDescent="0.25">
      <c r="A29" s="27"/>
      <c r="B29" s="74" t="s">
        <v>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65"/>
      <c r="R29" s="65"/>
      <c r="S29" s="65"/>
      <c r="T29" s="54"/>
      <c r="U29" s="54"/>
      <c r="V29" s="54"/>
      <c r="W29" s="54"/>
    </row>
    <row r="30" spans="1:23" ht="20.25" customHeight="1" thickBot="1" x14ac:dyDescent="0.25">
      <c r="B30" s="98"/>
      <c r="C30" s="76"/>
      <c r="D30" s="42" t="s">
        <v>0</v>
      </c>
      <c r="E30" s="42" t="s">
        <v>0</v>
      </c>
      <c r="F30" s="42" t="s">
        <v>0</v>
      </c>
      <c r="G30" s="42" t="s">
        <v>0</v>
      </c>
      <c r="H30" s="42" t="s">
        <v>0</v>
      </c>
      <c r="I30" s="61" t="s">
        <v>0</v>
      </c>
      <c r="J30" s="58" t="s">
        <v>0</v>
      </c>
      <c r="K30" s="42" t="s">
        <v>0</v>
      </c>
      <c r="L30" s="42" t="s">
        <v>0</v>
      </c>
      <c r="M30" s="42" t="s">
        <v>0</v>
      </c>
      <c r="N30" s="42" t="s">
        <v>0</v>
      </c>
      <c r="O30" s="43" t="s">
        <v>0</v>
      </c>
    </row>
    <row r="31" spans="1:23" ht="25.5" customHeight="1" x14ac:dyDescent="0.2">
      <c r="B31" s="102" t="s">
        <v>32</v>
      </c>
      <c r="C31" s="35" t="s">
        <v>33</v>
      </c>
      <c r="D31" s="44"/>
      <c r="E31" s="45"/>
      <c r="F31" s="45"/>
      <c r="G31" s="45"/>
      <c r="H31" s="45"/>
      <c r="I31" s="62"/>
      <c r="J31" s="59"/>
      <c r="K31" s="45"/>
      <c r="L31" s="45"/>
      <c r="M31" s="59"/>
      <c r="N31" s="45"/>
      <c r="O31" s="46"/>
    </row>
    <row r="32" spans="1:23" ht="25.5" customHeight="1" thickBot="1" x14ac:dyDescent="0.25">
      <c r="B32" s="103"/>
      <c r="C32" s="36" t="s">
        <v>48</v>
      </c>
      <c r="D32" s="47"/>
      <c r="E32" s="48"/>
      <c r="F32" s="48"/>
      <c r="G32" s="48"/>
      <c r="H32" s="48"/>
      <c r="I32" s="63"/>
      <c r="J32" s="60"/>
      <c r="K32" s="48"/>
      <c r="L32" s="48"/>
      <c r="M32" s="60"/>
      <c r="N32" s="48"/>
      <c r="O32" s="49"/>
    </row>
    <row r="33" spans="1:23" ht="21" customHeight="1" x14ac:dyDescent="0.2">
      <c r="D33" s="79" t="s">
        <v>60</v>
      </c>
      <c r="E33" s="70" t="s">
        <v>61</v>
      </c>
      <c r="F33" s="68">
        <f>SUM(D31:O31)</f>
        <v>0</v>
      </c>
      <c r="J33" s="79" t="s">
        <v>59</v>
      </c>
      <c r="K33" s="70" t="s">
        <v>61</v>
      </c>
      <c r="L33" s="68">
        <f>SUM(J31:O31)</f>
        <v>0</v>
      </c>
    </row>
    <row r="34" spans="1:23" ht="21" customHeight="1" thickBot="1" x14ac:dyDescent="0.25">
      <c r="D34" s="80"/>
      <c r="E34" s="71" t="s">
        <v>62</v>
      </c>
      <c r="F34" s="69">
        <f>SUM(D32:O32)</f>
        <v>0</v>
      </c>
      <c r="J34" s="80"/>
      <c r="K34" s="71" t="s">
        <v>62</v>
      </c>
      <c r="L34" s="69">
        <f>SUM(J32:O32)</f>
        <v>0</v>
      </c>
    </row>
    <row r="35" spans="1:23" ht="9" customHeight="1" thickBot="1" x14ac:dyDescent="0.25">
      <c r="B35" s="3"/>
      <c r="C35" s="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Q35" s="23"/>
    </row>
    <row r="36" spans="1:23" ht="21" customHeight="1" thickTop="1" x14ac:dyDescent="0.2">
      <c r="B36" s="3"/>
      <c r="C36" s="4"/>
      <c r="D36" s="23"/>
      <c r="E36" s="23"/>
      <c r="F36" s="23"/>
      <c r="G36" s="23"/>
      <c r="H36" s="91" t="s">
        <v>35</v>
      </c>
      <c r="I36" s="92"/>
      <c r="K36" s="23"/>
      <c r="L36" s="23"/>
      <c r="M36" s="23"/>
      <c r="N36" s="91" t="s">
        <v>34</v>
      </c>
      <c r="O36" s="92"/>
      <c r="Q36" s="23"/>
    </row>
    <row r="37" spans="1:23" ht="21" customHeight="1" thickBot="1" x14ac:dyDescent="0.25">
      <c r="B37" s="3"/>
      <c r="C37" s="4"/>
      <c r="D37" s="23"/>
      <c r="E37" s="23"/>
      <c r="F37" s="23"/>
      <c r="G37" s="23"/>
      <c r="H37" s="77" t="e">
        <f>ROUNDDOWN((F34/F33),2)</f>
        <v>#DIV/0!</v>
      </c>
      <c r="I37" s="78"/>
      <c r="J37" s="1" t="s">
        <v>38</v>
      </c>
      <c r="K37" s="23"/>
      <c r="L37" s="57" t="s">
        <v>50</v>
      </c>
      <c r="M37" s="23"/>
      <c r="N37" s="77" t="e">
        <f>ROUNDDOWN((L34/L33),2)</f>
        <v>#DIV/0!</v>
      </c>
      <c r="O37" s="78"/>
      <c r="P37" s="1" t="s">
        <v>38</v>
      </c>
      <c r="Q37" s="23"/>
    </row>
    <row r="38" spans="1:23" ht="9" customHeight="1" thickTop="1" x14ac:dyDescent="0.2">
      <c r="A38" s="34"/>
    </row>
    <row r="39" spans="1:23" x14ac:dyDescent="0.2">
      <c r="B39" s="31" t="s">
        <v>39</v>
      </c>
    </row>
    <row r="40" spans="1:23" s="32" customFormat="1" x14ac:dyDescent="0.2">
      <c r="A40" s="31"/>
      <c r="B40" s="31" t="s">
        <v>57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1:23" s="32" customFormat="1" x14ac:dyDescent="0.2">
      <c r="A41" s="33"/>
      <c r="B41" s="31" t="s">
        <v>37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23" s="9" customFormat="1" ht="27" customHeight="1" thickBot="1" x14ac:dyDescent="0.25">
      <c r="A42" s="27"/>
      <c r="B42" s="74" t="s">
        <v>58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26"/>
      <c r="R42" s="26"/>
      <c r="S42" s="26"/>
      <c r="T42" s="55"/>
      <c r="U42" s="55"/>
      <c r="V42" s="55"/>
      <c r="W42" s="55"/>
    </row>
    <row r="43" spans="1:23" ht="18.75" customHeight="1" thickBot="1" x14ac:dyDescent="0.25">
      <c r="B43" s="98"/>
      <c r="C43" s="76"/>
      <c r="D43" s="41" t="s">
        <v>0</v>
      </c>
      <c r="E43" s="42" t="s">
        <v>0</v>
      </c>
      <c r="F43" s="43" t="s">
        <v>0</v>
      </c>
    </row>
    <row r="44" spans="1:23" ht="25.5" customHeight="1" thickBot="1" x14ac:dyDescent="0.25">
      <c r="B44" s="102" t="s">
        <v>1</v>
      </c>
      <c r="C44" s="35" t="s">
        <v>3</v>
      </c>
      <c r="D44" s="44"/>
      <c r="E44" s="45"/>
      <c r="F44" s="46"/>
    </row>
    <row r="45" spans="1:23" ht="25.5" customHeight="1" thickTop="1" thickBot="1" x14ac:dyDescent="0.25">
      <c r="B45" s="103"/>
      <c r="C45" s="36" t="s">
        <v>47</v>
      </c>
      <c r="D45" s="47"/>
      <c r="E45" s="48"/>
      <c r="F45" s="49"/>
      <c r="H45" s="93" t="s">
        <v>2</v>
      </c>
    </row>
    <row r="46" spans="1:23" ht="9" customHeight="1" thickBot="1" x14ac:dyDescent="0.25">
      <c r="H46" s="94"/>
    </row>
    <row r="47" spans="1:23" ht="25.5" customHeight="1" thickBot="1" x14ac:dyDescent="0.25">
      <c r="B47" s="75" t="s">
        <v>45</v>
      </c>
      <c r="C47" s="76"/>
      <c r="D47" s="37" t="e">
        <f>D45/D44</f>
        <v>#DIV/0!</v>
      </c>
      <c r="E47" s="37" t="e">
        <f>E45/E44</f>
        <v>#DIV/0!</v>
      </c>
      <c r="F47" s="51" t="e">
        <f>F45/F44</f>
        <v>#DIV/0!</v>
      </c>
      <c r="H47" s="50" t="e">
        <f>TRUNC(AVERAGE(D47:F47),2)</f>
        <v>#DIV/0!</v>
      </c>
      <c r="I47" s="1" t="s">
        <v>30</v>
      </c>
    </row>
    <row r="49" spans="1:12" ht="14.4" x14ac:dyDescent="0.2">
      <c r="A49" s="52">
        <v>2</v>
      </c>
      <c r="B49" s="52" t="s">
        <v>21</v>
      </c>
      <c r="F49" s="31" t="s">
        <v>44</v>
      </c>
    </row>
    <row r="50" spans="1:12" ht="16.5" customHeight="1" thickBot="1" x14ac:dyDescent="0.25">
      <c r="A50" s="34"/>
      <c r="B50" s="31" t="s">
        <v>19</v>
      </c>
      <c r="F50" s="67" t="s">
        <v>26</v>
      </c>
    </row>
    <row r="51" spans="1:12" ht="25.5" customHeight="1" thickTop="1" thickBot="1" x14ac:dyDescent="0.25">
      <c r="B51" s="96"/>
      <c r="C51" s="97"/>
      <c r="D51" s="85" t="s">
        <v>42</v>
      </c>
      <c r="E51" s="86"/>
      <c r="I51" s="72" t="s">
        <v>9</v>
      </c>
      <c r="J51" s="73"/>
    </row>
    <row r="52" spans="1:12" ht="25.5" customHeight="1" thickBot="1" x14ac:dyDescent="0.25">
      <c r="B52" s="75" t="s">
        <v>49</v>
      </c>
      <c r="C52" s="95"/>
      <c r="D52" s="87"/>
      <c r="E52" s="88"/>
      <c r="F52" s="39" t="s">
        <v>6</v>
      </c>
      <c r="G52" s="39" t="s">
        <v>7</v>
      </c>
      <c r="H52" s="39" t="s">
        <v>8</v>
      </c>
      <c r="I52" s="112">
        <f>D52/365</f>
        <v>0</v>
      </c>
      <c r="J52" s="113"/>
    </row>
    <row r="53" spans="1:12" ht="9" customHeight="1" thickBot="1" x14ac:dyDescent="0.25"/>
    <row r="54" spans="1:12" ht="25.5" customHeight="1" thickTop="1" thickBot="1" x14ac:dyDescent="0.25">
      <c r="C54" s="38" t="s">
        <v>63</v>
      </c>
      <c r="I54" s="72" t="s">
        <v>10</v>
      </c>
      <c r="J54" s="73"/>
    </row>
    <row r="55" spans="1:12" ht="25.5" customHeight="1" thickBot="1" x14ac:dyDescent="0.25">
      <c r="C55" s="40">
        <f>I52</f>
        <v>0</v>
      </c>
      <c r="F55" s="39" t="s">
        <v>6</v>
      </c>
      <c r="G55" s="39">
        <v>6</v>
      </c>
      <c r="H55" s="39" t="s">
        <v>8</v>
      </c>
      <c r="I55" s="81">
        <f>ROUNDUP(C55/6,0)</f>
        <v>0</v>
      </c>
      <c r="J55" s="82"/>
      <c r="L55" s="89" t="s">
        <v>43</v>
      </c>
    </row>
    <row r="56" spans="1:12" ht="9" customHeight="1" x14ac:dyDescent="0.2">
      <c r="L56" s="89"/>
    </row>
    <row r="57" spans="1:12" x14ac:dyDescent="0.2">
      <c r="A57" s="34"/>
      <c r="B57" s="31" t="s">
        <v>20</v>
      </c>
      <c r="L57" s="89"/>
    </row>
    <row r="58" spans="1:12" ht="13.8" thickBot="1" x14ac:dyDescent="0.25">
      <c r="A58" s="34"/>
      <c r="B58" s="1" t="s">
        <v>14</v>
      </c>
      <c r="L58" s="89"/>
    </row>
    <row r="59" spans="1:12" s="9" customFormat="1" ht="18.75" customHeight="1" thickBot="1" x14ac:dyDescent="0.25">
      <c r="B59" s="10"/>
      <c r="C59" s="11"/>
      <c r="D59" s="12" t="s">
        <v>0</v>
      </c>
      <c r="E59" s="13" t="s">
        <v>0</v>
      </c>
      <c r="F59" s="14" t="s">
        <v>0</v>
      </c>
      <c r="G59" s="1"/>
      <c r="H59" s="3"/>
      <c r="I59" s="4"/>
      <c r="L59" s="89"/>
    </row>
    <row r="60" spans="1:12" s="9" customFormat="1" ht="25.5" customHeight="1" thickBot="1" x14ac:dyDescent="0.25">
      <c r="B60" s="106" t="s">
        <v>12</v>
      </c>
      <c r="C60" s="15" t="s">
        <v>4</v>
      </c>
      <c r="D60" s="5"/>
      <c r="E60" s="6"/>
      <c r="F60" s="16"/>
      <c r="G60" s="1"/>
      <c r="H60" s="4"/>
      <c r="I60" s="4"/>
      <c r="L60" s="89"/>
    </row>
    <row r="61" spans="1:12" s="9" customFormat="1" ht="25.5" customHeight="1" thickTop="1" x14ac:dyDescent="0.2">
      <c r="B61" s="107"/>
      <c r="C61" s="17" t="s">
        <v>5</v>
      </c>
      <c r="D61" s="7"/>
      <c r="E61" s="8"/>
      <c r="F61" s="18"/>
      <c r="G61" s="1"/>
      <c r="H61" s="4"/>
      <c r="I61" s="72" t="s">
        <v>13</v>
      </c>
      <c r="J61" s="73"/>
      <c r="L61" s="89"/>
    </row>
    <row r="62" spans="1:12" s="9" customFormat="1" ht="25.5" customHeight="1" thickBot="1" x14ac:dyDescent="0.25">
      <c r="B62" s="108"/>
      <c r="C62" s="22" t="s">
        <v>11</v>
      </c>
      <c r="D62" s="19"/>
      <c r="E62" s="20"/>
      <c r="F62" s="21"/>
      <c r="G62" s="1"/>
      <c r="H62" s="4"/>
      <c r="I62" s="83" t="e">
        <f>TRUNC(AVERAGE(D62:F62),2)</f>
        <v>#DIV/0!</v>
      </c>
      <c r="J62" s="84"/>
      <c r="L62" s="89"/>
    </row>
  </sheetData>
  <mergeCells count="41">
    <mergeCell ref="B18:B19"/>
    <mergeCell ref="B9:S9"/>
    <mergeCell ref="B60:B62"/>
    <mergeCell ref="B7:S7"/>
    <mergeCell ref="B8:S8"/>
    <mergeCell ref="B10:S10"/>
    <mergeCell ref="B31:B32"/>
    <mergeCell ref="I52:J52"/>
    <mergeCell ref="B44:B45"/>
    <mergeCell ref="I62:J62"/>
    <mergeCell ref="D51:E51"/>
    <mergeCell ref="D52:E52"/>
    <mergeCell ref="L55:L62"/>
    <mergeCell ref="A2:P2"/>
    <mergeCell ref="B29:P29"/>
    <mergeCell ref="H36:I36"/>
    <mergeCell ref="N36:O36"/>
    <mergeCell ref="H37:I37"/>
    <mergeCell ref="H45:H46"/>
    <mergeCell ref="B52:C52"/>
    <mergeCell ref="B51:C51"/>
    <mergeCell ref="B43:C43"/>
    <mergeCell ref="B30:C30"/>
    <mergeCell ref="B4:O4"/>
    <mergeCell ref="B17:C17"/>
    <mergeCell ref="N37:O37"/>
    <mergeCell ref="J20:J21"/>
    <mergeCell ref="D20:D21"/>
    <mergeCell ref="D33:D34"/>
    <mergeCell ref="J33:J34"/>
    <mergeCell ref="H24:I24"/>
    <mergeCell ref="N23:O23"/>
    <mergeCell ref="N24:O24"/>
    <mergeCell ref="H23:I23"/>
    <mergeCell ref="B28:W28"/>
    <mergeCell ref="I61:J61"/>
    <mergeCell ref="B42:P42"/>
    <mergeCell ref="I51:J51"/>
    <mergeCell ref="B47:C47"/>
    <mergeCell ref="I54:J54"/>
    <mergeCell ref="I55:J55"/>
  </mergeCells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</vt:lpstr>
      <vt:lpstr>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山梨県</cp:lastModifiedBy>
  <cp:lastPrinted>2015-03-09T10:45:53Z</cp:lastPrinted>
  <dcterms:created xsi:type="dcterms:W3CDTF">2009-03-13T05:20:50Z</dcterms:created>
  <dcterms:modified xsi:type="dcterms:W3CDTF">2023-12-04T10:55:51Z</dcterms:modified>
</cp:coreProperties>
</file>