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Sheet1" sheetId="1" r:id="rId1"/>
    <sheet name="計算" sheetId="2" r:id="rId2"/>
  </sheets>
  <definedNames/>
  <calcPr fullCalcOnLoad="1"/>
</workbook>
</file>

<file path=xl/sharedStrings.xml><?xml version="1.0" encoding="utf-8"?>
<sst xmlns="http://schemas.openxmlformats.org/spreadsheetml/2006/main" count="1059" uniqueCount="175">
  <si>
    <t>総数</t>
  </si>
  <si>
    <t>無職の者</t>
  </si>
  <si>
    <t>不詳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</si>
  <si>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</si>
  <si>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</si>
  <si>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</si>
  <si>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</si>
  <si>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</si>
  <si>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</si>
  <si>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</si>
  <si>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</si>
  <si>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</si>
  <si>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</si>
  <si>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牧丘町</t>
  </si>
  <si>
    <t>三富村</t>
  </si>
  <si>
    <t>勝沼町</t>
  </si>
  <si>
    <t>大和村</t>
  </si>
  <si>
    <t>東八代郡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</si>
  <si>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</si>
  <si>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</si>
  <si>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</si>
  <si>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</si>
  <si>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</si>
  <si>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</si>
  <si>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</si>
  <si>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</si>
  <si>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</si>
  <si>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</si>
  <si>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</si>
  <si>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</si>
  <si>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</si>
  <si>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</si>
  <si>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</si>
  <si>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</si>
  <si>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</si>
  <si>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</si>
  <si>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</si>
  <si>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</si>
  <si>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</si>
  <si>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</si>
  <si>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</si>
  <si>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</si>
  <si>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</si>
  <si>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</si>
  <si>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北都留郡</t>
  </si>
  <si>
    <t>上野原町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</si>
  <si>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</si>
  <si>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</si>
  <si>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</si>
  <si>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</si>
  <si>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</si>
  <si>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</si>
  <si>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</si>
  <si>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</si>
  <si>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甲府地区</t>
  </si>
  <si>
    <t>東山梨</t>
  </si>
  <si>
    <t>東八代</t>
  </si>
  <si>
    <t>峡南</t>
  </si>
  <si>
    <t>峡西</t>
  </si>
  <si>
    <t>峡北</t>
  </si>
  <si>
    <t>富士北麓</t>
  </si>
  <si>
    <t>東部</t>
  </si>
  <si>
    <t>平成16年</t>
  </si>
  <si>
    <t>医師・歯科医師・薬剤師調査</t>
  </si>
  <si>
    <t>平成16年12月31日現在</t>
  </si>
  <si>
    <t>人</t>
  </si>
  <si>
    <t>閲覧　第１８表</t>
  </si>
  <si>
    <t>19山梨県　薬剤師数，業務の種別・従業地による二次医療圏・市区町村別</t>
  </si>
  <si>
    <t>総　数</t>
  </si>
  <si>
    <t>薬局の従事者</t>
  </si>
  <si>
    <t>病院・診療所の従事者</t>
  </si>
  <si>
    <t>大学の従事者</t>
  </si>
  <si>
    <t>医薬品関係企業の従事者</t>
  </si>
  <si>
    <t>衛生行政機</t>
  </si>
  <si>
    <t>その他の</t>
  </si>
  <si>
    <t>無職の者</t>
  </si>
  <si>
    <t>不　詳</t>
  </si>
  <si>
    <t>開設者</t>
  </si>
  <si>
    <t>勤務者</t>
  </si>
  <si>
    <t>調　剤</t>
  </si>
  <si>
    <t>検　査</t>
  </si>
  <si>
    <t>その他</t>
  </si>
  <si>
    <t>医薬品製造業</t>
  </si>
  <si>
    <t>医薬品</t>
  </si>
  <si>
    <t>関又は保健</t>
  </si>
  <si>
    <t>業務の</t>
  </si>
  <si>
    <t>又は法人の</t>
  </si>
  <si>
    <t>・輸入販売業</t>
  </si>
  <si>
    <t>販売業</t>
  </si>
  <si>
    <t>衛生施設の</t>
  </si>
  <si>
    <t>従事者</t>
  </si>
  <si>
    <t>代表者</t>
  </si>
  <si>
    <t>(研究・開発</t>
  </si>
  <si>
    <t>（薬種商を</t>
  </si>
  <si>
    <t>・営業・</t>
  </si>
  <si>
    <t>含む。)</t>
  </si>
  <si>
    <t>その他)</t>
  </si>
  <si>
    <t>19　 　山梨県</t>
  </si>
  <si>
    <t>-</t>
  </si>
  <si>
    <t>1901　甲府地区</t>
  </si>
  <si>
    <t>19201　甲府市</t>
  </si>
  <si>
    <t>19210　甲斐市</t>
  </si>
  <si>
    <t>19383　玉穂町</t>
  </si>
  <si>
    <t>19384　昭和町</t>
  </si>
  <si>
    <t>19385　田富町</t>
  </si>
  <si>
    <t>1902　東山梨</t>
  </si>
  <si>
    <t>19203　塩山市</t>
  </si>
  <si>
    <t>19205　山梨市</t>
  </si>
  <si>
    <t>19302　牧丘町</t>
  </si>
  <si>
    <t>19303　三富村</t>
  </si>
  <si>
    <t>19304　勝沼町</t>
  </si>
  <si>
    <t>19305　大和村</t>
  </si>
  <si>
    <t>1903　東八代</t>
  </si>
  <si>
    <t>19211　笛吹市</t>
  </si>
  <si>
    <t>19326　中道町</t>
  </si>
  <si>
    <t>19327　芦川村</t>
  </si>
  <si>
    <t>19328　豊富村</t>
  </si>
  <si>
    <t>1904　峡南</t>
  </si>
  <si>
    <t>19342　三珠町</t>
  </si>
  <si>
    <t>19343　市川大門町</t>
  </si>
  <si>
    <t>19344　六郷町</t>
  </si>
  <si>
    <t>19361　増穂町</t>
  </si>
  <si>
    <t>19362　鰍沢町</t>
  </si>
  <si>
    <t>19364　早川町</t>
  </si>
  <si>
    <t>19365　身延町</t>
  </si>
  <si>
    <t>19366　南部町</t>
  </si>
  <si>
    <t>1905　峡西</t>
  </si>
  <si>
    <t>19208　南アルプス市</t>
  </si>
  <si>
    <t>1906　峡北</t>
  </si>
  <si>
    <t>19207　韮崎市</t>
  </si>
  <si>
    <t>19209　北杜市</t>
  </si>
  <si>
    <t>19407　小淵沢町</t>
  </si>
  <si>
    <t>1907　富士北麓</t>
  </si>
  <si>
    <t>19202　富士吉田市</t>
  </si>
  <si>
    <t>19341　上九一色村</t>
  </si>
  <si>
    <t>19423　西桂町</t>
  </si>
  <si>
    <t>19424　忍野村</t>
  </si>
  <si>
    <t>19425　山中湖村</t>
  </si>
  <si>
    <t>19429　鳴沢村</t>
  </si>
  <si>
    <t>19430　富士河口湖町</t>
  </si>
  <si>
    <t>1908　東部</t>
  </si>
  <si>
    <t>19204　都留市</t>
  </si>
  <si>
    <t>19206　大月市</t>
  </si>
  <si>
    <t>19421　秋山村</t>
  </si>
  <si>
    <t>19422　道志村</t>
  </si>
  <si>
    <t>19441　上野原町</t>
  </si>
  <si>
    <t>19442　小菅村</t>
  </si>
  <si>
    <t>19443　丹波山村</t>
  </si>
  <si>
    <t>病院・診療所の従事者</t>
  </si>
  <si>
    <t>勤務者</t>
  </si>
  <si>
    <t>調剤</t>
  </si>
  <si>
    <t>検査</t>
  </si>
  <si>
    <t>その他</t>
  </si>
  <si>
    <t>その他の者</t>
  </si>
  <si>
    <t>市部</t>
  </si>
  <si>
    <t>郡部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</si>
  <si>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</si>
  <si>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</si>
  <si>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</si>
  <si>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</si>
  <si>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</si>
  <si>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</si>
  <si>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</si>
  <si>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</si>
  <si>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- 市町村、二次医療圏別 -  (平成16年12月31日現在)</t>
  </si>
  <si>
    <t>薬局の　　　　従事者</t>
  </si>
  <si>
    <t>第６３表　薬剤師数，業務の種類別</t>
  </si>
  <si>
    <t>開設者
又は
法人の
代表者</t>
  </si>
  <si>
    <t>大学の
従事者</t>
  </si>
  <si>
    <t>医薬品
関係企業の
従事者</t>
  </si>
  <si>
    <t>医薬品
製造業・
輸入販売業（研究・開発・営業・その他）</t>
  </si>
  <si>
    <t>医薬品
販売業
（薬種商を
含む）</t>
  </si>
  <si>
    <t>衛生行政
機関又は
保健衛生
施設の
従事者</t>
  </si>
  <si>
    <t>その他の
業務の
従事者</t>
  </si>
  <si>
    <t>厚生労働省大臣官房統計情報部「医師・歯科医師・薬剤師調査」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</si>
</sst>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46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distributed"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2" xfId="20" applyBorder="1" applyAlignment="1">
      <alignment horizontal="distributed" vertical="center" wrapText="1"/>
      <protection/>
    </xf>
    <xf numFmtId="176" fontId="2" fillId="0" borderId="3" xfId="20" applyBorder="1" applyAlignment="1">
      <alignment vertical="center" wrapText="1"/>
      <protection/>
    </xf>
    <xf numFmtId="176" fontId="2" fillId="0" borderId="0" xfId="20" applyBorder="1">
      <alignment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176" fontId="2" fillId="0" borderId="1" xfId="20" applyBorder="1" applyAlignment="1">
      <alignment vertical="center"/>
      <protection/>
    </xf>
    <xf numFmtId="176" fontId="2" fillId="0" borderId="0" xfId="20" applyBorder="1" quotePrefix="1">
      <alignment vertical="center" wrapText="1"/>
      <protection/>
    </xf>
    <xf numFmtId="176" fontId="2" fillId="0" borderId="4" xfId="20" applyBorder="1" applyAlignment="1">
      <alignment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Font="1" applyBorder="1" applyAlignment="1">
      <alignment horizontal="right" vertical="center" wrapText="1"/>
      <protection/>
    </xf>
    <xf numFmtId="176" fontId="2" fillId="0" borderId="6" xfId="20" applyBorder="1">
      <alignment vertical="center" wrapText="1"/>
      <protection/>
    </xf>
    <xf numFmtId="0" fontId="2" fillId="0" borderId="0" xfId="20" applyNumberFormat="1" applyBorder="1" applyAlignment="1">
      <alignment vertical="center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1" xfId="20" applyFont="1" applyBorder="1" applyAlignment="1" quotePrefix="1">
      <alignment horizontal="right" vertical="center"/>
      <protection/>
    </xf>
    <xf numFmtId="176" fontId="2" fillId="0" borderId="3" xfId="20" applyBorder="1" applyAlignment="1">
      <alignment horizontal="center" vertical="center" wrapText="1"/>
      <protection/>
    </xf>
    <xf numFmtId="176" fontId="2" fillId="0" borderId="4" xfId="20" applyBorder="1" applyAlignment="1">
      <alignment horizontal="center" vertical="center" wrapText="1"/>
      <protection/>
    </xf>
    <xf numFmtId="176" fontId="2" fillId="0" borderId="7" xfId="20" applyFont="1" applyBorder="1" applyAlignment="1">
      <alignment horizontal="center" vertical="center" wrapText="1"/>
      <protection/>
    </xf>
    <xf numFmtId="176" fontId="2" fillId="0" borderId="8" xfId="20" applyFont="1" applyBorder="1" applyAlignment="1">
      <alignment horizontal="center" vertical="center" wrapText="1"/>
      <protection/>
    </xf>
    <xf numFmtId="176" fontId="2" fillId="0" borderId="9" xfId="20" applyFont="1" applyBorder="1" applyAlignment="1">
      <alignment horizontal="center" vertical="center" wrapText="1"/>
      <protection/>
    </xf>
    <xf numFmtId="176" fontId="2" fillId="0" borderId="9" xfId="20" applyBorder="1" applyAlignment="1">
      <alignment horizontal="center" vertical="center" wrapText="1"/>
      <protection/>
    </xf>
    <xf numFmtId="176" fontId="2" fillId="0" borderId="4" xfId="20" applyBorder="1">
      <alignment vertical="center" wrapText="1"/>
      <protection/>
    </xf>
    <xf numFmtId="176" fontId="2" fillId="0" borderId="4" xfId="20" applyBorder="1" applyAlignment="1">
      <alignment horizontal="centerContinuous" vertical="center" wrapText="1"/>
      <protection/>
    </xf>
    <xf numFmtId="176" fontId="2" fillId="0" borderId="1" xfId="20" applyBorder="1" applyAlignment="1">
      <alignment horizontal="center" vertical="center" wrapText="1"/>
      <protection/>
    </xf>
    <xf numFmtId="176" fontId="2" fillId="0" borderId="10" xfId="20" applyBorder="1" applyAlignment="1">
      <alignment horizontal="center" vertical="center" wrapText="1"/>
      <protection/>
    </xf>
    <xf numFmtId="176" fontId="2" fillId="0" borderId="0" xfId="20" applyBorder="1" applyAlignment="1">
      <alignment horizontal="center" vertical="center" wrapText="1"/>
      <protection/>
    </xf>
    <xf numFmtId="176" fontId="2" fillId="0" borderId="0" xfId="20" applyAlignment="1">
      <alignment horizontal="center" vertical="center" wrapText="1"/>
      <protection/>
    </xf>
    <xf numFmtId="176" fontId="2" fillId="0" borderId="4" xfId="20" applyFont="1" applyBorder="1" applyAlignment="1">
      <alignment horizontal="right" vertical="center"/>
      <protection/>
    </xf>
    <xf numFmtId="176" fontId="6" fillId="0" borderId="7" xfId="20" applyFont="1" applyBorder="1" applyAlignment="1">
      <alignment horizontal="center" vertical="center" wrapText="1"/>
      <protection/>
    </xf>
    <xf numFmtId="176" fontId="2" fillId="0" borderId="5" xfId="2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76" fontId="2" fillId="0" borderId="12" xfId="2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76" fontId="2" fillId="0" borderId="12" xfId="20" applyBorder="1" applyAlignment="1">
      <alignment horizontal="center" vertical="center" wrapText="1"/>
      <protection/>
    </xf>
    <xf numFmtId="176" fontId="2" fillId="0" borderId="13" xfId="20" applyBorder="1" applyAlignment="1">
      <alignment horizontal="center" vertical="center" wrapText="1"/>
      <protection/>
    </xf>
    <xf numFmtId="176" fontId="2" fillId="0" borderId="11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8" customWidth="1"/>
    <col min="2" max="2" width="11.375" style="8" bestFit="1" customWidth="1"/>
    <col min="3" max="19" width="10.25390625" style="2" customWidth="1"/>
    <col min="20" max="20" width="7.125" style="2" customWidth="1"/>
    <col min="21" max="16384" width="9.00390625" style="2" customWidth="1"/>
  </cols>
  <sheetData>
    <row r="1" spans="1:20" ht="22.5" customHeight="1">
      <c r="A1" s="1" t="s">
        <v>166</v>
      </c>
      <c r="B1" s="1"/>
      <c r="M1" s="11"/>
      <c r="N1" s="3"/>
      <c r="Q1" s="11"/>
      <c r="R1" s="11"/>
      <c r="S1" s="24" t="s">
        <v>164</v>
      </c>
      <c r="T1" s="4"/>
    </row>
    <row r="2" spans="1:20" ht="17.25" customHeight="1">
      <c r="A2" s="10"/>
      <c r="B2" s="5"/>
      <c r="C2" s="43" t="s">
        <v>0</v>
      </c>
      <c r="D2" s="39" t="s">
        <v>165</v>
      </c>
      <c r="E2" s="6"/>
      <c r="F2" s="25"/>
      <c r="G2" s="41" t="s">
        <v>148</v>
      </c>
      <c r="H2" s="25"/>
      <c r="I2" s="25"/>
      <c r="J2" s="26"/>
      <c r="K2" s="41" t="s">
        <v>168</v>
      </c>
      <c r="L2" s="39" t="s">
        <v>169</v>
      </c>
      <c r="M2" s="6"/>
      <c r="N2" s="6"/>
      <c r="O2" s="41" t="s">
        <v>172</v>
      </c>
      <c r="P2" s="39" t="s">
        <v>153</v>
      </c>
      <c r="Q2" s="13"/>
      <c r="R2" s="13"/>
      <c r="S2" s="13"/>
      <c r="T2" s="7"/>
    </row>
    <row r="3" spans="1:20" s="36" customFormat="1" ht="75.75" customHeight="1">
      <c r="A3" s="33"/>
      <c r="B3" s="34"/>
      <c r="C3" s="44"/>
      <c r="D3" s="45"/>
      <c r="E3" s="29" t="s">
        <v>167</v>
      </c>
      <c r="F3" s="27" t="s">
        <v>149</v>
      </c>
      <c r="G3" s="42"/>
      <c r="H3" s="28" t="s">
        <v>150</v>
      </c>
      <c r="I3" s="27" t="s">
        <v>151</v>
      </c>
      <c r="J3" s="29" t="s">
        <v>152</v>
      </c>
      <c r="K3" s="44"/>
      <c r="L3" s="40"/>
      <c r="M3" s="38" t="s">
        <v>170</v>
      </c>
      <c r="N3" s="29" t="s">
        <v>171</v>
      </c>
      <c r="O3" s="42"/>
      <c r="P3" s="40"/>
      <c r="Q3" s="29" t="s">
        <v>173</v>
      </c>
      <c r="R3" s="30" t="s">
        <v>1</v>
      </c>
      <c r="S3" s="27" t="s">
        <v>2</v>
      </c>
      <c r="T3" s="35"/>
    </row>
    <row r="4" spans="1:19" ht="13.5" customHeight="1">
      <c r="A4" s="22" t="s">
        <v>0</v>
      </c>
      <c r="B4" s="4"/>
      <c r="C4" s="14">
        <v>1362</v>
      </c>
      <c r="D4" s="15">
        <v>753</v>
      </c>
      <c r="E4" s="15">
        <v>154</v>
      </c>
      <c r="F4" s="15">
        <v>599</v>
      </c>
      <c r="G4" s="15">
        <v>310</v>
      </c>
      <c r="H4" s="15">
        <v>302</v>
      </c>
      <c r="I4" s="15">
        <v>1</v>
      </c>
      <c r="J4" s="15">
        <v>7</v>
      </c>
      <c r="K4" s="15">
        <v>8</v>
      </c>
      <c r="L4" s="15">
        <v>149</v>
      </c>
      <c r="M4" s="15">
        <v>66</v>
      </c>
      <c r="N4" s="15">
        <v>83</v>
      </c>
      <c r="O4" s="15">
        <v>79</v>
      </c>
      <c r="P4" s="15">
        <v>63</v>
      </c>
      <c r="Q4" s="15">
        <v>36</v>
      </c>
      <c r="R4" s="15">
        <v>27</v>
      </c>
      <c r="S4" s="15" t="s">
        <v>98</v>
      </c>
    </row>
    <row r="5" spans="1:19" ht="13.5" customHeight="1">
      <c r="A5" s="22"/>
      <c r="B5" s="4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3.5" customHeight="1">
      <c r="A6" s="22" t="s">
        <v>3</v>
      </c>
      <c r="B6" s="4"/>
      <c r="C6" s="16">
        <v>1064</v>
      </c>
      <c r="D6" s="17">
        <v>590</v>
      </c>
      <c r="E6" s="17">
        <v>118</v>
      </c>
      <c r="F6" s="17">
        <v>472</v>
      </c>
      <c r="G6" s="17">
        <v>237</v>
      </c>
      <c r="H6" s="17">
        <v>230</v>
      </c>
      <c r="I6" s="17">
        <v>1</v>
      </c>
      <c r="J6" s="17">
        <v>6</v>
      </c>
      <c r="K6" s="17">
        <v>3</v>
      </c>
      <c r="L6" s="17">
        <v>113</v>
      </c>
      <c r="M6" s="17">
        <v>55</v>
      </c>
      <c r="N6" s="17">
        <v>58</v>
      </c>
      <c r="O6" s="17">
        <v>75</v>
      </c>
      <c r="P6" s="17">
        <v>46</v>
      </c>
      <c r="Q6" s="17">
        <v>25</v>
      </c>
      <c r="R6" s="17">
        <v>21</v>
      </c>
      <c r="S6" s="17">
        <v>0</v>
      </c>
    </row>
    <row r="7" spans="1:19" ht="13.5" customHeight="1">
      <c r="A7" s="22" t="s">
        <v>4</v>
      </c>
      <c r="B7" s="4"/>
      <c r="C7" s="16">
        <v>298</v>
      </c>
      <c r="D7" s="17">
        <v>163</v>
      </c>
      <c r="E7" s="17">
        <v>36</v>
      </c>
      <c r="F7" s="17">
        <v>127</v>
      </c>
      <c r="G7" s="17">
        <v>73</v>
      </c>
      <c r="H7" s="17">
        <v>72</v>
      </c>
      <c r="I7" s="17">
        <v>0</v>
      </c>
      <c r="J7" s="17">
        <v>1</v>
      </c>
      <c r="K7" s="17">
        <v>5</v>
      </c>
      <c r="L7" s="17">
        <v>36</v>
      </c>
      <c r="M7" s="17">
        <v>11</v>
      </c>
      <c r="N7" s="17">
        <v>25</v>
      </c>
      <c r="O7" s="17">
        <v>4</v>
      </c>
      <c r="P7" s="17">
        <v>17</v>
      </c>
      <c r="Q7" s="17">
        <v>11</v>
      </c>
      <c r="R7" s="17">
        <v>6</v>
      </c>
      <c r="S7" s="17">
        <v>0</v>
      </c>
    </row>
    <row r="8" spans="1:19" ht="13.5" customHeight="1">
      <c r="A8" s="22"/>
      <c r="B8" s="4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3.5" customHeight="1">
      <c r="A9" s="22" t="s">
        <v>5</v>
      </c>
      <c r="B9" s="4"/>
      <c r="C9" s="18">
        <v>482</v>
      </c>
      <c r="D9" s="17">
        <v>249</v>
      </c>
      <c r="E9" s="17">
        <v>49</v>
      </c>
      <c r="F9" s="17">
        <v>200</v>
      </c>
      <c r="G9" s="17">
        <v>88</v>
      </c>
      <c r="H9" s="17">
        <v>87</v>
      </c>
      <c r="I9" s="17" t="s">
        <v>98</v>
      </c>
      <c r="J9" s="17">
        <v>1</v>
      </c>
      <c r="K9" s="17">
        <v>2</v>
      </c>
      <c r="L9" s="17">
        <v>79</v>
      </c>
      <c r="M9" s="17">
        <v>49</v>
      </c>
      <c r="N9" s="17">
        <v>30</v>
      </c>
      <c r="O9" s="17">
        <v>49</v>
      </c>
      <c r="P9" s="17">
        <v>15</v>
      </c>
      <c r="Q9" s="17">
        <v>8</v>
      </c>
      <c r="R9" s="17">
        <v>7</v>
      </c>
      <c r="S9" s="19" t="s">
        <v>98</v>
      </c>
    </row>
    <row r="10" spans="1:19" ht="13.5" customHeight="1">
      <c r="A10" s="22" t="s">
        <v>6</v>
      </c>
      <c r="B10" s="4"/>
      <c r="C10" s="18">
        <v>84</v>
      </c>
      <c r="D10" s="17">
        <v>49</v>
      </c>
      <c r="E10" s="17">
        <v>11</v>
      </c>
      <c r="F10" s="17">
        <v>38</v>
      </c>
      <c r="G10" s="17">
        <v>15</v>
      </c>
      <c r="H10" s="17">
        <v>15</v>
      </c>
      <c r="I10" s="19" t="s">
        <v>98</v>
      </c>
      <c r="J10" s="19" t="s">
        <v>98</v>
      </c>
      <c r="K10" s="17">
        <v>1</v>
      </c>
      <c r="L10" s="19">
        <v>7</v>
      </c>
      <c r="M10" s="17" t="s">
        <v>98</v>
      </c>
      <c r="N10" s="17">
        <v>7</v>
      </c>
      <c r="O10" s="17">
        <v>9</v>
      </c>
      <c r="P10" s="17">
        <v>3</v>
      </c>
      <c r="Q10" s="19">
        <v>1</v>
      </c>
      <c r="R10" s="19">
        <v>2</v>
      </c>
      <c r="S10" s="19" t="s">
        <v>98</v>
      </c>
    </row>
    <row r="11" spans="1:19" ht="13.5" customHeight="1">
      <c r="A11" s="22" t="s">
        <v>7</v>
      </c>
      <c r="B11" s="4"/>
      <c r="C11" s="18">
        <v>23</v>
      </c>
      <c r="D11" s="17">
        <v>14</v>
      </c>
      <c r="E11" s="17">
        <v>6</v>
      </c>
      <c r="F11" s="17">
        <v>8</v>
      </c>
      <c r="G11" s="17">
        <v>8</v>
      </c>
      <c r="H11" s="17">
        <v>8</v>
      </c>
      <c r="I11" s="17" t="s">
        <v>98</v>
      </c>
      <c r="J11" s="17" t="s">
        <v>98</v>
      </c>
      <c r="K11" s="17" t="s">
        <v>98</v>
      </c>
      <c r="L11" s="19" t="s">
        <v>98</v>
      </c>
      <c r="M11" s="19" t="s">
        <v>98</v>
      </c>
      <c r="N11" s="19" t="s">
        <v>98</v>
      </c>
      <c r="O11" s="17" t="s">
        <v>98</v>
      </c>
      <c r="P11" s="17">
        <v>1</v>
      </c>
      <c r="Q11" s="19" t="s">
        <v>98</v>
      </c>
      <c r="R11" s="17">
        <v>1</v>
      </c>
      <c r="S11" s="17" t="s">
        <v>98</v>
      </c>
    </row>
    <row r="12" spans="1:19" ht="13.5" customHeight="1">
      <c r="A12" s="22" t="s">
        <v>8</v>
      </c>
      <c r="B12" s="4"/>
      <c r="C12" s="18">
        <v>37</v>
      </c>
      <c r="D12" s="17">
        <v>24</v>
      </c>
      <c r="E12" s="17">
        <v>7</v>
      </c>
      <c r="F12" s="17">
        <v>17</v>
      </c>
      <c r="G12" s="17">
        <v>11</v>
      </c>
      <c r="H12" s="17">
        <v>11</v>
      </c>
      <c r="I12" s="19" t="s">
        <v>98</v>
      </c>
      <c r="J12" s="19" t="s">
        <v>98</v>
      </c>
      <c r="K12" s="17" t="s">
        <v>98</v>
      </c>
      <c r="L12" s="19">
        <v>2</v>
      </c>
      <c r="M12" s="17" t="s">
        <v>98</v>
      </c>
      <c r="N12" s="19">
        <v>2</v>
      </c>
      <c r="O12" s="17" t="s">
        <v>98</v>
      </c>
      <c r="P12" s="17">
        <v>0</v>
      </c>
      <c r="Q12" s="19" t="s">
        <v>98</v>
      </c>
      <c r="R12" s="17" t="s">
        <v>98</v>
      </c>
      <c r="S12" s="17" t="s">
        <v>98</v>
      </c>
    </row>
    <row r="13" spans="1:19" ht="13.5" customHeight="1">
      <c r="A13" s="22" t="s">
        <v>9</v>
      </c>
      <c r="B13" s="4"/>
      <c r="C13" s="18">
        <v>78</v>
      </c>
      <c r="D13" s="17">
        <v>44</v>
      </c>
      <c r="E13" s="17">
        <v>2</v>
      </c>
      <c r="F13" s="17">
        <v>42</v>
      </c>
      <c r="G13" s="17">
        <v>24</v>
      </c>
      <c r="H13" s="17">
        <v>24</v>
      </c>
      <c r="I13" s="19" t="s">
        <v>98</v>
      </c>
      <c r="J13" s="19" t="s">
        <v>98</v>
      </c>
      <c r="K13" s="17" t="s">
        <v>98</v>
      </c>
      <c r="L13" s="19">
        <v>1</v>
      </c>
      <c r="M13" s="19" t="s">
        <v>98</v>
      </c>
      <c r="N13" s="17">
        <v>1</v>
      </c>
      <c r="O13" s="17">
        <v>4</v>
      </c>
      <c r="P13" s="17">
        <v>5</v>
      </c>
      <c r="Q13" s="19">
        <v>2</v>
      </c>
      <c r="R13" s="17">
        <v>3</v>
      </c>
      <c r="S13" s="17" t="s">
        <v>98</v>
      </c>
    </row>
    <row r="14" spans="1:19" ht="13.5" customHeight="1">
      <c r="A14" s="22" t="s">
        <v>10</v>
      </c>
      <c r="B14" s="4"/>
      <c r="C14" s="18">
        <v>39</v>
      </c>
      <c r="D14" s="17">
        <v>21</v>
      </c>
      <c r="E14" s="17">
        <v>7</v>
      </c>
      <c r="F14" s="17">
        <v>14</v>
      </c>
      <c r="G14" s="17">
        <v>12</v>
      </c>
      <c r="H14" s="17">
        <v>11</v>
      </c>
      <c r="I14" s="19" t="s">
        <v>98</v>
      </c>
      <c r="J14" s="19">
        <v>1</v>
      </c>
      <c r="K14" s="17" t="s">
        <v>98</v>
      </c>
      <c r="L14" s="19">
        <v>2</v>
      </c>
      <c r="M14" s="17" t="s">
        <v>98</v>
      </c>
      <c r="N14" s="17">
        <v>2</v>
      </c>
      <c r="O14" s="17">
        <v>3</v>
      </c>
      <c r="P14" s="17">
        <v>1</v>
      </c>
      <c r="Q14" s="19" t="s">
        <v>98</v>
      </c>
      <c r="R14" s="19">
        <v>1</v>
      </c>
      <c r="S14" s="19" t="s">
        <v>98</v>
      </c>
    </row>
    <row r="15" spans="1:19" ht="13.5" customHeight="1">
      <c r="A15" s="22" t="s">
        <v>11</v>
      </c>
      <c r="B15" s="4"/>
      <c r="C15" s="18">
        <v>61</v>
      </c>
      <c r="D15" s="17">
        <v>36</v>
      </c>
      <c r="E15" s="17">
        <v>4</v>
      </c>
      <c r="F15" s="17">
        <v>32</v>
      </c>
      <c r="G15" s="17">
        <v>15</v>
      </c>
      <c r="H15" s="17">
        <v>14</v>
      </c>
      <c r="I15" s="19">
        <v>1</v>
      </c>
      <c r="J15" s="19" t="s">
        <v>98</v>
      </c>
      <c r="K15" s="17" t="s">
        <v>98</v>
      </c>
      <c r="L15" s="19">
        <v>6</v>
      </c>
      <c r="M15" s="17">
        <v>3</v>
      </c>
      <c r="N15" s="17">
        <v>3</v>
      </c>
      <c r="O15" s="17">
        <v>4</v>
      </c>
      <c r="P15" s="17">
        <v>0</v>
      </c>
      <c r="Q15" s="19" t="s">
        <v>98</v>
      </c>
      <c r="R15" s="17" t="s">
        <v>98</v>
      </c>
      <c r="S15" s="19" t="s">
        <v>98</v>
      </c>
    </row>
    <row r="16" spans="1:19" ht="13.5" customHeight="1">
      <c r="A16" s="23" t="s">
        <v>48</v>
      </c>
      <c r="B16" s="4"/>
      <c r="C16" s="16">
        <v>73</v>
      </c>
      <c r="D16" s="17">
        <v>48</v>
      </c>
      <c r="E16" s="17">
        <v>9</v>
      </c>
      <c r="F16" s="17">
        <v>39</v>
      </c>
      <c r="G16" s="17">
        <v>18</v>
      </c>
      <c r="H16" s="17">
        <v>16</v>
      </c>
      <c r="I16" s="17" t="s">
        <v>98</v>
      </c>
      <c r="J16" s="17">
        <v>2</v>
      </c>
      <c r="K16" s="17" t="s">
        <v>98</v>
      </c>
      <c r="L16" s="17">
        <v>4</v>
      </c>
      <c r="M16" s="17" t="s">
        <v>98</v>
      </c>
      <c r="N16" s="17">
        <v>4</v>
      </c>
      <c r="O16" s="17">
        <v>3</v>
      </c>
      <c r="P16" s="17">
        <v>0</v>
      </c>
      <c r="Q16" s="17" t="s">
        <v>98</v>
      </c>
      <c r="R16" s="17" t="s">
        <v>98</v>
      </c>
      <c r="S16" s="17" t="s">
        <v>98</v>
      </c>
    </row>
    <row r="17" spans="1:19" ht="13.5" customHeight="1">
      <c r="A17" s="23" t="s">
        <v>49</v>
      </c>
      <c r="B17" s="4"/>
      <c r="C17" s="16">
        <v>39</v>
      </c>
      <c r="D17" s="17">
        <v>27</v>
      </c>
      <c r="E17" s="17">
        <v>6</v>
      </c>
      <c r="F17" s="17">
        <v>21</v>
      </c>
      <c r="G17" s="17">
        <v>6</v>
      </c>
      <c r="H17" s="17">
        <v>6</v>
      </c>
      <c r="I17" s="17" t="s">
        <v>98</v>
      </c>
      <c r="J17" s="17" t="s">
        <v>98</v>
      </c>
      <c r="K17" s="17" t="s">
        <v>98</v>
      </c>
      <c r="L17" s="17">
        <v>2</v>
      </c>
      <c r="M17" s="17" t="s">
        <v>98</v>
      </c>
      <c r="N17" s="17">
        <v>2</v>
      </c>
      <c r="O17" s="17" t="s">
        <v>98</v>
      </c>
      <c r="P17" s="17">
        <v>4</v>
      </c>
      <c r="Q17" s="17" t="s">
        <v>98</v>
      </c>
      <c r="R17" s="17">
        <v>4</v>
      </c>
      <c r="S17" s="17" t="s">
        <v>98</v>
      </c>
    </row>
    <row r="18" spans="1:19" ht="13.5" customHeight="1">
      <c r="A18" s="23" t="s">
        <v>50</v>
      </c>
      <c r="B18" s="4"/>
      <c r="C18" s="18">
        <v>75</v>
      </c>
      <c r="D18" s="17">
        <v>42</v>
      </c>
      <c r="E18" s="19">
        <v>12</v>
      </c>
      <c r="F18" s="17">
        <v>30</v>
      </c>
      <c r="G18" s="17">
        <v>11</v>
      </c>
      <c r="H18" s="17">
        <v>10</v>
      </c>
      <c r="I18" s="19" t="s">
        <v>98</v>
      </c>
      <c r="J18" s="19">
        <v>1</v>
      </c>
      <c r="K18" s="17" t="s">
        <v>98</v>
      </c>
      <c r="L18" s="19">
        <v>9</v>
      </c>
      <c r="M18" s="19">
        <v>3</v>
      </c>
      <c r="N18" s="19">
        <v>6</v>
      </c>
      <c r="O18" s="17" t="s">
        <v>98</v>
      </c>
      <c r="P18" s="17">
        <v>13</v>
      </c>
      <c r="Q18" s="19">
        <v>10</v>
      </c>
      <c r="R18" s="19">
        <v>3</v>
      </c>
      <c r="S18" s="19" t="s">
        <v>98</v>
      </c>
    </row>
    <row r="19" spans="1:19" ht="13.5" customHeight="1">
      <c r="A19" s="23" t="s">
        <v>51</v>
      </c>
      <c r="B19" s="4"/>
      <c r="C19" s="18">
        <v>73</v>
      </c>
      <c r="D19" s="17">
        <v>36</v>
      </c>
      <c r="E19" s="17">
        <v>5</v>
      </c>
      <c r="F19" s="19">
        <v>31</v>
      </c>
      <c r="G19" s="19">
        <v>29</v>
      </c>
      <c r="H19" s="17">
        <v>28</v>
      </c>
      <c r="I19" s="19" t="s">
        <v>98</v>
      </c>
      <c r="J19" s="19">
        <v>1</v>
      </c>
      <c r="K19" s="17" t="s">
        <v>98</v>
      </c>
      <c r="L19" s="19">
        <v>1</v>
      </c>
      <c r="M19" s="19" t="s">
        <v>98</v>
      </c>
      <c r="N19" s="19">
        <v>1</v>
      </c>
      <c r="O19" s="17">
        <v>3</v>
      </c>
      <c r="P19" s="17">
        <v>4</v>
      </c>
      <c r="Q19" s="19">
        <v>4</v>
      </c>
      <c r="R19" s="19" t="s">
        <v>98</v>
      </c>
      <c r="S19" s="19" t="s">
        <v>98</v>
      </c>
    </row>
    <row r="20" spans="1:19" ht="13.5" customHeight="1">
      <c r="A20" s="22"/>
      <c r="B20" s="4"/>
      <c r="C20" s="18"/>
      <c r="D20" s="17"/>
      <c r="E20" s="19"/>
      <c r="F20" s="17"/>
      <c r="G20" s="17"/>
      <c r="H20" s="19"/>
      <c r="I20" s="19"/>
      <c r="J20" s="19"/>
      <c r="K20" s="17"/>
      <c r="L20" s="19"/>
      <c r="M20" s="19"/>
      <c r="N20" s="19"/>
      <c r="O20" s="17"/>
      <c r="P20" s="17"/>
      <c r="Q20" s="19"/>
      <c r="R20" s="19"/>
      <c r="S20" s="19"/>
    </row>
    <row r="21" spans="1:19" ht="13.5" customHeight="1">
      <c r="A21" s="22" t="s">
        <v>12</v>
      </c>
      <c r="B21" s="4"/>
      <c r="C21" s="18">
        <v>18</v>
      </c>
      <c r="D21" s="17">
        <v>11</v>
      </c>
      <c r="E21" s="17">
        <v>2</v>
      </c>
      <c r="F21" s="17">
        <v>9</v>
      </c>
      <c r="G21" s="17">
        <v>6</v>
      </c>
      <c r="H21" s="17">
        <v>6</v>
      </c>
      <c r="I21" s="17">
        <v>0</v>
      </c>
      <c r="J21" s="17">
        <v>0</v>
      </c>
      <c r="K21" s="17">
        <v>0</v>
      </c>
      <c r="L21" s="19">
        <v>0</v>
      </c>
      <c r="M21" s="19">
        <v>0</v>
      </c>
      <c r="N21" s="19">
        <v>0</v>
      </c>
      <c r="O21" s="17">
        <v>0</v>
      </c>
      <c r="P21" s="17">
        <v>1</v>
      </c>
      <c r="Q21" s="19">
        <v>1</v>
      </c>
      <c r="R21" s="17">
        <v>0</v>
      </c>
      <c r="S21" s="17">
        <v>0</v>
      </c>
    </row>
    <row r="22" spans="1:19" ht="13.5" customHeight="1">
      <c r="A22" s="2"/>
      <c r="B22" s="22" t="s">
        <v>13</v>
      </c>
      <c r="C22" s="18">
        <v>8</v>
      </c>
      <c r="D22" s="17">
        <v>5</v>
      </c>
      <c r="E22" s="19">
        <v>1</v>
      </c>
      <c r="F22" s="19">
        <v>4</v>
      </c>
      <c r="G22" s="19">
        <v>3</v>
      </c>
      <c r="H22" s="19">
        <v>3</v>
      </c>
      <c r="I22" s="19" t="s">
        <v>98</v>
      </c>
      <c r="J22" s="19" t="s">
        <v>98</v>
      </c>
      <c r="K22" s="17" t="s">
        <v>98</v>
      </c>
      <c r="L22" s="19" t="s">
        <v>98</v>
      </c>
      <c r="M22" s="19" t="s">
        <v>98</v>
      </c>
      <c r="N22" s="19" t="s">
        <v>98</v>
      </c>
      <c r="O22" s="17" t="s">
        <v>98</v>
      </c>
      <c r="P22" s="17">
        <v>0</v>
      </c>
      <c r="Q22" s="19" t="s">
        <v>98</v>
      </c>
      <c r="R22" s="17" t="s">
        <v>98</v>
      </c>
      <c r="S22" s="17" t="s">
        <v>98</v>
      </c>
    </row>
    <row r="23" spans="1:19" ht="13.5" customHeight="1">
      <c r="A23" s="2"/>
      <c r="B23" s="22" t="s">
        <v>14</v>
      </c>
      <c r="C23" s="16">
        <v>1</v>
      </c>
      <c r="D23" s="17">
        <v>1</v>
      </c>
      <c r="E23" s="17" t="s">
        <v>98</v>
      </c>
      <c r="F23" s="17">
        <v>1</v>
      </c>
      <c r="G23" s="17" t="s">
        <v>98</v>
      </c>
      <c r="H23" s="17" t="s">
        <v>98</v>
      </c>
      <c r="I23" s="17" t="s">
        <v>98</v>
      </c>
      <c r="J23" s="17" t="s">
        <v>98</v>
      </c>
      <c r="K23" s="17" t="s">
        <v>98</v>
      </c>
      <c r="L23" s="17" t="s">
        <v>98</v>
      </c>
      <c r="M23" s="19" t="s">
        <v>98</v>
      </c>
      <c r="N23" s="17" t="s">
        <v>98</v>
      </c>
      <c r="O23" s="17" t="s">
        <v>98</v>
      </c>
      <c r="P23" s="17">
        <v>0</v>
      </c>
      <c r="Q23" s="17" t="s">
        <v>98</v>
      </c>
      <c r="R23" s="17" t="s">
        <v>98</v>
      </c>
      <c r="S23" s="17" t="s">
        <v>98</v>
      </c>
    </row>
    <row r="24" spans="1:19" ht="13.5" customHeight="1">
      <c r="A24" s="2"/>
      <c r="B24" s="22" t="s">
        <v>15</v>
      </c>
      <c r="C24" s="16">
        <v>9</v>
      </c>
      <c r="D24" s="17">
        <v>5</v>
      </c>
      <c r="E24" s="17">
        <v>1</v>
      </c>
      <c r="F24" s="17">
        <v>4</v>
      </c>
      <c r="G24" s="17">
        <v>3</v>
      </c>
      <c r="H24" s="17">
        <v>3</v>
      </c>
      <c r="I24" s="17" t="s">
        <v>98</v>
      </c>
      <c r="J24" s="17" t="s">
        <v>98</v>
      </c>
      <c r="K24" s="17" t="s">
        <v>98</v>
      </c>
      <c r="L24" s="17" t="s">
        <v>98</v>
      </c>
      <c r="M24" s="17" t="s">
        <v>98</v>
      </c>
      <c r="N24" s="17" t="s">
        <v>98</v>
      </c>
      <c r="O24" s="17" t="s">
        <v>98</v>
      </c>
      <c r="P24" s="17">
        <v>1</v>
      </c>
      <c r="Q24" s="17">
        <v>1</v>
      </c>
      <c r="R24" s="17" t="s">
        <v>98</v>
      </c>
      <c r="S24" s="17" t="s">
        <v>98</v>
      </c>
    </row>
    <row r="25" spans="1:19" ht="13.5" customHeight="1">
      <c r="A25" s="2"/>
      <c r="B25" s="22" t="s">
        <v>16</v>
      </c>
      <c r="C25" s="18" t="s">
        <v>98</v>
      </c>
      <c r="D25" s="17" t="s">
        <v>98</v>
      </c>
      <c r="E25" s="17" t="s">
        <v>98</v>
      </c>
      <c r="F25" s="17" t="s">
        <v>98</v>
      </c>
      <c r="G25" s="17" t="s">
        <v>98</v>
      </c>
      <c r="H25" s="19" t="s">
        <v>98</v>
      </c>
      <c r="I25" s="19" t="s">
        <v>98</v>
      </c>
      <c r="J25" s="19" t="s">
        <v>98</v>
      </c>
      <c r="K25" s="17" t="s">
        <v>98</v>
      </c>
      <c r="L25" s="19" t="s">
        <v>98</v>
      </c>
      <c r="M25" s="17" t="s">
        <v>98</v>
      </c>
      <c r="N25" s="17" t="s">
        <v>98</v>
      </c>
      <c r="O25" s="17" t="s">
        <v>98</v>
      </c>
      <c r="P25" s="17">
        <v>0</v>
      </c>
      <c r="Q25" s="19" t="s">
        <v>98</v>
      </c>
      <c r="R25" s="17" t="s">
        <v>98</v>
      </c>
      <c r="S25" s="17" t="s">
        <v>98</v>
      </c>
    </row>
    <row r="26" spans="1:19" ht="13.5" customHeight="1">
      <c r="A26" s="22"/>
      <c r="B26" s="9"/>
      <c r="C26" s="18"/>
      <c r="D26" s="17"/>
      <c r="E26" s="17"/>
      <c r="F26" s="17"/>
      <c r="G26" s="17"/>
      <c r="H26" s="19"/>
      <c r="I26" s="19"/>
      <c r="J26" s="19"/>
      <c r="K26" s="17"/>
      <c r="L26" s="19"/>
      <c r="M26" s="17"/>
      <c r="N26" s="19"/>
      <c r="O26" s="17"/>
      <c r="P26" s="17"/>
      <c r="Q26" s="19"/>
      <c r="R26" s="19"/>
      <c r="S26" s="19"/>
    </row>
    <row r="27" spans="1:19" ht="13.5" customHeight="1">
      <c r="A27" s="22" t="s">
        <v>17</v>
      </c>
      <c r="B27" s="4"/>
      <c r="C27" s="18">
        <v>1</v>
      </c>
      <c r="D27" s="17">
        <v>1</v>
      </c>
      <c r="E27" s="17">
        <v>0</v>
      </c>
      <c r="F27" s="19">
        <v>1</v>
      </c>
      <c r="G27" s="19">
        <v>0</v>
      </c>
      <c r="H27" s="17">
        <v>0</v>
      </c>
      <c r="I27" s="19">
        <v>0</v>
      </c>
      <c r="J27" s="19">
        <v>0</v>
      </c>
      <c r="K27" s="17">
        <v>0</v>
      </c>
      <c r="L27" s="19">
        <v>0</v>
      </c>
      <c r="M27" s="19">
        <v>0</v>
      </c>
      <c r="N27" s="19">
        <v>0</v>
      </c>
      <c r="O27" s="17">
        <v>0</v>
      </c>
      <c r="P27" s="17">
        <v>0</v>
      </c>
      <c r="Q27" s="19">
        <v>0</v>
      </c>
      <c r="R27" s="19">
        <v>0</v>
      </c>
      <c r="S27" s="19">
        <v>0</v>
      </c>
    </row>
    <row r="28" spans="1:19" ht="13.5" customHeight="1">
      <c r="A28" s="2"/>
      <c r="B28" s="22" t="s">
        <v>18</v>
      </c>
      <c r="C28" s="18" t="s">
        <v>98</v>
      </c>
      <c r="D28" s="17" t="s">
        <v>98</v>
      </c>
      <c r="E28" s="17" t="s">
        <v>98</v>
      </c>
      <c r="F28" s="19" t="s">
        <v>98</v>
      </c>
      <c r="G28" s="19" t="s">
        <v>98</v>
      </c>
      <c r="H28" s="17" t="s">
        <v>98</v>
      </c>
      <c r="I28" s="19" t="s">
        <v>98</v>
      </c>
      <c r="J28" s="19" t="s">
        <v>98</v>
      </c>
      <c r="K28" s="17" t="s">
        <v>98</v>
      </c>
      <c r="L28" s="19" t="s">
        <v>98</v>
      </c>
      <c r="M28" s="19" t="s">
        <v>98</v>
      </c>
      <c r="N28" s="19" t="s">
        <v>98</v>
      </c>
      <c r="O28" s="17" t="s">
        <v>98</v>
      </c>
      <c r="P28" s="17">
        <v>0</v>
      </c>
      <c r="Q28" s="19" t="s">
        <v>98</v>
      </c>
      <c r="R28" s="19" t="s">
        <v>98</v>
      </c>
      <c r="S28" s="19" t="s">
        <v>98</v>
      </c>
    </row>
    <row r="29" spans="1:19" ht="13.5" customHeight="1">
      <c r="A29" s="2"/>
      <c r="B29" s="22" t="s">
        <v>19</v>
      </c>
      <c r="C29" s="18" t="s">
        <v>98</v>
      </c>
      <c r="D29" s="17" t="s">
        <v>98</v>
      </c>
      <c r="E29" s="19" t="s">
        <v>98</v>
      </c>
      <c r="F29" s="19" t="s">
        <v>98</v>
      </c>
      <c r="G29" s="19" t="s">
        <v>98</v>
      </c>
      <c r="H29" s="19" t="s">
        <v>98</v>
      </c>
      <c r="I29" s="19" t="s">
        <v>98</v>
      </c>
      <c r="J29" s="19" t="s">
        <v>98</v>
      </c>
      <c r="K29" s="17" t="s">
        <v>98</v>
      </c>
      <c r="L29" s="19" t="s">
        <v>98</v>
      </c>
      <c r="M29" s="19" t="s">
        <v>98</v>
      </c>
      <c r="N29" s="19" t="s">
        <v>98</v>
      </c>
      <c r="O29" s="17" t="s">
        <v>98</v>
      </c>
      <c r="P29" s="17">
        <v>0</v>
      </c>
      <c r="Q29" s="19" t="s">
        <v>98</v>
      </c>
      <c r="R29" s="19" t="s">
        <v>98</v>
      </c>
      <c r="S29" s="19" t="s">
        <v>98</v>
      </c>
    </row>
    <row r="30" spans="1:19" ht="13.5" customHeight="1">
      <c r="A30" s="2"/>
      <c r="B30" s="22" t="s">
        <v>20</v>
      </c>
      <c r="C30" s="18">
        <v>1</v>
      </c>
      <c r="D30" s="17">
        <v>1</v>
      </c>
      <c r="E30" s="19" t="s">
        <v>98</v>
      </c>
      <c r="F30" s="19">
        <v>1</v>
      </c>
      <c r="G30" s="19" t="s">
        <v>98</v>
      </c>
      <c r="H30" s="19" t="s">
        <v>98</v>
      </c>
      <c r="I30" s="19" t="s">
        <v>98</v>
      </c>
      <c r="J30" s="19" t="s">
        <v>98</v>
      </c>
      <c r="K30" s="17" t="s">
        <v>98</v>
      </c>
      <c r="L30" s="19" t="s">
        <v>98</v>
      </c>
      <c r="M30" s="19" t="s">
        <v>98</v>
      </c>
      <c r="N30" s="19" t="s">
        <v>98</v>
      </c>
      <c r="O30" s="17" t="s">
        <v>98</v>
      </c>
      <c r="P30" s="17">
        <v>0</v>
      </c>
      <c r="Q30" s="19" t="s">
        <v>98</v>
      </c>
      <c r="R30" s="19" t="s">
        <v>98</v>
      </c>
      <c r="S30" s="19" t="s">
        <v>98</v>
      </c>
    </row>
    <row r="31" spans="1:19" ht="13.5" customHeight="1">
      <c r="A31" s="22"/>
      <c r="B31" s="9"/>
      <c r="C31" s="18"/>
      <c r="D31" s="17"/>
      <c r="E31" s="19"/>
      <c r="F31" s="19"/>
      <c r="G31" s="19"/>
      <c r="H31" s="19"/>
      <c r="I31" s="19"/>
      <c r="J31" s="19"/>
      <c r="K31" s="17"/>
      <c r="L31" s="19"/>
      <c r="M31" s="19"/>
      <c r="N31" s="19"/>
      <c r="O31" s="17"/>
      <c r="P31" s="17"/>
      <c r="Q31" s="19"/>
      <c r="R31" s="19"/>
      <c r="S31" s="19"/>
    </row>
    <row r="32" spans="1:19" ht="13.5" customHeight="1">
      <c r="A32" s="22" t="s">
        <v>21</v>
      </c>
      <c r="B32" s="4"/>
      <c r="C32" s="18">
        <v>21</v>
      </c>
      <c r="D32" s="17">
        <v>14</v>
      </c>
      <c r="E32" s="19">
        <v>4</v>
      </c>
      <c r="F32" s="19">
        <v>10</v>
      </c>
      <c r="G32" s="19">
        <v>6</v>
      </c>
      <c r="H32" s="19">
        <v>6</v>
      </c>
      <c r="I32" s="19">
        <v>0</v>
      </c>
      <c r="J32" s="19">
        <v>0</v>
      </c>
      <c r="K32" s="17">
        <v>0</v>
      </c>
      <c r="L32" s="19">
        <v>1</v>
      </c>
      <c r="M32" s="19">
        <v>0</v>
      </c>
      <c r="N32" s="19">
        <v>1</v>
      </c>
      <c r="O32" s="17">
        <v>0</v>
      </c>
      <c r="P32" s="17">
        <v>0</v>
      </c>
      <c r="Q32" s="19">
        <v>0</v>
      </c>
      <c r="R32" s="19">
        <v>0</v>
      </c>
      <c r="S32" s="19">
        <v>0</v>
      </c>
    </row>
    <row r="33" spans="1:19" ht="13.5" customHeight="1">
      <c r="A33" s="2"/>
      <c r="B33" s="22" t="s">
        <v>22</v>
      </c>
      <c r="C33" s="16" t="s">
        <v>98</v>
      </c>
      <c r="D33" s="17" t="s">
        <v>98</v>
      </c>
      <c r="E33" s="17" t="s">
        <v>98</v>
      </c>
      <c r="F33" s="17" t="s">
        <v>98</v>
      </c>
      <c r="G33" s="17" t="s">
        <v>98</v>
      </c>
      <c r="H33" s="17" t="s">
        <v>98</v>
      </c>
      <c r="I33" s="17" t="s">
        <v>98</v>
      </c>
      <c r="J33" s="17" t="s">
        <v>98</v>
      </c>
      <c r="K33" s="17" t="s">
        <v>98</v>
      </c>
      <c r="L33" s="17" t="s">
        <v>98</v>
      </c>
      <c r="M33" s="17" t="s">
        <v>98</v>
      </c>
      <c r="N33" s="19" t="s">
        <v>98</v>
      </c>
      <c r="O33" s="17" t="s">
        <v>98</v>
      </c>
      <c r="P33" s="17">
        <v>0</v>
      </c>
      <c r="Q33" s="17" t="s">
        <v>98</v>
      </c>
      <c r="R33" s="17" t="s">
        <v>98</v>
      </c>
      <c r="S33" s="17" t="s">
        <v>98</v>
      </c>
    </row>
    <row r="34" spans="1:19" ht="13.5" customHeight="1">
      <c r="A34" s="2"/>
      <c r="B34" s="22" t="s">
        <v>23</v>
      </c>
      <c r="C34" s="16">
        <v>1</v>
      </c>
      <c r="D34" s="17" t="s">
        <v>98</v>
      </c>
      <c r="E34" s="17" t="s">
        <v>98</v>
      </c>
      <c r="F34" s="17" t="s">
        <v>98</v>
      </c>
      <c r="G34" s="17">
        <v>1</v>
      </c>
      <c r="H34" s="17">
        <v>1</v>
      </c>
      <c r="I34" s="17" t="s">
        <v>98</v>
      </c>
      <c r="J34" s="17" t="s">
        <v>98</v>
      </c>
      <c r="K34" s="17" t="s">
        <v>98</v>
      </c>
      <c r="L34" s="17" t="s">
        <v>98</v>
      </c>
      <c r="M34" s="17" t="s">
        <v>98</v>
      </c>
      <c r="N34" s="17" t="s">
        <v>98</v>
      </c>
      <c r="O34" s="17" t="s">
        <v>98</v>
      </c>
      <c r="P34" s="17">
        <v>0</v>
      </c>
      <c r="Q34" s="17" t="s">
        <v>98</v>
      </c>
      <c r="R34" s="17" t="s">
        <v>98</v>
      </c>
      <c r="S34" s="17" t="s">
        <v>98</v>
      </c>
    </row>
    <row r="35" spans="1:19" ht="13.5" customHeight="1">
      <c r="A35" s="2"/>
      <c r="B35" s="22" t="s">
        <v>24</v>
      </c>
      <c r="C35" s="18">
        <v>17</v>
      </c>
      <c r="D35" s="17">
        <v>11</v>
      </c>
      <c r="E35" s="19">
        <v>3</v>
      </c>
      <c r="F35" s="19">
        <v>8</v>
      </c>
      <c r="G35" s="19">
        <v>5</v>
      </c>
      <c r="H35" s="19">
        <v>5</v>
      </c>
      <c r="I35" s="19" t="s">
        <v>98</v>
      </c>
      <c r="J35" s="19" t="s">
        <v>98</v>
      </c>
      <c r="K35" s="17" t="s">
        <v>98</v>
      </c>
      <c r="L35" s="19">
        <v>1</v>
      </c>
      <c r="M35" s="19" t="s">
        <v>98</v>
      </c>
      <c r="N35" s="19">
        <v>1</v>
      </c>
      <c r="O35" s="17" t="s">
        <v>98</v>
      </c>
      <c r="P35" s="17">
        <v>0</v>
      </c>
      <c r="Q35" s="19" t="s">
        <v>98</v>
      </c>
      <c r="R35" s="19" t="s">
        <v>98</v>
      </c>
      <c r="S35" s="19" t="s">
        <v>98</v>
      </c>
    </row>
    <row r="36" spans="1:19" ht="13.5" customHeight="1">
      <c r="A36" s="2"/>
      <c r="B36" s="22" t="s">
        <v>25</v>
      </c>
      <c r="C36" s="18">
        <v>3</v>
      </c>
      <c r="D36" s="17">
        <v>3</v>
      </c>
      <c r="E36" s="19">
        <v>1</v>
      </c>
      <c r="F36" s="19">
        <v>2</v>
      </c>
      <c r="G36" s="19" t="s">
        <v>98</v>
      </c>
      <c r="H36" s="17" t="s">
        <v>98</v>
      </c>
      <c r="I36" s="19" t="s">
        <v>98</v>
      </c>
      <c r="J36" s="19" t="s">
        <v>98</v>
      </c>
      <c r="K36" s="17" t="s">
        <v>98</v>
      </c>
      <c r="L36" s="19" t="s">
        <v>98</v>
      </c>
      <c r="M36" s="19" t="s">
        <v>98</v>
      </c>
      <c r="N36" s="19" t="s">
        <v>98</v>
      </c>
      <c r="O36" s="17" t="s">
        <v>98</v>
      </c>
      <c r="P36" s="17">
        <v>0</v>
      </c>
      <c r="Q36" s="19" t="s">
        <v>98</v>
      </c>
      <c r="R36" s="19" t="s">
        <v>98</v>
      </c>
      <c r="S36" s="19" t="s">
        <v>98</v>
      </c>
    </row>
    <row r="37" spans="1:19" ht="13.5" customHeight="1">
      <c r="A37" s="22"/>
      <c r="B37" s="9"/>
      <c r="C37" s="18"/>
      <c r="D37" s="17"/>
      <c r="E37" s="17"/>
      <c r="F37" s="19"/>
      <c r="G37" s="19"/>
      <c r="H37" s="17"/>
      <c r="I37" s="19"/>
      <c r="J37" s="19"/>
      <c r="K37" s="17"/>
      <c r="L37" s="19"/>
      <c r="M37" s="19"/>
      <c r="N37" s="19"/>
      <c r="O37" s="17"/>
      <c r="P37" s="17"/>
      <c r="Q37" s="19"/>
      <c r="R37" s="19"/>
      <c r="S37" s="19"/>
    </row>
    <row r="38" spans="1:19" ht="13.5" customHeight="1">
      <c r="A38" s="22" t="s">
        <v>52</v>
      </c>
      <c r="B38" s="4"/>
      <c r="C38" s="18">
        <v>50</v>
      </c>
      <c r="D38" s="17">
        <v>28</v>
      </c>
      <c r="E38" s="19">
        <v>11</v>
      </c>
      <c r="F38" s="17">
        <v>17</v>
      </c>
      <c r="G38" s="17">
        <v>12</v>
      </c>
      <c r="H38" s="19">
        <v>12</v>
      </c>
      <c r="I38" s="19">
        <v>0</v>
      </c>
      <c r="J38" s="19">
        <v>0</v>
      </c>
      <c r="K38" s="17">
        <v>0</v>
      </c>
      <c r="L38" s="19">
        <v>2</v>
      </c>
      <c r="M38" s="19">
        <v>0</v>
      </c>
      <c r="N38" s="19">
        <v>2</v>
      </c>
      <c r="O38" s="17">
        <v>4</v>
      </c>
      <c r="P38" s="17">
        <v>4</v>
      </c>
      <c r="Q38" s="19">
        <v>4</v>
      </c>
      <c r="R38" s="19">
        <v>0</v>
      </c>
      <c r="S38" s="19">
        <v>0</v>
      </c>
    </row>
    <row r="39" spans="1:19" ht="13.5" customHeight="1">
      <c r="A39" s="2"/>
      <c r="B39" s="22" t="s">
        <v>26</v>
      </c>
      <c r="C39" s="18">
        <v>9</v>
      </c>
      <c r="D39" s="17">
        <v>8</v>
      </c>
      <c r="E39" s="17">
        <v>1</v>
      </c>
      <c r="F39" s="19">
        <v>7</v>
      </c>
      <c r="G39" s="19">
        <v>1</v>
      </c>
      <c r="H39" s="17">
        <v>1</v>
      </c>
      <c r="I39" s="19" t="s">
        <v>98</v>
      </c>
      <c r="J39" s="19" t="s">
        <v>98</v>
      </c>
      <c r="K39" s="17" t="s">
        <v>98</v>
      </c>
      <c r="L39" s="19" t="s">
        <v>98</v>
      </c>
      <c r="M39" s="19" t="s">
        <v>98</v>
      </c>
      <c r="N39" s="19" t="s">
        <v>98</v>
      </c>
      <c r="O39" s="17" t="s">
        <v>98</v>
      </c>
      <c r="P39" s="17">
        <v>0</v>
      </c>
      <c r="Q39" s="19" t="s">
        <v>98</v>
      </c>
      <c r="R39" s="19" t="s">
        <v>98</v>
      </c>
      <c r="S39" s="19" t="s">
        <v>98</v>
      </c>
    </row>
    <row r="40" spans="1:19" ht="13.5" customHeight="1">
      <c r="A40" s="2"/>
      <c r="B40" s="22" t="s">
        <v>27</v>
      </c>
      <c r="C40" s="16">
        <v>13</v>
      </c>
      <c r="D40" s="17">
        <v>8</v>
      </c>
      <c r="E40" s="17">
        <v>2</v>
      </c>
      <c r="F40" s="17">
        <v>6</v>
      </c>
      <c r="G40" s="17">
        <v>4</v>
      </c>
      <c r="H40" s="17">
        <v>4</v>
      </c>
      <c r="I40" s="17" t="s">
        <v>98</v>
      </c>
      <c r="J40" s="17" t="s">
        <v>98</v>
      </c>
      <c r="K40" s="19" t="s">
        <v>98</v>
      </c>
      <c r="L40" s="17" t="s">
        <v>98</v>
      </c>
      <c r="M40" s="17" t="s">
        <v>98</v>
      </c>
      <c r="N40" s="19" t="s">
        <v>98</v>
      </c>
      <c r="O40" s="19">
        <v>1</v>
      </c>
      <c r="P40" s="19">
        <v>0</v>
      </c>
      <c r="Q40" s="19" t="s">
        <v>98</v>
      </c>
      <c r="R40" s="17" t="s">
        <v>98</v>
      </c>
      <c r="S40" s="17" t="s">
        <v>98</v>
      </c>
    </row>
    <row r="41" spans="1:19" ht="13.5" customHeight="1">
      <c r="A41" s="2"/>
      <c r="B41" s="22" t="s">
        <v>28</v>
      </c>
      <c r="C41" s="16">
        <v>1</v>
      </c>
      <c r="D41" s="17">
        <v>1</v>
      </c>
      <c r="E41" s="17">
        <v>1</v>
      </c>
      <c r="F41" s="17" t="s">
        <v>98</v>
      </c>
      <c r="G41" s="17" t="s">
        <v>98</v>
      </c>
      <c r="H41" s="17" t="s">
        <v>98</v>
      </c>
      <c r="I41" s="17" t="s">
        <v>98</v>
      </c>
      <c r="J41" s="17" t="s">
        <v>98</v>
      </c>
      <c r="K41" s="17" t="s">
        <v>98</v>
      </c>
      <c r="L41" s="17" t="s">
        <v>98</v>
      </c>
      <c r="M41" s="17" t="s">
        <v>98</v>
      </c>
      <c r="N41" s="17" t="s">
        <v>98</v>
      </c>
      <c r="O41" s="17" t="s">
        <v>98</v>
      </c>
      <c r="P41" s="17">
        <v>0</v>
      </c>
      <c r="Q41" s="17" t="s">
        <v>98</v>
      </c>
      <c r="R41" s="17" t="s">
        <v>98</v>
      </c>
      <c r="S41" s="17" t="s">
        <v>98</v>
      </c>
    </row>
    <row r="42" spans="1:19" ht="13.5" customHeight="1">
      <c r="A42" s="2"/>
      <c r="B42" s="22" t="s">
        <v>29</v>
      </c>
      <c r="C42" s="18">
        <v>22</v>
      </c>
      <c r="D42" s="17">
        <v>9</v>
      </c>
      <c r="E42" s="17">
        <v>6</v>
      </c>
      <c r="F42" s="17">
        <v>3</v>
      </c>
      <c r="G42" s="17">
        <v>7</v>
      </c>
      <c r="H42" s="19">
        <v>7</v>
      </c>
      <c r="I42" s="19" t="s">
        <v>98</v>
      </c>
      <c r="J42" s="19" t="s">
        <v>98</v>
      </c>
      <c r="K42" s="17" t="s">
        <v>98</v>
      </c>
      <c r="L42" s="19">
        <v>1</v>
      </c>
      <c r="M42" s="20" t="s">
        <v>98</v>
      </c>
      <c r="N42" s="19">
        <v>1</v>
      </c>
      <c r="O42" s="17">
        <v>3</v>
      </c>
      <c r="P42" s="17">
        <v>2</v>
      </c>
      <c r="Q42" s="19">
        <v>2</v>
      </c>
      <c r="R42" s="19" t="s">
        <v>98</v>
      </c>
      <c r="S42" s="19" t="s">
        <v>98</v>
      </c>
    </row>
    <row r="43" spans="1:19" ht="13.5" customHeight="1">
      <c r="A43" s="2"/>
      <c r="B43" s="22" t="s">
        <v>30</v>
      </c>
      <c r="C43" s="18">
        <v>5</v>
      </c>
      <c r="D43" s="17">
        <v>2</v>
      </c>
      <c r="E43" s="17">
        <v>1</v>
      </c>
      <c r="F43" s="17">
        <v>1</v>
      </c>
      <c r="G43" s="17" t="s">
        <v>98</v>
      </c>
      <c r="H43" s="17" t="s">
        <v>98</v>
      </c>
      <c r="I43" s="19" t="s">
        <v>98</v>
      </c>
      <c r="J43" s="19" t="s">
        <v>98</v>
      </c>
      <c r="K43" s="17" t="s">
        <v>98</v>
      </c>
      <c r="L43" s="19">
        <v>1</v>
      </c>
      <c r="M43" s="19" t="s">
        <v>98</v>
      </c>
      <c r="N43" s="19">
        <v>1</v>
      </c>
      <c r="O43" s="17" t="s">
        <v>98</v>
      </c>
      <c r="P43" s="17">
        <v>2</v>
      </c>
      <c r="Q43" s="19">
        <v>2</v>
      </c>
      <c r="R43" s="19" t="s">
        <v>98</v>
      </c>
      <c r="S43" s="19" t="s">
        <v>98</v>
      </c>
    </row>
    <row r="44" spans="1:19" ht="13.5" customHeight="1">
      <c r="A44" s="22"/>
      <c r="B44" s="9"/>
      <c r="C44" s="18"/>
      <c r="D44" s="17"/>
      <c r="E44" s="17"/>
      <c r="F44" s="17"/>
      <c r="G44" s="17"/>
      <c r="H44" s="17"/>
      <c r="I44" s="19"/>
      <c r="J44" s="19"/>
      <c r="K44" s="17"/>
      <c r="L44" s="19"/>
      <c r="M44" s="19"/>
      <c r="N44" s="19"/>
      <c r="O44" s="17"/>
      <c r="P44" s="17"/>
      <c r="Q44" s="19"/>
      <c r="R44" s="19"/>
      <c r="S44" s="19"/>
    </row>
    <row r="45" spans="1:19" ht="13.5" customHeight="1">
      <c r="A45" s="22" t="s">
        <v>31</v>
      </c>
      <c r="B45" s="4"/>
      <c r="C45" s="18">
        <v>121</v>
      </c>
      <c r="D45" s="17">
        <v>59</v>
      </c>
      <c r="E45" s="17">
        <v>5</v>
      </c>
      <c r="F45" s="19">
        <v>54</v>
      </c>
      <c r="G45" s="19">
        <v>28</v>
      </c>
      <c r="H45" s="19">
        <v>28</v>
      </c>
      <c r="I45" s="19">
        <v>0</v>
      </c>
      <c r="J45" s="19">
        <v>0</v>
      </c>
      <c r="K45" s="17">
        <v>5</v>
      </c>
      <c r="L45" s="19">
        <v>22</v>
      </c>
      <c r="M45" s="19">
        <v>7</v>
      </c>
      <c r="N45" s="19">
        <v>15</v>
      </c>
      <c r="O45" s="17">
        <v>0</v>
      </c>
      <c r="P45" s="17">
        <v>7</v>
      </c>
      <c r="Q45" s="19">
        <v>2</v>
      </c>
      <c r="R45" s="19">
        <v>5</v>
      </c>
      <c r="S45" s="19">
        <v>0</v>
      </c>
    </row>
    <row r="46" spans="1:19" ht="13.5" customHeight="1">
      <c r="A46" s="2"/>
      <c r="B46" s="22" t="s">
        <v>32</v>
      </c>
      <c r="C46" s="18">
        <v>58</v>
      </c>
      <c r="D46" s="17">
        <v>24</v>
      </c>
      <c r="E46" s="17" t="s">
        <v>98</v>
      </c>
      <c r="F46" s="17">
        <v>24</v>
      </c>
      <c r="G46" s="17">
        <v>23</v>
      </c>
      <c r="H46" s="17">
        <v>23</v>
      </c>
      <c r="I46" s="19" t="s">
        <v>98</v>
      </c>
      <c r="J46" s="19" t="s">
        <v>98</v>
      </c>
      <c r="K46" s="17">
        <v>5</v>
      </c>
      <c r="L46" s="19">
        <v>3</v>
      </c>
      <c r="M46" s="17">
        <v>1</v>
      </c>
      <c r="N46" s="17">
        <v>2</v>
      </c>
      <c r="O46" s="17" t="s">
        <v>98</v>
      </c>
      <c r="P46" s="17">
        <v>3</v>
      </c>
      <c r="Q46" s="17" t="s">
        <v>98</v>
      </c>
      <c r="R46" s="19">
        <v>3</v>
      </c>
      <c r="S46" s="19" t="s">
        <v>98</v>
      </c>
    </row>
    <row r="47" spans="1:19" ht="13.5" customHeight="1">
      <c r="A47" s="2"/>
      <c r="B47" s="22" t="s">
        <v>33</v>
      </c>
      <c r="C47" s="18">
        <v>42</v>
      </c>
      <c r="D47" s="17">
        <v>21</v>
      </c>
      <c r="E47" s="17">
        <v>2</v>
      </c>
      <c r="F47" s="19">
        <v>19</v>
      </c>
      <c r="G47" s="19">
        <v>5</v>
      </c>
      <c r="H47" s="19">
        <v>5</v>
      </c>
      <c r="I47" s="19" t="s">
        <v>98</v>
      </c>
      <c r="J47" s="19" t="s">
        <v>98</v>
      </c>
      <c r="K47" s="17" t="s">
        <v>98</v>
      </c>
      <c r="L47" s="19">
        <v>13</v>
      </c>
      <c r="M47" s="19">
        <v>6</v>
      </c>
      <c r="N47" s="19">
        <v>7</v>
      </c>
      <c r="O47" s="17" t="s">
        <v>98</v>
      </c>
      <c r="P47" s="17">
        <v>3</v>
      </c>
      <c r="Q47" s="19">
        <v>2</v>
      </c>
      <c r="R47" s="19">
        <v>1</v>
      </c>
      <c r="S47" s="19" t="s">
        <v>98</v>
      </c>
    </row>
    <row r="48" spans="1:19" ht="13.5" customHeight="1">
      <c r="A48" s="2"/>
      <c r="B48" s="22" t="s">
        <v>34</v>
      </c>
      <c r="C48" s="18">
        <v>21</v>
      </c>
      <c r="D48" s="17">
        <v>14</v>
      </c>
      <c r="E48" s="19">
        <v>3</v>
      </c>
      <c r="F48" s="17">
        <v>11</v>
      </c>
      <c r="G48" s="17" t="s">
        <v>98</v>
      </c>
      <c r="H48" s="19" t="s">
        <v>98</v>
      </c>
      <c r="I48" s="19" t="s">
        <v>98</v>
      </c>
      <c r="J48" s="19" t="s">
        <v>98</v>
      </c>
      <c r="K48" s="17" t="s">
        <v>98</v>
      </c>
      <c r="L48" s="19">
        <v>6</v>
      </c>
      <c r="M48" s="19" t="s">
        <v>98</v>
      </c>
      <c r="N48" s="19">
        <v>6</v>
      </c>
      <c r="O48" s="17" t="s">
        <v>98</v>
      </c>
      <c r="P48" s="17">
        <v>1</v>
      </c>
      <c r="Q48" s="19" t="s">
        <v>98</v>
      </c>
      <c r="R48" s="19">
        <v>1</v>
      </c>
      <c r="S48" s="19" t="s">
        <v>98</v>
      </c>
    </row>
    <row r="49" spans="1:19" ht="13.5" customHeight="1">
      <c r="A49" s="22"/>
      <c r="B49" s="9"/>
      <c r="C49" s="2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2"/>
    </row>
    <row r="50" spans="1:19" ht="12" customHeight="1">
      <c r="A50" s="22" t="s">
        <v>35</v>
      </c>
      <c r="B50" s="4"/>
      <c r="C50" s="18">
        <v>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4</v>
      </c>
      <c r="M50" s="19">
        <v>4</v>
      </c>
      <c r="N50" s="19">
        <v>0</v>
      </c>
      <c r="O50" s="19">
        <v>0</v>
      </c>
      <c r="P50" s="19">
        <v>2</v>
      </c>
      <c r="Q50" s="19">
        <v>2</v>
      </c>
      <c r="R50" s="19">
        <v>0</v>
      </c>
      <c r="S50" s="19">
        <v>0</v>
      </c>
    </row>
    <row r="51" spans="1:19" ht="12" customHeight="1">
      <c r="A51" s="2"/>
      <c r="B51" s="22" t="s">
        <v>36</v>
      </c>
      <c r="C51" s="18">
        <v>6</v>
      </c>
      <c r="D51" s="17" t="s">
        <v>98</v>
      </c>
      <c r="E51" s="17" t="s">
        <v>98</v>
      </c>
      <c r="F51" s="17" t="s">
        <v>98</v>
      </c>
      <c r="G51" s="17" t="s">
        <v>98</v>
      </c>
      <c r="H51" s="17" t="s">
        <v>98</v>
      </c>
      <c r="I51" s="19" t="s">
        <v>98</v>
      </c>
      <c r="J51" s="19" t="s">
        <v>98</v>
      </c>
      <c r="K51" s="17" t="s">
        <v>98</v>
      </c>
      <c r="L51" s="17">
        <v>4</v>
      </c>
      <c r="M51" s="17">
        <v>4</v>
      </c>
      <c r="N51" s="19" t="s">
        <v>98</v>
      </c>
      <c r="O51" s="17" t="s">
        <v>98</v>
      </c>
      <c r="P51" s="17">
        <v>2</v>
      </c>
      <c r="Q51" s="19">
        <v>2</v>
      </c>
      <c r="R51" s="19" t="s">
        <v>98</v>
      </c>
      <c r="S51" s="17" t="s">
        <v>98</v>
      </c>
    </row>
    <row r="52" spans="1:19" ht="12" customHeight="1">
      <c r="A52" s="22"/>
      <c r="B52" s="9"/>
      <c r="C52" s="18"/>
      <c r="D52" s="17"/>
      <c r="E52" s="17"/>
      <c r="F52" s="17"/>
      <c r="G52" s="17"/>
      <c r="H52" s="19"/>
      <c r="I52" s="19"/>
      <c r="J52" s="19"/>
      <c r="K52" s="17"/>
      <c r="L52" s="19"/>
      <c r="M52" s="19"/>
      <c r="N52" s="19"/>
      <c r="O52" s="17"/>
      <c r="P52" s="17"/>
      <c r="Q52" s="19"/>
      <c r="R52" s="17"/>
      <c r="S52" s="17"/>
    </row>
    <row r="53" spans="1:19" ht="12" customHeight="1">
      <c r="A53" s="22" t="s">
        <v>37</v>
      </c>
      <c r="B53" s="4"/>
      <c r="C53" s="18">
        <v>51</v>
      </c>
      <c r="D53" s="17">
        <v>34</v>
      </c>
      <c r="E53" s="19">
        <v>13</v>
      </c>
      <c r="F53" s="17">
        <v>21</v>
      </c>
      <c r="G53" s="17">
        <v>12</v>
      </c>
      <c r="H53" s="17">
        <v>12</v>
      </c>
      <c r="I53" s="19">
        <v>0</v>
      </c>
      <c r="J53" s="19">
        <v>0</v>
      </c>
      <c r="K53" s="17">
        <v>0</v>
      </c>
      <c r="L53" s="17">
        <v>4</v>
      </c>
      <c r="M53" s="17">
        <v>0</v>
      </c>
      <c r="N53" s="19">
        <v>4</v>
      </c>
      <c r="O53" s="17">
        <v>0</v>
      </c>
      <c r="P53" s="17">
        <v>1</v>
      </c>
      <c r="Q53" s="17">
        <v>1</v>
      </c>
      <c r="R53" s="19">
        <v>0</v>
      </c>
      <c r="S53" s="19">
        <v>0</v>
      </c>
    </row>
    <row r="54" spans="1:19" ht="12" customHeight="1">
      <c r="A54" s="2"/>
      <c r="B54" s="22" t="s">
        <v>38</v>
      </c>
      <c r="C54" s="18" t="s">
        <v>98</v>
      </c>
      <c r="D54" s="17" t="s">
        <v>98</v>
      </c>
      <c r="E54" s="17" t="s">
        <v>98</v>
      </c>
      <c r="F54" s="17" t="s">
        <v>98</v>
      </c>
      <c r="G54" s="17" t="s">
        <v>98</v>
      </c>
      <c r="H54" s="17" t="s">
        <v>98</v>
      </c>
      <c r="I54" s="19" t="s">
        <v>98</v>
      </c>
      <c r="J54" s="19" t="s">
        <v>98</v>
      </c>
      <c r="K54" s="17" t="s">
        <v>98</v>
      </c>
      <c r="L54" s="17" t="s">
        <v>98</v>
      </c>
      <c r="M54" s="17" t="s">
        <v>98</v>
      </c>
      <c r="N54" s="19" t="s">
        <v>98</v>
      </c>
      <c r="O54" s="17" t="s">
        <v>98</v>
      </c>
      <c r="P54" s="17">
        <v>0</v>
      </c>
      <c r="Q54" s="17" t="s">
        <v>98</v>
      </c>
      <c r="R54" s="19" t="s">
        <v>98</v>
      </c>
      <c r="S54" s="19" t="s">
        <v>98</v>
      </c>
    </row>
    <row r="55" spans="1:19" ht="12" customHeight="1">
      <c r="A55" s="2"/>
      <c r="B55" s="22" t="s">
        <v>39</v>
      </c>
      <c r="C55" s="18" t="s">
        <v>98</v>
      </c>
      <c r="D55" s="17" t="s">
        <v>98</v>
      </c>
      <c r="E55" s="17" t="s">
        <v>98</v>
      </c>
      <c r="F55" s="20" t="s">
        <v>98</v>
      </c>
      <c r="G55" s="20" t="s">
        <v>98</v>
      </c>
      <c r="H55" s="19" t="s">
        <v>98</v>
      </c>
      <c r="I55" s="19" t="s">
        <v>98</v>
      </c>
      <c r="J55" s="19" t="s">
        <v>98</v>
      </c>
      <c r="K55" s="17" t="s">
        <v>98</v>
      </c>
      <c r="L55" s="19" t="s">
        <v>98</v>
      </c>
      <c r="M55" s="17" t="s">
        <v>98</v>
      </c>
      <c r="N55" s="19" t="s">
        <v>98</v>
      </c>
      <c r="O55" s="17" t="s">
        <v>98</v>
      </c>
      <c r="P55" s="17">
        <v>0</v>
      </c>
      <c r="Q55" s="19" t="s">
        <v>98</v>
      </c>
      <c r="R55" s="19" t="s">
        <v>98</v>
      </c>
      <c r="S55" s="19" t="s">
        <v>98</v>
      </c>
    </row>
    <row r="56" spans="1:19" ht="12" customHeight="1">
      <c r="A56" s="2"/>
      <c r="B56" s="22" t="s">
        <v>40</v>
      </c>
      <c r="C56" s="18">
        <v>3</v>
      </c>
      <c r="D56" s="17">
        <v>2</v>
      </c>
      <c r="E56" s="20">
        <v>1</v>
      </c>
      <c r="F56" s="20">
        <v>1</v>
      </c>
      <c r="G56" s="20" t="s">
        <v>98</v>
      </c>
      <c r="H56" s="19" t="s">
        <v>98</v>
      </c>
      <c r="I56" s="19" t="s">
        <v>98</v>
      </c>
      <c r="J56" s="19" t="s">
        <v>98</v>
      </c>
      <c r="K56" s="17" t="s">
        <v>98</v>
      </c>
      <c r="L56" s="19">
        <v>1</v>
      </c>
      <c r="M56" s="19" t="s">
        <v>98</v>
      </c>
      <c r="N56" s="19">
        <v>1</v>
      </c>
      <c r="O56" s="17" t="s">
        <v>98</v>
      </c>
      <c r="P56" s="17">
        <v>0</v>
      </c>
      <c r="Q56" s="19" t="s">
        <v>98</v>
      </c>
      <c r="R56" s="19" t="s">
        <v>98</v>
      </c>
      <c r="S56" s="19" t="s">
        <v>98</v>
      </c>
    </row>
    <row r="57" spans="1:19" ht="12" customHeight="1">
      <c r="A57" s="2"/>
      <c r="B57" s="22" t="s">
        <v>41</v>
      </c>
      <c r="C57" s="18">
        <v>1</v>
      </c>
      <c r="D57" s="17">
        <v>1</v>
      </c>
      <c r="E57" s="17">
        <v>1</v>
      </c>
      <c r="F57" s="17" t="s">
        <v>98</v>
      </c>
      <c r="G57" s="17" t="s">
        <v>98</v>
      </c>
      <c r="H57" s="19" t="s">
        <v>98</v>
      </c>
      <c r="I57" s="19" t="s">
        <v>98</v>
      </c>
      <c r="J57" s="19" t="s">
        <v>98</v>
      </c>
      <c r="K57" s="17" t="s">
        <v>98</v>
      </c>
      <c r="L57" s="19" t="s">
        <v>98</v>
      </c>
      <c r="M57" s="19" t="s">
        <v>98</v>
      </c>
      <c r="N57" s="19" t="s">
        <v>98</v>
      </c>
      <c r="O57" s="17" t="s">
        <v>98</v>
      </c>
      <c r="P57" s="17">
        <v>0</v>
      </c>
      <c r="Q57" s="19" t="s">
        <v>98</v>
      </c>
      <c r="R57" s="19" t="s">
        <v>98</v>
      </c>
      <c r="S57" s="19" t="s">
        <v>98</v>
      </c>
    </row>
    <row r="58" spans="1:19" ht="12" customHeight="1">
      <c r="A58" s="2"/>
      <c r="B58" s="22" t="s">
        <v>42</v>
      </c>
      <c r="C58" s="18">
        <v>6</v>
      </c>
      <c r="D58" s="17">
        <v>4</v>
      </c>
      <c r="E58" s="19">
        <v>2</v>
      </c>
      <c r="F58" s="19">
        <v>2</v>
      </c>
      <c r="G58" s="19">
        <v>2</v>
      </c>
      <c r="H58" s="19">
        <v>2</v>
      </c>
      <c r="I58" s="19" t="s">
        <v>98</v>
      </c>
      <c r="J58" s="19" t="s">
        <v>98</v>
      </c>
      <c r="K58" s="17" t="s">
        <v>98</v>
      </c>
      <c r="L58" s="19" t="s">
        <v>98</v>
      </c>
      <c r="M58" s="19" t="s">
        <v>98</v>
      </c>
      <c r="N58" s="19" t="s">
        <v>98</v>
      </c>
      <c r="O58" s="17" t="s">
        <v>98</v>
      </c>
      <c r="P58" s="17">
        <v>0</v>
      </c>
      <c r="Q58" s="19" t="s">
        <v>98</v>
      </c>
      <c r="R58" s="19" t="s">
        <v>98</v>
      </c>
      <c r="S58" s="19" t="s">
        <v>98</v>
      </c>
    </row>
    <row r="59" spans="1:19" ht="12" customHeight="1">
      <c r="A59" s="2"/>
      <c r="B59" s="22" t="s">
        <v>43</v>
      </c>
      <c r="C59" s="18">
        <v>1</v>
      </c>
      <c r="D59" s="17">
        <v>1</v>
      </c>
      <c r="E59" s="17">
        <v>1</v>
      </c>
      <c r="F59" s="19" t="s">
        <v>98</v>
      </c>
      <c r="G59" s="19" t="s">
        <v>98</v>
      </c>
      <c r="H59" s="19" t="s">
        <v>98</v>
      </c>
      <c r="I59" s="19" t="s">
        <v>98</v>
      </c>
      <c r="J59" s="19" t="s">
        <v>98</v>
      </c>
      <c r="K59" s="17" t="s">
        <v>98</v>
      </c>
      <c r="L59" s="19" t="s">
        <v>98</v>
      </c>
      <c r="M59" s="19" t="s">
        <v>98</v>
      </c>
      <c r="N59" s="19" t="s">
        <v>98</v>
      </c>
      <c r="O59" s="17" t="s">
        <v>98</v>
      </c>
      <c r="P59" s="17">
        <v>0</v>
      </c>
      <c r="Q59" s="19" t="s">
        <v>98</v>
      </c>
      <c r="R59" s="19" t="s">
        <v>98</v>
      </c>
      <c r="S59" s="19" t="s">
        <v>98</v>
      </c>
    </row>
    <row r="60" spans="1:19" ht="12" customHeight="1">
      <c r="A60" s="2"/>
      <c r="B60" s="23" t="s">
        <v>53</v>
      </c>
      <c r="C60" s="18">
        <v>40</v>
      </c>
      <c r="D60" s="17">
        <v>26</v>
      </c>
      <c r="E60" s="17">
        <v>8</v>
      </c>
      <c r="F60" s="17">
        <v>18</v>
      </c>
      <c r="G60" s="17">
        <v>10</v>
      </c>
      <c r="H60" s="17">
        <v>10</v>
      </c>
      <c r="I60" s="19" t="s">
        <v>98</v>
      </c>
      <c r="J60" s="19" t="s">
        <v>98</v>
      </c>
      <c r="K60" s="17" t="s">
        <v>98</v>
      </c>
      <c r="L60" s="19">
        <v>3</v>
      </c>
      <c r="M60" s="19" t="s">
        <v>98</v>
      </c>
      <c r="N60" s="19">
        <v>3</v>
      </c>
      <c r="O60" s="17" t="s">
        <v>98</v>
      </c>
      <c r="P60" s="17">
        <v>1</v>
      </c>
      <c r="Q60" s="19">
        <v>1</v>
      </c>
      <c r="R60" s="19" t="s">
        <v>98</v>
      </c>
      <c r="S60" s="19" t="s">
        <v>98</v>
      </c>
    </row>
    <row r="61" spans="1:19" ht="12" customHeight="1">
      <c r="A61" s="22"/>
      <c r="B61" s="9"/>
      <c r="C61" s="18"/>
      <c r="D61" s="17"/>
      <c r="E61" s="19"/>
      <c r="F61" s="17"/>
      <c r="G61" s="17"/>
      <c r="H61" s="17"/>
      <c r="I61" s="19"/>
      <c r="J61" s="19"/>
      <c r="K61" s="17"/>
      <c r="L61" s="19"/>
      <c r="M61" s="19"/>
      <c r="N61" s="19"/>
      <c r="O61" s="17"/>
      <c r="P61" s="17"/>
      <c r="Q61" s="19"/>
      <c r="R61" s="19"/>
      <c r="S61" s="19"/>
    </row>
    <row r="62" spans="1:19" ht="12" customHeight="1">
      <c r="A62" s="22" t="s">
        <v>44</v>
      </c>
      <c r="B62" s="4"/>
      <c r="C62" s="18">
        <v>30</v>
      </c>
      <c r="D62" s="19">
        <v>16</v>
      </c>
      <c r="E62" s="17">
        <v>1</v>
      </c>
      <c r="F62" s="17">
        <v>15</v>
      </c>
      <c r="G62" s="17">
        <v>9</v>
      </c>
      <c r="H62" s="17">
        <v>8</v>
      </c>
      <c r="I62" s="17">
        <v>0</v>
      </c>
      <c r="J62" s="17">
        <v>1</v>
      </c>
      <c r="K62" s="19">
        <v>0</v>
      </c>
      <c r="L62" s="17">
        <v>3</v>
      </c>
      <c r="M62" s="17">
        <v>0</v>
      </c>
      <c r="N62" s="17">
        <v>3</v>
      </c>
      <c r="O62" s="17">
        <v>0</v>
      </c>
      <c r="P62" s="17">
        <v>2</v>
      </c>
      <c r="Q62" s="17">
        <v>1</v>
      </c>
      <c r="R62" s="17">
        <v>1</v>
      </c>
      <c r="S62" s="17">
        <v>0</v>
      </c>
    </row>
    <row r="63" spans="1:19" ht="12" customHeight="1">
      <c r="A63" s="2"/>
      <c r="B63" s="22" t="s">
        <v>45</v>
      </c>
      <c r="C63" s="18">
        <v>30</v>
      </c>
      <c r="D63" s="19">
        <v>16</v>
      </c>
      <c r="E63" s="19">
        <v>1</v>
      </c>
      <c r="F63" s="19">
        <v>15</v>
      </c>
      <c r="G63" s="19">
        <v>9</v>
      </c>
      <c r="H63" s="19">
        <v>8</v>
      </c>
      <c r="I63" s="19" t="s">
        <v>98</v>
      </c>
      <c r="J63" s="19">
        <v>1</v>
      </c>
      <c r="K63" s="19" t="s">
        <v>98</v>
      </c>
      <c r="L63" s="19">
        <v>3</v>
      </c>
      <c r="M63" s="19" t="s">
        <v>98</v>
      </c>
      <c r="N63" s="19">
        <v>3</v>
      </c>
      <c r="O63" s="19" t="s">
        <v>98</v>
      </c>
      <c r="P63" s="19">
        <v>2</v>
      </c>
      <c r="Q63" s="19">
        <v>1</v>
      </c>
      <c r="R63" s="19">
        <v>1</v>
      </c>
      <c r="S63" s="19" t="s">
        <v>98</v>
      </c>
    </row>
    <row r="64" spans="1:19" ht="12" customHeight="1">
      <c r="A64" s="2"/>
      <c r="B64" s="22" t="s">
        <v>46</v>
      </c>
      <c r="C64" s="18" t="s">
        <v>98</v>
      </c>
      <c r="D64" s="17" t="s">
        <v>98</v>
      </c>
      <c r="E64" s="19" t="s">
        <v>98</v>
      </c>
      <c r="F64" s="19" t="s">
        <v>98</v>
      </c>
      <c r="G64" s="19" t="s">
        <v>98</v>
      </c>
      <c r="H64" s="19" t="s">
        <v>98</v>
      </c>
      <c r="I64" s="19" t="s">
        <v>98</v>
      </c>
      <c r="J64" s="19" t="s">
        <v>98</v>
      </c>
      <c r="K64" s="17" t="s">
        <v>98</v>
      </c>
      <c r="L64" s="19" t="s">
        <v>98</v>
      </c>
      <c r="M64" s="19" t="s">
        <v>98</v>
      </c>
      <c r="N64" s="19" t="s">
        <v>98</v>
      </c>
      <c r="O64" s="17" t="s">
        <v>98</v>
      </c>
      <c r="P64" s="17">
        <v>0</v>
      </c>
      <c r="Q64" s="19" t="s">
        <v>98</v>
      </c>
      <c r="R64" s="19" t="s">
        <v>98</v>
      </c>
      <c r="S64" s="19" t="s">
        <v>98</v>
      </c>
    </row>
    <row r="65" spans="1:19" ht="12" customHeight="1">
      <c r="A65" s="2"/>
      <c r="B65" s="22" t="s">
        <v>47</v>
      </c>
      <c r="C65" s="18" t="s">
        <v>98</v>
      </c>
      <c r="D65" s="17" t="s">
        <v>98</v>
      </c>
      <c r="E65" s="17" t="s">
        <v>98</v>
      </c>
      <c r="F65" s="19" t="s">
        <v>98</v>
      </c>
      <c r="G65" s="19" t="s">
        <v>98</v>
      </c>
      <c r="H65" s="19" t="s">
        <v>98</v>
      </c>
      <c r="I65" s="19" t="s">
        <v>98</v>
      </c>
      <c r="J65" s="19" t="s">
        <v>98</v>
      </c>
      <c r="K65" s="17" t="s">
        <v>98</v>
      </c>
      <c r="L65" s="19" t="s">
        <v>98</v>
      </c>
      <c r="M65" s="19" t="s">
        <v>98</v>
      </c>
      <c r="N65" s="19" t="s">
        <v>98</v>
      </c>
      <c r="O65" s="17" t="s">
        <v>98</v>
      </c>
      <c r="P65" s="17">
        <v>0</v>
      </c>
      <c r="Q65" s="19" t="s">
        <v>98</v>
      </c>
      <c r="R65" s="19" t="s">
        <v>98</v>
      </c>
      <c r="S65" s="19" t="s">
        <v>98</v>
      </c>
    </row>
    <row r="66" spans="1:19" ht="12" customHeight="1">
      <c r="A66" s="22"/>
      <c r="B66" s="7"/>
      <c r="C66" s="18"/>
      <c r="D66" s="17"/>
      <c r="E66" s="19"/>
      <c r="F66" s="17"/>
      <c r="G66" s="17"/>
      <c r="H66" s="17"/>
      <c r="I66" s="19"/>
      <c r="J66" s="19"/>
      <c r="K66" s="17"/>
      <c r="L66" s="19"/>
      <c r="M66" s="19"/>
      <c r="N66" s="19"/>
      <c r="O66" s="17"/>
      <c r="P66" s="17"/>
      <c r="Q66" s="19"/>
      <c r="R66" s="19"/>
      <c r="S66" s="19"/>
    </row>
    <row r="67" spans="1:19" ht="12" customHeight="1">
      <c r="A67" s="23" t="s">
        <v>54</v>
      </c>
      <c r="B67" s="4"/>
      <c r="C67" s="18">
        <v>678</v>
      </c>
      <c r="D67" s="17">
        <v>350</v>
      </c>
      <c r="E67" s="17">
        <v>66</v>
      </c>
      <c r="F67" s="17">
        <v>284</v>
      </c>
      <c r="G67" s="17">
        <v>127</v>
      </c>
      <c r="H67" s="19">
        <v>125</v>
      </c>
      <c r="I67" s="19" t="s">
        <v>98</v>
      </c>
      <c r="J67" s="19">
        <v>2</v>
      </c>
      <c r="K67" s="17">
        <v>7</v>
      </c>
      <c r="L67" s="19">
        <v>110</v>
      </c>
      <c r="M67" s="19">
        <v>59</v>
      </c>
      <c r="N67" s="19">
        <v>51</v>
      </c>
      <c r="O67" s="17">
        <v>49</v>
      </c>
      <c r="P67" s="17">
        <v>35</v>
      </c>
      <c r="Q67" s="19">
        <v>20</v>
      </c>
      <c r="R67" s="19">
        <v>15</v>
      </c>
      <c r="S67" s="19" t="s">
        <v>98</v>
      </c>
    </row>
    <row r="68" spans="1:19" ht="12" customHeight="1">
      <c r="A68" s="23" t="s">
        <v>55</v>
      </c>
      <c r="B68" s="4"/>
      <c r="C68" s="18">
        <v>119</v>
      </c>
      <c r="D68" s="17">
        <v>69</v>
      </c>
      <c r="E68" s="17">
        <v>10</v>
      </c>
      <c r="F68" s="17">
        <v>59</v>
      </c>
      <c r="G68" s="17">
        <v>38</v>
      </c>
      <c r="H68" s="17">
        <v>38</v>
      </c>
      <c r="I68" s="19" t="s">
        <v>98</v>
      </c>
      <c r="J68" s="19" t="s">
        <v>98</v>
      </c>
      <c r="K68" s="17" t="s">
        <v>98</v>
      </c>
      <c r="L68" s="19">
        <v>1</v>
      </c>
      <c r="M68" s="19" t="s">
        <v>98</v>
      </c>
      <c r="N68" s="19">
        <v>1</v>
      </c>
      <c r="O68" s="17">
        <v>4</v>
      </c>
      <c r="P68" s="17">
        <v>7</v>
      </c>
      <c r="Q68" s="19">
        <v>3</v>
      </c>
      <c r="R68" s="17">
        <v>4</v>
      </c>
      <c r="S68" s="19" t="s">
        <v>98</v>
      </c>
    </row>
    <row r="69" spans="1:19" ht="12" customHeight="1">
      <c r="A69" s="23" t="s">
        <v>56</v>
      </c>
      <c r="B69" s="4"/>
      <c r="C69" s="18">
        <v>74</v>
      </c>
      <c r="D69" s="17">
        <v>37</v>
      </c>
      <c r="E69" s="17">
        <v>5</v>
      </c>
      <c r="F69" s="19">
        <v>32</v>
      </c>
      <c r="G69" s="19">
        <v>29</v>
      </c>
      <c r="H69" s="19">
        <v>28</v>
      </c>
      <c r="I69" s="19" t="s">
        <v>98</v>
      </c>
      <c r="J69" s="19">
        <v>1</v>
      </c>
      <c r="K69" s="17" t="s">
        <v>98</v>
      </c>
      <c r="L69" s="19">
        <v>1</v>
      </c>
      <c r="M69" s="17" t="s">
        <v>98</v>
      </c>
      <c r="N69" s="19">
        <v>1</v>
      </c>
      <c r="O69" s="17">
        <v>3</v>
      </c>
      <c r="P69" s="17">
        <v>4</v>
      </c>
      <c r="Q69" s="19">
        <v>4</v>
      </c>
      <c r="R69" s="19" t="s">
        <v>98</v>
      </c>
      <c r="S69" s="19" t="s">
        <v>98</v>
      </c>
    </row>
    <row r="70" spans="1:19" ht="12" customHeight="1">
      <c r="A70" s="23" t="s">
        <v>57</v>
      </c>
      <c r="B70" s="4"/>
      <c r="C70" s="18">
        <v>71</v>
      </c>
      <c r="D70" s="17">
        <v>42</v>
      </c>
      <c r="E70" s="19">
        <v>15</v>
      </c>
      <c r="F70" s="19">
        <v>27</v>
      </c>
      <c r="G70" s="19">
        <v>18</v>
      </c>
      <c r="H70" s="19">
        <v>18</v>
      </c>
      <c r="I70" s="19" t="s">
        <v>98</v>
      </c>
      <c r="J70" s="19" t="s">
        <v>98</v>
      </c>
      <c r="K70" s="17" t="s">
        <v>98</v>
      </c>
      <c r="L70" s="19">
        <v>3</v>
      </c>
      <c r="M70" s="19" t="s">
        <v>98</v>
      </c>
      <c r="N70" s="19">
        <v>3</v>
      </c>
      <c r="O70" s="17">
        <v>4</v>
      </c>
      <c r="P70" s="17">
        <v>4</v>
      </c>
      <c r="Q70" s="17">
        <v>4</v>
      </c>
      <c r="R70" s="19" t="s">
        <v>98</v>
      </c>
      <c r="S70" s="19" t="s">
        <v>98</v>
      </c>
    </row>
    <row r="71" spans="1:19" ht="12" customHeight="1">
      <c r="A71" s="23" t="s">
        <v>58</v>
      </c>
      <c r="B71" s="4"/>
      <c r="C71" s="18">
        <v>73</v>
      </c>
      <c r="D71" s="17">
        <v>48</v>
      </c>
      <c r="E71" s="19">
        <v>9</v>
      </c>
      <c r="F71" s="19">
        <v>39</v>
      </c>
      <c r="G71" s="19">
        <v>18</v>
      </c>
      <c r="H71" s="19">
        <v>16</v>
      </c>
      <c r="I71" s="19" t="s">
        <v>98</v>
      </c>
      <c r="J71" s="19">
        <v>2</v>
      </c>
      <c r="K71" s="17" t="s">
        <v>98</v>
      </c>
      <c r="L71" s="19">
        <v>4</v>
      </c>
      <c r="M71" s="17" t="s">
        <v>98</v>
      </c>
      <c r="N71" s="19">
        <v>4</v>
      </c>
      <c r="O71" s="17">
        <v>3</v>
      </c>
      <c r="P71" s="17">
        <v>0</v>
      </c>
      <c r="Q71" s="19" t="s">
        <v>98</v>
      </c>
      <c r="R71" s="19" t="s">
        <v>98</v>
      </c>
      <c r="S71" s="19" t="s">
        <v>98</v>
      </c>
    </row>
    <row r="72" spans="1:19" ht="12" customHeight="1">
      <c r="A72" s="23" t="s">
        <v>59</v>
      </c>
      <c r="B72" s="4"/>
      <c r="C72" s="18">
        <v>106</v>
      </c>
      <c r="D72" s="17">
        <v>63</v>
      </c>
      <c r="E72" s="19">
        <v>10</v>
      </c>
      <c r="F72" s="19">
        <v>53</v>
      </c>
      <c r="G72" s="19">
        <v>21</v>
      </c>
      <c r="H72" s="19">
        <v>20</v>
      </c>
      <c r="I72" s="19">
        <v>1</v>
      </c>
      <c r="J72" s="19" t="s">
        <v>98</v>
      </c>
      <c r="K72" s="17" t="s">
        <v>98</v>
      </c>
      <c r="L72" s="19">
        <v>12</v>
      </c>
      <c r="M72" s="19">
        <v>7</v>
      </c>
      <c r="N72" s="19">
        <v>5</v>
      </c>
      <c r="O72" s="17">
        <v>4</v>
      </c>
      <c r="P72" s="17">
        <v>6</v>
      </c>
      <c r="Q72" s="19">
        <v>2</v>
      </c>
      <c r="R72" s="19">
        <v>4</v>
      </c>
      <c r="S72" s="19" t="s">
        <v>98</v>
      </c>
    </row>
    <row r="73" spans="1:19" ht="12" customHeight="1">
      <c r="A73" s="23" t="s">
        <v>60</v>
      </c>
      <c r="B73" s="4"/>
      <c r="C73" s="18">
        <v>135</v>
      </c>
      <c r="D73" s="19">
        <v>83</v>
      </c>
      <c r="E73" s="17">
        <v>24</v>
      </c>
      <c r="F73" s="17">
        <v>59</v>
      </c>
      <c r="G73" s="17">
        <v>27</v>
      </c>
      <c r="H73" s="17">
        <v>27</v>
      </c>
      <c r="I73" s="17" t="s">
        <v>98</v>
      </c>
      <c r="J73" s="17" t="s">
        <v>98</v>
      </c>
      <c r="K73" s="19">
        <v>1</v>
      </c>
      <c r="L73" s="17">
        <v>11</v>
      </c>
      <c r="M73" s="17" t="s">
        <v>98</v>
      </c>
      <c r="N73" s="19">
        <v>11</v>
      </c>
      <c r="O73" s="17">
        <v>9</v>
      </c>
      <c r="P73" s="17">
        <v>4</v>
      </c>
      <c r="Q73" s="17">
        <v>2</v>
      </c>
      <c r="R73" s="17">
        <v>2</v>
      </c>
      <c r="S73" s="17" t="s">
        <v>98</v>
      </c>
    </row>
    <row r="74" spans="1:19" ht="12" customHeight="1">
      <c r="A74" s="23" t="s">
        <v>61</v>
      </c>
      <c r="B74" s="4"/>
      <c r="C74" s="18">
        <v>106</v>
      </c>
      <c r="D74" s="19">
        <v>61</v>
      </c>
      <c r="E74" s="19">
        <v>15</v>
      </c>
      <c r="F74" s="19">
        <v>46</v>
      </c>
      <c r="G74" s="19">
        <v>32</v>
      </c>
      <c r="H74" s="19">
        <v>30</v>
      </c>
      <c r="I74" s="19" t="s">
        <v>98</v>
      </c>
      <c r="J74" s="19">
        <v>2</v>
      </c>
      <c r="K74" s="19" t="s">
        <v>98</v>
      </c>
      <c r="L74" s="19">
        <v>7</v>
      </c>
      <c r="M74" s="19" t="s">
        <v>98</v>
      </c>
      <c r="N74" s="19">
        <v>7</v>
      </c>
      <c r="O74" s="19">
        <v>3</v>
      </c>
      <c r="P74" s="19">
        <v>3</v>
      </c>
      <c r="Q74" s="19">
        <v>1</v>
      </c>
      <c r="R74" s="19">
        <v>2</v>
      </c>
      <c r="S74" s="19" t="s">
        <v>98</v>
      </c>
    </row>
    <row r="75" spans="1:19" ht="12">
      <c r="A75" s="10"/>
      <c r="B75" s="10"/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32"/>
      <c r="N75" s="31"/>
      <c r="O75" s="31"/>
      <c r="P75" s="31"/>
      <c r="Q75" s="31"/>
      <c r="R75" s="32"/>
      <c r="S75" s="37" t="s">
        <v>174</v>
      </c>
    </row>
  </sheetData>
  <mergeCells count="7">
    <mergeCell ref="L2:L3"/>
    <mergeCell ref="O2:O3"/>
    <mergeCell ref="P2:P3"/>
    <mergeCell ref="C2:C3"/>
    <mergeCell ref="D2:D3"/>
    <mergeCell ref="K2:K3"/>
    <mergeCell ref="G2:G3"/>
  </mergeCells>
  <printOptions/>
  <pageMargins left="0.34" right="0.3" top="0.6" bottom="0.28" header="0.21" footer="0.21"/>
  <pageSetup fitToHeight="2" fitToWidth="1" horizontalDpi="600" verticalDpi="600" orientation="landscape" paperSize="9" scale="76" r:id="rId1"/>
  <headerFooter alignWithMargins="0">
    <oddFooter>&amp;CPage&amp;P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1">
      <selection activeCell="B9" sqref="B9:R79"/>
    </sheetView>
  </sheetViews>
  <sheetFormatPr defaultColWidth="9.00390625" defaultRowHeight="13.5"/>
  <cols>
    <col min="1" max="1" width="14.875" style="0" customWidth="1"/>
  </cols>
  <sheetData>
    <row r="1" spans="1:4" ht="13.5">
      <c r="A1" t="s">
        <v>62</v>
      </c>
      <c r="B1" t="s">
        <v>63</v>
      </c>
      <c r="C1" t="s">
        <v>64</v>
      </c>
      <c r="D1" t="s">
        <v>65</v>
      </c>
    </row>
    <row r="2" spans="1:2" ht="13.5">
      <c r="A2" t="s">
        <v>66</v>
      </c>
      <c r="B2" t="s">
        <v>67</v>
      </c>
    </row>
    <row r="3" spans="2:18" ht="13.5">
      <c r="B3" t="s">
        <v>68</v>
      </c>
      <c r="C3" t="s">
        <v>69</v>
      </c>
      <c r="F3" t="s">
        <v>70</v>
      </c>
      <c r="J3" t="s">
        <v>71</v>
      </c>
      <c r="K3" t="s">
        <v>72</v>
      </c>
      <c r="N3" t="s">
        <v>73</v>
      </c>
      <c r="O3" t="s">
        <v>152</v>
      </c>
      <c r="P3" t="s">
        <v>74</v>
      </c>
      <c r="Q3" t="s">
        <v>75</v>
      </c>
      <c r="R3" t="s">
        <v>76</v>
      </c>
    </row>
    <row r="4" spans="3:16" ht="13.5">
      <c r="C4" t="s">
        <v>68</v>
      </c>
      <c r="D4" t="s">
        <v>77</v>
      </c>
      <c r="E4" t="s">
        <v>78</v>
      </c>
      <c r="F4" t="s">
        <v>68</v>
      </c>
      <c r="G4" t="s">
        <v>79</v>
      </c>
      <c r="H4" t="s">
        <v>80</v>
      </c>
      <c r="I4" t="s">
        <v>81</v>
      </c>
      <c r="J4" t="s">
        <v>68</v>
      </c>
      <c r="K4" t="s">
        <v>68</v>
      </c>
      <c r="L4" t="s">
        <v>82</v>
      </c>
      <c r="M4" t="s">
        <v>83</v>
      </c>
      <c r="N4" t="s">
        <v>84</v>
      </c>
      <c r="P4" t="s">
        <v>85</v>
      </c>
    </row>
    <row r="5" spans="4:16" ht="13.5">
      <c r="D5" t="s">
        <v>86</v>
      </c>
      <c r="L5" t="s">
        <v>87</v>
      </c>
      <c r="M5" t="s">
        <v>88</v>
      </c>
      <c r="N5" t="s">
        <v>89</v>
      </c>
      <c r="P5" t="s">
        <v>90</v>
      </c>
    </row>
    <row r="6" spans="4:14" ht="13.5">
      <c r="D6" t="s">
        <v>91</v>
      </c>
      <c r="L6" t="s">
        <v>92</v>
      </c>
      <c r="M6" t="s">
        <v>93</v>
      </c>
      <c r="N6" t="s">
        <v>90</v>
      </c>
    </row>
    <row r="7" spans="12:13" ht="13.5">
      <c r="L7" t="s">
        <v>94</v>
      </c>
      <c r="M7" t="s">
        <v>95</v>
      </c>
    </row>
    <row r="8" ht="13.5">
      <c r="L8" t="s">
        <v>96</v>
      </c>
    </row>
    <row r="9" spans="1:18" ht="13.5">
      <c r="A9" t="s">
        <v>97</v>
      </c>
      <c r="B9">
        <v>1362</v>
      </c>
      <c r="C9">
        <v>753</v>
      </c>
      <c r="D9">
        <v>154</v>
      </c>
      <c r="E9">
        <v>599</v>
      </c>
      <c r="F9">
        <v>310</v>
      </c>
      <c r="G9">
        <v>302</v>
      </c>
      <c r="H9">
        <v>1</v>
      </c>
      <c r="I9">
        <v>7</v>
      </c>
      <c r="J9">
        <v>8</v>
      </c>
      <c r="K9">
        <v>149</v>
      </c>
      <c r="L9">
        <v>66</v>
      </c>
      <c r="M9">
        <v>83</v>
      </c>
      <c r="N9">
        <v>79</v>
      </c>
      <c r="O9">
        <f>SUM(P9:R9)</f>
        <v>63</v>
      </c>
      <c r="P9">
        <v>36</v>
      </c>
      <c r="Q9">
        <v>27</v>
      </c>
      <c r="R9" t="s">
        <v>98</v>
      </c>
    </row>
    <row r="11" spans="1:18" ht="13.5">
      <c r="A11" t="s">
        <v>154</v>
      </c>
      <c r="B11">
        <f>SUM(B14:B24)</f>
        <v>1064</v>
      </c>
      <c r="C11">
        <f aca="true" t="shared" si="0" ref="C11:R11">SUM(C14:C24)</f>
        <v>590</v>
      </c>
      <c r="D11">
        <f t="shared" si="0"/>
        <v>118</v>
      </c>
      <c r="E11">
        <f t="shared" si="0"/>
        <v>472</v>
      </c>
      <c r="F11">
        <f t="shared" si="0"/>
        <v>237</v>
      </c>
      <c r="G11">
        <f t="shared" si="0"/>
        <v>230</v>
      </c>
      <c r="H11">
        <f t="shared" si="0"/>
        <v>1</v>
      </c>
      <c r="I11">
        <f t="shared" si="0"/>
        <v>6</v>
      </c>
      <c r="J11">
        <f t="shared" si="0"/>
        <v>3</v>
      </c>
      <c r="K11">
        <f t="shared" si="0"/>
        <v>113</v>
      </c>
      <c r="L11">
        <f t="shared" si="0"/>
        <v>55</v>
      </c>
      <c r="M11">
        <f t="shared" si="0"/>
        <v>58</v>
      </c>
      <c r="N11">
        <f t="shared" si="0"/>
        <v>75</v>
      </c>
      <c r="O11">
        <f t="shared" si="0"/>
        <v>46</v>
      </c>
      <c r="P11">
        <f t="shared" si="0"/>
        <v>25</v>
      </c>
      <c r="Q11">
        <f t="shared" si="0"/>
        <v>21</v>
      </c>
      <c r="R11">
        <f t="shared" si="0"/>
        <v>0</v>
      </c>
    </row>
    <row r="12" spans="1:18" ht="13.5">
      <c r="A12" t="s">
        <v>155</v>
      </c>
      <c r="B12">
        <f>B26+B32+B37+B43+B50+B55+B58+B67</f>
        <v>298</v>
      </c>
      <c r="C12">
        <f aca="true" t="shared" si="1" ref="C12:R12">C26+C32+C37+C43+C50+C55+C58+C67</f>
        <v>163</v>
      </c>
      <c r="D12">
        <f t="shared" si="1"/>
        <v>36</v>
      </c>
      <c r="E12">
        <f t="shared" si="1"/>
        <v>127</v>
      </c>
      <c r="F12">
        <f t="shared" si="1"/>
        <v>73</v>
      </c>
      <c r="G12">
        <f t="shared" si="1"/>
        <v>72</v>
      </c>
      <c r="H12">
        <f t="shared" si="1"/>
        <v>0</v>
      </c>
      <c r="I12">
        <f t="shared" si="1"/>
        <v>1</v>
      </c>
      <c r="J12">
        <f t="shared" si="1"/>
        <v>5</v>
      </c>
      <c r="K12">
        <f t="shared" si="1"/>
        <v>36</v>
      </c>
      <c r="L12">
        <f t="shared" si="1"/>
        <v>11</v>
      </c>
      <c r="M12">
        <f t="shared" si="1"/>
        <v>25</v>
      </c>
      <c r="N12">
        <f t="shared" si="1"/>
        <v>4</v>
      </c>
      <c r="O12">
        <f t="shared" si="1"/>
        <v>17</v>
      </c>
      <c r="P12">
        <f t="shared" si="1"/>
        <v>11</v>
      </c>
      <c r="Q12">
        <f t="shared" si="1"/>
        <v>6</v>
      </c>
      <c r="R12">
        <f t="shared" si="1"/>
        <v>0</v>
      </c>
    </row>
    <row r="14" spans="1:18" ht="13.5">
      <c r="A14" t="s">
        <v>100</v>
      </c>
      <c r="B14">
        <v>482</v>
      </c>
      <c r="C14">
        <v>249</v>
      </c>
      <c r="D14">
        <v>49</v>
      </c>
      <c r="E14">
        <v>200</v>
      </c>
      <c r="F14">
        <v>88</v>
      </c>
      <c r="G14">
        <v>87</v>
      </c>
      <c r="H14" t="s">
        <v>98</v>
      </c>
      <c r="I14">
        <v>1</v>
      </c>
      <c r="J14">
        <v>2</v>
      </c>
      <c r="K14">
        <v>79</v>
      </c>
      <c r="L14">
        <v>49</v>
      </c>
      <c r="M14">
        <v>30</v>
      </c>
      <c r="N14">
        <v>49</v>
      </c>
      <c r="O14">
        <f aca="true" t="shared" si="2" ref="O14:O24">SUM(P14:R14)</f>
        <v>15</v>
      </c>
      <c r="P14">
        <v>8</v>
      </c>
      <c r="Q14">
        <v>7</v>
      </c>
      <c r="R14" t="s">
        <v>98</v>
      </c>
    </row>
    <row r="15" spans="1:18" ht="13.5">
      <c r="A15" t="s">
        <v>133</v>
      </c>
      <c r="B15">
        <v>84</v>
      </c>
      <c r="C15">
        <v>49</v>
      </c>
      <c r="D15">
        <v>11</v>
      </c>
      <c r="E15">
        <v>38</v>
      </c>
      <c r="F15">
        <v>15</v>
      </c>
      <c r="G15">
        <v>15</v>
      </c>
      <c r="H15" t="s">
        <v>98</v>
      </c>
      <c r="I15" t="s">
        <v>98</v>
      </c>
      <c r="J15">
        <v>1</v>
      </c>
      <c r="K15">
        <v>7</v>
      </c>
      <c r="L15" t="s">
        <v>98</v>
      </c>
      <c r="M15">
        <v>7</v>
      </c>
      <c r="N15">
        <v>9</v>
      </c>
      <c r="O15">
        <f t="shared" si="2"/>
        <v>3</v>
      </c>
      <c r="P15">
        <v>1</v>
      </c>
      <c r="Q15">
        <v>2</v>
      </c>
      <c r="R15" t="s">
        <v>98</v>
      </c>
    </row>
    <row r="16" spans="1:18" ht="13.5">
      <c r="A16" t="s">
        <v>106</v>
      </c>
      <c r="B16">
        <v>23</v>
      </c>
      <c r="C16">
        <v>14</v>
      </c>
      <c r="D16">
        <v>6</v>
      </c>
      <c r="E16">
        <v>8</v>
      </c>
      <c r="F16">
        <v>8</v>
      </c>
      <c r="G16">
        <v>8</v>
      </c>
      <c r="H16" t="s">
        <v>98</v>
      </c>
      <c r="I16" t="s">
        <v>98</v>
      </c>
      <c r="J16" t="s">
        <v>98</v>
      </c>
      <c r="K16" t="s">
        <v>98</v>
      </c>
      <c r="L16" t="s">
        <v>98</v>
      </c>
      <c r="M16" t="s">
        <v>98</v>
      </c>
      <c r="N16" t="s">
        <v>98</v>
      </c>
      <c r="O16">
        <f t="shared" si="2"/>
        <v>1</v>
      </c>
      <c r="P16" t="s">
        <v>98</v>
      </c>
      <c r="Q16">
        <v>1</v>
      </c>
      <c r="R16" t="s">
        <v>98</v>
      </c>
    </row>
    <row r="17" spans="1:18" ht="13.5">
      <c r="A17" t="s">
        <v>141</v>
      </c>
      <c r="B17">
        <v>37</v>
      </c>
      <c r="C17">
        <v>24</v>
      </c>
      <c r="D17">
        <v>7</v>
      </c>
      <c r="E17">
        <v>17</v>
      </c>
      <c r="F17">
        <v>11</v>
      </c>
      <c r="G17">
        <v>11</v>
      </c>
      <c r="H17" t="s">
        <v>98</v>
      </c>
      <c r="I17" t="s">
        <v>98</v>
      </c>
      <c r="J17" t="s">
        <v>98</v>
      </c>
      <c r="K17">
        <v>2</v>
      </c>
      <c r="L17" t="s">
        <v>98</v>
      </c>
      <c r="M17">
        <v>2</v>
      </c>
      <c r="N17" t="s">
        <v>98</v>
      </c>
      <c r="O17">
        <f t="shared" si="2"/>
        <v>0</v>
      </c>
      <c r="P17" t="s">
        <v>98</v>
      </c>
      <c r="Q17" t="s">
        <v>98</v>
      </c>
      <c r="R17" t="s">
        <v>98</v>
      </c>
    </row>
    <row r="18" spans="1:18" ht="13.5">
      <c r="A18" t="s">
        <v>107</v>
      </c>
      <c r="B18">
        <v>78</v>
      </c>
      <c r="C18">
        <v>44</v>
      </c>
      <c r="D18">
        <v>2</v>
      </c>
      <c r="E18">
        <v>42</v>
      </c>
      <c r="F18">
        <v>24</v>
      </c>
      <c r="G18">
        <v>24</v>
      </c>
      <c r="H18" t="s">
        <v>98</v>
      </c>
      <c r="I18" t="s">
        <v>98</v>
      </c>
      <c r="J18" t="s">
        <v>98</v>
      </c>
      <c r="K18">
        <v>1</v>
      </c>
      <c r="L18" t="s">
        <v>98</v>
      </c>
      <c r="M18">
        <v>1</v>
      </c>
      <c r="N18">
        <v>4</v>
      </c>
      <c r="O18">
        <f t="shared" si="2"/>
        <v>5</v>
      </c>
      <c r="P18">
        <v>2</v>
      </c>
      <c r="Q18">
        <v>3</v>
      </c>
      <c r="R18" t="s">
        <v>98</v>
      </c>
    </row>
    <row r="19" spans="1:18" ht="13.5">
      <c r="A19" t="s">
        <v>142</v>
      </c>
      <c r="B19">
        <v>39</v>
      </c>
      <c r="C19">
        <v>21</v>
      </c>
      <c r="D19">
        <v>7</v>
      </c>
      <c r="E19">
        <v>14</v>
      </c>
      <c r="F19">
        <v>12</v>
      </c>
      <c r="G19">
        <v>11</v>
      </c>
      <c r="H19" t="s">
        <v>98</v>
      </c>
      <c r="I19">
        <v>1</v>
      </c>
      <c r="J19" t="s">
        <v>98</v>
      </c>
      <c r="K19">
        <v>2</v>
      </c>
      <c r="L19" t="s">
        <v>98</v>
      </c>
      <c r="M19">
        <v>2</v>
      </c>
      <c r="N19">
        <v>3</v>
      </c>
      <c r="O19">
        <f t="shared" si="2"/>
        <v>1</v>
      </c>
      <c r="P19" t="s">
        <v>98</v>
      </c>
      <c r="Q19">
        <v>1</v>
      </c>
      <c r="R19" t="s">
        <v>98</v>
      </c>
    </row>
    <row r="20" spans="1:18" ht="13.5">
      <c r="A20" t="s">
        <v>129</v>
      </c>
      <c r="B20">
        <v>61</v>
      </c>
      <c r="C20">
        <v>36</v>
      </c>
      <c r="D20">
        <v>4</v>
      </c>
      <c r="E20">
        <v>32</v>
      </c>
      <c r="F20">
        <v>15</v>
      </c>
      <c r="G20">
        <v>14</v>
      </c>
      <c r="H20">
        <v>1</v>
      </c>
      <c r="I20" t="s">
        <v>98</v>
      </c>
      <c r="J20" t="s">
        <v>98</v>
      </c>
      <c r="K20">
        <v>6</v>
      </c>
      <c r="L20">
        <v>3</v>
      </c>
      <c r="M20">
        <v>3</v>
      </c>
      <c r="N20">
        <v>4</v>
      </c>
      <c r="O20">
        <f t="shared" si="2"/>
        <v>0</v>
      </c>
      <c r="P20" t="s">
        <v>98</v>
      </c>
      <c r="Q20" t="s">
        <v>98</v>
      </c>
      <c r="R20" t="s">
        <v>98</v>
      </c>
    </row>
    <row r="21" spans="1:18" ht="13.5">
      <c r="A21" t="s">
        <v>127</v>
      </c>
      <c r="B21">
        <v>73</v>
      </c>
      <c r="C21">
        <v>48</v>
      </c>
      <c r="D21">
        <v>9</v>
      </c>
      <c r="E21">
        <v>39</v>
      </c>
      <c r="F21">
        <v>18</v>
      </c>
      <c r="G21">
        <v>16</v>
      </c>
      <c r="H21" t="s">
        <v>98</v>
      </c>
      <c r="I21">
        <v>2</v>
      </c>
      <c r="J21" t="s">
        <v>98</v>
      </c>
      <c r="K21">
        <v>4</v>
      </c>
      <c r="L21" t="s">
        <v>98</v>
      </c>
      <c r="M21">
        <v>4</v>
      </c>
      <c r="N21">
        <v>3</v>
      </c>
      <c r="O21">
        <f t="shared" si="2"/>
        <v>0</v>
      </c>
      <c r="P21" t="s">
        <v>98</v>
      </c>
      <c r="Q21" t="s">
        <v>98</v>
      </c>
      <c r="R21" t="s">
        <v>98</v>
      </c>
    </row>
    <row r="22" spans="1:18" ht="13.5">
      <c r="A22" t="s">
        <v>130</v>
      </c>
      <c r="B22">
        <v>39</v>
      </c>
      <c r="C22">
        <v>27</v>
      </c>
      <c r="D22">
        <v>6</v>
      </c>
      <c r="E22">
        <v>21</v>
      </c>
      <c r="F22">
        <v>6</v>
      </c>
      <c r="G22">
        <v>6</v>
      </c>
      <c r="H22" t="s">
        <v>98</v>
      </c>
      <c r="I22" t="s">
        <v>98</v>
      </c>
      <c r="J22" t="s">
        <v>98</v>
      </c>
      <c r="K22">
        <v>2</v>
      </c>
      <c r="L22" t="s">
        <v>98</v>
      </c>
      <c r="M22">
        <v>2</v>
      </c>
      <c r="N22" t="s">
        <v>98</v>
      </c>
      <c r="O22">
        <f t="shared" si="2"/>
        <v>4</v>
      </c>
      <c r="P22" t="s">
        <v>98</v>
      </c>
      <c r="Q22">
        <v>4</v>
      </c>
      <c r="R22" t="s">
        <v>98</v>
      </c>
    </row>
    <row r="23" spans="1:18" ht="13.5">
      <c r="A23" t="s">
        <v>101</v>
      </c>
      <c r="B23">
        <v>75</v>
      </c>
      <c r="C23">
        <v>42</v>
      </c>
      <c r="D23">
        <v>12</v>
      </c>
      <c r="E23">
        <v>30</v>
      </c>
      <c r="F23">
        <v>11</v>
      </c>
      <c r="G23">
        <v>10</v>
      </c>
      <c r="H23" t="s">
        <v>98</v>
      </c>
      <c r="I23">
        <v>1</v>
      </c>
      <c r="J23" t="s">
        <v>98</v>
      </c>
      <c r="K23">
        <v>9</v>
      </c>
      <c r="L23">
        <v>3</v>
      </c>
      <c r="M23">
        <v>6</v>
      </c>
      <c r="N23" t="s">
        <v>98</v>
      </c>
      <c r="O23">
        <f t="shared" si="2"/>
        <v>13</v>
      </c>
      <c r="P23">
        <v>10</v>
      </c>
      <c r="Q23">
        <v>3</v>
      </c>
      <c r="R23" t="s">
        <v>98</v>
      </c>
    </row>
    <row r="24" spans="1:18" ht="13.5">
      <c r="A24" t="s">
        <v>113</v>
      </c>
      <c r="B24">
        <v>73</v>
      </c>
      <c r="C24">
        <v>36</v>
      </c>
      <c r="D24">
        <v>5</v>
      </c>
      <c r="E24">
        <v>31</v>
      </c>
      <c r="F24">
        <v>29</v>
      </c>
      <c r="G24">
        <v>28</v>
      </c>
      <c r="H24" t="s">
        <v>98</v>
      </c>
      <c r="I24">
        <v>1</v>
      </c>
      <c r="J24" t="s">
        <v>98</v>
      </c>
      <c r="K24">
        <v>1</v>
      </c>
      <c r="L24" t="s">
        <v>98</v>
      </c>
      <c r="M24">
        <v>1</v>
      </c>
      <c r="N24">
        <v>3</v>
      </c>
      <c r="O24">
        <f t="shared" si="2"/>
        <v>4</v>
      </c>
      <c r="P24">
        <v>4</v>
      </c>
      <c r="Q24" t="s">
        <v>98</v>
      </c>
      <c r="R24" t="s">
        <v>98</v>
      </c>
    </row>
    <row r="26" spans="1:18" ht="13.5">
      <c r="A26" t="s">
        <v>156</v>
      </c>
      <c r="B26">
        <f>SUM(B27:B30)</f>
        <v>18</v>
      </c>
      <c r="C26">
        <f aca="true" t="shared" si="3" ref="C26:R26">SUM(C27:C30)</f>
        <v>11</v>
      </c>
      <c r="D26">
        <f t="shared" si="3"/>
        <v>2</v>
      </c>
      <c r="E26">
        <f t="shared" si="3"/>
        <v>9</v>
      </c>
      <c r="F26">
        <f t="shared" si="3"/>
        <v>6</v>
      </c>
      <c r="G26">
        <f t="shared" si="3"/>
        <v>6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>
        <f t="shared" si="3"/>
        <v>0</v>
      </c>
      <c r="O26">
        <f t="shared" si="3"/>
        <v>1</v>
      </c>
      <c r="P26">
        <f t="shared" si="3"/>
        <v>1</v>
      </c>
      <c r="Q26">
        <f t="shared" si="3"/>
        <v>0</v>
      </c>
      <c r="R26">
        <f t="shared" si="3"/>
        <v>0</v>
      </c>
    </row>
    <row r="27" spans="1:18" ht="13.5">
      <c r="A27" t="s">
        <v>108</v>
      </c>
      <c r="B27">
        <v>8</v>
      </c>
      <c r="C27">
        <v>5</v>
      </c>
      <c r="D27">
        <v>1</v>
      </c>
      <c r="E27">
        <v>4</v>
      </c>
      <c r="F27">
        <v>3</v>
      </c>
      <c r="G27">
        <v>3</v>
      </c>
      <c r="H27" t="s">
        <v>98</v>
      </c>
      <c r="I27" t="s">
        <v>98</v>
      </c>
      <c r="J27" t="s">
        <v>98</v>
      </c>
      <c r="K27" t="s">
        <v>98</v>
      </c>
      <c r="L27" t="s">
        <v>98</v>
      </c>
      <c r="M27" t="s">
        <v>98</v>
      </c>
      <c r="N27" t="s">
        <v>98</v>
      </c>
      <c r="O27">
        <f>SUM(P27:R27)</f>
        <v>0</v>
      </c>
      <c r="P27" t="s">
        <v>98</v>
      </c>
      <c r="Q27" t="s">
        <v>98</v>
      </c>
      <c r="R27" t="s">
        <v>98</v>
      </c>
    </row>
    <row r="28" spans="1:18" ht="13.5">
      <c r="A28" t="s">
        <v>109</v>
      </c>
      <c r="B28">
        <v>1</v>
      </c>
      <c r="C28">
        <v>1</v>
      </c>
      <c r="D28" t="s">
        <v>98</v>
      </c>
      <c r="E28">
        <v>1</v>
      </c>
      <c r="F28" t="s">
        <v>98</v>
      </c>
      <c r="G28" t="s">
        <v>98</v>
      </c>
      <c r="H28" t="s">
        <v>98</v>
      </c>
      <c r="I28" t="s">
        <v>98</v>
      </c>
      <c r="J28" t="s">
        <v>98</v>
      </c>
      <c r="K28" t="s">
        <v>98</v>
      </c>
      <c r="L28" t="s">
        <v>98</v>
      </c>
      <c r="M28" t="s">
        <v>98</v>
      </c>
      <c r="N28" t="s">
        <v>98</v>
      </c>
      <c r="O28">
        <f>SUM(P28:R28)</f>
        <v>0</v>
      </c>
      <c r="P28" t="s">
        <v>98</v>
      </c>
      <c r="Q28" t="s">
        <v>98</v>
      </c>
      <c r="R28" t="s">
        <v>98</v>
      </c>
    </row>
    <row r="29" spans="1:18" ht="13.5">
      <c r="A29" t="s">
        <v>110</v>
      </c>
      <c r="B29">
        <v>9</v>
      </c>
      <c r="C29">
        <v>5</v>
      </c>
      <c r="D29">
        <v>1</v>
      </c>
      <c r="E29">
        <v>4</v>
      </c>
      <c r="F29">
        <v>3</v>
      </c>
      <c r="G29">
        <v>3</v>
      </c>
      <c r="H29" t="s">
        <v>98</v>
      </c>
      <c r="I29" t="s">
        <v>98</v>
      </c>
      <c r="J29" t="s">
        <v>98</v>
      </c>
      <c r="K29" t="s">
        <v>98</v>
      </c>
      <c r="L29" t="s">
        <v>98</v>
      </c>
      <c r="M29" t="s">
        <v>98</v>
      </c>
      <c r="N29" t="s">
        <v>98</v>
      </c>
      <c r="O29">
        <f>SUM(P29:R29)</f>
        <v>1</v>
      </c>
      <c r="P29">
        <v>1</v>
      </c>
      <c r="Q29" t="s">
        <v>98</v>
      </c>
      <c r="R29" t="s">
        <v>98</v>
      </c>
    </row>
    <row r="30" spans="1:18" ht="13.5">
      <c r="A30" t="s">
        <v>111</v>
      </c>
      <c r="B30" t="s">
        <v>98</v>
      </c>
      <c r="C30" t="s">
        <v>98</v>
      </c>
      <c r="D30" t="s">
        <v>98</v>
      </c>
      <c r="E30" t="s">
        <v>98</v>
      </c>
      <c r="F30" t="s">
        <v>98</v>
      </c>
      <c r="G30" t="s">
        <v>98</v>
      </c>
      <c r="H30" t="s">
        <v>98</v>
      </c>
      <c r="I30" t="s">
        <v>98</v>
      </c>
      <c r="J30" t="s">
        <v>98</v>
      </c>
      <c r="K30" t="s">
        <v>98</v>
      </c>
      <c r="L30" t="s">
        <v>98</v>
      </c>
      <c r="M30" t="s">
        <v>98</v>
      </c>
      <c r="N30" t="s">
        <v>98</v>
      </c>
      <c r="O30">
        <f>SUM(P30:R30)</f>
        <v>0</v>
      </c>
      <c r="P30" t="s">
        <v>98</v>
      </c>
      <c r="Q30" t="s">
        <v>98</v>
      </c>
      <c r="R30" t="s">
        <v>98</v>
      </c>
    </row>
    <row r="32" spans="1:18" ht="13.5">
      <c r="A32" t="s">
        <v>157</v>
      </c>
      <c r="B32">
        <f>SUM(B33:B35)</f>
        <v>1</v>
      </c>
      <c r="C32">
        <f aca="true" t="shared" si="4" ref="C32:R32">SUM(C33:C35)</f>
        <v>1</v>
      </c>
      <c r="D32">
        <f t="shared" si="4"/>
        <v>0</v>
      </c>
      <c r="E32">
        <f t="shared" si="4"/>
        <v>1</v>
      </c>
      <c r="F32">
        <f t="shared" si="4"/>
        <v>0</v>
      </c>
      <c r="G32">
        <f t="shared" si="4"/>
        <v>0</v>
      </c>
      <c r="H32">
        <f t="shared" si="4"/>
        <v>0</v>
      </c>
      <c r="I32">
        <f t="shared" si="4"/>
        <v>0</v>
      </c>
      <c r="J32">
        <f t="shared" si="4"/>
        <v>0</v>
      </c>
      <c r="K32">
        <f t="shared" si="4"/>
        <v>0</v>
      </c>
      <c r="L32">
        <f t="shared" si="4"/>
        <v>0</v>
      </c>
      <c r="M32">
        <f t="shared" si="4"/>
        <v>0</v>
      </c>
      <c r="N32">
        <f t="shared" si="4"/>
        <v>0</v>
      </c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</row>
    <row r="33" spans="1:18" ht="13.5">
      <c r="A33" t="s">
        <v>114</v>
      </c>
      <c r="B33" t="s">
        <v>98</v>
      </c>
      <c r="C33" t="s">
        <v>98</v>
      </c>
      <c r="D33" t="s">
        <v>98</v>
      </c>
      <c r="E33" t="s">
        <v>98</v>
      </c>
      <c r="F33" t="s">
        <v>98</v>
      </c>
      <c r="G33" t="s">
        <v>98</v>
      </c>
      <c r="H33" t="s">
        <v>98</v>
      </c>
      <c r="I33" t="s">
        <v>98</v>
      </c>
      <c r="J33" t="s">
        <v>98</v>
      </c>
      <c r="K33" t="s">
        <v>98</v>
      </c>
      <c r="L33" t="s">
        <v>98</v>
      </c>
      <c r="M33" t="s">
        <v>98</v>
      </c>
      <c r="N33" t="s">
        <v>98</v>
      </c>
      <c r="O33">
        <f>SUM(P33:R33)</f>
        <v>0</v>
      </c>
      <c r="P33" t="s">
        <v>98</v>
      </c>
      <c r="Q33" t="s">
        <v>98</v>
      </c>
      <c r="R33" t="s">
        <v>98</v>
      </c>
    </row>
    <row r="34" spans="1:18" ht="13.5">
      <c r="A34" t="s">
        <v>115</v>
      </c>
      <c r="B34" t="s">
        <v>98</v>
      </c>
      <c r="C34" t="s">
        <v>98</v>
      </c>
      <c r="D34" t="s">
        <v>98</v>
      </c>
      <c r="E34" t="s">
        <v>98</v>
      </c>
      <c r="F34" t="s">
        <v>98</v>
      </c>
      <c r="G34" t="s">
        <v>98</v>
      </c>
      <c r="H34" t="s">
        <v>98</v>
      </c>
      <c r="I34" t="s">
        <v>98</v>
      </c>
      <c r="J34" t="s">
        <v>98</v>
      </c>
      <c r="K34" t="s">
        <v>98</v>
      </c>
      <c r="L34" t="s">
        <v>98</v>
      </c>
      <c r="M34" t="s">
        <v>98</v>
      </c>
      <c r="N34" t="s">
        <v>98</v>
      </c>
      <c r="O34">
        <f>SUM(P34:R34)</f>
        <v>0</v>
      </c>
      <c r="P34" t="s">
        <v>98</v>
      </c>
      <c r="Q34" t="s">
        <v>98</v>
      </c>
      <c r="R34" t="s">
        <v>98</v>
      </c>
    </row>
    <row r="35" spans="1:18" ht="13.5">
      <c r="A35" t="s">
        <v>116</v>
      </c>
      <c r="B35">
        <v>1</v>
      </c>
      <c r="C35">
        <v>1</v>
      </c>
      <c r="D35" t="s">
        <v>98</v>
      </c>
      <c r="E35">
        <v>1</v>
      </c>
      <c r="F35" t="s">
        <v>98</v>
      </c>
      <c r="G35" t="s">
        <v>98</v>
      </c>
      <c r="H35" t="s">
        <v>98</v>
      </c>
      <c r="I35" t="s">
        <v>98</v>
      </c>
      <c r="J35" t="s">
        <v>98</v>
      </c>
      <c r="K35" t="s">
        <v>98</v>
      </c>
      <c r="L35" t="s">
        <v>98</v>
      </c>
      <c r="M35" t="s">
        <v>98</v>
      </c>
      <c r="N35" t="s">
        <v>98</v>
      </c>
      <c r="O35">
        <f>SUM(P35:R35)</f>
        <v>0</v>
      </c>
      <c r="P35" t="s">
        <v>98</v>
      </c>
      <c r="Q35" t="s">
        <v>98</v>
      </c>
      <c r="R35" t="s">
        <v>98</v>
      </c>
    </row>
    <row r="37" spans="1:18" ht="13.5">
      <c r="A37" t="s">
        <v>158</v>
      </c>
      <c r="B37">
        <f>SUM(B38:B41)</f>
        <v>21</v>
      </c>
      <c r="C37">
        <f aca="true" t="shared" si="5" ref="C37:R37">SUM(C38:C41)</f>
        <v>14</v>
      </c>
      <c r="D37">
        <f t="shared" si="5"/>
        <v>4</v>
      </c>
      <c r="E37">
        <f t="shared" si="5"/>
        <v>10</v>
      </c>
      <c r="F37">
        <f t="shared" si="5"/>
        <v>6</v>
      </c>
      <c r="G37">
        <f t="shared" si="5"/>
        <v>6</v>
      </c>
      <c r="H37">
        <f t="shared" si="5"/>
        <v>0</v>
      </c>
      <c r="I37">
        <f t="shared" si="5"/>
        <v>0</v>
      </c>
      <c r="J37">
        <f t="shared" si="5"/>
        <v>0</v>
      </c>
      <c r="K37">
        <f t="shared" si="5"/>
        <v>1</v>
      </c>
      <c r="L37">
        <f t="shared" si="5"/>
        <v>0</v>
      </c>
      <c r="M37">
        <f t="shared" si="5"/>
        <v>1</v>
      </c>
      <c r="N37">
        <f t="shared" si="5"/>
        <v>0</v>
      </c>
      <c r="O37">
        <f t="shared" si="5"/>
        <v>0</v>
      </c>
      <c r="P37">
        <f t="shared" si="5"/>
        <v>0</v>
      </c>
      <c r="Q37">
        <f t="shared" si="5"/>
        <v>0</v>
      </c>
      <c r="R37">
        <f t="shared" si="5"/>
        <v>0</v>
      </c>
    </row>
    <row r="38" spans="1:18" ht="13.5">
      <c r="A38" t="s">
        <v>134</v>
      </c>
      <c r="B38" t="s">
        <v>98</v>
      </c>
      <c r="C38" t="s">
        <v>98</v>
      </c>
      <c r="D38" t="s">
        <v>98</v>
      </c>
      <c r="E38" t="s">
        <v>98</v>
      </c>
      <c r="F38" t="s">
        <v>98</v>
      </c>
      <c r="G38" t="s">
        <v>98</v>
      </c>
      <c r="H38" t="s">
        <v>98</v>
      </c>
      <c r="I38" t="s">
        <v>98</v>
      </c>
      <c r="J38" t="s">
        <v>98</v>
      </c>
      <c r="K38" t="s">
        <v>98</v>
      </c>
      <c r="L38" t="s">
        <v>98</v>
      </c>
      <c r="M38" t="s">
        <v>98</v>
      </c>
      <c r="N38" t="s">
        <v>98</v>
      </c>
      <c r="O38">
        <f>SUM(P38:R38)</f>
        <v>0</v>
      </c>
      <c r="P38" t="s">
        <v>98</v>
      </c>
      <c r="Q38" t="s">
        <v>98</v>
      </c>
      <c r="R38" t="s">
        <v>98</v>
      </c>
    </row>
    <row r="39" spans="1:18" ht="13.5">
      <c r="A39" t="s">
        <v>118</v>
      </c>
      <c r="B39">
        <v>1</v>
      </c>
      <c r="C39" t="s">
        <v>98</v>
      </c>
      <c r="D39" t="s">
        <v>98</v>
      </c>
      <c r="E39" t="s">
        <v>98</v>
      </c>
      <c r="F39">
        <v>1</v>
      </c>
      <c r="G39">
        <v>1</v>
      </c>
      <c r="H39" t="s">
        <v>98</v>
      </c>
      <c r="I39" t="s">
        <v>98</v>
      </c>
      <c r="J39" t="s">
        <v>98</v>
      </c>
      <c r="K39" t="s">
        <v>98</v>
      </c>
      <c r="L39" t="s">
        <v>98</v>
      </c>
      <c r="M39" t="s">
        <v>98</v>
      </c>
      <c r="N39" t="s">
        <v>98</v>
      </c>
      <c r="O39">
        <f>SUM(P39:R39)</f>
        <v>0</v>
      </c>
      <c r="P39" t="s">
        <v>98</v>
      </c>
      <c r="Q39" t="s">
        <v>98</v>
      </c>
      <c r="R39" t="s">
        <v>98</v>
      </c>
    </row>
    <row r="40" spans="1:18" ht="13.5">
      <c r="A40" t="s">
        <v>119</v>
      </c>
      <c r="B40">
        <v>17</v>
      </c>
      <c r="C40">
        <v>11</v>
      </c>
      <c r="D40">
        <v>3</v>
      </c>
      <c r="E40">
        <v>8</v>
      </c>
      <c r="F40">
        <v>5</v>
      </c>
      <c r="G40">
        <v>5</v>
      </c>
      <c r="H40" t="s">
        <v>98</v>
      </c>
      <c r="I40" t="s">
        <v>98</v>
      </c>
      <c r="J40" t="s">
        <v>98</v>
      </c>
      <c r="K40">
        <v>1</v>
      </c>
      <c r="L40" t="s">
        <v>98</v>
      </c>
      <c r="M40">
        <v>1</v>
      </c>
      <c r="N40" t="s">
        <v>98</v>
      </c>
      <c r="O40">
        <f>SUM(P40:R40)</f>
        <v>0</v>
      </c>
      <c r="P40" t="s">
        <v>98</v>
      </c>
      <c r="Q40" t="s">
        <v>98</v>
      </c>
      <c r="R40" t="s">
        <v>98</v>
      </c>
    </row>
    <row r="41" spans="1:18" ht="13.5">
      <c r="A41" t="s">
        <v>120</v>
      </c>
      <c r="B41">
        <v>3</v>
      </c>
      <c r="C41">
        <v>3</v>
      </c>
      <c r="D41">
        <v>1</v>
      </c>
      <c r="E41">
        <v>2</v>
      </c>
      <c r="F41" t="s">
        <v>98</v>
      </c>
      <c r="G41" t="s">
        <v>98</v>
      </c>
      <c r="H41" t="s">
        <v>98</v>
      </c>
      <c r="I41" t="s">
        <v>98</v>
      </c>
      <c r="J41" t="s">
        <v>98</v>
      </c>
      <c r="K41" t="s">
        <v>98</v>
      </c>
      <c r="L41" t="s">
        <v>98</v>
      </c>
      <c r="M41" t="s">
        <v>98</v>
      </c>
      <c r="N41" t="s">
        <v>98</v>
      </c>
      <c r="O41">
        <f>SUM(P41:R41)</f>
        <v>0</v>
      </c>
      <c r="P41" t="s">
        <v>98</v>
      </c>
      <c r="Q41" t="s">
        <v>98</v>
      </c>
      <c r="R41" t="s">
        <v>98</v>
      </c>
    </row>
    <row r="43" spans="1:18" ht="13.5">
      <c r="A43" t="s">
        <v>159</v>
      </c>
      <c r="B43">
        <f>SUM(B44:B48)</f>
        <v>50</v>
      </c>
      <c r="C43">
        <f aca="true" t="shared" si="6" ref="C43:R43">SUM(C44:C48)</f>
        <v>28</v>
      </c>
      <c r="D43">
        <f t="shared" si="6"/>
        <v>11</v>
      </c>
      <c r="E43">
        <f t="shared" si="6"/>
        <v>17</v>
      </c>
      <c r="F43">
        <f t="shared" si="6"/>
        <v>12</v>
      </c>
      <c r="G43">
        <f t="shared" si="6"/>
        <v>12</v>
      </c>
      <c r="H43">
        <f t="shared" si="6"/>
        <v>0</v>
      </c>
      <c r="I43">
        <f t="shared" si="6"/>
        <v>0</v>
      </c>
      <c r="J43">
        <f t="shared" si="6"/>
        <v>0</v>
      </c>
      <c r="K43">
        <f t="shared" si="6"/>
        <v>2</v>
      </c>
      <c r="L43">
        <f t="shared" si="6"/>
        <v>0</v>
      </c>
      <c r="M43">
        <f t="shared" si="6"/>
        <v>2</v>
      </c>
      <c r="N43">
        <f t="shared" si="6"/>
        <v>4</v>
      </c>
      <c r="O43">
        <f t="shared" si="6"/>
        <v>4</v>
      </c>
      <c r="P43">
        <f t="shared" si="6"/>
        <v>4</v>
      </c>
      <c r="Q43">
        <f t="shared" si="6"/>
        <v>0</v>
      </c>
      <c r="R43">
        <f t="shared" si="6"/>
        <v>0</v>
      </c>
    </row>
    <row r="44" spans="1:18" ht="13.5">
      <c r="A44" t="s">
        <v>121</v>
      </c>
      <c r="B44">
        <v>9</v>
      </c>
      <c r="C44">
        <v>8</v>
      </c>
      <c r="D44">
        <v>1</v>
      </c>
      <c r="E44">
        <v>7</v>
      </c>
      <c r="F44">
        <v>1</v>
      </c>
      <c r="G44">
        <v>1</v>
      </c>
      <c r="H44" t="s">
        <v>98</v>
      </c>
      <c r="I44" t="s">
        <v>98</v>
      </c>
      <c r="J44" t="s">
        <v>98</v>
      </c>
      <c r="K44" t="s">
        <v>98</v>
      </c>
      <c r="L44" t="s">
        <v>98</v>
      </c>
      <c r="M44" t="s">
        <v>98</v>
      </c>
      <c r="N44" t="s">
        <v>98</v>
      </c>
      <c r="O44">
        <f>SUM(P44:R44)</f>
        <v>0</v>
      </c>
      <c r="P44" t="s">
        <v>98</v>
      </c>
      <c r="Q44" t="s">
        <v>98</v>
      </c>
      <c r="R44" t="s">
        <v>98</v>
      </c>
    </row>
    <row r="45" spans="1:18" ht="13.5">
      <c r="A45" t="s">
        <v>122</v>
      </c>
      <c r="B45">
        <v>13</v>
      </c>
      <c r="C45">
        <v>8</v>
      </c>
      <c r="D45">
        <v>2</v>
      </c>
      <c r="E45">
        <v>6</v>
      </c>
      <c r="F45">
        <v>4</v>
      </c>
      <c r="G45">
        <v>4</v>
      </c>
      <c r="H45" t="s">
        <v>98</v>
      </c>
      <c r="I45" t="s">
        <v>98</v>
      </c>
      <c r="J45" t="s">
        <v>98</v>
      </c>
      <c r="K45" t="s">
        <v>98</v>
      </c>
      <c r="L45" t="s">
        <v>98</v>
      </c>
      <c r="M45" t="s">
        <v>98</v>
      </c>
      <c r="N45">
        <v>1</v>
      </c>
      <c r="O45">
        <f>SUM(P45:R45)</f>
        <v>0</v>
      </c>
      <c r="P45" t="s">
        <v>98</v>
      </c>
      <c r="Q45" t="s">
        <v>98</v>
      </c>
      <c r="R45" t="s">
        <v>98</v>
      </c>
    </row>
    <row r="46" spans="1:18" ht="13.5">
      <c r="A46" t="s">
        <v>123</v>
      </c>
      <c r="B46">
        <v>1</v>
      </c>
      <c r="C46">
        <v>1</v>
      </c>
      <c r="D46">
        <v>1</v>
      </c>
      <c r="E46" t="s">
        <v>98</v>
      </c>
      <c r="F46" t="s">
        <v>98</v>
      </c>
      <c r="G46" t="s">
        <v>98</v>
      </c>
      <c r="H46" t="s">
        <v>98</v>
      </c>
      <c r="I46" t="s">
        <v>98</v>
      </c>
      <c r="J46" t="s">
        <v>98</v>
      </c>
      <c r="K46" t="s">
        <v>98</v>
      </c>
      <c r="L46" t="s">
        <v>98</v>
      </c>
      <c r="M46" t="s">
        <v>98</v>
      </c>
      <c r="N46" t="s">
        <v>98</v>
      </c>
      <c r="O46">
        <f>SUM(P46:R46)</f>
        <v>0</v>
      </c>
      <c r="P46" t="s">
        <v>98</v>
      </c>
      <c r="Q46" t="s">
        <v>98</v>
      </c>
      <c r="R46" t="s">
        <v>98</v>
      </c>
    </row>
    <row r="47" spans="1:18" ht="13.5">
      <c r="A47" t="s">
        <v>124</v>
      </c>
      <c r="B47">
        <v>22</v>
      </c>
      <c r="C47">
        <v>9</v>
      </c>
      <c r="D47">
        <v>6</v>
      </c>
      <c r="E47">
        <v>3</v>
      </c>
      <c r="F47">
        <v>7</v>
      </c>
      <c r="G47">
        <v>7</v>
      </c>
      <c r="H47" t="s">
        <v>98</v>
      </c>
      <c r="I47" t="s">
        <v>98</v>
      </c>
      <c r="J47" t="s">
        <v>98</v>
      </c>
      <c r="K47">
        <v>1</v>
      </c>
      <c r="L47" t="s">
        <v>98</v>
      </c>
      <c r="M47">
        <v>1</v>
      </c>
      <c r="N47">
        <v>3</v>
      </c>
      <c r="O47">
        <f>SUM(P47:R47)</f>
        <v>2</v>
      </c>
      <c r="P47">
        <v>2</v>
      </c>
      <c r="Q47" t="s">
        <v>98</v>
      </c>
      <c r="R47" t="s">
        <v>98</v>
      </c>
    </row>
    <row r="48" spans="1:18" ht="13.5">
      <c r="A48" t="s">
        <v>125</v>
      </c>
      <c r="B48">
        <v>5</v>
      </c>
      <c r="C48">
        <v>2</v>
      </c>
      <c r="D48">
        <v>1</v>
      </c>
      <c r="E48">
        <v>1</v>
      </c>
      <c r="F48" t="s">
        <v>98</v>
      </c>
      <c r="G48" t="s">
        <v>98</v>
      </c>
      <c r="H48" t="s">
        <v>98</v>
      </c>
      <c r="I48" t="s">
        <v>98</v>
      </c>
      <c r="J48" t="s">
        <v>98</v>
      </c>
      <c r="K48">
        <v>1</v>
      </c>
      <c r="L48" t="s">
        <v>98</v>
      </c>
      <c r="M48">
        <v>1</v>
      </c>
      <c r="N48" t="s">
        <v>98</v>
      </c>
      <c r="O48">
        <f>SUM(P48:R48)</f>
        <v>2</v>
      </c>
      <c r="P48">
        <v>2</v>
      </c>
      <c r="Q48" t="s">
        <v>98</v>
      </c>
      <c r="R48" t="s">
        <v>98</v>
      </c>
    </row>
    <row r="50" spans="1:18" ht="13.5">
      <c r="A50" t="s">
        <v>160</v>
      </c>
      <c r="B50">
        <f>SUM(B51:B53)</f>
        <v>121</v>
      </c>
      <c r="C50">
        <f aca="true" t="shared" si="7" ref="C50:R50">SUM(C51:C53)</f>
        <v>59</v>
      </c>
      <c r="D50">
        <f t="shared" si="7"/>
        <v>5</v>
      </c>
      <c r="E50">
        <f t="shared" si="7"/>
        <v>54</v>
      </c>
      <c r="F50">
        <f t="shared" si="7"/>
        <v>28</v>
      </c>
      <c r="G50">
        <f t="shared" si="7"/>
        <v>28</v>
      </c>
      <c r="H50">
        <f t="shared" si="7"/>
        <v>0</v>
      </c>
      <c r="I50">
        <f t="shared" si="7"/>
        <v>0</v>
      </c>
      <c r="J50">
        <f t="shared" si="7"/>
        <v>5</v>
      </c>
      <c r="K50">
        <f t="shared" si="7"/>
        <v>22</v>
      </c>
      <c r="L50">
        <f t="shared" si="7"/>
        <v>7</v>
      </c>
      <c r="M50">
        <f t="shared" si="7"/>
        <v>15</v>
      </c>
      <c r="N50">
        <f t="shared" si="7"/>
        <v>0</v>
      </c>
      <c r="O50">
        <f t="shared" si="7"/>
        <v>7</v>
      </c>
      <c r="P50">
        <f t="shared" si="7"/>
        <v>2</v>
      </c>
      <c r="Q50">
        <f t="shared" si="7"/>
        <v>5</v>
      </c>
      <c r="R50">
        <f t="shared" si="7"/>
        <v>0</v>
      </c>
    </row>
    <row r="51" spans="1:18" ht="13.5">
      <c r="A51" t="s">
        <v>102</v>
      </c>
      <c r="B51">
        <v>58</v>
      </c>
      <c r="C51">
        <v>24</v>
      </c>
      <c r="D51" t="s">
        <v>98</v>
      </c>
      <c r="E51">
        <v>24</v>
      </c>
      <c r="F51">
        <v>23</v>
      </c>
      <c r="G51">
        <v>23</v>
      </c>
      <c r="H51" t="s">
        <v>98</v>
      </c>
      <c r="I51" t="s">
        <v>98</v>
      </c>
      <c r="J51">
        <v>5</v>
      </c>
      <c r="K51">
        <v>3</v>
      </c>
      <c r="L51">
        <v>1</v>
      </c>
      <c r="M51">
        <v>2</v>
      </c>
      <c r="N51" t="s">
        <v>98</v>
      </c>
      <c r="O51">
        <f>SUM(P51:R51)</f>
        <v>3</v>
      </c>
      <c r="P51" t="s">
        <v>98</v>
      </c>
      <c r="Q51">
        <v>3</v>
      </c>
      <c r="R51" t="s">
        <v>98</v>
      </c>
    </row>
    <row r="52" spans="1:18" ht="13.5">
      <c r="A52" t="s">
        <v>103</v>
      </c>
      <c r="B52">
        <v>42</v>
      </c>
      <c r="C52">
        <v>21</v>
      </c>
      <c r="D52">
        <v>2</v>
      </c>
      <c r="E52">
        <v>19</v>
      </c>
      <c r="F52">
        <v>5</v>
      </c>
      <c r="G52">
        <v>5</v>
      </c>
      <c r="H52" t="s">
        <v>98</v>
      </c>
      <c r="I52" t="s">
        <v>98</v>
      </c>
      <c r="J52" t="s">
        <v>98</v>
      </c>
      <c r="K52">
        <v>13</v>
      </c>
      <c r="L52">
        <v>6</v>
      </c>
      <c r="M52">
        <v>7</v>
      </c>
      <c r="N52" t="s">
        <v>98</v>
      </c>
      <c r="O52">
        <f>SUM(P52:R52)</f>
        <v>3</v>
      </c>
      <c r="P52">
        <v>2</v>
      </c>
      <c r="Q52">
        <v>1</v>
      </c>
      <c r="R52" t="s">
        <v>98</v>
      </c>
    </row>
    <row r="53" spans="1:18" ht="13.5">
      <c r="A53" t="s">
        <v>104</v>
      </c>
      <c r="B53">
        <v>21</v>
      </c>
      <c r="C53">
        <v>14</v>
      </c>
      <c r="D53">
        <v>3</v>
      </c>
      <c r="E53">
        <v>11</v>
      </c>
      <c r="F53" t="s">
        <v>98</v>
      </c>
      <c r="G53" t="s">
        <v>98</v>
      </c>
      <c r="H53" t="s">
        <v>98</v>
      </c>
      <c r="I53" t="s">
        <v>98</v>
      </c>
      <c r="J53" t="s">
        <v>98</v>
      </c>
      <c r="K53">
        <v>6</v>
      </c>
      <c r="L53" t="s">
        <v>98</v>
      </c>
      <c r="M53">
        <v>6</v>
      </c>
      <c r="N53" t="s">
        <v>98</v>
      </c>
      <c r="O53">
        <f>SUM(P53:R53)</f>
        <v>1</v>
      </c>
      <c r="P53" t="s">
        <v>98</v>
      </c>
      <c r="Q53">
        <v>1</v>
      </c>
      <c r="R53" t="s">
        <v>98</v>
      </c>
    </row>
    <row r="55" spans="1:18" ht="13.5">
      <c r="A55" t="s">
        <v>161</v>
      </c>
      <c r="B55">
        <f>SUM(B56)</f>
        <v>6</v>
      </c>
      <c r="C55">
        <f aca="true" t="shared" si="8" ref="C55:R55">SUM(C56)</f>
        <v>0</v>
      </c>
      <c r="D55">
        <f t="shared" si="8"/>
        <v>0</v>
      </c>
      <c r="E55">
        <f t="shared" si="8"/>
        <v>0</v>
      </c>
      <c r="F55">
        <f t="shared" si="8"/>
        <v>0</v>
      </c>
      <c r="G55">
        <f t="shared" si="8"/>
        <v>0</v>
      </c>
      <c r="H55">
        <f t="shared" si="8"/>
        <v>0</v>
      </c>
      <c r="I55">
        <f t="shared" si="8"/>
        <v>0</v>
      </c>
      <c r="J55">
        <f t="shared" si="8"/>
        <v>0</v>
      </c>
      <c r="K55">
        <f t="shared" si="8"/>
        <v>4</v>
      </c>
      <c r="L55">
        <f t="shared" si="8"/>
        <v>4</v>
      </c>
      <c r="M55">
        <f t="shared" si="8"/>
        <v>0</v>
      </c>
      <c r="N55">
        <f t="shared" si="8"/>
        <v>0</v>
      </c>
      <c r="O55">
        <f t="shared" si="8"/>
        <v>2</v>
      </c>
      <c r="P55">
        <f t="shared" si="8"/>
        <v>2</v>
      </c>
      <c r="Q55">
        <f t="shared" si="8"/>
        <v>0</v>
      </c>
      <c r="R55">
        <f t="shared" si="8"/>
        <v>0</v>
      </c>
    </row>
    <row r="56" spans="1:18" ht="13.5">
      <c r="A56" t="s">
        <v>131</v>
      </c>
      <c r="B56">
        <v>6</v>
      </c>
      <c r="C56" t="s">
        <v>98</v>
      </c>
      <c r="D56" t="s">
        <v>98</v>
      </c>
      <c r="E56" t="s">
        <v>98</v>
      </c>
      <c r="F56" t="s">
        <v>98</v>
      </c>
      <c r="G56" t="s">
        <v>98</v>
      </c>
      <c r="H56" t="s">
        <v>98</v>
      </c>
      <c r="I56" t="s">
        <v>98</v>
      </c>
      <c r="J56" t="s">
        <v>98</v>
      </c>
      <c r="K56">
        <v>4</v>
      </c>
      <c r="L56">
        <v>4</v>
      </c>
      <c r="M56" t="s">
        <v>98</v>
      </c>
      <c r="N56" t="s">
        <v>98</v>
      </c>
      <c r="O56">
        <f>SUM(P56:R56)</f>
        <v>2</v>
      </c>
      <c r="P56">
        <v>2</v>
      </c>
      <c r="Q56" t="s">
        <v>98</v>
      </c>
      <c r="R56" t="s">
        <v>98</v>
      </c>
    </row>
    <row r="58" spans="1:18" ht="13.5">
      <c r="A58" t="s">
        <v>162</v>
      </c>
      <c r="B58">
        <f>SUM(B59:B65)</f>
        <v>51</v>
      </c>
      <c r="C58">
        <f aca="true" t="shared" si="9" ref="C58:R58">SUM(C59:C65)</f>
        <v>34</v>
      </c>
      <c r="D58">
        <f t="shared" si="9"/>
        <v>13</v>
      </c>
      <c r="E58">
        <f t="shared" si="9"/>
        <v>21</v>
      </c>
      <c r="F58">
        <f t="shared" si="9"/>
        <v>12</v>
      </c>
      <c r="G58">
        <f t="shared" si="9"/>
        <v>12</v>
      </c>
      <c r="H58">
        <f t="shared" si="9"/>
        <v>0</v>
      </c>
      <c r="I58">
        <f t="shared" si="9"/>
        <v>0</v>
      </c>
      <c r="J58">
        <f t="shared" si="9"/>
        <v>0</v>
      </c>
      <c r="K58">
        <f t="shared" si="9"/>
        <v>4</v>
      </c>
      <c r="L58">
        <f t="shared" si="9"/>
        <v>0</v>
      </c>
      <c r="M58">
        <f t="shared" si="9"/>
        <v>4</v>
      </c>
      <c r="N58">
        <f t="shared" si="9"/>
        <v>0</v>
      </c>
      <c r="O58">
        <f t="shared" si="9"/>
        <v>1</v>
      </c>
      <c r="P58">
        <f t="shared" si="9"/>
        <v>1</v>
      </c>
      <c r="Q58">
        <f t="shared" si="9"/>
        <v>0</v>
      </c>
      <c r="R58">
        <f t="shared" si="9"/>
        <v>0</v>
      </c>
    </row>
    <row r="59" spans="1:18" ht="13.5">
      <c r="A59" t="s">
        <v>143</v>
      </c>
      <c r="B59" t="s">
        <v>98</v>
      </c>
      <c r="C59" t="s">
        <v>98</v>
      </c>
      <c r="D59" t="s">
        <v>98</v>
      </c>
      <c r="E59" t="s">
        <v>98</v>
      </c>
      <c r="F59" t="s">
        <v>98</v>
      </c>
      <c r="G59" t="s">
        <v>98</v>
      </c>
      <c r="H59" t="s">
        <v>98</v>
      </c>
      <c r="I59" t="s">
        <v>98</v>
      </c>
      <c r="J59" t="s">
        <v>98</v>
      </c>
      <c r="K59" t="s">
        <v>98</v>
      </c>
      <c r="L59" t="s">
        <v>98</v>
      </c>
      <c r="M59" t="s">
        <v>98</v>
      </c>
      <c r="N59" t="s">
        <v>98</v>
      </c>
      <c r="O59">
        <f aca="true" t="shared" si="10" ref="O59:O65">SUM(P59:R59)</f>
        <v>0</v>
      </c>
      <c r="P59" t="s">
        <v>98</v>
      </c>
      <c r="Q59" t="s">
        <v>98</v>
      </c>
      <c r="R59" t="s">
        <v>98</v>
      </c>
    </row>
    <row r="60" spans="1:18" ht="13.5">
      <c r="A60" t="s">
        <v>144</v>
      </c>
      <c r="B60" t="s">
        <v>98</v>
      </c>
      <c r="C60" t="s">
        <v>98</v>
      </c>
      <c r="D60" t="s">
        <v>98</v>
      </c>
      <c r="E60" t="s">
        <v>98</v>
      </c>
      <c r="F60" t="s">
        <v>98</v>
      </c>
      <c r="G60" t="s">
        <v>98</v>
      </c>
      <c r="H60" t="s">
        <v>98</v>
      </c>
      <c r="I60" t="s">
        <v>98</v>
      </c>
      <c r="J60" t="s">
        <v>98</v>
      </c>
      <c r="K60" t="s">
        <v>98</v>
      </c>
      <c r="L60" t="s">
        <v>98</v>
      </c>
      <c r="M60" t="s">
        <v>98</v>
      </c>
      <c r="N60" t="s">
        <v>98</v>
      </c>
      <c r="O60">
        <f t="shared" si="10"/>
        <v>0</v>
      </c>
      <c r="P60" t="s">
        <v>98</v>
      </c>
      <c r="Q60" t="s">
        <v>98</v>
      </c>
      <c r="R60" t="s">
        <v>98</v>
      </c>
    </row>
    <row r="61" spans="1:18" ht="13.5">
      <c r="A61" t="s">
        <v>135</v>
      </c>
      <c r="B61">
        <v>3</v>
      </c>
      <c r="C61">
        <v>2</v>
      </c>
      <c r="D61">
        <v>1</v>
      </c>
      <c r="E61">
        <v>1</v>
      </c>
      <c r="F61" t="s">
        <v>98</v>
      </c>
      <c r="G61" t="s">
        <v>98</v>
      </c>
      <c r="H61" t="s">
        <v>98</v>
      </c>
      <c r="I61" t="s">
        <v>98</v>
      </c>
      <c r="J61" t="s">
        <v>98</v>
      </c>
      <c r="K61">
        <v>1</v>
      </c>
      <c r="L61" t="s">
        <v>98</v>
      </c>
      <c r="M61">
        <v>1</v>
      </c>
      <c r="N61" t="s">
        <v>98</v>
      </c>
      <c r="O61">
        <f t="shared" si="10"/>
        <v>0</v>
      </c>
      <c r="P61" t="s">
        <v>98</v>
      </c>
      <c r="Q61" t="s">
        <v>98</v>
      </c>
      <c r="R61" t="s">
        <v>98</v>
      </c>
    </row>
    <row r="62" spans="1:18" ht="13.5">
      <c r="A62" t="s">
        <v>136</v>
      </c>
      <c r="B62">
        <v>1</v>
      </c>
      <c r="C62">
        <v>1</v>
      </c>
      <c r="D62">
        <v>1</v>
      </c>
      <c r="E62" t="s">
        <v>98</v>
      </c>
      <c r="F62" t="s">
        <v>98</v>
      </c>
      <c r="G62" t="s">
        <v>98</v>
      </c>
      <c r="H62" t="s">
        <v>98</v>
      </c>
      <c r="I62" t="s">
        <v>98</v>
      </c>
      <c r="J62" t="s">
        <v>98</v>
      </c>
      <c r="K62" t="s">
        <v>98</v>
      </c>
      <c r="L62" t="s">
        <v>98</v>
      </c>
      <c r="M62" t="s">
        <v>98</v>
      </c>
      <c r="N62" t="s">
        <v>98</v>
      </c>
      <c r="O62">
        <f t="shared" si="10"/>
        <v>0</v>
      </c>
      <c r="P62" t="s">
        <v>98</v>
      </c>
      <c r="Q62" t="s">
        <v>98</v>
      </c>
      <c r="R62" t="s">
        <v>98</v>
      </c>
    </row>
    <row r="63" spans="1:18" ht="13.5">
      <c r="A63" t="s">
        <v>137</v>
      </c>
      <c r="B63">
        <v>6</v>
      </c>
      <c r="C63">
        <v>4</v>
      </c>
      <c r="D63">
        <v>2</v>
      </c>
      <c r="E63">
        <v>2</v>
      </c>
      <c r="F63">
        <v>2</v>
      </c>
      <c r="G63">
        <v>2</v>
      </c>
      <c r="H63" t="s">
        <v>98</v>
      </c>
      <c r="I63" t="s">
        <v>98</v>
      </c>
      <c r="J63" t="s">
        <v>98</v>
      </c>
      <c r="K63" t="s">
        <v>98</v>
      </c>
      <c r="L63" t="s">
        <v>98</v>
      </c>
      <c r="M63" t="s">
        <v>98</v>
      </c>
      <c r="N63" t="s">
        <v>98</v>
      </c>
      <c r="O63">
        <f t="shared" si="10"/>
        <v>0</v>
      </c>
      <c r="P63" t="s">
        <v>98</v>
      </c>
      <c r="Q63" t="s">
        <v>98</v>
      </c>
      <c r="R63" t="s">
        <v>98</v>
      </c>
    </row>
    <row r="64" spans="1:18" ht="13.5">
      <c r="A64" t="s">
        <v>138</v>
      </c>
      <c r="B64">
        <v>1</v>
      </c>
      <c r="C64">
        <v>1</v>
      </c>
      <c r="D64">
        <v>1</v>
      </c>
      <c r="E64" t="s">
        <v>98</v>
      </c>
      <c r="F64" t="s">
        <v>98</v>
      </c>
      <c r="G64" t="s">
        <v>98</v>
      </c>
      <c r="H64" t="s">
        <v>98</v>
      </c>
      <c r="I64" t="s">
        <v>98</v>
      </c>
      <c r="J64" t="s">
        <v>98</v>
      </c>
      <c r="K64" t="s">
        <v>98</v>
      </c>
      <c r="L64" t="s">
        <v>98</v>
      </c>
      <c r="M64" t="s">
        <v>98</v>
      </c>
      <c r="N64" t="s">
        <v>98</v>
      </c>
      <c r="O64">
        <f t="shared" si="10"/>
        <v>0</v>
      </c>
      <c r="P64" t="s">
        <v>98</v>
      </c>
      <c r="Q64" t="s">
        <v>98</v>
      </c>
      <c r="R64" t="s">
        <v>98</v>
      </c>
    </row>
    <row r="65" spans="1:18" ht="13.5">
      <c r="A65" t="s">
        <v>139</v>
      </c>
      <c r="B65">
        <v>40</v>
      </c>
      <c r="C65">
        <v>26</v>
      </c>
      <c r="D65">
        <v>8</v>
      </c>
      <c r="E65">
        <v>18</v>
      </c>
      <c r="F65">
        <v>10</v>
      </c>
      <c r="G65">
        <v>10</v>
      </c>
      <c r="H65" t="s">
        <v>98</v>
      </c>
      <c r="I65" t="s">
        <v>98</v>
      </c>
      <c r="J65" t="s">
        <v>98</v>
      </c>
      <c r="K65">
        <v>3</v>
      </c>
      <c r="L65" t="s">
        <v>98</v>
      </c>
      <c r="M65">
        <v>3</v>
      </c>
      <c r="N65" t="s">
        <v>98</v>
      </c>
      <c r="O65">
        <f t="shared" si="10"/>
        <v>1</v>
      </c>
      <c r="P65">
        <v>1</v>
      </c>
      <c r="Q65" t="s">
        <v>98</v>
      </c>
      <c r="R65" t="s">
        <v>98</v>
      </c>
    </row>
    <row r="67" spans="1:18" ht="13.5">
      <c r="A67" t="s">
        <v>163</v>
      </c>
      <c r="B67">
        <f>SUM(B68:B70)</f>
        <v>30</v>
      </c>
      <c r="C67">
        <f aca="true" t="shared" si="11" ref="C67:R67">SUM(C68:C70)</f>
        <v>16</v>
      </c>
      <c r="D67">
        <f t="shared" si="11"/>
        <v>1</v>
      </c>
      <c r="E67">
        <f t="shared" si="11"/>
        <v>15</v>
      </c>
      <c r="F67">
        <f t="shared" si="11"/>
        <v>9</v>
      </c>
      <c r="G67">
        <f t="shared" si="11"/>
        <v>8</v>
      </c>
      <c r="H67">
        <f t="shared" si="11"/>
        <v>0</v>
      </c>
      <c r="I67">
        <f t="shared" si="11"/>
        <v>1</v>
      </c>
      <c r="J67">
        <f t="shared" si="11"/>
        <v>0</v>
      </c>
      <c r="K67">
        <f t="shared" si="11"/>
        <v>3</v>
      </c>
      <c r="L67">
        <f t="shared" si="11"/>
        <v>0</v>
      </c>
      <c r="M67">
        <f t="shared" si="11"/>
        <v>3</v>
      </c>
      <c r="N67">
        <f t="shared" si="11"/>
        <v>0</v>
      </c>
      <c r="O67">
        <f t="shared" si="11"/>
        <v>2</v>
      </c>
      <c r="P67">
        <f t="shared" si="11"/>
        <v>1</v>
      </c>
      <c r="Q67">
        <f t="shared" si="11"/>
        <v>1</v>
      </c>
      <c r="R67">
        <f t="shared" si="11"/>
        <v>0</v>
      </c>
    </row>
    <row r="68" spans="1:18" ht="13.5">
      <c r="A68" t="s">
        <v>145</v>
      </c>
      <c r="B68">
        <v>30</v>
      </c>
      <c r="C68">
        <v>16</v>
      </c>
      <c r="D68">
        <v>1</v>
      </c>
      <c r="E68">
        <v>15</v>
      </c>
      <c r="F68">
        <v>9</v>
      </c>
      <c r="G68">
        <v>8</v>
      </c>
      <c r="H68" t="s">
        <v>98</v>
      </c>
      <c r="I68">
        <v>1</v>
      </c>
      <c r="J68" t="s">
        <v>98</v>
      </c>
      <c r="K68">
        <v>3</v>
      </c>
      <c r="L68" t="s">
        <v>98</v>
      </c>
      <c r="M68">
        <v>3</v>
      </c>
      <c r="N68" t="s">
        <v>98</v>
      </c>
      <c r="O68">
        <f>SUM(P68:R68)</f>
        <v>2</v>
      </c>
      <c r="P68">
        <v>1</v>
      </c>
      <c r="Q68">
        <v>1</v>
      </c>
      <c r="R68" t="s">
        <v>98</v>
      </c>
    </row>
    <row r="69" spans="1:18" ht="13.5">
      <c r="A69" t="s">
        <v>146</v>
      </c>
      <c r="B69" t="s">
        <v>98</v>
      </c>
      <c r="C69" t="s">
        <v>98</v>
      </c>
      <c r="D69" t="s">
        <v>98</v>
      </c>
      <c r="E69" t="s">
        <v>98</v>
      </c>
      <c r="F69" t="s">
        <v>98</v>
      </c>
      <c r="G69" t="s">
        <v>98</v>
      </c>
      <c r="H69" t="s">
        <v>98</v>
      </c>
      <c r="I69" t="s">
        <v>98</v>
      </c>
      <c r="J69" t="s">
        <v>98</v>
      </c>
      <c r="K69" t="s">
        <v>98</v>
      </c>
      <c r="L69" t="s">
        <v>98</v>
      </c>
      <c r="M69" t="s">
        <v>98</v>
      </c>
      <c r="N69" t="s">
        <v>98</v>
      </c>
      <c r="O69">
        <f>SUM(P69:R69)</f>
        <v>0</v>
      </c>
      <c r="P69" t="s">
        <v>98</v>
      </c>
      <c r="Q69" t="s">
        <v>98</v>
      </c>
      <c r="R69" t="s">
        <v>98</v>
      </c>
    </row>
    <row r="70" spans="1:18" ht="13.5">
      <c r="A70" t="s">
        <v>147</v>
      </c>
      <c r="B70" t="s">
        <v>98</v>
      </c>
      <c r="C70" t="s">
        <v>98</v>
      </c>
      <c r="D70" t="s">
        <v>98</v>
      </c>
      <c r="E70" t="s">
        <v>98</v>
      </c>
      <c r="F70" t="s">
        <v>98</v>
      </c>
      <c r="G70" t="s">
        <v>98</v>
      </c>
      <c r="H70" t="s">
        <v>98</v>
      </c>
      <c r="I70" t="s">
        <v>98</v>
      </c>
      <c r="J70" t="s">
        <v>98</v>
      </c>
      <c r="K70" t="s">
        <v>98</v>
      </c>
      <c r="L70" t="s">
        <v>98</v>
      </c>
      <c r="M70" t="s">
        <v>98</v>
      </c>
      <c r="N70" t="s">
        <v>98</v>
      </c>
      <c r="O70">
        <f>SUM(P70:R70)</f>
        <v>0</v>
      </c>
      <c r="P70" t="s">
        <v>98</v>
      </c>
      <c r="Q70" t="s">
        <v>98</v>
      </c>
      <c r="R70" t="s">
        <v>98</v>
      </c>
    </row>
    <row r="72" spans="1:18" ht="13.5">
      <c r="A72" t="s">
        <v>99</v>
      </c>
      <c r="B72">
        <v>678</v>
      </c>
      <c r="C72">
        <v>350</v>
      </c>
      <c r="D72">
        <v>66</v>
      </c>
      <c r="E72">
        <v>284</v>
      </c>
      <c r="F72">
        <v>127</v>
      </c>
      <c r="G72">
        <v>125</v>
      </c>
      <c r="H72" t="s">
        <v>98</v>
      </c>
      <c r="I72">
        <v>2</v>
      </c>
      <c r="J72">
        <v>7</v>
      </c>
      <c r="K72">
        <v>110</v>
      </c>
      <c r="L72">
        <v>59</v>
      </c>
      <c r="M72">
        <v>51</v>
      </c>
      <c r="N72">
        <v>49</v>
      </c>
      <c r="O72">
        <f aca="true" t="shared" si="12" ref="O72:O79">SUM(P72:R72)</f>
        <v>35</v>
      </c>
      <c r="P72">
        <v>20</v>
      </c>
      <c r="Q72">
        <v>15</v>
      </c>
      <c r="R72" t="s">
        <v>98</v>
      </c>
    </row>
    <row r="73" spans="1:18" ht="13.5">
      <c r="A73" t="s">
        <v>105</v>
      </c>
      <c r="B73">
        <v>119</v>
      </c>
      <c r="C73">
        <v>69</v>
      </c>
      <c r="D73">
        <v>10</v>
      </c>
      <c r="E73">
        <v>59</v>
      </c>
      <c r="F73">
        <v>38</v>
      </c>
      <c r="G73">
        <v>38</v>
      </c>
      <c r="H73" t="s">
        <v>98</v>
      </c>
      <c r="I73" t="s">
        <v>98</v>
      </c>
      <c r="J73" t="s">
        <v>98</v>
      </c>
      <c r="K73">
        <v>1</v>
      </c>
      <c r="L73" t="s">
        <v>98</v>
      </c>
      <c r="M73">
        <v>1</v>
      </c>
      <c r="N73">
        <v>4</v>
      </c>
      <c r="O73">
        <f t="shared" si="12"/>
        <v>7</v>
      </c>
      <c r="P73">
        <v>3</v>
      </c>
      <c r="Q73">
        <v>4</v>
      </c>
      <c r="R73" t="s">
        <v>98</v>
      </c>
    </row>
    <row r="74" spans="1:18" ht="13.5">
      <c r="A74" t="s">
        <v>112</v>
      </c>
      <c r="B74">
        <v>74</v>
      </c>
      <c r="C74">
        <v>37</v>
      </c>
      <c r="D74">
        <v>5</v>
      </c>
      <c r="E74">
        <v>32</v>
      </c>
      <c r="F74">
        <v>29</v>
      </c>
      <c r="G74">
        <v>28</v>
      </c>
      <c r="H74" t="s">
        <v>98</v>
      </c>
      <c r="I74">
        <v>1</v>
      </c>
      <c r="J74" t="s">
        <v>98</v>
      </c>
      <c r="K74">
        <v>1</v>
      </c>
      <c r="L74" t="s">
        <v>98</v>
      </c>
      <c r="M74">
        <v>1</v>
      </c>
      <c r="N74">
        <v>3</v>
      </c>
      <c r="O74">
        <f t="shared" si="12"/>
        <v>4</v>
      </c>
      <c r="P74">
        <v>4</v>
      </c>
      <c r="Q74" t="s">
        <v>98</v>
      </c>
      <c r="R74" t="s">
        <v>98</v>
      </c>
    </row>
    <row r="75" spans="1:18" ht="13.5">
      <c r="A75" t="s">
        <v>117</v>
      </c>
      <c r="B75">
        <v>71</v>
      </c>
      <c r="C75">
        <v>42</v>
      </c>
      <c r="D75">
        <v>15</v>
      </c>
      <c r="E75">
        <v>27</v>
      </c>
      <c r="F75">
        <v>18</v>
      </c>
      <c r="G75">
        <v>18</v>
      </c>
      <c r="H75" t="s">
        <v>98</v>
      </c>
      <c r="I75" t="s">
        <v>98</v>
      </c>
      <c r="J75" t="s">
        <v>98</v>
      </c>
      <c r="K75">
        <v>3</v>
      </c>
      <c r="L75" t="s">
        <v>98</v>
      </c>
      <c r="M75">
        <v>3</v>
      </c>
      <c r="N75">
        <v>4</v>
      </c>
      <c r="O75">
        <f t="shared" si="12"/>
        <v>4</v>
      </c>
      <c r="P75">
        <v>4</v>
      </c>
      <c r="Q75" t="s">
        <v>98</v>
      </c>
      <c r="R75" t="s">
        <v>98</v>
      </c>
    </row>
    <row r="76" spans="1:18" ht="13.5">
      <c r="A76" t="s">
        <v>126</v>
      </c>
      <c r="B76">
        <v>73</v>
      </c>
      <c r="C76">
        <v>48</v>
      </c>
      <c r="D76">
        <v>9</v>
      </c>
      <c r="E76">
        <v>39</v>
      </c>
      <c r="F76">
        <v>18</v>
      </c>
      <c r="G76">
        <v>16</v>
      </c>
      <c r="H76" t="s">
        <v>98</v>
      </c>
      <c r="I76">
        <v>2</v>
      </c>
      <c r="J76" t="s">
        <v>98</v>
      </c>
      <c r="K76">
        <v>4</v>
      </c>
      <c r="L76" t="s">
        <v>98</v>
      </c>
      <c r="M76">
        <v>4</v>
      </c>
      <c r="N76">
        <v>3</v>
      </c>
      <c r="O76">
        <f t="shared" si="12"/>
        <v>0</v>
      </c>
      <c r="P76" t="s">
        <v>98</v>
      </c>
      <c r="Q76" t="s">
        <v>98</v>
      </c>
      <c r="R76" t="s">
        <v>98</v>
      </c>
    </row>
    <row r="77" spans="1:18" ht="13.5">
      <c r="A77" t="s">
        <v>128</v>
      </c>
      <c r="B77">
        <v>106</v>
      </c>
      <c r="C77">
        <v>63</v>
      </c>
      <c r="D77">
        <v>10</v>
      </c>
      <c r="E77">
        <v>53</v>
      </c>
      <c r="F77">
        <v>21</v>
      </c>
      <c r="G77">
        <v>20</v>
      </c>
      <c r="H77">
        <v>1</v>
      </c>
      <c r="I77" t="s">
        <v>98</v>
      </c>
      <c r="J77" t="s">
        <v>98</v>
      </c>
      <c r="K77">
        <v>12</v>
      </c>
      <c r="L77">
        <v>7</v>
      </c>
      <c r="M77">
        <v>5</v>
      </c>
      <c r="N77">
        <v>4</v>
      </c>
      <c r="O77">
        <f t="shared" si="12"/>
        <v>6</v>
      </c>
      <c r="P77">
        <v>2</v>
      </c>
      <c r="Q77">
        <v>4</v>
      </c>
      <c r="R77" t="s">
        <v>98</v>
      </c>
    </row>
    <row r="78" spans="1:18" ht="13.5">
      <c r="A78" t="s">
        <v>132</v>
      </c>
      <c r="B78">
        <v>135</v>
      </c>
      <c r="C78">
        <v>83</v>
      </c>
      <c r="D78">
        <v>24</v>
      </c>
      <c r="E78">
        <v>59</v>
      </c>
      <c r="F78">
        <v>27</v>
      </c>
      <c r="G78">
        <v>27</v>
      </c>
      <c r="H78" t="s">
        <v>98</v>
      </c>
      <c r="I78" t="s">
        <v>98</v>
      </c>
      <c r="J78">
        <v>1</v>
      </c>
      <c r="K78">
        <v>11</v>
      </c>
      <c r="L78" t="s">
        <v>98</v>
      </c>
      <c r="M78">
        <v>11</v>
      </c>
      <c r="N78">
        <v>9</v>
      </c>
      <c r="O78">
        <f t="shared" si="12"/>
        <v>4</v>
      </c>
      <c r="P78">
        <v>2</v>
      </c>
      <c r="Q78">
        <v>2</v>
      </c>
      <c r="R78" t="s">
        <v>98</v>
      </c>
    </row>
    <row r="79" spans="1:18" ht="13.5">
      <c r="A79" t="s">
        <v>140</v>
      </c>
      <c r="B79">
        <v>106</v>
      </c>
      <c r="C79">
        <v>61</v>
      </c>
      <c r="D79">
        <v>15</v>
      </c>
      <c r="E79">
        <v>46</v>
      </c>
      <c r="F79">
        <v>32</v>
      </c>
      <c r="G79">
        <v>30</v>
      </c>
      <c r="H79" t="s">
        <v>98</v>
      </c>
      <c r="I79">
        <v>2</v>
      </c>
      <c r="J79" t="s">
        <v>98</v>
      </c>
      <c r="K79">
        <v>7</v>
      </c>
      <c r="L79" t="s">
        <v>98</v>
      </c>
      <c r="M79">
        <v>7</v>
      </c>
      <c r="N79">
        <v>3</v>
      </c>
      <c r="O79">
        <f t="shared" si="12"/>
        <v>3</v>
      </c>
      <c r="P79">
        <v>1</v>
      </c>
      <c r="Q79">
        <v>2</v>
      </c>
      <c r="R79" t="s">
        <v>98</v>
      </c>
    </row>
  </sheetData>
  <printOptions/>
  <pageMargins left="0.75" right="0.75" top="1" bottom="1" header="0.512" footer="0.51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2006-02-09T02:14:43Z</cp:lastPrinted>
  <dcterms:created xsi:type="dcterms:W3CDTF">2004-11-12T04:07:05Z</dcterms:created>
  <dcterms:modified xsi:type="dcterms:W3CDTF">2006-02-09T02:19:59Z</dcterms:modified>
  <cp:category/>
  <cp:version/>
  <cp:contentType/>
  <cp:contentStatus/>
</cp:coreProperties>
</file>