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13147_林業振興課\3 木材流通・バイオマス\1　年度別業務\R8\1事業実施\03_県産木材利用非住宅建築物整備\"/>
    </mc:Choice>
  </mc:AlternateContent>
  <xr:revisionPtr revIDLastSave="0" documentId="13_ncr:1_{BADED045-B4D6-4389-95AF-630D96BA97AD}" xr6:coauthVersionLast="47" xr6:coauthVersionMax="47" xr10:uidLastSave="{00000000-0000-0000-0000-000000000000}"/>
  <bookViews>
    <workbookView xWindow="636" yWindow="0" windowWidth="18768" windowHeight="16656" xr2:uid="{00000000-000D-0000-FFFF-FFFF00000000}"/>
  </bookViews>
  <sheets>
    <sheet name="木材利用量算出表" sheetId="3" r:id="rId1"/>
    <sheet name="留意点" sheetId="4" r:id="rId2"/>
  </sheets>
  <definedNames>
    <definedName name="_xlnm.Print_Area" localSheetId="0">木材利用量算出表!$A$1:$N$25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J7" i="3"/>
  <c r="L15" i="3"/>
  <c r="L10" i="3"/>
  <c r="L9" i="3"/>
  <c r="J21" i="3"/>
  <c r="J20" i="3"/>
  <c r="J19" i="3"/>
  <c r="J18" i="3"/>
  <c r="J17" i="3"/>
  <c r="J16" i="3"/>
  <c r="J13" i="3"/>
  <c r="J12" i="3"/>
  <c r="J11" i="3"/>
  <c r="J8" i="3"/>
  <c r="H21" i="3" l="1"/>
  <c r="L21" i="3" s="1"/>
  <c r="H20" i="3"/>
  <c r="L20" i="3" s="1"/>
  <c r="H19" i="3"/>
  <c r="L19" i="3" s="1"/>
  <c r="H18" i="3"/>
  <c r="L18" i="3" s="1"/>
  <c r="H17" i="3"/>
  <c r="L17" i="3" s="1"/>
  <c r="H16" i="3"/>
  <c r="L16" i="3" s="1"/>
  <c r="H15" i="3"/>
  <c r="H22" i="3" s="1"/>
  <c r="H13" i="3"/>
  <c r="L13" i="3" s="1"/>
  <c r="H12" i="3"/>
  <c r="L12" i="3" s="1"/>
  <c r="H11" i="3"/>
  <c r="L11" i="3" s="1"/>
  <c r="H10" i="3"/>
  <c r="J10" i="3" s="1"/>
  <c r="H9" i="3"/>
  <c r="J9" i="3" s="1"/>
  <c r="H8" i="3"/>
  <c r="L8" i="3" s="1"/>
  <c r="H7" i="3"/>
  <c r="L22" i="3" l="1"/>
  <c r="J15" i="3"/>
  <c r="J22" i="3" s="1"/>
  <c r="J14" i="3"/>
  <c r="L14" i="3"/>
  <c r="H14" i="3"/>
  <c r="L23" i="3" l="1"/>
  <c r="J23" i="3"/>
  <c r="J24" i="3" l="1"/>
  <c r="J2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B7" authorId="0" shapeId="0" xr:uid="{BC016BED-F210-4D63-91FC-C28918F9608B}">
      <text>
        <r>
          <rPr>
            <b/>
            <sz val="9"/>
            <color indexed="81"/>
            <rFont val="MS P ゴシック"/>
            <family val="3"/>
            <charset val="128"/>
          </rPr>
          <t>必要に応じて行を追加してください。</t>
        </r>
      </text>
    </comment>
    <comment ref="J7" authorId="0" shapeId="0" xr:uid="{817B8977-7B88-4C74-8121-E7D11825ED9F}">
      <text>
        <r>
          <rPr>
            <b/>
            <sz val="9"/>
            <color indexed="81"/>
            <rFont val="MS P ゴシック"/>
            <family val="3"/>
            <charset val="128"/>
          </rPr>
          <t>P列に○を入れた行は県産材材積（JK列）に計上されます。</t>
        </r>
      </text>
    </comment>
    <comment ref="B15" authorId="0" shapeId="0" xr:uid="{13EFCC11-0BA4-41E4-B5F6-70769DF04C48}">
      <text>
        <r>
          <rPr>
            <b/>
            <sz val="9"/>
            <color indexed="81"/>
            <rFont val="MS P ゴシック"/>
            <family val="3"/>
            <charset val="128"/>
          </rPr>
          <t>必要に応じて行を追加してください。</t>
        </r>
      </text>
    </comment>
  </commentList>
</comments>
</file>

<file path=xl/sharedStrings.xml><?xml version="1.0" encoding="utf-8"?>
<sst xmlns="http://schemas.openxmlformats.org/spreadsheetml/2006/main" count="37" uniqueCount="28">
  <si>
    <t>断面寸法</t>
  </si>
  <si>
    <t>本（枚）数</t>
  </si>
  <si>
    <t>厚</t>
  </si>
  <si>
    <t>（ ｍｍ ）</t>
  </si>
  <si>
    <t>幅</t>
  </si>
  <si>
    <t>①</t>
  </si>
  <si>
    <t>②</t>
  </si>
  <si>
    <t>③</t>
  </si>
  <si>
    <t>県産材の割合（％）（①÷③×１００）　</t>
  </si>
  <si>
    <t>④</t>
  </si>
  <si>
    <t>県産材材積
（注１）
（ｍ３）</t>
    <phoneticPr fontId="4"/>
  </si>
  <si>
    <t>構
造
材</t>
    <rPh sb="3" eb="4">
      <t>ゾウ</t>
    </rPh>
    <rPh sb="6" eb="7">
      <t>ザイ</t>
    </rPh>
    <phoneticPr fontId="4"/>
  </si>
  <si>
    <t>県産材
以外材積
（注２）
（ｍ３）</t>
    <phoneticPr fontId="4"/>
  </si>
  <si>
    <t>長さ
（ ｍ ）</t>
    <phoneticPr fontId="4"/>
  </si>
  <si>
    <t>２　木材利用量算出表</t>
  </si>
  <si>
    <t>小　計</t>
    <rPh sb="0" eb="1">
      <t>ショウ</t>
    </rPh>
    <rPh sb="2" eb="3">
      <t>ケイ</t>
    </rPh>
    <phoneticPr fontId="4"/>
  </si>
  <si>
    <t>認証材
該　当
○　印</t>
    <rPh sb="0" eb="2">
      <t>ニンショウ</t>
    </rPh>
    <rPh sb="2" eb="3">
      <t>ザイ</t>
    </rPh>
    <rPh sb="4" eb="5">
      <t>ガイ</t>
    </rPh>
    <rPh sb="6" eb="7">
      <t>トウ</t>
    </rPh>
    <rPh sb="10" eb="11">
      <t>イン</t>
    </rPh>
    <phoneticPr fontId="4"/>
  </si>
  <si>
    <t>○</t>
  </si>
  <si>
    <t>○</t>
    <phoneticPr fontId="4"/>
  </si>
  <si>
    <r>
      <t>単材積（ｍ</t>
    </r>
    <r>
      <rPr>
        <vertAlign val="superscript"/>
        <sz val="10.5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）</t>
    </r>
    <phoneticPr fontId="4"/>
  </si>
  <si>
    <r>
      <t>合　　　　計（ ｍ</t>
    </r>
    <r>
      <rPr>
        <vertAlign val="superscript"/>
        <sz val="10.5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 xml:space="preserve"> ）</t>
    </r>
  </si>
  <si>
    <r>
      <t>総木材利用量（ ｍ</t>
    </r>
    <r>
      <rPr>
        <vertAlign val="superscript"/>
        <sz val="10.5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 xml:space="preserve"> ）（①＋②）</t>
    </r>
  </si>
  <si>
    <t>着色セルには計算式が入っています。</t>
    <rPh sb="0" eb="2">
      <t>チャクショク</t>
    </rPh>
    <rPh sb="6" eb="9">
      <t>ケイサンシキ</t>
    </rPh>
    <rPh sb="10" eb="11">
      <t>ハイ</t>
    </rPh>
    <phoneticPr fontId="4"/>
  </si>
  <si>
    <t>注意点</t>
    <rPh sb="0" eb="3">
      <t>チュウイテン</t>
    </rPh>
    <phoneticPr fontId="4"/>
  </si>
  <si>
    <t>県産材の場合、P列に○を入れてください。</t>
    <rPh sb="0" eb="3">
      <t>ケンサンザイ</t>
    </rPh>
    <rPh sb="4" eb="6">
      <t>バアイ</t>
    </rPh>
    <rPh sb="8" eb="9">
      <t>レツ</t>
    </rPh>
    <rPh sb="12" eb="13">
      <t>イ</t>
    </rPh>
    <phoneticPr fontId="4"/>
  </si>
  <si>
    <t>内外装材</t>
    <phoneticPr fontId="4"/>
  </si>
  <si>
    <t>部 材 名 称</t>
    <rPh sb="4" eb="5">
      <t>ナ</t>
    </rPh>
    <rPh sb="6" eb="7">
      <t>ショウ</t>
    </rPh>
    <phoneticPr fontId="4"/>
  </si>
  <si>
    <t>樹　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</si>
</sst>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"/>
  </numFmts>
  <fonts count="11">
    <font>
      <sz val="11"/>
      <color theme="1"/>
      <name val="Yu Gothic"/>
      <family val="2"/>
      <scheme val="minor"/>
    </font>
    <font>
      <u/>
      <sz val="10.5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u/>
      <sz val="8"/>
      <color rgb="FFFF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name val="ＭＳ 明朝"/>
      <family val="1"/>
      <charset val="128"/>
    </font>
    <font>
      <sz val="11"/>
      <name val="Yu Gothic"/>
      <family val="2"/>
      <scheme val="minor"/>
    </font>
    <font>
      <sz val="10.5"/>
      <name val="ＭＳ 明朝"/>
      <family val="1"/>
      <charset val="128"/>
    </font>
    <font>
      <vertAlign val="superscript"/>
      <sz val="10.5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rgb="FF000000"/>
      </right>
      <top style="medium">
        <color indexed="64"/>
      </top>
      <bottom/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000000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rgb="FF000000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/>
      <top style="medium">
        <color indexed="64"/>
      </top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rgb="FF000000"/>
      </right>
      <top style="medium">
        <color indexed="64"/>
      </top>
      <bottom/>
      <diagonal/>
    </border>
    <border>
      <left style="dotted">
        <color indexed="64"/>
      </left>
      <right style="dotted">
        <color rgb="FF000000"/>
      </right>
      <top/>
      <bottom/>
      <diagonal/>
    </border>
    <border>
      <left style="dotted">
        <color indexed="64"/>
      </left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 style="dotted">
        <color indexed="64"/>
      </right>
      <top style="medium">
        <color indexed="64"/>
      </top>
      <bottom/>
      <diagonal/>
    </border>
    <border>
      <left style="dotted">
        <color rgb="FF000000"/>
      </left>
      <right style="dotted">
        <color indexed="64"/>
      </right>
      <top/>
      <bottom/>
      <diagonal/>
    </border>
    <border>
      <left style="dotted">
        <color rgb="FF000000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/>
      <right style="dotted">
        <color rgb="FF000000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justify" vertical="center" wrapText="1"/>
    </xf>
    <xf numFmtId="177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3" borderId="18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justify" vertical="center" wrapText="1"/>
    </xf>
    <xf numFmtId="0" fontId="7" fillId="0" borderId="67" xfId="0" applyFont="1" applyBorder="1" applyAlignment="1">
      <alignment horizontal="justify" vertical="center" wrapText="1"/>
    </xf>
    <xf numFmtId="177" fontId="7" fillId="0" borderId="67" xfId="0" applyNumberFormat="1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0" fillId="4" borderId="74" xfId="0" applyFill="1" applyBorder="1" applyAlignment="1">
      <alignment horizontal="center" wrapText="1"/>
    </xf>
    <xf numFmtId="0" fontId="0" fillId="4" borderId="75" xfId="0" applyFill="1" applyBorder="1" applyAlignment="1">
      <alignment horizontal="center" wrapText="1"/>
    </xf>
    <xf numFmtId="0" fontId="0" fillId="4" borderId="76" xfId="0" applyFill="1" applyBorder="1" applyAlignment="1">
      <alignment horizontal="center" wrapText="1"/>
    </xf>
    <xf numFmtId="2" fontId="7" fillId="3" borderId="54" xfId="0" applyNumberFormat="1" applyFont="1" applyFill="1" applyBorder="1" applyAlignment="1">
      <alignment horizontal="right" vertical="center" wrapText="1"/>
    </xf>
    <xf numFmtId="2" fontId="7" fillId="3" borderId="55" xfId="0" applyNumberFormat="1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textRotation="255" wrapText="1"/>
    </xf>
    <xf numFmtId="0" fontId="7" fillId="2" borderId="31" xfId="0" applyFont="1" applyFill="1" applyBorder="1" applyAlignment="1">
      <alignment horizontal="center" vertical="center" textRotation="255" wrapText="1"/>
    </xf>
    <xf numFmtId="0" fontId="7" fillId="2" borderId="32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176" fontId="7" fillId="3" borderId="68" xfId="0" applyNumberFormat="1" applyFont="1" applyFill="1" applyBorder="1" applyAlignment="1">
      <alignment horizontal="center" vertical="center" wrapText="1"/>
    </xf>
    <xf numFmtId="176" fontId="7" fillId="3" borderId="21" xfId="0" applyNumberFormat="1" applyFont="1" applyFill="1" applyBorder="1" applyAlignment="1">
      <alignment horizontal="center" vertical="center" wrapText="1"/>
    </xf>
    <xf numFmtId="176" fontId="7" fillId="3" borderId="38" xfId="0" applyNumberFormat="1" applyFont="1" applyFill="1" applyBorder="1" applyAlignment="1">
      <alignment horizontal="center" vertical="center" wrapText="1"/>
    </xf>
    <xf numFmtId="176" fontId="7" fillId="3" borderId="39" xfId="0" applyNumberFormat="1" applyFont="1" applyFill="1" applyBorder="1" applyAlignment="1">
      <alignment horizontal="center" vertical="center" wrapText="1"/>
    </xf>
    <xf numFmtId="176" fontId="7" fillId="3" borderId="40" xfId="0" applyNumberFormat="1" applyFont="1" applyFill="1" applyBorder="1" applyAlignment="1">
      <alignment horizontal="center" vertical="center" wrapText="1"/>
    </xf>
    <xf numFmtId="176" fontId="7" fillId="3" borderId="41" xfId="0" applyNumberFormat="1" applyFont="1" applyFill="1" applyBorder="1" applyAlignment="1">
      <alignment horizontal="center" vertical="center" wrapText="1"/>
    </xf>
    <xf numFmtId="176" fontId="7" fillId="3" borderId="42" xfId="0" applyNumberFormat="1" applyFont="1" applyFill="1" applyBorder="1" applyAlignment="1">
      <alignment horizontal="center" vertical="center" wrapText="1"/>
    </xf>
    <xf numFmtId="176" fontId="7" fillId="3" borderId="43" xfId="0" applyNumberFormat="1" applyFont="1" applyFill="1" applyBorder="1" applyAlignment="1">
      <alignment horizontal="center" vertical="center" wrapText="1"/>
    </xf>
    <xf numFmtId="176" fontId="7" fillId="3" borderId="44" xfId="0" applyNumberFormat="1" applyFont="1" applyFill="1" applyBorder="1" applyAlignment="1">
      <alignment horizontal="center" vertical="center" wrapText="1"/>
    </xf>
    <xf numFmtId="176" fontId="7" fillId="3" borderId="45" xfId="0" applyNumberFormat="1" applyFont="1" applyFill="1" applyBorder="1" applyAlignment="1">
      <alignment horizontal="center" vertical="center" wrapText="1"/>
    </xf>
    <xf numFmtId="176" fontId="7" fillId="3" borderId="70" xfId="0" applyNumberFormat="1" applyFont="1" applyFill="1" applyBorder="1" applyAlignment="1">
      <alignment horizontal="center" vertical="center" wrapText="1"/>
    </xf>
    <xf numFmtId="176" fontId="7" fillId="3" borderId="68" xfId="0" applyNumberFormat="1" applyFont="1" applyFill="1" applyBorder="1" applyAlignment="1">
      <alignment horizontal="center" vertical="center" wrapText="1"/>
    </xf>
    <xf numFmtId="176" fontId="7" fillId="3" borderId="71" xfId="0" applyNumberFormat="1" applyFont="1" applyFill="1" applyBorder="1" applyAlignment="1">
      <alignment horizontal="center" vertical="center" wrapText="1"/>
    </xf>
    <xf numFmtId="176" fontId="7" fillId="3" borderId="69" xfId="0" applyNumberFormat="1" applyFont="1" applyFill="1" applyBorder="1" applyAlignment="1">
      <alignment horizontal="center" vertical="center" wrapText="1"/>
    </xf>
    <xf numFmtId="176" fontId="7" fillId="3" borderId="64" xfId="0" applyNumberFormat="1" applyFont="1" applyFill="1" applyBorder="1" applyAlignment="1">
      <alignment horizontal="center" vertical="center" wrapText="1"/>
    </xf>
    <xf numFmtId="176" fontId="7" fillId="3" borderId="21" xfId="0" applyNumberFormat="1" applyFont="1" applyFill="1" applyBorder="1" applyAlignment="1">
      <alignment horizontal="center" vertical="center" wrapText="1"/>
    </xf>
    <xf numFmtId="176" fontId="7" fillId="3" borderId="65" xfId="0" applyNumberFormat="1" applyFont="1" applyFill="1" applyBorder="1" applyAlignment="1">
      <alignment horizontal="center" vertical="center" wrapText="1"/>
    </xf>
    <xf numFmtId="176" fontId="7" fillId="3" borderId="22" xfId="0" applyNumberFormat="1" applyFont="1" applyFill="1" applyBorder="1" applyAlignment="1">
      <alignment horizontal="center" vertical="center" wrapText="1"/>
    </xf>
    <xf numFmtId="176" fontId="7" fillId="3" borderId="47" xfId="0" applyNumberFormat="1" applyFont="1" applyFill="1" applyBorder="1" applyAlignment="1">
      <alignment horizontal="center" vertical="center" wrapText="1"/>
    </xf>
    <xf numFmtId="176" fontId="7" fillId="3" borderId="48" xfId="0" applyNumberFormat="1" applyFont="1" applyFill="1" applyBorder="1" applyAlignment="1">
      <alignment horizontal="center" vertical="center" wrapText="1"/>
    </xf>
    <xf numFmtId="176" fontId="7" fillId="3" borderId="49" xfId="0" applyNumberFormat="1" applyFont="1" applyFill="1" applyBorder="1" applyAlignment="1">
      <alignment horizontal="center" vertical="center" wrapText="1"/>
    </xf>
    <xf numFmtId="176" fontId="7" fillId="3" borderId="50" xfId="0" applyNumberFormat="1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64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E98E-4639-4D5A-9F02-8D69F98FBF80}">
  <sheetPr>
    <pageSetUpPr fitToPage="1"/>
  </sheetPr>
  <dimension ref="B1:V25"/>
  <sheetViews>
    <sheetView tabSelected="1" view="pageBreakPreview" zoomScale="115" zoomScaleNormal="100" zoomScaleSheetLayoutView="115" workbookViewId="0">
      <selection activeCell="G7" sqref="G7"/>
    </sheetView>
  </sheetViews>
  <sheetFormatPr defaultRowHeight="18"/>
  <cols>
    <col min="1" max="1" width="3" customWidth="1"/>
    <col min="2" max="2" width="4.19921875" customWidth="1"/>
    <col min="3" max="3" width="21" customWidth="1"/>
    <col min="4" max="4" width="12.19921875" customWidth="1"/>
    <col min="5" max="5" width="9.69921875" customWidth="1"/>
    <col min="6" max="7" width="9.796875" customWidth="1"/>
    <col min="9" max="9" width="5.296875" customWidth="1"/>
    <col min="10" max="10" width="10" customWidth="1"/>
    <col min="11" max="11" width="3.69921875" customWidth="1"/>
    <col min="12" max="12" width="10" customWidth="1"/>
    <col min="13" max="13" width="3.296875" customWidth="1"/>
    <col min="14" max="15" width="3" customWidth="1"/>
    <col min="16" max="17" width="10.3984375" bestFit="1" customWidth="1"/>
    <col min="19" max="19" width="10.3984375" bestFit="1" customWidth="1"/>
  </cols>
  <sheetData>
    <row r="1" spans="2:22" ht="18.600000000000001" thickBot="1">
      <c r="B1" s="33" t="s">
        <v>14</v>
      </c>
      <c r="C1" s="33"/>
      <c r="D1" s="33"/>
      <c r="E1" s="33"/>
      <c r="F1" s="33"/>
      <c r="G1" s="33"/>
      <c r="H1" s="6"/>
      <c r="I1" s="6"/>
      <c r="J1" s="6"/>
      <c r="K1" s="6"/>
      <c r="L1" s="6"/>
      <c r="M1" s="6"/>
    </row>
    <row r="2" spans="2:22" ht="9.6" customHeight="1">
      <c r="B2" s="43"/>
      <c r="C2" s="70" t="s">
        <v>26</v>
      </c>
      <c r="D2" s="46" t="s">
        <v>27</v>
      </c>
      <c r="E2" s="46" t="s">
        <v>13</v>
      </c>
      <c r="F2" s="49" t="s">
        <v>0</v>
      </c>
      <c r="G2" s="50"/>
      <c r="H2" s="73" t="s">
        <v>19</v>
      </c>
      <c r="I2" s="55" t="s">
        <v>1</v>
      </c>
      <c r="J2" s="58" t="s">
        <v>10</v>
      </c>
      <c r="K2" s="59"/>
      <c r="L2" s="64" t="s">
        <v>12</v>
      </c>
      <c r="M2" s="65"/>
      <c r="N2" s="4"/>
      <c r="O2" s="4"/>
      <c r="P2" s="34" t="s">
        <v>16</v>
      </c>
    </row>
    <row r="3" spans="2:22" ht="9.6" customHeight="1">
      <c r="B3" s="44"/>
      <c r="C3" s="71"/>
      <c r="D3" s="47"/>
      <c r="E3" s="47"/>
      <c r="F3" s="51"/>
      <c r="G3" s="52"/>
      <c r="H3" s="74"/>
      <c r="I3" s="56"/>
      <c r="J3" s="60"/>
      <c r="K3" s="61"/>
      <c r="L3" s="66"/>
      <c r="M3" s="67"/>
      <c r="N3" s="4"/>
      <c r="O3" s="4"/>
      <c r="P3" s="35"/>
    </row>
    <row r="4" spans="2:22" ht="9.6" customHeight="1">
      <c r="B4" s="44"/>
      <c r="C4" s="71"/>
      <c r="D4" s="47"/>
      <c r="E4" s="47"/>
      <c r="F4" s="53"/>
      <c r="G4" s="54"/>
      <c r="H4" s="74"/>
      <c r="I4" s="56"/>
      <c r="J4" s="60"/>
      <c r="K4" s="61"/>
      <c r="L4" s="66"/>
      <c r="M4" s="67"/>
      <c r="N4" s="4"/>
      <c r="O4" s="4"/>
      <c r="P4" s="35"/>
    </row>
    <row r="5" spans="2:22" ht="19.2" customHeight="1" thickBot="1">
      <c r="B5" s="44"/>
      <c r="C5" s="71"/>
      <c r="D5" s="47"/>
      <c r="E5" s="47"/>
      <c r="F5" s="7" t="s">
        <v>2</v>
      </c>
      <c r="G5" s="7" t="s">
        <v>4</v>
      </c>
      <c r="H5" s="74"/>
      <c r="I5" s="56"/>
      <c r="J5" s="60"/>
      <c r="K5" s="61"/>
      <c r="L5" s="66"/>
      <c r="M5" s="67"/>
      <c r="N5" s="5"/>
      <c r="O5" s="5"/>
      <c r="P5" s="35"/>
    </row>
    <row r="6" spans="2:22" ht="19.2" customHeight="1" thickBot="1">
      <c r="B6" s="45"/>
      <c r="C6" s="72"/>
      <c r="D6" s="48"/>
      <c r="E6" s="48"/>
      <c r="F6" s="8" t="s">
        <v>3</v>
      </c>
      <c r="G6" s="8" t="s">
        <v>3</v>
      </c>
      <c r="H6" s="75"/>
      <c r="I6" s="57"/>
      <c r="J6" s="62"/>
      <c r="K6" s="63"/>
      <c r="L6" s="68"/>
      <c r="M6" s="69"/>
      <c r="N6" s="5"/>
      <c r="O6" s="5"/>
      <c r="P6" s="36"/>
      <c r="V6" s="109" t="s">
        <v>18</v>
      </c>
    </row>
    <row r="7" spans="2:22" ht="18.600000000000001" thickBot="1">
      <c r="B7" s="42" t="s">
        <v>11</v>
      </c>
      <c r="C7" s="9"/>
      <c r="D7" s="9"/>
      <c r="E7" s="10"/>
      <c r="F7" s="11"/>
      <c r="G7" s="12"/>
      <c r="H7" s="13">
        <f>E7*(F7/1000)*(G7/1000)</f>
        <v>0</v>
      </c>
      <c r="I7" s="14"/>
      <c r="J7" s="78">
        <f>IF(P7="○",H7*I7,"")</f>
        <v>0</v>
      </c>
      <c r="K7" s="79"/>
      <c r="L7" s="80" t="str">
        <f>IF(P7="",H7*I7,"")</f>
        <v/>
      </c>
      <c r="M7" s="81"/>
      <c r="N7" s="1"/>
      <c r="O7" s="1"/>
      <c r="P7" s="30" t="s">
        <v>17</v>
      </c>
      <c r="V7" s="110"/>
    </row>
    <row r="8" spans="2:22">
      <c r="B8" s="40"/>
      <c r="C8" s="9"/>
      <c r="D8" s="9"/>
      <c r="E8" s="10"/>
      <c r="F8" s="11"/>
      <c r="G8" s="12"/>
      <c r="H8" s="13">
        <f t="shared" ref="H8:H21" si="0">E8*(F8/1000)*(G8/1000)</f>
        <v>0</v>
      </c>
      <c r="I8" s="14"/>
      <c r="J8" s="82" t="str">
        <f t="shared" ref="J7:J13" si="1">IF(P8="○",H8*I8,"")</f>
        <v/>
      </c>
      <c r="K8" s="83"/>
      <c r="L8" s="84">
        <f t="shared" ref="L7:L13" si="2">IF(P8="",H8*I8,"")</f>
        <v>0</v>
      </c>
      <c r="M8" s="85"/>
      <c r="N8" s="1"/>
      <c r="O8" s="1"/>
      <c r="P8" s="30"/>
    </row>
    <row r="9" spans="2:22">
      <c r="B9" s="40"/>
      <c r="C9" s="9"/>
      <c r="D9" s="9"/>
      <c r="E9" s="10"/>
      <c r="F9" s="11"/>
      <c r="G9" s="12"/>
      <c r="H9" s="13">
        <f t="shared" si="0"/>
        <v>0</v>
      </c>
      <c r="I9" s="14"/>
      <c r="J9" s="82">
        <f t="shared" si="1"/>
        <v>0</v>
      </c>
      <c r="K9" s="83"/>
      <c r="L9" s="84" t="str">
        <f t="shared" si="2"/>
        <v/>
      </c>
      <c r="M9" s="85"/>
      <c r="N9" s="1"/>
      <c r="O9" s="1"/>
      <c r="P9" s="30" t="s">
        <v>17</v>
      </c>
    </row>
    <row r="10" spans="2:22">
      <c r="B10" s="40"/>
      <c r="C10" s="9"/>
      <c r="D10" s="9"/>
      <c r="E10" s="10"/>
      <c r="F10" s="11"/>
      <c r="G10" s="12"/>
      <c r="H10" s="13">
        <f t="shared" si="0"/>
        <v>0</v>
      </c>
      <c r="I10" s="14"/>
      <c r="J10" s="82" t="str">
        <f t="shared" si="1"/>
        <v/>
      </c>
      <c r="K10" s="83"/>
      <c r="L10" s="84">
        <f t="shared" si="2"/>
        <v>0</v>
      </c>
      <c r="M10" s="85"/>
      <c r="N10" s="1"/>
      <c r="O10" s="1"/>
      <c r="P10" s="30"/>
    </row>
    <row r="11" spans="2:22">
      <c r="B11" s="40"/>
      <c r="C11" s="9"/>
      <c r="D11" s="9"/>
      <c r="E11" s="10"/>
      <c r="F11" s="11"/>
      <c r="G11" s="12"/>
      <c r="H11" s="13">
        <f t="shared" si="0"/>
        <v>0</v>
      </c>
      <c r="I11" s="14"/>
      <c r="J11" s="82">
        <f t="shared" si="1"/>
        <v>0</v>
      </c>
      <c r="K11" s="83"/>
      <c r="L11" s="84" t="str">
        <f t="shared" si="2"/>
        <v/>
      </c>
      <c r="M11" s="85"/>
      <c r="N11" s="1"/>
      <c r="O11" s="1"/>
      <c r="P11" s="30" t="s">
        <v>17</v>
      </c>
    </row>
    <row r="12" spans="2:22">
      <c r="B12" s="40"/>
      <c r="C12" s="9"/>
      <c r="D12" s="9"/>
      <c r="E12" s="10"/>
      <c r="F12" s="11"/>
      <c r="G12" s="12"/>
      <c r="H12" s="13">
        <f t="shared" si="0"/>
        <v>0</v>
      </c>
      <c r="I12" s="14"/>
      <c r="J12" s="82" t="str">
        <f t="shared" si="1"/>
        <v/>
      </c>
      <c r="K12" s="83"/>
      <c r="L12" s="84">
        <f t="shared" si="2"/>
        <v>0</v>
      </c>
      <c r="M12" s="85"/>
      <c r="N12" s="1"/>
      <c r="O12" s="1"/>
      <c r="P12" s="30"/>
    </row>
    <row r="13" spans="2:22" ht="18.600000000000001" thickBot="1">
      <c r="B13" s="40"/>
      <c r="C13" s="15"/>
      <c r="D13" s="16"/>
      <c r="E13" s="17"/>
      <c r="F13" s="18"/>
      <c r="G13" s="19"/>
      <c r="H13" s="76">
        <f t="shared" si="0"/>
        <v>0</v>
      </c>
      <c r="I13" s="20"/>
      <c r="J13" s="86">
        <f t="shared" si="1"/>
        <v>0</v>
      </c>
      <c r="K13" s="87"/>
      <c r="L13" s="88" t="str">
        <f t="shared" si="2"/>
        <v/>
      </c>
      <c r="M13" s="89"/>
      <c r="N13" s="1"/>
      <c r="O13" s="1"/>
      <c r="P13" s="31" t="s">
        <v>17</v>
      </c>
    </row>
    <row r="14" spans="2:22" ht="18.600000000000001" thickBot="1">
      <c r="B14" s="41"/>
      <c r="C14" s="107" t="s">
        <v>15</v>
      </c>
      <c r="D14" s="21"/>
      <c r="E14" s="22"/>
      <c r="F14" s="22"/>
      <c r="G14" s="23"/>
      <c r="H14" s="77">
        <f>SUM(H7:H13)</f>
        <v>0</v>
      </c>
      <c r="I14" s="24"/>
      <c r="J14" s="90">
        <f>SUM(J7:K13)</f>
        <v>0</v>
      </c>
      <c r="K14" s="91"/>
      <c r="L14" s="92">
        <f>SUM(L7:M13)</f>
        <v>0</v>
      </c>
      <c r="M14" s="93"/>
      <c r="N14" s="1"/>
      <c r="O14" s="1"/>
      <c r="P14" s="29"/>
    </row>
    <row r="15" spans="2:22" ht="18.600000000000001" thickTop="1">
      <c r="B15" s="104" t="s">
        <v>25</v>
      </c>
      <c r="C15" s="9"/>
      <c r="D15" s="9"/>
      <c r="E15" s="10"/>
      <c r="F15" s="11"/>
      <c r="G15" s="12"/>
      <c r="H15" s="13">
        <f t="shared" si="0"/>
        <v>0</v>
      </c>
      <c r="I15" s="14"/>
      <c r="J15" s="94">
        <f t="shared" ref="J15:J21" si="3">IF(P15="○",H15*I15,"")</f>
        <v>0</v>
      </c>
      <c r="K15" s="95"/>
      <c r="L15" s="96" t="str">
        <f t="shared" ref="L15:L21" si="4">IF(P15="",H15*I15,"")</f>
        <v/>
      </c>
      <c r="M15" s="97"/>
      <c r="N15" s="1"/>
      <c r="O15" s="1"/>
      <c r="P15" s="32" t="s">
        <v>17</v>
      </c>
    </row>
    <row r="16" spans="2:22">
      <c r="B16" s="105"/>
      <c r="C16" s="9"/>
      <c r="D16" s="9"/>
      <c r="E16" s="10"/>
      <c r="F16" s="11"/>
      <c r="G16" s="12"/>
      <c r="H16" s="13">
        <f t="shared" si="0"/>
        <v>0</v>
      </c>
      <c r="I16" s="14"/>
      <c r="J16" s="82" t="str">
        <f t="shared" si="3"/>
        <v/>
      </c>
      <c r="K16" s="83"/>
      <c r="L16" s="84">
        <f t="shared" si="4"/>
        <v>0</v>
      </c>
      <c r="M16" s="85"/>
      <c r="N16" s="1"/>
      <c r="O16" s="1"/>
      <c r="P16" s="30"/>
    </row>
    <row r="17" spans="2:16">
      <c r="B17" s="105"/>
      <c r="C17" s="9"/>
      <c r="D17" s="9"/>
      <c r="E17" s="10"/>
      <c r="F17" s="11"/>
      <c r="G17" s="12"/>
      <c r="H17" s="13">
        <f t="shared" si="0"/>
        <v>0</v>
      </c>
      <c r="I17" s="14"/>
      <c r="J17" s="82">
        <f t="shared" si="3"/>
        <v>0</v>
      </c>
      <c r="K17" s="83"/>
      <c r="L17" s="84" t="str">
        <f t="shared" si="4"/>
        <v/>
      </c>
      <c r="M17" s="85"/>
      <c r="N17" s="1"/>
      <c r="O17" s="1"/>
      <c r="P17" s="30" t="s">
        <v>17</v>
      </c>
    </row>
    <row r="18" spans="2:16">
      <c r="B18" s="105"/>
      <c r="C18" s="9"/>
      <c r="D18" s="9"/>
      <c r="E18" s="10"/>
      <c r="F18" s="11"/>
      <c r="G18" s="12"/>
      <c r="H18" s="13">
        <f t="shared" si="0"/>
        <v>0</v>
      </c>
      <c r="I18" s="14"/>
      <c r="J18" s="82" t="str">
        <f t="shared" si="3"/>
        <v/>
      </c>
      <c r="K18" s="83"/>
      <c r="L18" s="84">
        <f t="shared" si="4"/>
        <v>0</v>
      </c>
      <c r="M18" s="85"/>
      <c r="N18" s="1"/>
      <c r="O18" s="1"/>
      <c r="P18" s="30"/>
    </row>
    <row r="19" spans="2:16">
      <c r="B19" s="105"/>
      <c r="C19" s="9"/>
      <c r="D19" s="9"/>
      <c r="E19" s="10"/>
      <c r="F19" s="11"/>
      <c r="G19" s="12"/>
      <c r="H19" s="13">
        <f t="shared" si="0"/>
        <v>0</v>
      </c>
      <c r="I19" s="14"/>
      <c r="J19" s="82">
        <f t="shared" si="3"/>
        <v>0</v>
      </c>
      <c r="K19" s="83"/>
      <c r="L19" s="84" t="str">
        <f t="shared" si="4"/>
        <v/>
      </c>
      <c r="M19" s="85"/>
      <c r="N19" s="1"/>
      <c r="O19" s="1"/>
      <c r="P19" s="30" t="s">
        <v>17</v>
      </c>
    </row>
    <row r="20" spans="2:16">
      <c r="B20" s="105"/>
      <c r="C20" s="9"/>
      <c r="D20" s="9"/>
      <c r="E20" s="10"/>
      <c r="F20" s="11"/>
      <c r="G20" s="12"/>
      <c r="H20" s="13">
        <f t="shared" si="0"/>
        <v>0</v>
      </c>
      <c r="I20" s="14"/>
      <c r="J20" s="82" t="str">
        <f t="shared" si="3"/>
        <v/>
      </c>
      <c r="K20" s="83"/>
      <c r="L20" s="84">
        <f t="shared" si="4"/>
        <v>0</v>
      </c>
      <c r="M20" s="85"/>
      <c r="N20" s="1"/>
      <c r="O20" s="1"/>
      <c r="P20" s="30"/>
    </row>
    <row r="21" spans="2:16" ht="18.600000000000001" thickBot="1">
      <c r="B21" s="105"/>
      <c r="C21" s="15"/>
      <c r="D21" s="16"/>
      <c r="E21" s="17"/>
      <c r="F21" s="18"/>
      <c r="G21" s="19"/>
      <c r="H21" s="76">
        <f t="shared" si="0"/>
        <v>0</v>
      </c>
      <c r="I21" s="20"/>
      <c r="J21" s="86">
        <f t="shared" si="3"/>
        <v>0</v>
      </c>
      <c r="K21" s="87"/>
      <c r="L21" s="88" t="str">
        <f t="shared" si="4"/>
        <v/>
      </c>
      <c r="M21" s="89"/>
      <c r="N21" s="1"/>
      <c r="O21" s="1"/>
      <c r="P21" s="31" t="s">
        <v>17</v>
      </c>
    </row>
    <row r="22" spans="2:16" ht="18.600000000000001" thickBot="1">
      <c r="B22" s="106"/>
      <c r="C22" s="108" t="s">
        <v>15</v>
      </c>
      <c r="D22" s="25"/>
      <c r="E22" s="23"/>
      <c r="F22" s="23"/>
      <c r="G22" s="23"/>
      <c r="H22" s="77">
        <f>SUM(H15:H21)</f>
        <v>0</v>
      </c>
      <c r="I22" s="24"/>
      <c r="J22" s="90">
        <f>SUM(J15:K21)</f>
        <v>0</v>
      </c>
      <c r="K22" s="91"/>
      <c r="L22" s="92">
        <f>SUM(L15:M21)</f>
        <v>0</v>
      </c>
      <c r="M22" s="93"/>
      <c r="N22" s="1"/>
      <c r="O22" s="1"/>
    </row>
    <row r="23" spans="2:16" ht="19.2" thickTop="1" thickBot="1">
      <c r="B23" s="98" t="s">
        <v>20</v>
      </c>
      <c r="C23" s="99"/>
      <c r="D23" s="99"/>
      <c r="E23" s="99"/>
      <c r="F23" s="99"/>
      <c r="G23" s="99"/>
      <c r="H23" s="99"/>
      <c r="I23" s="100"/>
      <c r="J23" s="26">
        <f>SUM(J22,J14)</f>
        <v>0</v>
      </c>
      <c r="K23" s="27" t="s">
        <v>5</v>
      </c>
      <c r="L23" s="26">
        <f>SUM(L22,L14)</f>
        <v>0</v>
      </c>
      <c r="M23" s="28" t="s">
        <v>6</v>
      </c>
      <c r="N23" s="2"/>
      <c r="O23" s="2"/>
    </row>
    <row r="24" spans="2:16" ht="18.600000000000001" thickBot="1">
      <c r="B24" s="101" t="s">
        <v>21</v>
      </c>
      <c r="C24" s="102"/>
      <c r="D24" s="102"/>
      <c r="E24" s="102"/>
      <c r="F24" s="102"/>
      <c r="G24" s="102"/>
      <c r="H24" s="102"/>
      <c r="I24" s="103"/>
      <c r="J24" s="37">
        <f>SUM(J23,L23)</f>
        <v>0</v>
      </c>
      <c r="K24" s="38"/>
      <c r="L24" s="39"/>
      <c r="M24" s="28" t="s">
        <v>7</v>
      </c>
      <c r="N24" s="3"/>
      <c r="O24" s="3"/>
    </row>
    <row r="25" spans="2:16" ht="18.600000000000001" thickBot="1">
      <c r="B25" s="101" t="s">
        <v>8</v>
      </c>
      <c r="C25" s="102"/>
      <c r="D25" s="102"/>
      <c r="E25" s="102"/>
      <c r="F25" s="102"/>
      <c r="G25" s="102"/>
      <c r="H25" s="102"/>
      <c r="I25" s="103"/>
      <c r="J25" s="37" t="e">
        <f>J23/J24*100</f>
        <v>#DIV/0!</v>
      </c>
      <c r="K25" s="38"/>
      <c r="L25" s="39"/>
      <c r="M25" s="28" t="s">
        <v>9</v>
      </c>
      <c r="N25" s="3"/>
      <c r="O25" s="3"/>
    </row>
  </sheetData>
  <mergeCells count="50">
    <mergeCell ref="B25:I25"/>
    <mergeCell ref="J25:L25"/>
    <mergeCell ref="L13:M13"/>
    <mergeCell ref="J14:K14"/>
    <mergeCell ref="L14:M14"/>
    <mergeCell ref="B15:B22"/>
    <mergeCell ref="J15:K15"/>
    <mergeCell ref="L15:M15"/>
    <mergeCell ref="J16:K16"/>
    <mergeCell ref="L16:M16"/>
    <mergeCell ref="J17:K17"/>
    <mergeCell ref="L17:M17"/>
    <mergeCell ref="B7:B14"/>
    <mergeCell ref="J7:K7"/>
    <mergeCell ref="L7:M7"/>
    <mergeCell ref="J8:K8"/>
    <mergeCell ref="J22:K22"/>
    <mergeCell ref="L22:M22"/>
    <mergeCell ref="B23:I23"/>
    <mergeCell ref="B24:I24"/>
    <mergeCell ref="J24:L24"/>
    <mergeCell ref="P2:P6"/>
    <mergeCell ref="J20:K20"/>
    <mergeCell ref="L20:M20"/>
    <mergeCell ref="J21:K21"/>
    <mergeCell ref="L21:M21"/>
    <mergeCell ref="J18:K18"/>
    <mergeCell ref="L18:M18"/>
    <mergeCell ref="J19:K19"/>
    <mergeCell ref="L19:M19"/>
    <mergeCell ref="L8:M8"/>
    <mergeCell ref="J9:K9"/>
    <mergeCell ref="L9:M9"/>
    <mergeCell ref="J12:K12"/>
    <mergeCell ref="L12:M12"/>
    <mergeCell ref="J13:K13"/>
    <mergeCell ref="J2:K6"/>
    <mergeCell ref="J10:K10"/>
    <mergeCell ref="L10:M10"/>
    <mergeCell ref="J11:K11"/>
    <mergeCell ref="L11:M11"/>
    <mergeCell ref="B1:G1"/>
    <mergeCell ref="B2:B6"/>
    <mergeCell ref="D2:D6"/>
    <mergeCell ref="F2:G4"/>
    <mergeCell ref="I2:I6"/>
    <mergeCell ref="L2:M6"/>
    <mergeCell ref="C2:C6"/>
    <mergeCell ref="H2:H6"/>
    <mergeCell ref="E2:E6"/>
  </mergeCells>
  <phoneticPr fontId="4"/>
  <dataValidations count="1">
    <dataValidation type="list" allowBlank="1" showInputMessage="1" showErrorMessage="1" sqref="P7:P22" xr:uid="{B1090139-576C-49FD-AD0C-80F1F8D4755E}">
      <formula1>$V$6:$V$7</formula1>
    </dataValidation>
  </dataValidations>
  <pageMargins left="0.9055118110236221" right="0.9055118110236221" top="0.94488188976377963" bottom="0.74803149606299213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464-B24C-4678-9DFA-62255688E109}">
  <dimension ref="D7:D9"/>
  <sheetViews>
    <sheetView workbookViewId="0">
      <selection activeCell="B8" sqref="B7:B8"/>
    </sheetView>
  </sheetViews>
  <sheetFormatPr defaultRowHeight="18"/>
  <sheetData>
    <row r="7" spans="4:4">
      <c r="D7" t="s">
        <v>23</v>
      </c>
    </row>
    <row r="8" spans="4:4">
      <c r="D8" t="s">
        <v>22</v>
      </c>
    </row>
    <row r="9" spans="4:4">
      <c r="D9" t="s">
        <v>24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q n K X H g 8 t W S m A A A A 9 g A A A B I A H A B D b 2 5 m a W c v U G F j a 2 F n Z S 5 4 b W w g o h g A K K A U A A A A A A A A A A A A A A A A A A A A A A A A A A A A h Y + x D o I w G I R f h X S n L S U a Q 3 7 K 4 G Y k I T E x r k 2 t U I V i a L G 8 m 4 O P 5 C u I U d T N 8 e 6 + S + 7 u 1 x t k Q 1 M H F 9 V Z 3 Z o U R Z i i Q B n Z 7 r U p U 9 S 7 Q 7 h A G Y d C y J M o V T D C x i a D 1 S m q n D s n h H j v s Y 9 x 2 5 W E U R q R X b 7 e y E o 1 I t T G O m G k Q p / W / n 8 L c d i + x n C G o 1 m M G Z t j C m Q y I d f m C 7 B x 7 z P 9 M W H Z 1 6 7 v F D + K c F U A m S S Q 9 w f + A F B L A w Q U A A I A C A B O q c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q n K X C i K R 7 g O A A A A E Q A A A B M A H A B G b 3 J t d W x h c y 9 T Z W N 0 a W 9 u M S 5 t I K I Y A C i g F A A A A A A A A A A A A A A A A A A A A A A A A A A A A C t O T S 7 J z M 9 T C I b Q h t Y A U E s B A i 0 A F A A C A A g A T q n K X H g 8 t W S m A A A A 9 g A A A B I A A A A A A A A A A A A A A A A A A A A A A E N v b m Z p Z y 9 Q Y W N r Y W d l L n h t b F B L A Q I t A B Q A A g A I A E 6 p y l w P y u m r p A A A A O k A A A A T A A A A A A A A A A A A A A A A A P I A A A B b Q 2 9 u d G V u d F 9 U e X B l c 1 0 u e G 1 s U E s B A i 0 A F A A C A A g A T q n K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z i a c r c c Y h C s y V i L I t 5 Y l k A A A A A A g A A A A A A E G Y A A A A B A A A g A A A A Z x s M B u E X r K x A q D t N J q C N Q I t r a x z y I s L x b Y D h 2 o W 3 G S 4 A A A A A D o A A A A A C A A A g A A A A P H 3 4 Z 5 y J 8 A U N d L s 6 R B i 5 C A q d l E i 3 U q h 6 b 7 3 p 4 E h l W J Z Q A A A A G A t B 1 3 K O l 7 A S x L P x g V Q F E E Z E A d M N P 9 y 9 t Z R V z B n w g O x 2 R y U b t 4 B j v U f A G e s M F h E N S k 3 N I u a H E K c / i w E b 9 7 G C c A n 4 b N E q O Y 1 O o g f w W Q F l l L h A A A A A i s o V f D 2 T L w O Q k K v T y f F k N W h 5 i P T x P Y 1 q O i E F n b m V 7 t d b m p R S X T Y 8 1 5 9 u R i y 3 n A x J I H a 1 Z z 0 R 2 5 t W 5 l n f o y y + M w = = < / D a t a M a s h u p > 
</file>

<file path=customXml/itemProps1.xml><?xml version="1.0" encoding="utf-8"?>
<ds:datastoreItem xmlns:ds="http://schemas.openxmlformats.org/officeDocument/2006/customXml" ds:itemID="{19B1D9F9-5A5D-46FA-A44A-C51006FA77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木材利用量算出表</vt:lpstr>
      <vt:lpstr>留意点</vt:lpstr>
      <vt:lpstr>木材利用量算出表!Print_Area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日下慶</dc:creator>
  <cp:lastModifiedBy>山梨県</cp:lastModifiedBy>
  <cp:lastPrinted>2026-06-12T04:54:47Z</cp:lastPrinted>
  <dcterms:created xsi:type="dcterms:W3CDTF">2015-06-05T18:19:34Z</dcterms:created>
  <dcterms:modified xsi:type="dcterms:W3CDTF">2026-06-12T10:25:05Z</dcterms:modified>
</cp:coreProperties>
</file>