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25富士河口湖町○\"/>
    </mc:Choice>
  </mc:AlternateContent>
  <xr:revisionPtr revIDLastSave="0" documentId="13_ncr:1_{C37830E3-2BB4-43EE-881E-3C2D8952D18C}" xr6:coauthVersionLast="47" xr6:coauthVersionMax="47" xr10:uidLastSave="{00000000-0000-0000-0000-000000000000}"/>
  <workbookProtection workbookAlgorithmName="SHA-512" workbookHashValue="+wJxMWuDD+/yyP85MR5IDdPtrYn0IChHuNTuQ9PmzSxcIv+ylF7qOxT0P9Z6I1jdq39uRZu+IBa8DEabtWioeA==" workbookSaltValue="UIVsVYuk3iWPBtxJR+XRRA=="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<sst xmlns="http://schemas.openxmlformats.org/spreadsheetml/2006/main" count="319" uniqueCount="118">
  <si>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</si>
  <si>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</si>
  <si>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</si>
  <si>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</si>
  <si>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</si>
  <si>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</si>
  <si>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</si>
  <si>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</si>
  <si>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</si>
  <si>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</si>
  <si>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</si>
  <si>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</si>
  <si>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</si>
  <si>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</si>
  <si>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</si>
  <si>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</si>
  <si>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</si>
  <si>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</si>
  <si>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</si>
  <si>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</si>
  <si>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</si>
  <si>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</si>
  <si>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</si>
  <si>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</si>
  <si>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</si>
  <si>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</si>
  <si>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</si>
  <si>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</si>
  <si>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</si>
  <si>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</si>
  <si>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</si>
  <si>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</si>
  <si>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</si>
  <si>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</si>
  <si>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</si>
  <si>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</si>
  <si>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</si>
  <si>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</si>
  <si>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</si>
  <si>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</si>
  <si>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</si>
  <si>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</si>
  <si>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</si>
  <si>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</si>
  <si>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</si>
  <si>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</si>
  <si>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</si>
  <si>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</si>
  <si>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</si>
  <si>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</si>
  <si>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</si>
  <si>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</si>
  <si>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</si>
  <si>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</si>
  <si>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</si>
  <si>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</si>
  <si>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</si>
  <si>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</si>
  <si>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</si>
  <si>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</si>
  <si>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</si>
  <si>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</si>
  <si>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</si>
  <si>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</si>
  <si>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</si>
  <si>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</si>
  <si>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</si>
  <si>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</si>
  <si>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</si>
  <si>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</si>
  <si>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</si>
  <si>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</si>
  <si>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</si>
  <si>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</si>
  <si>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</si>
  <si>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</si>
  <si>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</si>
  <si>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</si>
  <si>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</si>
  <si>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</si>
  <si>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</si>
  <si>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</si>
  <si>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</si>
  <si>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</si>
  <si>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</si>
  <si>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</si>
  <si>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</si>
  <si>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</si>
  <si>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</si>
  <si>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</si>
  <si>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</si>
  <si>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</si>
  <si>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</si>
  <si>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</si>
  <si>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</si>
  <si>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</si>
  <si>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富士河口湖町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</si>
  <si>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</si>
  <si>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</si>
  <si>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</si>
  <si>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</si>
  <si>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</si>
  <si>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</si>
  <si>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</si>
  <si>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</si>
  <si>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</si>
  <si>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</si>
  <si>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</si>
  <si>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</si>
  <si>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</si>
  <si>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</si>
  <si>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</si>
  <si>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</si>
  <si>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</si>
  <si>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</si>
  <si>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 当町特定環境保全公共下水道事業は令和6年度から公営企業会計に移行しており、地方公営企業法適用による最初の決算であるため、比較対象としての前年度以前のデータがない。
　経常収支比率は類似団体平均をわずかに下回ったが、100%を超えており、単年度では黒字である。しかし、経費回収率は100％に届かず、類似団体平均を大きく下回っている。独立採算は不達成であり、財源の多くを一般会計繰入金に頼っている状態である。今後は使用料改定も視野に、経営の改善が求められる。
　流動比率は類似団体平均を大きく下回った。流動負債の大半が建設改良等に充てるための企業債であり、償還には使用料収入や一般会計繰入金を充当する予定である。
　企業債残高対事業規模比率は、類似団他平均を下回っている。本管敷設は完了しており、今後も当面は企業債残高は減少していく見込である。
　汚水処理原価は類似団体平均を大きく上回った。当該年度は電気料金や委託料の高騰等により汚水処理費が増大したことが影響している。
　施設利用率は類似団体平均を大きく下回っている。将来的な人口減少の進行に対応し、施設規模の削減を検討する余地がある。
　水洗化率も類似団体平均を下回っている。経営の効率化に向け、普及啓発活動による接続推進が必要である。</t>
    <rPh sb="3" eb="5">
      <t>トクテイ</t>
    </rPh>
    <rPh sb="5" eb="7">
      <t>カンキョウ</t>
    </rPh>
    <rPh sb="7" eb="9">
      <t>ホゼン</t>
    </rPh>
    <rPh sb="9" eb="11">
      <t>コウキョウ</t>
    </rPh>
    <rPh sb="84" eb="86">
      <t>ケイジョウ</t>
    </rPh>
    <rPh sb="86" eb="88">
      <t>シュウシ</t>
    </rPh>
    <rPh sb="88" eb="90">
      <t>ヒリツ</t>
    </rPh>
    <rPh sb="91" eb="97">
      <t>ルイジダンタイヘイキン</t>
    </rPh>
    <rPh sb="102" eb="104">
      <t>シタマワ</t>
    </rPh>
    <rPh sb="113" eb="114">
      <t>コ</t>
    </rPh>
    <rPh sb="119" eb="122">
      <t>タンネンド</t>
    </rPh>
    <rPh sb="124" eb="126">
      <t>クロジ</t>
    </rPh>
    <rPh sb="134" eb="136">
      <t>ケイヒ</t>
    </rPh>
    <rPh sb="136" eb="138">
      <t>カイシュウ</t>
    </rPh>
    <rPh sb="138" eb="139">
      <t>リツ</t>
    </rPh>
    <rPh sb="145" eb="146">
      <t>トド</t>
    </rPh>
    <rPh sb="149" eb="151">
      <t>ルイジ</t>
    </rPh>
    <rPh sb="151" eb="153">
      <t>ダンタイ</t>
    </rPh>
    <rPh sb="153" eb="155">
      <t>ヘイキン</t>
    </rPh>
    <rPh sb="156" eb="157">
      <t>オオ</t>
    </rPh>
    <rPh sb="159" eb="161">
      <t>シタマワ</t>
    </rPh>
    <rPh sb="166" eb="168">
      <t>ドクリツ</t>
    </rPh>
    <rPh sb="168" eb="170">
      <t>サイサン</t>
    </rPh>
    <rPh sb="171" eb="172">
      <t>フ</t>
    </rPh>
    <rPh sb="172" eb="174">
      <t>タッセイ</t>
    </rPh>
    <rPh sb="178" eb="180">
      <t>ザイゲン</t>
    </rPh>
    <rPh sb="181" eb="182">
      <t>オオ</t>
    </rPh>
    <rPh sb="184" eb="186">
      <t>イッパン</t>
    </rPh>
    <rPh sb="186" eb="188">
      <t>カイケイ</t>
    </rPh>
    <rPh sb="188" eb="190">
      <t>クリイレ</t>
    </rPh>
    <rPh sb="190" eb="191">
      <t>キン</t>
    </rPh>
    <rPh sb="192" eb="193">
      <t>タヨ</t>
    </rPh>
    <rPh sb="197" eb="199">
      <t>ジョウタイ</t>
    </rPh>
    <rPh sb="203" eb="205">
      <t>コンゴ</t>
    </rPh>
    <rPh sb="206" eb="209">
      <t>シヨウリョウ</t>
    </rPh>
    <rPh sb="209" eb="211">
      <t>カイテイ</t>
    </rPh>
    <rPh sb="212" eb="214">
      <t>シヤ</t>
    </rPh>
    <rPh sb="216" eb="218">
      <t>ケイエイ</t>
    </rPh>
    <rPh sb="219" eb="221">
      <t>カイゼン</t>
    </rPh>
    <rPh sb="222" eb="223">
      <t>モト</t>
    </rPh>
    <rPh sb="255" eb="257">
      <t>タイハン</t>
    </rPh>
    <rPh sb="307" eb="319">
      <t>キギョウサイザンダカタイジギョウキボヒリツ</t>
    </rPh>
    <rPh sb="321" eb="323">
      <t>ルイジ</t>
    </rPh>
    <rPh sb="323" eb="324">
      <t>ダン</t>
    </rPh>
    <rPh sb="324" eb="325">
      <t>タ</t>
    </rPh>
    <rPh sb="325" eb="327">
      <t>ヘイキン</t>
    </rPh>
    <rPh sb="328" eb="330">
      <t>シタマワ</t>
    </rPh>
    <rPh sb="335" eb="337">
      <t>ホンカン</t>
    </rPh>
    <rPh sb="337" eb="339">
      <t>フセツ</t>
    </rPh>
    <rPh sb="340" eb="342">
      <t>カンリョウ</t>
    </rPh>
    <rPh sb="347" eb="349">
      <t>コンゴ</t>
    </rPh>
    <rPh sb="350" eb="352">
      <t>トウメン</t>
    </rPh>
    <rPh sb="353" eb="355">
      <t>キギョウ</t>
    </rPh>
    <rPh sb="355" eb="356">
      <t>サイ</t>
    </rPh>
    <rPh sb="356" eb="358">
      <t>ザンダカ</t>
    </rPh>
    <rPh sb="359" eb="361">
      <t>ゲンショウ</t>
    </rPh>
    <rPh sb="365" eb="367">
      <t>ミコ</t>
    </rPh>
    <rPh sb="373" eb="375">
      <t>オスイ</t>
    </rPh>
    <rPh sb="375" eb="377">
      <t>ショリ</t>
    </rPh>
    <rPh sb="377" eb="379">
      <t>ゲンカ</t>
    </rPh>
    <rPh sb="380" eb="382">
      <t>ルイジ</t>
    </rPh>
    <rPh sb="382" eb="384">
      <t>ダンタイ</t>
    </rPh>
    <rPh sb="384" eb="386">
      <t>ヘイキン</t>
    </rPh>
    <rPh sb="387" eb="388">
      <t>オオ</t>
    </rPh>
    <rPh sb="390" eb="392">
      <t>ウワマワ</t>
    </rPh>
    <rPh sb="395" eb="397">
      <t>トウガイ</t>
    </rPh>
    <rPh sb="397" eb="399">
      <t>ネンド</t>
    </rPh>
    <rPh sb="400" eb="404">
      <t>デンキリョウキン</t>
    </rPh>
    <rPh sb="405" eb="408">
      <t>イタクリョウ</t>
    </rPh>
    <rPh sb="409" eb="411">
      <t>コウトウ</t>
    </rPh>
    <rPh sb="411" eb="412">
      <t>トウ</t>
    </rPh>
    <rPh sb="415" eb="417">
      <t>オスイ</t>
    </rPh>
    <rPh sb="417" eb="419">
      <t>ショリ</t>
    </rPh>
    <rPh sb="419" eb="420">
      <t>ヒ</t>
    </rPh>
    <rPh sb="421" eb="423">
      <t>ゾウダイ</t>
    </rPh>
    <rPh sb="428" eb="430">
      <t>エイキョウ</t>
    </rPh>
    <rPh sb="437" eb="439">
      <t>シセツ</t>
    </rPh>
    <rPh sb="439" eb="441">
      <t>リヨウ</t>
    </rPh>
    <rPh sb="441" eb="442">
      <t>リツ</t>
    </rPh>
    <rPh sb="443" eb="449">
      <t>ルイジダンタイヘイキン</t>
    </rPh>
    <rPh sb="450" eb="451">
      <t>オオ</t>
    </rPh>
    <rPh sb="453" eb="455">
      <t>シタマワ</t>
    </rPh>
    <rPh sb="460" eb="463">
      <t>ショウライテキ</t>
    </rPh>
    <rPh sb="464" eb="466">
      <t>ジンコウ</t>
    </rPh>
    <rPh sb="466" eb="468">
      <t>ゲンショウ</t>
    </rPh>
    <rPh sb="469" eb="471">
      <t>シンコウ</t>
    </rPh>
    <rPh sb="472" eb="474">
      <t>タイオウ</t>
    </rPh>
    <rPh sb="476" eb="478">
      <t>シセツ</t>
    </rPh>
    <rPh sb="478" eb="480">
      <t>キボ</t>
    </rPh>
    <rPh sb="481" eb="483">
      <t>サクゲン</t>
    </rPh>
    <rPh sb="484" eb="486">
      <t>ケントウ</t>
    </rPh>
    <rPh sb="488" eb="490">
      <t>ヨチ</t>
    </rPh>
    <rPh sb="496" eb="499">
      <t>スイセンカ</t>
    </rPh>
    <rPh sb="499" eb="500">
      <t>リツ</t>
    </rPh>
    <rPh sb="501" eb="503">
      <t>ルイジ</t>
    </rPh>
    <rPh sb="503" eb="505">
      <t>ダンタイ</t>
    </rPh>
    <rPh sb="505" eb="507">
      <t>ヘイキン</t>
    </rPh>
    <rPh sb="508" eb="510">
      <t>シタマワ</t>
    </rPh>
    <rPh sb="515" eb="517">
      <t>ケイエイ</t>
    </rPh>
    <rPh sb="518" eb="521">
      <t>コウリツカ</t>
    </rPh>
    <rPh sb="522" eb="523">
      <t>ム</t>
    </rPh>
    <rPh sb="525" eb="527">
      <t>フキュウ</t>
    </rPh>
    <rPh sb="527" eb="529">
      <t>ケイハツ</t>
    </rPh>
    <rPh sb="529" eb="531">
      <t>カツドウ</t>
    </rPh>
    <rPh sb="534" eb="536">
      <t>セツゾク</t>
    </rPh>
    <rPh sb="536" eb="538">
      <t>スイシン</t>
    </rPh>
    <rPh sb="539" eb="541">
      <t>ヒツヨウ</t>
    </rPh>
    <phoneticPr fontId="4"/>
  </si>
  <si>
    <t>　当該事業は平成11年から供用開始しており、現時点では耐用年数を迎える施設は発生していない。
　将来の更新期に備え、今後はストックマネジメント計画の策定等により、予防保全的に維持管理、改築更新を計画的に実施できるよう努める。</t>
    <rPh sb="1" eb="3">
      <t>トウガイ</t>
    </rPh>
    <rPh sb="3" eb="5">
      <t>ジギョウ</t>
    </rPh>
    <rPh sb="6" eb="8">
      <t>ヘイセイ</t>
    </rPh>
    <rPh sb="10" eb="11">
      <t>ネン</t>
    </rPh>
    <rPh sb="13" eb="15">
      <t>キョウヨウ</t>
    </rPh>
    <rPh sb="15" eb="17">
      <t>カイシ</t>
    </rPh>
    <rPh sb="22" eb="25">
      <t>ゲンジテン</t>
    </rPh>
    <rPh sb="27" eb="29">
      <t>タイヨウ</t>
    </rPh>
    <rPh sb="29" eb="31">
      <t>ネンスウ</t>
    </rPh>
    <rPh sb="32" eb="33">
      <t>ムカ</t>
    </rPh>
    <rPh sb="35" eb="37">
      <t>シセツ</t>
    </rPh>
    <rPh sb="38" eb="40">
      <t>ハッセイ</t>
    </rPh>
    <rPh sb="48" eb="50">
      <t>ショウライ</t>
    </rPh>
    <rPh sb="51" eb="53">
      <t>コウシン</t>
    </rPh>
    <rPh sb="53" eb="54">
      <t>キ</t>
    </rPh>
    <rPh sb="55" eb="56">
      <t>ソナ</t>
    </rPh>
    <rPh sb="58" eb="60">
      <t>コンゴ</t>
    </rPh>
    <rPh sb="71" eb="73">
      <t>ケイカク</t>
    </rPh>
    <rPh sb="74" eb="76">
      <t>サクテイ</t>
    </rPh>
    <rPh sb="76" eb="77">
      <t>トウ</t>
    </rPh>
    <rPh sb="108" eb="109">
      <t>ツト</t>
    </rPh>
    <phoneticPr fontId="4"/>
  </si>
  <si>
    <t>　経常収支比率を見れば単年度では黒字であるものの、財源としては一般会計からの繰入金への依存が強い状態である。昨今の物価や光熱費等の維持管理に関する費用の高騰も影響し、経営状態の改善が必要である。
　将来的な人口減少の加速や施設の老朽化による更新費用への備えも含め、料金改定や施設規模の縮小等、持続的な事業運営の在り方を探っていく必要があると考えられる。</t>
    <rPh sb="1" eb="3">
      <t>ケイジョウ</t>
    </rPh>
    <rPh sb="3" eb="5">
      <t>シュウシ</t>
    </rPh>
    <rPh sb="5" eb="7">
      <t>ヒリツ</t>
    </rPh>
    <rPh sb="8" eb="9">
      <t>ミ</t>
    </rPh>
    <rPh sb="11" eb="14">
      <t>タンネンド</t>
    </rPh>
    <rPh sb="16" eb="18">
      <t>クロジ</t>
    </rPh>
    <rPh sb="25" eb="27">
      <t>ザイゲン</t>
    </rPh>
    <rPh sb="31" eb="33">
      <t>イッパン</t>
    </rPh>
    <rPh sb="33" eb="35">
      <t>カイケイ</t>
    </rPh>
    <rPh sb="38" eb="40">
      <t>クリイレ</t>
    </rPh>
    <rPh sb="40" eb="41">
      <t>キン</t>
    </rPh>
    <rPh sb="43" eb="45">
      <t>イゾン</t>
    </rPh>
    <rPh sb="46" eb="47">
      <t>ツヨ</t>
    </rPh>
    <rPh sb="48" eb="50">
      <t>ジョウタイ</t>
    </rPh>
    <rPh sb="54" eb="56">
      <t>サッコン</t>
    </rPh>
    <rPh sb="57" eb="59">
      <t>ブッカ</t>
    </rPh>
    <rPh sb="60" eb="63">
      <t>コウネツヒ</t>
    </rPh>
    <rPh sb="63" eb="64">
      <t>トウ</t>
    </rPh>
    <rPh sb="65" eb="67">
      <t>イジ</t>
    </rPh>
    <rPh sb="67" eb="69">
      <t>カンリ</t>
    </rPh>
    <rPh sb="70" eb="71">
      <t>カン</t>
    </rPh>
    <rPh sb="73" eb="75">
      <t>ヒヨウ</t>
    </rPh>
    <rPh sb="76" eb="78">
      <t>コウトウ</t>
    </rPh>
    <rPh sb="79" eb="81">
      <t>エイキョウ</t>
    </rPh>
    <rPh sb="83" eb="85">
      <t>ケイエイ</t>
    </rPh>
    <rPh sb="85" eb="87">
      <t>ジョウタイ</t>
    </rPh>
    <rPh sb="88" eb="90">
      <t>カイゼン</t>
    </rPh>
    <rPh sb="91" eb="93">
      <t>ヒツヨウ</t>
    </rPh>
    <rPh sb="120" eb="122">
      <t>コウシン</t>
    </rPh>
    <rPh sb="122" eb="124">
      <t>ヒヨウ</t>
    </rPh>
    <rPh sb="126" eb="127">
      <t>ソナ</t>
    </rPh>
    <rPh sb="129" eb="130">
      <t>フク</t>
    </rPh>
    <rPh sb="132" eb="134">
      <t>リョウキン</t>
    </rPh>
    <rPh sb="134" eb="136">
      <t>カイテイ</t>
    </rPh>
    <rPh sb="137" eb="139">
      <t>シセツ</t>
    </rPh>
    <rPh sb="139" eb="141">
      <t>キボ</t>
    </rPh>
    <rPh sb="142" eb="144">
      <t>シュクショウ</t>
    </rPh>
    <rPh sb="144" eb="145">
      <t>トウ</t>
    </rPh>
    <rPh sb="146" eb="149">
      <t>ジゾクテキ</t>
    </rPh>
    <rPh sb="150" eb="152">
      <t>ジギョウ</t>
    </rPh>
    <rPh sb="152" eb="154">
      <t>ウンエイ</t>
    </rPh>
    <rPh sb="155" eb="156">
      <t>ア</t>
    </rPh>
    <rPh sb="157" eb="158">
      <t>カタ</t>
    </rPh>
    <rPh sb="159" eb="160">
      <t>サグ</t>
    </rPh>
    <rPh sb="164" eb="166">
      <t>ヒツヨウ</t>
    </rPh>
    <rPh sb="170" eb="17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</si>
</sst>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AC-4356-8643-81812A0753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79AC-4356-8643-81812A0753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23.1</c:v>
                </c:pt>
              </c:numCache>
            </c:numRef>
          </c:val>
          <c:extLst>
            <c:ext xmlns:c16="http://schemas.microsoft.com/office/drawing/2014/chart" uri="{C3380CC4-5D6E-409C-BE32-E72D297353CC}">
              <c16:uniqueId val="{00000000-0184-4A81-984D-BD7D828062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0184-4A81-984D-BD7D828062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77.66</c:v>
                </c:pt>
              </c:numCache>
            </c:numRef>
          </c:val>
          <c:extLst>
            <c:ext xmlns:c16="http://schemas.microsoft.com/office/drawing/2014/chart" uri="{C3380CC4-5D6E-409C-BE32-E72D297353CC}">
              <c16:uniqueId val="{00000000-D3A6-485F-9358-07737F30E0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D3A6-485F-9358-07737F30E0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105.28</c:v>
                </c:pt>
              </c:numCache>
            </c:numRef>
          </c:val>
          <c:extLst>
            <c:ext xmlns:c16="http://schemas.microsoft.com/office/drawing/2014/chart" uri="{C3380CC4-5D6E-409C-BE32-E72D297353CC}">
              <c16:uniqueId val="{00000000-83CD-47AB-B4E5-1AE78BC1CE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3CD-47AB-B4E5-1AE78BC1CE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6.43</c:v>
                </c:pt>
              </c:numCache>
            </c:numRef>
          </c:val>
          <c:extLst>
            <c:ext xmlns:c16="http://schemas.microsoft.com/office/drawing/2014/chart" uri="{C3380CC4-5D6E-409C-BE32-E72D297353CC}">
              <c16:uniqueId val="{00000000-3A95-4886-B5EE-192C8FDA3B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A95-4886-B5EE-192C8FDA3B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6A-4BFB-B8BF-148E6CCF9C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B6A-4BFB-B8BF-148E6CCF9C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2F-4B97-8046-7B7D9314C9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522F-4B97-8046-7B7D9314C9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29.47</c:v>
                </c:pt>
              </c:numCache>
            </c:numRef>
          </c:val>
          <c:extLst>
            <c:ext xmlns:c16="http://schemas.microsoft.com/office/drawing/2014/chart" uri="{C3380CC4-5D6E-409C-BE32-E72D297353CC}">
              <c16:uniqueId val="{00000000-9F69-4984-BE80-2DA06C4530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F69-4984-BE80-2DA06C4530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992.28</c:v>
                </c:pt>
              </c:numCache>
            </c:numRef>
          </c:val>
          <c:extLst>
            <c:ext xmlns:c16="http://schemas.microsoft.com/office/drawing/2014/chart" uri="{C3380CC4-5D6E-409C-BE32-E72D297353CC}">
              <c16:uniqueId val="{00000000-6784-4AD7-ADDC-C2916E822A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6784-4AD7-ADDC-C2916E822A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36.58</c:v>
                </c:pt>
              </c:numCache>
            </c:numRef>
          </c:val>
          <c:extLst>
            <c:ext xmlns:c16="http://schemas.microsoft.com/office/drawing/2014/chart" uri="{C3380CC4-5D6E-409C-BE32-E72D297353CC}">
              <c16:uniqueId val="{00000000-CD5A-493A-B71E-D9173751F8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CD5A-493A-B71E-D9173751F8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572.04999999999995</c:v>
                </c:pt>
              </c:numCache>
            </c:numRef>
          </c:val>
          <c:extLst>
            <c:ext xmlns:c16="http://schemas.microsoft.com/office/drawing/2014/chart" uri="{C3380CC4-5D6E-409C-BE32-E72D297353CC}">
              <c16:uniqueId val="{00000000-32C7-44A1-A6CC-F5E62F1D0E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32C7-44A1-A6CC-F5E62F1D0E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富士河口湖町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27115</v>
      </c>
      <c r="AM8" s="44"/>
      <c r="AN8" s="44"/>
      <c r="AO8" s="44"/>
      <c r="AP8" s="44"/>
      <c r="AQ8" s="44"/>
      <c r="AR8" s="44"/>
      <c r="AS8" s="44"/>
      <c r="AT8" s="45">
        <f>データ!T6</f>
        <v>158.4</v>
      </c>
      <c r="AU8" s="45"/>
      <c r="AV8" s="45"/>
      <c r="AW8" s="45"/>
      <c r="AX8" s="45"/>
      <c r="AY8" s="45"/>
      <c r="AZ8" s="45"/>
      <c r="BA8" s="45"/>
      <c r="BB8" s="45">
        <f>データ!U6</f>
        <v>171.18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81.72</v>
      </c>
      <c r="J10" s="45"/>
      <c r="K10" s="45"/>
      <c r="L10" s="45"/>
      <c r="M10" s="45"/>
      <c r="N10" s="45"/>
      <c r="O10" s="45"/>
      <c r="P10" s="45">
        <f>データ!P6</f>
        <v>0.73</v>
      </c>
      <c r="Q10" s="45"/>
      <c r="R10" s="45"/>
      <c r="S10" s="45"/>
      <c r="T10" s="45"/>
      <c r="U10" s="45"/>
      <c r="V10" s="45"/>
      <c r="W10" s="45">
        <f>データ!Q6</f>
        <v>99.73</v>
      </c>
      <c r="X10" s="45"/>
      <c r="Y10" s="45"/>
      <c r="Z10" s="45"/>
      <c r="AA10" s="45"/>
      <c r="AB10" s="45"/>
      <c r="AC10" s="45"/>
      <c r="AD10" s="44">
        <f>データ!R6</f>
        <v>3850</v>
      </c>
      <c r="AE10" s="44"/>
      <c r="AF10" s="44"/>
      <c r="AG10" s="44"/>
      <c r="AH10" s="44"/>
      <c r="AI10" s="44"/>
      <c r="AJ10" s="44"/>
      <c r="AK10" s="2"/>
      <c r="AL10" s="44">
        <f>データ!V6</f>
        <v>197</v>
      </c>
      <c r="AM10" s="44"/>
      <c r="AN10" s="44"/>
      <c r="AO10" s="44"/>
      <c r="AP10" s="44"/>
      <c r="AQ10" s="44"/>
      <c r="AR10" s="44"/>
      <c r="AS10" s="44"/>
      <c r="AT10" s="45">
        <f>データ!W6</f>
        <v>0.25</v>
      </c>
      <c r="AU10" s="45"/>
      <c r="AV10" s="45"/>
      <c r="AW10" s="45"/>
      <c r="AX10" s="45"/>
      <c r="AY10" s="45"/>
      <c r="AZ10" s="45"/>
      <c r="BA10" s="45"/>
      <c r="BB10" s="45">
        <f>データ!X6</f>
        <v>788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3KmQkR3RfVa4bY0eRbHgTNPH9YD7ysA9XmoSTfbHElNZhojG9ZuV6pAmqwvDx5DIk6fWQ2CDfFT+ZpWG+R6oA==" saltValue="JLHAMIfi4qLje3eHJPpB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194301</v>
      </c>
      <c r="D6" s="19">
        <f t="shared" si="3"/>
        <v>46</v>
      </c>
      <c r="E6" s="19">
        <f t="shared" si="3"/>
        <v>17</v>
      </c>
      <c r="F6" s="19">
        <f t="shared" si="3"/>
        <v>4</v>
      </c>
      <c r="G6" s="19">
        <f t="shared" si="3"/>
        <v>0</v>
      </c>
      <c r="H6" s="19" t="str">
        <f t="shared" si="3"/>
        <v>山梨県　富士河口湖町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81.72</v>
      </c>
      <c r="P6" s="20">
        <f t="shared" si="3"/>
        <v>0.73</v>
      </c>
      <c r="Q6" s="20">
        <f t="shared" si="3"/>
        <v>99.73</v>
      </c>
      <c r="R6" s="20">
        <f t="shared" si="3"/>
        <v>3850</v>
      </c>
      <c r="S6" s="20">
        <f t="shared" si="3"/>
        <v>27115</v>
      </c>
      <c r="T6" s="20">
        <f t="shared" si="3"/>
        <v>158.4</v>
      </c>
      <c r="U6" s="20">
        <f t="shared" si="3"/>
        <v>171.18</v>
      </c>
      <c r="V6" s="20">
        <f t="shared" si="3"/>
        <v>197</v>
      </c>
      <c r="W6" s="20">
        <f t="shared" si="3"/>
        <v>0.25</v>
      </c>
      <c r="X6" s="20">
        <f t="shared" si="3"/>
        <v>788</v>
      </c>
      <c r="Y6" s="21" t="str">
        <f>IF(Y7="",NA(),Y7)</f>
        <v>-</v>
      </c>
      <c r="Z6" s="21" t="str">
        <f t="shared" ref="Z6:AH6" si="4">IF(Z7="",NA(),Z7)</f>
        <v>-</v>
      </c>
      <c r="AA6" s="21" t="str">
        <f t="shared" si="4"/>
        <v>-</v>
      </c>
      <c r="AB6" s="21" t="str">
        <f t="shared" si="4"/>
        <v>-</v>
      </c>
      <c r="AC6" s="21">
        <f t="shared" si="4"/>
        <v>105.28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29.47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992.28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36.58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572.04999999999995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23.1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77.66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6.43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194301</v>
      </c>
      <c r="D7" s="23">
        <v>46</v>
      </c>
      <c r="E7" s="23">
        <v>17</v>
      </c>
      <c r="F7" s="23">
        <v>4</v>
      </c>
      <c r="G7" s="23">
        <v>0</v>
      </c>
      <c r="H7" s="23" t="s">
        <v>96</v>
      </c>
      <c r="I7" s="23" t="s">
        <v>97</v>
      </c>
      <c r="J7" s="23" t="s">
        <v>98</v>
      </c>
      <c r="K7" s="23" t="s">
        <v>99</v>
      </c>
      <c r="L7" s="23" t="s">
        <v>100</v>
      </c>
      <c r="M7" s="23" t="s">
        <v>101</v>
      </c>
      <c r="N7" s="24" t="s">
        <v>102</v>
      </c>
      <c r="O7" s="24">
        <v>81.72</v>
      </c>
      <c r="P7" s="24">
        <v>0.73</v>
      </c>
      <c r="Q7" s="24">
        <v>99.73</v>
      </c>
      <c r="R7" s="24">
        <v>3850</v>
      </c>
      <c r="S7" s="24">
        <v>27115</v>
      </c>
      <c r="T7" s="24">
        <v>158.4</v>
      </c>
      <c r="U7" s="24">
        <v>171.18</v>
      </c>
      <c r="V7" s="24">
        <v>197</v>
      </c>
      <c r="W7" s="24">
        <v>0.25</v>
      </c>
      <c r="X7" s="24">
        <v>788</v>
      </c>
      <c r="Y7" s="24" t="s">
        <v>102</v>
      </c>
      <c r="Z7" s="24" t="s">
        <v>102</v>
      </c>
      <c r="AA7" s="24" t="s">
        <v>102</v>
      </c>
      <c r="AB7" s="24" t="s">
        <v>102</v>
      </c>
      <c r="AC7" s="24">
        <v>105.28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29.47</v>
      </c>
      <c r="AZ7" s="24" t="s">
        <v>102</v>
      </c>
      <c r="BA7" s="24" t="s">
        <v>102</v>
      </c>
      <c r="BB7" s="24" t="s">
        <v>102</v>
      </c>
      <c r="BC7" s="24" t="s">
        <v>102</v>
      </c>
      <c r="BD7" s="24">
        <v>53.28</v>
      </c>
      <c r="BE7" s="24">
        <v>50.9</v>
      </c>
      <c r="BF7" s="24" t="s">
        <v>102</v>
      </c>
      <c r="BG7" s="24" t="s">
        <v>102</v>
      </c>
      <c r="BH7" s="24" t="s">
        <v>102</v>
      </c>
      <c r="BI7" s="24" t="s">
        <v>102</v>
      </c>
      <c r="BJ7" s="24">
        <v>992.28</v>
      </c>
      <c r="BK7" s="24" t="s">
        <v>102</v>
      </c>
      <c r="BL7" s="24" t="s">
        <v>102</v>
      </c>
      <c r="BM7" s="24" t="s">
        <v>102</v>
      </c>
      <c r="BN7" s="24" t="s">
        <v>102</v>
      </c>
      <c r="BO7" s="24">
        <v>1142.44</v>
      </c>
      <c r="BP7" s="24">
        <v>1099.1500000000001</v>
      </c>
      <c r="BQ7" s="24" t="s">
        <v>102</v>
      </c>
      <c r="BR7" s="24" t="s">
        <v>102</v>
      </c>
      <c r="BS7" s="24" t="s">
        <v>102</v>
      </c>
      <c r="BT7" s="24" t="s">
        <v>102</v>
      </c>
      <c r="BU7" s="24">
        <v>36.58</v>
      </c>
      <c r="BV7" s="24" t="s">
        <v>102</v>
      </c>
      <c r="BW7" s="24" t="s">
        <v>102</v>
      </c>
      <c r="BX7" s="24" t="s">
        <v>102</v>
      </c>
      <c r="BY7" s="24" t="s">
        <v>102</v>
      </c>
      <c r="BZ7" s="24">
        <v>66.63</v>
      </c>
      <c r="CA7" s="24">
        <v>72.92</v>
      </c>
      <c r="CB7" s="24" t="s">
        <v>102</v>
      </c>
      <c r="CC7" s="24" t="s">
        <v>102</v>
      </c>
      <c r="CD7" s="24" t="s">
        <v>102</v>
      </c>
      <c r="CE7" s="24" t="s">
        <v>102</v>
      </c>
      <c r="CF7" s="24">
        <v>572.04999999999995</v>
      </c>
      <c r="CG7" s="24" t="s">
        <v>102</v>
      </c>
      <c r="CH7" s="24" t="s">
        <v>102</v>
      </c>
      <c r="CI7" s="24" t="s">
        <v>102</v>
      </c>
      <c r="CJ7" s="24" t="s">
        <v>102</v>
      </c>
      <c r="CK7" s="24">
        <v>252.17</v>
      </c>
      <c r="CL7" s="24">
        <v>225.78</v>
      </c>
      <c r="CM7" s="24" t="s">
        <v>102</v>
      </c>
      <c r="CN7" s="24" t="s">
        <v>102</v>
      </c>
      <c r="CO7" s="24" t="s">
        <v>102</v>
      </c>
      <c r="CP7" s="24" t="s">
        <v>102</v>
      </c>
      <c r="CQ7" s="24">
        <v>23.1</v>
      </c>
      <c r="CR7" s="24" t="s">
        <v>102</v>
      </c>
      <c r="CS7" s="24" t="s">
        <v>102</v>
      </c>
      <c r="CT7" s="24" t="s">
        <v>102</v>
      </c>
      <c r="CU7" s="24" t="s">
        <v>102</v>
      </c>
      <c r="CV7" s="24">
        <v>42.15</v>
      </c>
      <c r="CW7" s="24">
        <v>43.17</v>
      </c>
      <c r="CX7" s="24" t="s">
        <v>102</v>
      </c>
      <c r="CY7" s="24" t="s">
        <v>102</v>
      </c>
      <c r="CZ7" s="24" t="s">
        <v>102</v>
      </c>
      <c r="DA7" s="24" t="s">
        <v>102</v>
      </c>
      <c r="DB7" s="24">
        <v>77.66</v>
      </c>
      <c r="DC7" s="24" t="s">
        <v>102</v>
      </c>
      <c r="DD7" s="24" t="s">
        <v>102</v>
      </c>
      <c r="DE7" s="24" t="s">
        <v>102</v>
      </c>
      <c r="DF7" s="24" t="s">
        <v>102</v>
      </c>
      <c r="DG7" s="24">
        <v>84.21</v>
      </c>
      <c r="DH7" s="24">
        <v>86.31</v>
      </c>
      <c r="DI7" s="24" t="s">
        <v>102</v>
      </c>
      <c r="DJ7" s="24" t="s">
        <v>102</v>
      </c>
      <c r="DK7" s="24" t="s">
        <v>102</v>
      </c>
      <c r="DL7" s="24" t="s">
        <v>102</v>
      </c>
      <c r="DM7" s="24">
        <v>6.43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2026-02-16T00:45:31Z</cp:lastPrinted>
  <dcterms:created xsi:type="dcterms:W3CDTF">2025-12-23T06:11:06Z</dcterms:created>
  <dcterms:modified xsi:type="dcterms:W3CDTF">2026-02-16T00:45:33Z</dcterms:modified>
  <cp:category/>
</cp:coreProperties>
</file>