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2橘田\19昭和町○\"/>
    </mc:Choice>
  </mc:AlternateContent>
  <xr:revisionPtr revIDLastSave="0" documentId="13_ncr:1_{C43C1C64-0012-4713-BD10-8CB0D69F1D1C}" xr6:coauthVersionLast="47" xr6:coauthVersionMax="47" xr10:uidLastSave="{00000000-0000-0000-0000-000000000000}"/>
  <workbookProtection workbookAlgorithmName="SHA-512" workbookHashValue="+77bfvR4zwDYdix17BuazYw5b3EwPsxWyrLlhrTfwGXQxaDKJclGlFxWklsTHw+d2yr3yLrcNiFKy777/rhjmA==" workbookSaltValue="k42XHFncldknA1tvokGGIw=="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H85" i="4"/>
  <c r="E85" i="4"/>
  <c r="BB10" i="4"/>
  <c r="W10" i="4"/>
  <c r="AD8" i="4"/>
  <c r="W8" i="4"/>
  <c r="B8" i="4"/>
  <c r="B6"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<sst xmlns="http://schemas.openxmlformats.org/spreadsheetml/2006/main" count="320" uniqueCount="116">
  <si>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</si>
  <si>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</si>
  <si>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</si>
  <si>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</si>
  <si>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</si>
  <si>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</si>
  <si>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</si>
  <si>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</si>
  <si>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</si>
  <si>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</si>
  <si>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</si>
  <si>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</si>
  <si>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</si>
  <si>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</si>
  <si>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</si>
  <si>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</si>
  <si>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</si>
  <si>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</si>
  <si>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</si>
  <si>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</si>
  <si>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</si>
  <si>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</si>
  <si>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</si>
  <si>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</si>
  <si>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</si>
  <si>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</si>
  <si>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</si>
  <si>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</si>
  <si>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</si>
  <si>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</si>
  <si>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</si>
  <si>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</si>
  <si>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</si>
  <si>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</si>
  <si>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</si>
  <si>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</si>
  <si>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</si>
  <si>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</si>
  <si>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</si>
  <si>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</si>
  <si>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</si>
  <si>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</si>
  <si>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</si>
  <si>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</si>
  <si>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</si>
  <si>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</si>
  <si>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</si>
  <si>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</si>
  <si>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</si>
  <si>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</si>
  <si>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</si>
  <si>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</si>
  <si>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</si>
  <si>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</si>
  <si>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</si>
  <si>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</si>
  <si>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</si>
  <si>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</si>
  <si>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</si>
  <si>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</si>
  <si>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</si>
  <si>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</si>
  <si>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</si>
  <si>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</si>
  <si>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</si>
  <si>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</si>
  <si>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</si>
  <si>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</si>
  <si>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</si>
  <si>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</si>
  <si>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</si>
  <si>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</si>
  <si>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</si>
  <si>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</si>
  <si>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</si>
  <si>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</si>
  <si>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</si>
  <si>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</si>
  <si>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</si>
  <si>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</si>
  <si>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</si>
  <si>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</si>
  <si>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</si>
  <si>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</si>
  <si>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</si>
  <si>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</si>
  <si>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</si>
  <si>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</si>
  <si>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</si>
  <si>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</si>
  <si>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</si>
  <si>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</si>
  <si>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</si>
  <si>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</si>
  <si>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</si>
  <si>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</si>
  <si>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昭和町</t>
  </si>
  <si>
    <t>法適用</t>
  </si>
  <si>
    <t>下水道事業</t>
  </si>
  <si>
    <t>公共下水道</t>
  </si>
  <si>
    <t>Cc1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</si>
  <si>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</si>
  <si>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</si>
  <si>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</si>
  <si>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</si>
  <si>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</si>
  <si>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</si>
  <si>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</si>
  <si>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</si>
  <si>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</si>
  <si>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</si>
  <si>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</si>
  <si>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</si>
  <si>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法定耐用年数に近い下水道管渠について、平成29年度に管渠内の目視調査を実施し、平成30年度に下水道管渠内管口調査を実施した。調査をした管渠は改築の必要性は低い状況であると調査結果が出ているが、耐震性や今後の更新投資の見通しなどを踏まえて、投資計画の見直しや経営改善などを行う必要がある。</t>
    <rPh sb="0" eb="6">
      <t>ホウテイタイヨウネンスウ</t>
    </rPh>
    <rPh sb="7" eb="8">
      <t>チカ</t>
    </rPh>
    <rPh sb="9" eb="12">
      <t>ゲスイドウ</t>
    </rPh>
    <rPh sb="12" eb="14">
      <t>カンキョ</t>
    </rPh>
    <rPh sb="19" eb="21">
      <t>ヘイセイ</t>
    </rPh>
    <rPh sb="23" eb="24">
      <t>ネン</t>
    </rPh>
    <rPh sb="24" eb="25">
      <t>ド</t>
    </rPh>
    <rPh sb="26" eb="29">
      <t>カンキョナイ</t>
    </rPh>
    <rPh sb="30" eb="34">
      <t>モクシチョウサ</t>
    </rPh>
    <rPh sb="35" eb="37">
      <t>ジッシ</t>
    </rPh>
    <rPh sb="39" eb="41">
      <t>ヘイセイ</t>
    </rPh>
    <rPh sb="43" eb="45">
      <t>ネンド</t>
    </rPh>
    <rPh sb="46" eb="52">
      <t>ゲスイドウカンキョナイ</t>
    </rPh>
    <rPh sb="52" eb="54">
      <t>カングチ</t>
    </rPh>
    <rPh sb="54" eb="56">
      <t>チョウサ</t>
    </rPh>
    <rPh sb="57" eb="59">
      <t>ジッシ</t>
    </rPh>
    <rPh sb="62" eb="64">
      <t>チョウサ</t>
    </rPh>
    <rPh sb="79" eb="81">
      <t>ジョウキョウ</t>
    </rPh>
    <rPh sb="85" eb="89">
      <t>チョウサケッカ</t>
    </rPh>
    <rPh sb="90" eb="91">
      <t>デ</t>
    </rPh>
    <rPh sb="96" eb="99">
      <t>タイシンセイ</t>
    </rPh>
    <rPh sb="100" eb="102">
      <t>コンゴ</t>
    </rPh>
    <rPh sb="103" eb="107">
      <t>コウシントウシ</t>
    </rPh>
    <rPh sb="108" eb="110">
      <t>ミトオ</t>
    </rPh>
    <rPh sb="114" eb="115">
      <t>フ</t>
    </rPh>
    <rPh sb="119" eb="123">
      <t>トウシケイカク</t>
    </rPh>
    <rPh sb="124" eb="126">
      <t>ミナオ</t>
    </rPh>
    <rPh sb="128" eb="132">
      <t>ケイエイカイゼン</t>
    </rPh>
    <rPh sb="135" eb="136">
      <t>オコナ</t>
    </rPh>
    <rPh sb="137" eb="139">
      <t>ヒツヨウ</t>
    </rPh>
    <phoneticPr fontId="4"/>
  </si>
  <si>
    <t>①収益的収支比率は法適用になり100を超え、類似団体平均値よりも高い水準にある。使用料収入の適正確保や支出の見直しなど、経営改善を行うよう努める。
②累積欠損金比率は0％であり、問題なし。
③流動比率は平均よりかなり下回っているため、次年度以降注視していきたい。
④企業債残高対事業規模比率については、類似団体と比べると低く抑えられている。企業債残高は減少傾向にあるため、使用料の適正確保や整備計画などの見直しなど必要な経営改善を行うよう努める。
⑤経費回収率について、こちらも類似団体と比較すると高い数値となっている。今後も汚水処理費の削減や使用料収入の適正確保に努める。
⑥汚水処理原価については類似団体を下回っている。今後も接続率の向上に努め、有取水量を増加させる取り組みをしていく必要がある。
⑧水洗化率は類似団体に比べて高い数値を示しているが、今後も接続推進に取り組み、水洗化率向上に努める。</t>
    <rPh sb="1" eb="8">
      <t>シュウエキテキシュウシヒリツ</t>
    </rPh>
    <rPh sb="9" eb="12">
      <t>ホウテキヨウ</t>
    </rPh>
    <rPh sb="19" eb="20">
      <t>コ</t>
    </rPh>
    <rPh sb="22" eb="26">
      <t>ルイジダンタイ</t>
    </rPh>
    <rPh sb="26" eb="29">
      <t>ヘイキンチ</t>
    </rPh>
    <rPh sb="32" eb="33">
      <t>タカ</t>
    </rPh>
    <rPh sb="34" eb="36">
      <t>スイジュン</t>
    </rPh>
    <rPh sb="40" eb="45">
      <t>シヨウリョウシュウニュウ</t>
    </rPh>
    <rPh sb="46" eb="50">
      <t>テキセイカクホ</t>
    </rPh>
    <rPh sb="51" eb="53">
      <t>シシュツ</t>
    </rPh>
    <rPh sb="54" eb="56">
      <t>ミナオ</t>
    </rPh>
    <rPh sb="60" eb="64">
      <t>ケイエイカイゼン</t>
    </rPh>
    <rPh sb="65" eb="66">
      <t>オコナ</t>
    </rPh>
    <rPh sb="69" eb="70">
      <t>ツト</t>
    </rPh>
    <rPh sb="75" eb="82">
      <t>ルイセキケッソンキンヒリツ</t>
    </rPh>
    <rPh sb="89" eb="91">
      <t>モンダイ</t>
    </rPh>
    <rPh sb="96" eb="100">
      <t>リュウドウヒリツ</t>
    </rPh>
    <rPh sb="101" eb="103">
      <t>ヘイキン</t>
    </rPh>
    <rPh sb="108" eb="110">
      <t>シタマワ</t>
    </rPh>
    <rPh sb="117" eb="120">
      <t>ジネンド</t>
    </rPh>
    <rPh sb="120" eb="124">
      <t>イコウチュウシ</t>
    </rPh>
    <rPh sb="133" eb="138">
      <t>キギョウサイザンダカ</t>
    </rPh>
    <rPh sb="138" eb="139">
      <t>タイ</t>
    </rPh>
    <rPh sb="139" eb="145">
      <t>ジギョウキボヒリツ</t>
    </rPh>
    <rPh sb="151" eb="155">
      <t>ルイジダンタイ</t>
    </rPh>
    <rPh sb="156" eb="157">
      <t>クラ</t>
    </rPh>
    <rPh sb="160" eb="161">
      <t>ヒク</t>
    </rPh>
    <rPh sb="162" eb="163">
      <t>オサ</t>
    </rPh>
    <rPh sb="170" eb="175">
      <t>キギョウサイザンダカ</t>
    </rPh>
    <rPh sb="176" eb="180">
      <t>ゲンショウケイコウ</t>
    </rPh>
    <rPh sb="186" eb="189">
      <t>シヨウリョウ</t>
    </rPh>
    <rPh sb="190" eb="194">
      <t>テキセイカクホ</t>
    </rPh>
    <rPh sb="207" eb="209">
      <t>ヒツヨウ</t>
    </rPh>
    <rPh sb="210" eb="212">
      <t>ケイエイ</t>
    </rPh>
    <rPh sb="212" eb="214">
      <t>カイゼン</t>
    </rPh>
    <rPh sb="215" eb="216">
      <t>オコナ</t>
    </rPh>
    <rPh sb="219" eb="220">
      <t>ツト</t>
    </rPh>
    <rPh sb="225" eb="230">
      <t>ケイヒカイシュウリツ</t>
    </rPh>
    <rPh sb="239" eb="243">
      <t>ルイジダンタイ</t>
    </rPh>
    <rPh sb="244" eb="246">
      <t>ヒカク</t>
    </rPh>
    <rPh sb="249" eb="250">
      <t>タカ</t>
    </rPh>
    <rPh sb="251" eb="253">
      <t>スウチ</t>
    </rPh>
    <rPh sb="260" eb="262">
      <t>コンゴ</t>
    </rPh>
    <rPh sb="263" eb="268">
      <t>オスイショリヒ</t>
    </rPh>
    <rPh sb="269" eb="271">
      <t>サクゲン</t>
    </rPh>
    <rPh sb="272" eb="277">
      <t>シヨウリョウシュウニュウ</t>
    </rPh>
    <rPh sb="278" eb="282">
      <t>テキセイカクホ</t>
    </rPh>
    <rPh sb="283" eb="284">
      <t>ツト</t>
    </rPh>
    <rPh sb="293" eb="295">
      <t>ゲンカ</t>
    </rPh>
    <phoneticPr fontId="4"/>
  </si>
  <si>
    <t>下水道事業を健全に推進するために、令和２年度に下水道事業経営戦略を策定、また令和7年度に改定を行っている。これに基づき経営改善に努めてきているが、経費回収率において100％に満たない数値であることから、事業の健全化・効率化を高めていくために、経営改善に向けた取り組みをしていくことが必要である。
管渠については、供用開始から３０年経過していることから、将来的に管渠の設備の回復・予防保全のための経費がかかってくるので敷設事業費や修繕費などの平準化を図り、計画的かつ効率的に取り組む必要がある。　</t>
    <rPh sb="38" eb="40">
      <t>レイワ</t>
    </rPh>
    <rPh sb="41" eb="43">
      <t>ネンド</t>
    </rPh>
    <rPh sb="44" eb="46">
      <t>カイテイ</t>
    </rPh>
    <rPh sb="47" eb="4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</si>
</sst>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C3-453E-8778-EE5F9A62B26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8EC3-453E-8778-EE5F9A62B26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75-4E60-A95B-CAE4FF08A3D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1975-4E60-A95B-CAE4FF08A3D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94.74</c:v>
                </c:pt>
              </c:numCache>
            </c:numRef>
          </c:val>
          <c:extLst>
            <c:ext xmlns:c16="http://schemas.microsoft.com/office/drawing/2014/chart" uri="{C3380CC4-5D6E-409C-BE32-E72D297353CC}">
              <c16:uniqueId val="{00000000-B118-48F2-BF75-A6E07E7C46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B118-48F2-BF75-A6E07E7C46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111.95</c:v>
                </c:pt>
              </c:numCache>
            </c:numRef>
          </c:val>
          <c:extLst>
            <c:ext xmlns:c16="http://schemas.microsoft.com/office/drawing/2014/chart" uri="{C3380CC4-5D6E-409C-BE32-E72D297353CC}">
              <c16:uniqueId val="{00000000-74D4-45EF-9CA0-2B2A61081A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74D4-45EF-9CA0-2B2A61081A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2.92</c:v>
                </c:pt>
              </c:numCache>
            </c:numRef>
          </c:val>
          <c:extLst>
            <c:ext xmlns:c16="http://schemas.microsoft.com/office/drawing/2014/chart" uri="{C3380CC4-5D6E-409C-BE32-E72D297353CC}">
              <c16:uniqueId val="{00000000-B466-474E-A907-CE608D7889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B466-474E-A907-CE608D7889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5E4-4783-8F96-19D8C5C4C2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25E4-4783-8F96-19D8C5C4C2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DE2-4BD7-BE3B-B80C2604063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EDE2-4BD7-BE3B-B80C2604063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27.24</c:v>
                </c:pt>
              </c:numCache>
            </c:numRef>
          </c:val>
          <c:extLst>
            <c:ext xmlns:c16="http://schemas.microsoft.com/office/drawing/2014/chart" uri="{C3380CC4-5D6E-409C-BE32-E72D297353CC}">
              <c16:uniqueId val="{00000000-3E8E-4C4C-9118-773CAF83D4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3E8E-4C4C-9118-773CAF83D4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284.77999999999997</c:v>
                </c:pt>
              </c:numCache>
            </c:numRef>
          </c:val>
          <c:extLst>
            <c:ext xmlns:c16="http://schemas.microsoft.com/office/drawing/2014/chart" uri="{C3380CC4-5D6E-409C-BE32-E72D297353CC}">
              <c16:uniqueId val="{00000000-066B-489B-8F57-5129EC7C1AE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066B-489B-8F57-5129EC7C1AE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94.85</c:v>
                </c:pt>
              </c:numCache>
            </c:numRef>
          </c:val>
          <c:extLst>
            <c:ext xmlns:c16="http://schemas.microsoft.com/office/drawing/2014/chart" uri="{C3380CC4-5D6E-409C-BE32-E72D297353CC}">
              <c16:uniqueId val="{00000000-AF56-41CB-B435-47D0365176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AF56-41CB-B435-47D0365176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142.61000000000001</c:v>
                </c:pt>
              </c:numCache>
            </c:numRef>
          </c:val>
          <c:extLst>
            <c:ext xmlns:c16="http://schemas.microsoft.com/office/drawing/2014/chart" uri="{C3380CC4-5D6E-409C-BE32-E72D297353CC}">
              <c16:uniqueId val="{00000000-F76B-4809-AD36-04CEEA8CFB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F76B-4809-AD36-04CEEA8CFB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5" zoomScaleNormal="100" workbookViewId="0">
      <selection activeCell="CE75" sqref="CE7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山梨県　昭和町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自治体職員 民間企業出身</v>
      </c>
      <c r="AE8" s="65"/>
      <c r="AF8" s="65"/>
      <c r="AG8" s="65"/>
      <c r="AH8" s="65"/>
      <c r="AI8" s="65"/>
      <c r="AJ8" s="65"/>
      <c r="AK8" s="3"/>
      <c r="AL8" s="44">
        <f>データ!S6</f>
        <v>21387</v>
      </c>
      <c r="AM8" s="44"/>
      <c r="AN8" s="44"/>
      <c r="AO8" s="44"/>
      <c r="AP8" s="44"/>
      <c r="AQ8" s="44"/>
      <c r="AR8" s="44"/>
      <c r="AS8" s="44"/>
      <c r="AT8" s="45">
        <f>データ!T6</f>
        <v>9.08</v>
      </c>
      <c r="AU8" s="45"/>
      <c r="AV8" s="45"/>
      <c r="AW8" s="45"/>
      <c r="AX8" s="45"/>
      <c r="AY8" s="45"/>
      <c r="AZ8" s="45"/>
      <c r="BA8" s="45"/>
      <c r="BB8" s="45">
        <f>データ!U6</f>
        <v>2355.4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61.1</v>
      </c>
      <c r="J10" s="45"/>
      <c r="K10" s="45"/>
      <c r="L10" s="45"/>
      <c r="M10" s="45"/>
      <c r="N10" s="45"/>
      <c r="O10" s="45"/>
      <c r="P10" s="45">
        <f>データ!P6</f>
        <v>93.54</v>
      </c>
      <c r="Q10" s="45"/>
      <c r="R10" s="45"/>
      <c r="S10" s="45"/>
      <c r="T10" s="45"/>
      <c r="U10" s="45"/>
      <c r="V10" s="45"/>
      <c r="W10" s="45">
        <f>データ!Q6</f>
        <v>95.56</v>
      </c>
      <c r="X10" s="45"/>
      <c r="Y10" s="45"/>
      <c r="Z10" s="45"/>
      <c r="AA10" s="45"/>
      <c r="AB10" s="45"/>
      <c r="AC10" s="45"/>
      <c r="AD10" s="44">
        <f>データ!R6</f>
        <v>2420</v>
      </c>
      <c r="AE10" s="44"/>
      <c r="AF10" s="44"/>
      <c r="AG10" s="44"/>
      <c r="AH10" s="44"/>
      <c r="AI10" s="44"/>
      <c r="AJ10" s="44"/>
      <c r="AK10" s="2"/>
      <c r="AL10" s="44">
        <f>データ!V6</f>
        <v>19989</v>
      </c>
      <c r="AM10" s="44"/>
      <c r="AN10" s="44"/>
      <c r="AO10" s="44"/>
      <c r="AP10" s="44"/>
      <c r="AQ10" s="44"/>
      <c r="AR10" s="44"/>
      <c r="AS10" s="44"/>
      <c r="AT10" s="45">
        <f>データ!W6</f>
        <v>5.79</v>
      </c>
      <c r="AU10" s="45"/>
      <c r="AV10" s="45"/>
      <c r="AW10" s="45"/>
      <c r="AX10" s="45"/>
      <c r="AY10" s="45"/>
      <c r="AZ10" s="45"/>
      <c r="BA10" s="45"/>
      <c r="BB10" s="45">
        <f>データ!X6</f>
        <v>3452.33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a8gdAENr5do9D0Tom3/rzy26XCBMKwtyIeqvKZhHsD5FP1YpCUue9hi8SLNce7g+JGbDCeinNnRVtpnp3AFZA==" saltValue="CzWC5COxbOCNvVX5mLp89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193844</v>
      </c>
      <c r="D6" s="19">
        <f t="shared" si="3"/>
        <v>46</v>
      </c>
      <c r="E6" s="19">
        <f t="shared" si="3"/>
        <v>17</v>
      </c>
      <c r="F6" s="19">
        <f t="shared" si="3"/>
        <v>1</v>
      </c>
      <c r="G6" s="19">
        <f t="shared" si="3"/>
        <v>0</v>
      </c>
      <c r="H6" s="19" t="str">
        <f t="shared" si="3"/>
        <v>山梨県　昭和町</v>
      </c>
      <c r="I6" s="19" t="str">
        <f t="shared" si="3"/>
        <v>法適用</v>
      </c>
      <c r="J6" s="19" t="str">
        <f t="shared" si="3"/>
        <v>下水道事業</v>
      </c>
      <c r="K6" s="19" t="str">
        <f t="shared" si="3"/>
        <v>公共下水道</v>
      </c>
      <c r="L6" s="19" t="str">
        <f t="shared" si="3"/>
        <v>Cc1</v>
      </c>
      <c r="M6" s="19" t="str">
        <f t="shared" si="3"/>
        <v>自治体職員 民間企業出身</v>
      </c>
      <c r="N6" s="20" t="str">
        <f t="shared" si="3"/>
        <v>-</v>
      </c>
      <c r="O6" s="20">
        <f t="shared" si="3"/>
        <v>61.1</v>
      </c>
      <c r="P6" s="20">
        <f t="shared" si="3"/>
        <v>93.54</v>
      </c>
      <c r="Q6" s="20">
        <f t="shared" si="3"/>
        <v>95.56</v>
      </c>
      <c r="R6" s="20">
        <f t="shared" si="3"/>
        <v>2420</v>
      </c>
      <c r="S6" s="20">
        <f t="shared" si="3"/>
        <v>21387</v>
      </c>
      <c r="T6" s="20">
        <f t="shared" si="3"/>
        <v>9.08</v>
      </c>
      <c r="U6" s="20">
        <f t="shared" si="3"/>
        <v>2355.4</v>
      </c>
      <c r="V6" s="20">
        <f t="shared" si="3"/>
        <v>19989</v>
      </c>
      <c r="W6" s="20">
        <f t="shared" si="3"/>
        <v>5.79</v>
      </c>
      <c r="X6" s="20">
        <f t="shared" si="3"/>
        <v>3452.33</v>
      </c>
      <c r="Y6" s="21" t="str">
        <f>IF(Y7="",NA(),Y7)</f>
        <v>-</v>
      </c>
      <c r="Z6" s="21" t="str">
        <f t="shared" ref="Z6:AH6" si="4">IF(Z7="",NA(),Z7)</f>
        <v>-</v>
      </c>
      <c r="AA6" s="21" t="str">
        <f t="shared" si="4"/>
        <v>-</v>
      </c>
      <c r="AB6" s="21" t="str">
        <f t="shared" si="4"/>
        <v>-</v>
      </c>
      <c r="AC6" s="21">
        <f t="shared" si="4"/>
        <v>111.95</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27.24</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284.77999999999997</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94.85</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142.61000000000001</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94.74</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2.92</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2">
      <c r="A7" s="14"/>
      <c r="B7" s="23">
        <v>2024</v>
      </c>
      <c r="C7" s="23">
        <v>193844</v>
      </c>
      <c r="D7" s="23">
        <v>46</v>
      </c>
      <c r="E7" s="23">
        <v>17</v>
      </c>
      <c r="F7" s="23">
        <v>1</v>
      </c>
      <c r="G7" s="23">
        <v>0</v>
      </c>
      <c r="H7" s="23" t="s">
        <v>96</v>
      </c>
      <c r="I7" s="23" t="s">
        <v>97</v>
      </c>
      <c r="J7" s="23" t="s">
        <v>98</v>
      </c>
      <c r="K7" s="23" t="s">
        <v>99</v>
      </c>
      <c r="L7" s="23" t="s">
        <v>100</v>
      </c>
      <c r="M7" s="23" t="s">
        <v>101</v>
      </c>
      <c r="N7" s="24" t="s">
        <v>102</v>
      </c>
      <c r="O7" s="24">
        <v>61.1</v>
      </c>
      <c r="P7" s="24">
        <v>93.54</v>
      </c>
      <c r="Q7" s="24">
        <v>95.56</v>
      </c>
      <c r="R7" s="24">
        <v>2420</v>
      </c>
      <c r="S7" s="24">
        <v>21387</v>
      </c>
      <c r="T7" s="24">
        <v>9.08</v>
      </c>
      <c r="U7" s="24">
        <v>2355.4</v>
      </c>
      <c r="V7" s="24">
        <v>19989</v>
      </c>
      <c r="W7" s="24">
        <v>5.79</v>
      </c>
      <c r="X7" s="24">
        <v>3452.33</v>
      </c>
      <c r="Y7" s="24" t="s">
        <v>102</v>
      </c>
      <c r="Z7" s="24" t="s">
        <v>102</v>
      </c>
      <c r="AA7" s="24" t="s">
        <v>102</v>
      </c>
      <c r="AB7" s="24" t="s">
        <v>102</v>
      </c>
      <c r="AC7" s="24">
        <v>111.95</v>
      </c>
      <c r="AD7" s="24" t="s">
        <v>102</v>
      </c>
      <c r="AE7" s="24" t="s">
        <v>102</v>
      </c>
      <c r="AF7" s="24" t="s">
        <v>102</v>
      </c>
      <c r="AG7" s="24" t="s">
        <v>102</v>
      </c>
      <c r="AH7" s="24">
        <v>105.5</v>
      </c>
      <c r="AI7" s="24">
        <v>105.36</v>
      </c>
      <c r="AJ7" s="24" t="s">
        <v>102</v>
      </c>
      <c r="AK7" s="24" t="s">
        <v>102</v>
      </c>
      <c r="AL7" s="24" t="s">
        <v>102</v>
      </c>
      <c r="AM7" s="24" t="s">
        <v>102</v>
      </c>
      <c r="AN7" s="24">
        <v>0</v>
      </c>
      <c r="AO7" s="24" t="s">
        <v>102</v>
      </c>
      <c r="AP7" s="24" t="s">
        <v>102</v>
      </c>
      <c r="AQ7" s="24" t="s">
        <v>102</v>
      </c>
      <c r="AR7" s="24" t="s">
        <v>102</v>
      </c>
      <c r="AS7" s="24">
        <v>16.91</v>
      </c>
      <c r="AT7" s="24">
        <v>3.12</v>
      </c>
      <c r="AU7" s="24" t="s">
        <v>102</v>
      </c>
      <c r="AV7" s="24" t="s">
        <v>102</v>
      </c>
      <c r="AW7" s="24" t="s">
        <v>102</v>
      </c>
      <c r="AX7" s="24" t="s">
        <v>102</v>
      </c>
      <c r="AY7" s="24">
        <v>27.24</v>
      </c>
      <c r="AZ7" s="24" t="s">
        <v>102</v>
      </c>
      <c r="BA7" s="24" t="s">
        <v>102</v>
      </c>
      <c r="BB7" s="24" t="s">
        <v>102</v>
      </c>
      <c r="BC7" s="24" t="s">
        <v>102</v>
      </c>
      <c r="BD7" s="24">
        <v>73.930000000000007</v>
      </c>
      <c r="BE7" s="24">
        <v>82.75</v>
      </c>
      <c r="BF7" s="24" t="s">
        <v>102</v>
      </c>
      <c r="BG7" s="24" t="s">
        <v>102</v>
      </c>
      <c r="BH7" s="24" t="s">
        <v>102</v>
      </c>
      <c r="BI7" s="24" t="s">
        <v>102</v>
      </c>
      <c r="BJ7" s="24">
        <v>284.77999999999997</v>
      </c>
      <c r="BK7" s="24" t="s">
        <v>102</v>
      </c>
      <c r="BL7" s="24" t="s">
        <v>102</v>
      </c>
      <c r="BM7" s="24" t="s">
        <v>102</v>
      </c>
      <c r="BN7" s="24" t="s">
        <v>102</v>
      </c>
      <c r="BO7" s="24">
        <v>795.22</v>
      </c>
      <c r="BP7" s="24">
        <v>602.55999999999995</v>
      </c>
      <c r="BQ7" s="24" t="s">
        <v>102</v>
      </c>
      <c r="BR7" s="24" t="s">
        <v>102</v>
      </c>
      <c r="BS7" s="24" t="s">
        <v>102</v>
      </c>
      <c r="BT7" s="24" t="s">
        <v>102</v>
      </c>
      <c r="BU7" s="24">
        <v>94.85</v>
      </c>
      <c r="BV7" s="24" t="s">
        <v>102</v>
      </c>
      <c r="BW7" s="24" t="s">
        <v>102</v>
      </c>
      <c r="BX7" s="24" t="s">
        <v>102</v>
      </c>
      <c r="BY7" s="24" t="s">
        <v>102</v>
      </c>
      <c r="BZ7" s="24">
        <v>90.78</v>
      </c>
      <c r="CA7" s="24">
        <v>97.94</v>
      </c>
      <c r="CB7" s="24" t="s">
        <v>102</v>
      </c>
      <c r="CC7" s="24" t="s">
        <v>102</v>
      </c>
      <c r="CD7" s="24" t="s">
        <v>102</v>
      </c>
      <c r="CE7" s="24" t="s">
        <v>102</v>
      </c>
      <c r="CF7" s="24">
        <v>142.61000000000001</v>
      </c>
      <c r="CG7" s="24" t="s">
        <v>102</v>
      </c>
      <c r="CH7" s="24" t="s">
        <v>102</v>
      </c>
      <c r="CI7" s="24" t="s">
        <v>102</v>
      </c>
      <c r="CJ7" s="24" t="s">
        <v>102</v>
      </c>
      <c r="CK7" s="24">
        <v>170.83</v>
      </c>
      <c r="CL7" s="24">
        <v>140.97999999999999</v>
      </c>
      <c r="CM7" s="24" t="s">
        <v>102</v>
      </c>
      <c r="CN7" s="24" t="s">
        <v>102</v>
      </c>
      <c r="CO7" s="24" t="s">
        <v>102</v>
      </c>
      <c r="CP7" s="24" t="s">
        <v>102</v>
      </c>
      <c r="CQ7" s="24" t="s">
        <v>102</v>
      </c>
      <c r="CR7" s="24" t="s">
        <v>102</v>
      </c>
      <c r="CS7" s="24" t="s">
        <v>102</v>
      </c>
      <c r="CT7" s="24" t="s">
        <v>102</v>
      </c>
      <c r="CU7" s="24" t="s">
        <v>102</v>
      </c>
      <c r="CV7" s="24">
        <v>56.85</v>
      </c>
      <c r="CW7" s="24">
        <v>60.13</v>
      </c>
      <c r="CX7" s="24" t="s">
        <v>102</v>
      </c>
      <c r="CY7" s="24" t="s">
        <v>102</v>
      </c>
      <c r="CZ7" s="24" t="s">
        <v>102</v>
      </c>
      <c r="DA7" s="24" t="s">
        <v>102</v>
      </c>
      <c r="DB7" s="24">
        <v>94.74</v>
      </c>
      <c r="DC7" s="24" t="s">
        <v>102</v>
      </c>
      <c r="DD7" s="24" t="s">
        <v>102</v>
      </c>
      <c r="DE7" s="24" t="s">
        <v>102</v>
      </c>
      <c r="DF7" s="24" t="s">
        <v>102</v>
      </c>
      <c r="DG7" s="24">
        <v>90.79</v>
      </c>
      <c r="DH7" s="24">
        <v>96</v>
      </c>
      <c r="DI7" s="24" t="s">
        <v>102</v>
      </c>
      <c r="DJ7" s="24" t="s">
        <v>102</v>
      </c>
      <c r="DK7" s="24" t="s">
        <v>102</v>
      </c>
      <c r="DL7" s="24" t="s">
        <v>102</v>
      </c>
      <c r="DM7" s="24">
        <v>2.92</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v>
      </c>
      <c r="EJ7" s="24" t="s">
        <v>102</v>
      </c>
      <c r="EK7" s="24" t="s">
        <v>102</v>
      </c>
      <c r="EL7" s="24" t="s">
        <v>102</v>
      </c>
      <c r="EM7" s="24" t="s">
        <v>102</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2026-02-16T00:40:40Z</cp:lastPrinted>
  <dcterms:created xsi:type="dcterms:W3CDTF">2025-12-23T06:00:44Z</dcterms:created>
  <dcterms:modified xsi:type="dcterms:W3CDTF">2026-02-18T02:41:05Z</dcterms:modified>
  <cp:category/>
</cp:coreProperties>
</file>