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18富士川町○\"/>
    </mc:Choice>
  </mc:AlternateContent>
  <xr:revisionPtr revIDLastSave="0" documentId="13_ncr:1_{81C3A788-A26B-4690-BD8B-33063EF109B9}" xr6:coauthVersionLast="47" xr6:coauthVersionMax="47" xr10:uidLastSave="{00000000-0000-0000-0000-000000000000}"/>
  <workbookProtection workbookAlgorithmName="SHA-512" workbookHashValue="vDyPeILnkso0f5PHBeyAUyz524BVGW2iTcv5sfkpYxFkuq0IiQ8GkdIGsJQyHXtoaJHcSCohnZ+4i7Qv1qz07A==" workbookSaltValue="bK2cZZ4yBgKpIkPNIYHXvg=="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I10" i="4"/>
</calcChain>
</file>

<file path=xl/sharedStrings.xml><?xml version="1.0" encoding="utf-8"?>
<sst xmlns="http://schemas.openxmlformats.org/spreadsheetml/2006/main" count="320" uniqueCount="118">
  <si>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</si>
  <si>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</si>
  <si>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</si>
  <si>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</si>
  <si>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</si>
  <si>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</si>
  <si>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</si>
  <si>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</si>
  <si>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</si>
  <si>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</si>
  <si>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</si>
  <si>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</si>
  <si>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</si>
  <si>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</si>
  <si>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</si>
  <si>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</si>
  <si>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</si>
  <si>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</si>
  <si>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</si>
  <si>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</si>
  <si>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</si>
  <si>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</si>
  <si>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</si>
  <si>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</si>
  <si>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</si>
  <si>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</si>
  <si>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</si>
  <si>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</si>
  <si>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</si>
  <si>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</si>
  <si>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</si>
  <si>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</si>
  <si>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</si>
  <si>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</si>
  <si>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</si>
  <si>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</si>
  <si>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</si>
  <si>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</si>
  <si>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</si>
  <si>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</si>
  <si>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</si>
  <si>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</si>
  <si>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</si>
  <si>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</si>
  <si>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</si>
  <si>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</si>
  <si>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</si>
  <si>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</si>
  <si>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</si>
  <si>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</si>
  <si>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</si>
  <si>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</si>
  <si>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</si>
  <si>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</si>
  <si>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</si>
  <si>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</si>
  <si>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</si>
  <si>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</si>
  <si>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</si>
  <si>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</si>
  <si>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</si>
  <si>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</si>
  <si>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</si>
  <si>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</si>
  <si>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</si>
  <si>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</si>
  <si>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</si>
  <si>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</si>
  <si>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</si>
  <si>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</si>
  <si>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</si>
  <si>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</si>
  <si>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</si>
  <si>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</si>
  <si>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</si>
  <si>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</si>
  <si>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</si>
  <si>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</si>
  <si>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</si>
  <si>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</si>
  <si>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</si>
  <si>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</si>
  <si>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</si>
  <si>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</si>
  <si>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</si>
  <si>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</si>
  <si>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</si>
  <si>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</si>
  <si>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</si>
  <si>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</si>
  <si>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</si>
  <si>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</si>
  <si>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</si>
  <si>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</si>
  <si>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</si>
  <si>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</si>
  <si>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富士川町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</si>
  <si>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</si>
  <si>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</si>
  <si>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</si>
  <si>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</si>
  <si>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</si>
  <si>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</si>
  <si>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</si>
  <si>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</si>
  <si>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</si>
  <si>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</si>
  <si>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</si>
  <si>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</si>
  <si>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</si>
  <si>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</si>
  <si>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</si>
  <si>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</si>
  <si>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</si>
  <si>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</si>
  <si>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公営企業会計初年度決算のため、前年度との比較はできない。
・類似団体平均値と比較すると、有形固定資産減価償却率及び管渠老朽化率は極めて低く、管渠老朽化率も低い状況となっている。
・今後、耐用年数を迎える下水道施設の更新が必要となってくる。</t>
    <rPh sb="0" eb="2">
      <t>コウエイ</t>
    </rPh>
    <rPh sb="2" eb="4">
      <t>キギョウ</t>
    </rPh>
    <rPh sb="4" eb="6">
      <t>カイケイ</t>
    </rPh>
    <rPh sb="6" eb="9">
      <t>ショネンド</t>
    </rPh>
    <rPh sb="9" eb="11">
      <t>ケッサン</t>
    </rPh>
    <rPh sb="15" eb="18">
      <t>ゼンネンド</t>
    </rPh>
    <rPh sb="20" eb="22">
      <t>ヒカク</t>
    </rPh>
    <rPh sb="31" eb="33">
      <t>ルイジ</t>
    </rPh>
    <rPh sb="33" eb="35">
      <t>ダンタイ</t>
    </rPh>
    <rPh sb="35" eb="38">
      <t>ヘイキンチ</t>
    </rPh>
    <rPh sb="39" eb="41">
      <t>ヒカク</t>
    </rPh>
    <rPh sb="45" eb="47">
      <t>ユウケイ</t>
    </rPh>
    <rPh sb="47" eb="49">
      <t>コテイ</t>
    </rPh>
    <rPh sb="49" eb="51">
      <t>シサン</t>
    </rPh>
    <rPh sb="51" eb="53">
      <t>ゲンカ</t>
    </rPh>
    <rPh sb="53" eb="55">
      <t>ショウキャク</t>
    </rPh>
    <rPh sb="55" eb="56">
      <t>リツ</t>
    </rPh>
    <rPh sb="56" eb="57">
      <t>オヨ</t>
    </rPh>
    <rPh sb="58" eb="60">
      <t>カンキョ</t>
    </rPh>
    <rPh sb="60" eb="63">
      <t>ロウキュウカ</t>
    </rPh>
    <rPh sb="63" eb="64">
      <t>リツ</t>
    </rPh>
    <rPh sb="65" eb="66">
      <t>キワ</t>
    </rPh>
    <rPh sb="68" eb="69">
      <t>ヒク</t>
    </rPh>
    <rPh sb="71" eb="73">
      <t>カンキョ</t>
    </rPh>
    <rPh sb="73" eb="76">
      <t>ロウキュウカ</t>
    </rPh>
    <rPh sb="76" eb="77">
      <t>リツ</t>
    </rPh>
    <rPh sb="78" eb="79">
      <t>ヒク</t>
    </rPh>
    <rPh sb="80" eb="82">
      <t>ジョウキョウ</t>
    </rPh>
    <rPh sb="94" eb="96">
      <t>タイヨウ</t>
    </rPh>
    <rPh sb="96" eb="98">
      <t>ネンスウ</t>
    </rPh>
    <rPh sb="99" eb="100">
      <t>ムカ</t>
    </rPh>
    <rPh sb="102" eb="105">
      <t>ゲスイドウ</t>
    </rPh>
    <rPh sb="105" eb="107">
      <t>シセツ</t>
    </rPh>
    <rPh sb="108" eb="110">
      <t>コウシン</t>
    </rPh>
    <rPh sb="111" eb="113">
      <t>ヒツヨウ</t>
    </rPh>
    <phoneticPr fontId="4"/>
  </si>
  <si>
    <t>公営企業会計初年度決算のため、前年度との比較はできない。
・段階的に使用料の改定を実施しているが、下水道整備の促進及び水洗化を図っていくために、一般会計繰入金に依存している状況である。令和７年度経営戦略の見直しを行った結果を踏まえ、料金改定を踏まえ適正な使用料収入の確保に努める。
・供用開始後、40年以上経過していることから、今後も引き続き下水道施設の更新を進める。</t>
    <rPh sb="0" eb="2">
      <t>コウエイ</t>
    </rPh>
    <rPh sb="2" eb="4">
      <t>キギョウ</t>
    </rPh>
    <rPh sb="4" eb="6">
      <t>カイケイ</t>
    </rPh>
    <rPh sb="6" eb="9">
      <t>ショネンド</t>
    </rPh>
    <rPh sb="9" eb="11">
      <t>ケッサン</t>
    </rPh>
    <rPh sb="15" eb="18">
      <t>ゼンネンド</t>
    </rPh>
    <rPh sb="20" eb="22">
      <t>ヒカク</t>
    </rPh>
    <rPh sb="31" eb="34">
      <t>ダンカイテキ</t>
    </rPh>
    <rPh sb="35" eb="38">
      <t>シヨウリョウ</t>
    </rPh>
    <rPh sb="39" eb="41">
      <t>カイテイ</t>
    </rPh>
    <rPh sb="42" eb="44">
      <t>ジッシ</t>
    </rPh>
    <rPh sb="50" eb="53">
      <t>ゲスイドウ</t>
    </rPh>
    <rPh sb="53" eb="55">
      <t>セイビ</t>
    </rPh>
    <rPh sb="56" eb="58">
      <t>ソクシン</t>
    </rPh>
    <rPh sb="58" eb="59">
      <t>オヨ</t>
    </rPh>
    <rPh sb="60" eb="62">
      <t>スイセン</t>
    </rPh>
    <rPh sb="62" eb="63">
      <t>カ</t>
    </rPh>
    <rPh sb="64" eb="65">
      <t>ハカ</t>
    </rPh>
    <rPh sb="73" eb="75">
      <t>イッパン</t>
    </rPh>
    <rPh sb="75" eb="77">
      <t>カイケイ</t>
    </rPh>
    <rPh sb="77" eb="80">
      <t>クリイレキン</t>
    </rPh>
    <rPh sb="81" eb="83">
      <t>イゾン</t>
    </rPh>
    <rPh sb="87" eb="89">
      <t>ジョウキョウ</t>
    </rPh>
    <rPh sb="93" eb="95">
      <t>レイワ</t>
    </rPh>
    <rPh sb="96" eb="98">
      <t>ネンド</t>
    </rPh>
    <rPh sb="98" eb="100">
      <t>ケイエイ</t>
    </rPh>
    <rPh sb="100" eb="102">
      <t>センリャク</t>
    </rPh>
    <rPh sb="103" eb="105">
      <t>ミナオ</t>
    </rPh>
    <rPh sb="107" eb="108">
      <t>オコナ</t>
    </rPh>
    <rPh sb="110" eb="112">
      <t>ケッカ</t>
    </rPh>
    <rPh sb="113" eb="114">
      <t>フ</t>
    </rPh>
    <rPh sb="117" eb="119">
      <t>リョウキン</t>
    </rPh>
    <rPh sb="119" eb="121">
      <t>カイテイ</t>
    </rPh>
    <rPh sb="122" eb="123">
      <t>フ</t>
    </rPh>
    <rPh sb="125" eb="127">
      <t>テキセイ</t>
    </rPh>
    <rPh sb="128" eb="131">
      <t>シヨウリョウ</t>
    </rPh>
    <rPh sb="131" eb="133">
      <t>シュウニュウ</t>
    </rPh>
    <rPh sb="134" eb="136">
      <t>カクホ</t>
    </rPh>
    <rPh sb="137" eb="138">
      <t>ツト</t>
    </rPh>
    <rPh sb="143" eb="145">
      <t>キョウヨウ</t>
    </rPh>
    <rPh sb="145" eb="148">
      <t>カイシゴ</t>
    </rPh>
    <rPh sb="151" eb="152">
      <t>ネン</t>
    </rPh>
    <rPh sb="152" eb="154">
      <t>イジョウ</t>
    </rPh>
    <rPh sb="154" eb="156">
      <t>ケイカ</t>
    </rPh>
    <rPh sb="165" eb="167">
      <t>コンゴ</t>
    </rPh>
    <rPh sb="168" eb="169">
      <t>ヒ</t>
    </rPh>
    <rPh sb="170" eb="171">
      <t>ツヅ</t>
    </rPh>
    <rPh sb="172" eb="175">
      <t>ゲスイドウ</t>
    </rPh>
    <rPh sb="175" eb="177">
      <t>シセツ</t>
    </rPh>
    <rPh sb="178" eb="180">
      <t>コウシン</t>
    </rPh>
    <rPh sb="181" eb="182">
      <t>スス</t>
    </rPh>
    <phoneticPr fontId="4"/>
  </si>
  <si>
    <t xml:space="preserve">公営企業会計初年度決算のため、前年度との比較はできない。
・経常収支比率は、類似団体平均値及び全国平均値と比較し、少し低い数値であり、累積欠損金比率及び企業債残高対事業規模比率は極めて低い状況である。
・汚水処理原価は非常に高く、経費回収率については、類似団体平均値及び全国平均値と比較し、極めて低い状況である。
そのため収益の確保に努めるとともに、管渠施設の維持管理費用等を抑制し、経営の効率化を図っていかなければならない。
</t>
    <rPh sb="31" eb="33">
      <t>ケイジョウ</t>
    </rPh>
    <rPh sb="33" eb="35">
      <t>シュウシ</t>
    </rPh>
    <rPh sb="35" eb="37">
      <t>ヒリツ</t>
    </rPh>
    <rPh sb="39" eb="41">
      <t>ルイジ</t>
    </rPh>
    <rPh sb="41" eb="43">
      <t>ダンタイ</t>
    </rPh>
    <rPh sb="43" eb="46">
      <t>ヘイキンチ</t>
    </rPh>
    <rPh sb="46" eb="47">
      <t>オヨ</t>
    </rPh>
    <rPh sb="48" eb="50">
      <t>ゼンコク</t>
    </rPh>
    <rPh sb="50" eb="53">
      <t>ヘイキンチ</t>
    </rPh>
    <rPh sb="54" eb="56">
      <t>ヒカク</t>
    </rPh>
    <rPh sb="58" eb="59">
      <t>スコ</t>
    </rPh>
    <rPh sb="60" eb="61">
      <t>ヒク</t>
    </rPh>
    <rPh sb="62" eb="64">
      <t>スウチ</t>
    </rPh>
    <rPh sb="68" eb="70">
      <t>ルイセキ</t>
    </rPh>
    <rPh sb="70" eb="73">
      <t>ケッソンキン</t>
    </rPh>
    <rPh sb="73" eb="75">
      <t>ヒリツ</t>
    </rPh>
    <rPh sb="75" eb="76">
      <t>オヨ</t>
    </rPh>
    <rPh sb="77" eb="80">
      <t>キギョウサイ</t>
    </rPh>
    <rPh sb="80" eb="82">
      <t>ザンダカ</t>
    </rPh>
    <rPh sb="82" eb="83">
      <t>タイ</t>
    </rPh>
    <rPh sb="83" eb="85">
      <t>ジギョウ</t>
    </rPh>
    <rPh sb="85" eb="87">
      <t>キボ</t>
    </rPh>
    <rPh sb="87" eb="89">
      <t>ヒリツ</t>
    </rPh>
    <rPh sb="90" eb="91">
      <t>キワ</t>
    </rPh>
    <rPh sb="93" eb="94">
      <t>ヒク</t>
    </rPh>
    <rPh sb="95" eb="97">
      <t>ジョウキョウ</t>
    </rPh>
    <rPh sb="103" eb="105">
      <t>オスイ</t>
    </rPh>
    <rPh sb="105" eb="107">
      <t>ショリ</t>
    </rPh>
    <rPh sb="107" eb="109">
      <t>ゲンカ</t>
    </rPh>
    <rPh sb="110" eb="112">
      <t>ヒジョウ</t>
    </rPh>
    <rPh sb="113" eb="114">
      <t>タカ</t>
    </rPh>
    <rPh sb="116" eb="118">
      <t>ケイヒ</t>
    </rPh>
    <rPh sb="118" eb="121">
      <t>カイシュウリツ</t>
    </rPh>
    <rPh sb="127" eb="129">
      <t>ルイジ</t>
    </rPh>
    <rPh sb="129" eb="131">
      <t>ダンタイ</t>
    </rPh>
    <rPh sb="131" eb="134">
      <t>ヘイキンチ</t>
    </rPh>
    <rPh sb="134" eb="135">
      <t>オヨ</t>
    </rPh>
    <rPh sb="136" eb="138">
      <t>ゼンコク</t>
    </rPh>
    <rPh sb="138" eb="141">
      <t>ヘイキンチ</t>
    </rPh>
    <rPh sb="142" eb="144">
      <t>ヒカク</t>
    </rPh>
    <rPh sb="146" eb="147">
      <t>キワ</t>
    </rPh>
    <rPh sb="149" eb="150">
      <t>ヒク</t>
    </rPh>
    <rPh sb="151" eb="153">
      <t>ジョウキョウ</t>
    </rPh>
    <rPh sb="162" eb="164">
      <t>シュウエキ</t>
    </rPh>
    <rPh sb="165" eb="167">
      <t>カクホ</t>
    </rPh>
    <rPh sb="168" eb="169">
      <t>ツト</t>
    </rPh>
    <rPh sb="176" eb="178">
      <t>カンキョ</t>
    </rPh>
    <rPh sb="178" eb="180">
      <t>シセツ</t>
    </rPh>
    <rPh sb="181" eb="183">
      <t>イジ</t>
    </rPh>
    <rPh sb="183" eb="185">
      <t>カンリ</t>
    </rPh>
    <rPh sb="185" eb="187">
      <t>ヒヨウ</t>
    </rPh>
    <rPh sb="187" eb="188">
      <t>トウ</t>
    </rPh>
    <rPh sb="189" eb="191">
      <t>ヨクセイ</t>
    </rPh>
    <rPh sb="193" eb="195">
      <t>ケイエイ</t>
    </rPh>
    <rPh sb="196" eb="199">
      <t>コウリツカ</t>
    </rPh>
    <rPh sb="200" eb="20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</si>
</sst>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2C7-4E64-9671-555E459B41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52C7-4E64-9671-555E459B41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45-4587-939E-57C7D5B14A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7645-4587-939E-57C7D5B14A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89.12</c:v>
                </c:pt>
              </c:numCache>
            </c:numRef>
          </c:val>
          <c:extLst>
            <c:ext xmlns:c16="http://schemas.microsoft.com/office/drawing/2014/chart" uri="{C3380CC4-5D6E-409C-BE32-E72D297353CC}">
              <c16:uniqueId val="{00000000-5BD9-4C45-BBE7-D83779E16D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5BD9-4C45-BBE7-D83779E16D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100.14</c:v>
                </c:pt>
              </c:numCache>
            </c:numRef>
          </c:val>
          <c:extLst>
            <c:ext xmlns:c16="http://schemas.microsoft.com/office/drawing/2014/chart" uri="{C3380CC4-5D6E-409C-BE32-E72D297353CC}">
              <c16:uniqueId val="{00000000-DE88-4AA3-A916-F0136C0E26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DE88-4AA3-A916-F0136C0E26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3.04</c:v>
                </c:pt>
              </c:numCache>
            </c:numRef>
          </c:val>
          <c:extLst>
            <c:ext xmlns:c16="http://schemas.microsoft.com/office/drawing/2014/chart" uri="{C3380CC4-5D6E-409C-BE32-E72D297353CC}">
              <c16:uniqueId val="{00000000-5747-4D11-AE2F-9BC5FBF22F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5747-4D11-AE2F-9BC5FBF22F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2E-4558-980A-0774936ECB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A62E-4558-980A-0774936ECB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B09-4F99-B48B-1D28BC1092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0B09-4F99-B48B-1D28BC1092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44.74</c:v>
                </c:pt>
              </c:numCache>
            </c:numRef>
          </c:val>
          <c:extLst>
            <c:ext xmlns:c16="http://schemas.microsoft.com/office/drawing/2014/chart" uri="{C3380CC4-5D6E-409C-BE32-E72D297353CC}">
              <c16:uniqueId val="{00000000-0CA4-4681-A400-0EFB6C8D49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0CA4-4681-A400-0EFB6C8D49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36F-45E0-916B-1FDA567583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336F-45E0-916B-1FDA567583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29.6</c:v>
                </c:pt>
              </c:numCache>
            </c:numRef>
          </c:val>
          <c:extLst>
            <c:ext xmlns:c16="http://schemas.microsoft.com/office/drawing/2014/chart" uri="{C3380CC4-5D6E-409C-BE32-E72D297353CC}">
              <c16:uniqueId val="{00000000-D4F0-4936-9DE3-92D8F7196F2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D4F0-4936-9DE3-92D8F7196F2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386.64</c:v>
                </c:pt>
              </c:numCache>
            </c:numRef>
          </c:val>
          <c:extLst>
            <c:ext xmlns:c16="http://schemas.microsoft.com/office/drawing/2014/chart" uri="{C3380CC4-5D6E-409C-BE32-E72D297353CC}">
              <c16:uniqueId val="{00000000-960D-408C-9BE9-40D291B017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960D-408C-9BE9-40D291B017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9"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山梨県　富士川町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13926</v>
      </c>
      <c r="AM8" s="41"/>
      <c r="AN8" s="41"/>
      <c r="AO8" s="41"/>
      <c r="AP8" s="41"/>
      <c r="AQ8" s="41"/>
      <c r="AR8" s="41"/>
      <c r="AS8" s="41"/>
      <c r="AT8" s="34">
        <f>データ!T6</f>
        <v>112</v>
      </c>
      <c r="AU8" s="34"/>
      <c r="AV8" s="34"/>
      <c r="AW8" s="34"/>
      <c r="AX8" s="34"/>
      <c r="AY8" s="34"/>
      <c r="AZ8" s="34"/>
      <c r="BA8" s="34"/>
      <c r="BB8" s="34">
        <f>データ!U6</f>
        <v>124.34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73.97</v>
      </c>
      <c r="J10" s="34"/>
      <c r="K10" s="34"/>
      <c r="L10" s="34"/>
      <c r="M10" s="34"/>
      <c r="N10" s="34"/>
      <c r="O10" s="34"/>
      <c r="P10" s="34">
        <f>データ!P6</f>
        <v>84.7</v>
      </c>
      <c r="Q10" s="34"/>
      <c r="R10" s="34"/>
      <c r="S10" s="34"/>
      <c r="T10" s="34"/>
      <c r="U10" s="34"/>
      <c r="V10" s="34"/>
      <c r="W10" s="34">
        <f>データ!Q6</f>
        <v>95.13</v>
      </c>
      <c r="X10" s="34"/>
      <c r="Y10" s="34"/>
      <c r="Z10" s="34"/>
      <c r="AA10" s="34"/>
      <c r="AB10" s="34"/>
      <c r="AC10" s="34"/>
      <c r="AD10" s="41">
        <f>データ!R6</f>
        <v>2170</v>
      </c>
      <c r="AE10" s="41"/>
      <c r="AF10" s="41"/>
      <c r="AG10" s="41"/>
      <c r="AH10" s="41"/>
      <c r="AI10" s="41"/>
      <c r="AJ10" s="41"/>
      <c r="AK10" s="2"/>
      <c r="AL10" s="41">
        <f>データ!V6</f>
        <v>11721</v>
      </c>
      <c r="AM10" s="41"/>
      <c r="AN10" s="41"/>
      <c r="AO10" s="41"/>
      <c r="AP10" s="41"/>
      <c r="AQ10" s="41"/>
      <c r="AR10" s="41"/>
      <c r="AS10" s="41"/>
      <c r="AT10" s="34">
        <f>データ!W6</f>
        <v>4.26</v>
      </c>
      <c r="AU10" s="34"/>
      <c r="AV10" s="34"/>
      <c r="AW10" s="34"/>
      <c r="AX10" s="34"/>
      <c r="AY10" s="34"/>
      <c r="AZ10" s="34"/>
      <c r="BA10" s="34"/>
      <c r="BB10" s="34">
        <f>データ!X6</f>
        <v>2751.41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IWanUyQ+WKuXex5Hcljf1YAlEMQOSOczIzBEFBO2DuP0GsDd8VjrKI5iSzTKQo/uuERbQ79XuikeFfLl3wYig==" saltValue="NICQvdXqxoxMw4TeCZoJj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193682</v>
      </c>
      <c r="D6" s="19">
        <f t="shared" si="3"/>
        <v>46</v>
      </c>
      <c r="E6" s="19">
        <f t="shared" si="3"/>
        <v>17</v>
      </c>
      <c r="F6" s="19">
        <f t="shared" si="3"/>
        <v>1</v>
      </c>
      <c r="G6" s="19">
        <f t="shared" si="3"/>
        <v>0</v>
      </c>
      <c r="H6" s="19" t="str">
        <f t="shared" si="3"/>
        <v>山梨県　富士川町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73.97</v>
      </c>
      <c r="P6" s="20">
        <f t="shared" si="3"/>
        <v>84.7</v>
      </c>
      <c r="Q6" s="20">
        <f t="shared" si="3"/>
        <v>95.13</v>
      </c>
      <c r="R6" s="20">
        <f t="shared" si="3"/>
        <v>2170</v>
      </c>
      <c r="S6" s="20">
        <f t="shared" si="3"/>
        <v>13926</v>
      </c>
      <c r="T6" s="20">
        <f t="shared" si="3"/>
        <v>112</v>
      </c>
      <c r="U6" s="20">
        <f t="shared" si="3"/>
        <v>124.34</v>
      </c>
      <c r="V6" s="20">
        <f t="shared" si="3"/>
        <v>11721</v>
      </c>
      <c r="W6" s="20">
        <f t="shared" si="3"/>
        <v>4.26</v>
      </c>
      <c r="X6" s="20">
        <f t="shared" si="3"/>
        <v>2751.41</v>
      </c>
      <c r="Y6" s="21" t="str">
        <f>IF(Y7="",NA(),Y7)</f>
        <v>-</v>
      </c>
      <c r="Z6" s="21" t="str">
        <f t="shared" ref="Z6:AH6" si="4">IF(Z7="",NA(),Z7)</f>
        <v>-</v>
      </c>
      <c r="AA6" s="21" t="str">
        <f t="shared" si="4"/>
        <v>-</v>
      </c>
      <c r="AB6" s="21" t="str">
        <f t="shared" si="4"/>
        <v>-</v>
      </c>
      <c r="AC6" s="21">
        <f t="shared" si="4"/>
        <v>100.14</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44.74</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29.6</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386.64</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89.12</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3.04</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2">
      <c r="A7" s="14"/>
      <c r="B7" s="23">
        <v>2024</v>
      </c>
      <c r="C7" s="23">
        <v>193682</v>
      </c>
      <c r="D7" s="23">
        <v>46</v>
      </c>
      <c r="E7" s="23">
        <v>17</v>
      </c>
      <c r="F7" s="23">
        <v>1</v>
      </c>
      <c r="G7" s="23">
        <v>0</v>
      </c>
      <c r="H7" s="23" t="s">
        <v>96</v>
      </c>
      <c r="I7" s="23" t="s">
        <v>97</v>
      </c>
      <c r="J7" s="23" t="s">
        <v>98</v>
      </c>
      <c r="K7" s="23" t="s">
        <v>99</v>
      </c>
      <c r="L7" s="23" t="s">
        <v>100</v>
      </c>
      <c r="M7" s="23" t="s">
        <v>101</v>
      </c>
      <c r="N7" s="24" t="s">
        <v>102</v>
      </c>
      <c r="O7" s="24">
        <v>73.97</v>
      </c>
      <c r="P7" s="24">
        <v>84.7</v>
      </c>
      <c r="Q7" s="24">
        <v>95.13</v>
      </c>
      <c r="R7" s="24">
        <v>2170</v>
      </c>
      <c r="S7" s="24">
        <v>13926</v>
      </c>
      <c r="T7" s="24">
        <v>112</v>
      </c>
      <c r="U7" s="24">
        <v>124.34</v>
      </c>
      <c r="V7" s="24">
        <v>11721</v>
      </c>
      <c r="W7" s="24">
        <v>4.26</v>
      </c>
      <c r="X7" s="24">
        <v>2751.41</v>
      </c>
      <c r="Y7" s="24" t="s">
        <v>102</v>
      </c>
      <c r="Z7" s="24" t="s">
        <v>102</v>
      </c>
      <c r="AA7" s="24" t="s">
        <v>102</v>
      </c>
      <c r="AB7" s="24" t="s">
        <v>102</v>
      </c>
      <c r="AC7" s="24">
        <v>100.14</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44.74</v>
      </c>
      <c r="AZ7" s="24" t="s">
        <v>102</v>
      </c>
      <c r="BA7" s="24" t="s">
        <v>102</v>
      </c>
      <c r="BB7" s="24" t="s">
        <v>102</v>
      </c>
      <c r="BC7" s="24" t="s">
        <v>102</v>
      </c>
      <c r="BD7" s="24">
        <v>73.930000000000007</v>
      </c>
      <c r="BE7" s="24">
        <v>82.75</v>
      </c>
      <c r="BF7" s="24" t="s">
        <v>102</v>
      </c>
      <c r="BG7" s="24" t="s">
        <v>102</v>
      </c>
      <c r="BH7" s="24" t="s">
        <v>102</v>
      </c>
      <c r="BI7" s="24" t="s">
        <v>102</v>
      </c>
      <c r="BJ7" s="24">
        <v>0</v>
      </c>
      <c r="BK7" s="24" t="s">
        <v>102</v>
      </c>
      <c r="BL7" s="24" t="s">
        <v>102</v>
      </c>
      <c r="BM7" s="24" t="s">
        <v>102</v>
      </c>
      <c r="BN7" s="24" t="s">
        <v>102</v>
      </c>
      <c r="BO7" s="24">
        <v>795.22</v>
      </c>
      <c r="BP7" s="24">
        <v>602.55999999999995</v>
      </c>
      <c r="BQ7" s="24" t="s">
        <v>102</v>
      </c>
      <c r="BR7" s="24" t="s">
        <v>102</v>
      </c>
      <c r="BS7" s="24" t="s">
        <v>102</v>
      </c>
      <c r="BT7" s="24" t="s">
        <v>102</v>
      </c>
      <c r="BU7" s="24">
        <v>29.6</v>
      </c>
      <c r="BV7" s="24" t="s">
        <v>102</v>
      </c>
      <c r="BW7" s="24" t="s">
        <v>102</v>
      </c>
      <c r="BX7" s="24" t="s">
        <v>102</v>
      </c>
      <c r="BY7" s="24" t="s">
        <v>102</v>
      </c>
      <c r="BZ7" s="24">
        <v>90.78</v>
      </c>
      <c r="CA7" s="24">
        <v>97.94</v>
      </c>
      <c r="CB7" s="24" t="s">
        <v>102</v>
      </c>
      <c r="CC7" s="24" t="s">
        <v>102</v>
      </c>
      <c r="CD7" s="24" t="s">
        <v>102</v>
      </c>
      <c r="CE7" s="24" t="s">
        <v>102</v>
      </c>
      <c r="CF7" s="24">
        <v>386.64</v>
      </c>
      <c r="CG7" s="24" t="s">
        <v>102</v>
      </c>
      <c r="CH7" s="24" t="s">
        <v>102</v>
      </c>
      <c r="CI7" s="24" t="s">
        <v>102</v>
      </c>
      <c r="CJ7" s="24" t="s">
        <v>102</v>
      </c>
      <c r="CK7" s="24">
        <v>170.83</v>
      </c>
      <c r="CL7" s="24">
        <v>140.97999999999999</v>
      </c>
      <c r="CM7" s="24" t="s">
        <v>102</v>
      </c>
      <c r="CN7" s="24" t="s">
        <v>102</v>
      </c>
      <c r="CO7" s="24" t="s">
        <v>102</v>
      </c>
      <c r="CP7" s="24" t="s">
        <v>102</v>
      </c>
      <c r="CQ7" s="24" t="s">
        <v>102</v>
      </c>
      <c r="CR7" s="24" t="s">
        <v>102</v>
      </c>
      <c r="CS7" s="24" t="s">
        <v>102</v>
      </c>
      <c r="CT7" s="24" t="s">
        <v>102</v>
      </c>
      <c r="CU7" s="24" t="s">
        <v>102</v>
      </c>
      <c r="CV7" s="24">
        <v>56.85</v>
      </c>
      <c r="CW7" s="24">
        <v>60.13</v>
      </c>
      <c r="CX7" s="24" t="s">
        <v>102</v>
      </c>
      <c r="CY7" s="24" t="s">
        <v>102</v>
      </c>
      <c r="CZ7" s="24" t="s">
        <v>102</v>
      </c>
      <c r="DA7" s="24" t="s">
        <v>102</v>
      </c>
      <c r="DB7" s="24">
        <v>89.12</v>
      </c>
      <c r="DC7" s="24" t="s">
        <v>102</v>
      </c>
      <c r="DD7" s="24" t="s">
        <v>102</v>
      </c>
      <c r="DE7" s="24" t="s">
        <v>102</v>
      </c>
      <c r="DF7" s="24" t="s">
        <v>102</v>
      </c>
      <c r="DG7" s="24">
        <v>90.79</v>
      </c>
      <c r="DH7" s="24">
        <v>96</v>
      </c>
      <c r="DI7" s="24" t="s">
        <v>102</v>
      </c>
      <c r="DJ7" s="24" t="s">
        <v>102</v>
      </c>
      <c r="DK7" s="24" t="s">
        <v>102</v>
      </c>
      <c r="DL7" s="24" t="s">
        <v>102</v>
      </c>
      <c r="DM7" s="24">
        <v>3.04</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2026-02-11T06:28:13Z</cp:lastPrinted>
  <dcterms:created xsi:type="dcterms:W3CDTF">2025-12-23T06:00:43Z</dcterms:created>
  <dcterms:modified xsi:type="dcterms:W3CDTF">2026-02-18T00:34:19Z</dcterms:modified>
  <cp:category/>
</cp:coreProperties>
</file>