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6身延町▲（公共、農集、小規模、特排）\"/>
    </mc:Choice>
  </mc:AlternateContent>
  <xr:revisionPtr revIDLastSave="0" documentId="13_ncr:1_{9590C3DA-31CB-47CE-B60B-B4659C90BD67}" xr6:coauthVersionLast="47" xr6:coauthVersionMax="47" xr10:uidLastSave="{00000000-0000-0000-0000-000000000000}"/>
  <workbookProtection workbookAlgorithmName="SHA-512" workbookHashValue="E1h5lGsPOAfv/vqZGqpM5hCBZNPHWikZY/LViUDlW4DEep4B9nzSFbsSGwZa70j5OgkqT9EZCYtQ1a1KvXVz9g==" workbookSaltValue="Z3IUCvtmEkMZmKTlOoEx8Q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BB10" i="4"/>
  <c r="AT10" i="4"/>
  <c r="W8" i="4"/>
  <c r="P8" i="4"/>
  <c r="B6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<sst xmlns="http://schemas.openxmlformats.org/spreadsheetml/2006/main" count="319" uniqueCount="116">
  <si>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</si>
  <si>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</si>
  <si>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</si>
  <si>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</si>
  <si>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</si>
  <si>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</si>
  <si>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</si>
  <si>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</si>
  <si>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</si>
  <si>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</si>
  <si>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</si>
  <si>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</si>
  <si>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</si>
  <si>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</si>
  <si>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</si>
  <si>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</si>
  <si>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</si>
  <si>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</si>
  <si>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</si>
  <si>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</si>
  <si>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</si>
  <si>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</si>
  <si>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</si>
  <si>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</si>
  <si>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</si>
  <si>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</si>
  <si>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</si>
  <si>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</si>
  <si>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</si>
  <si>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</si>
  <si>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</si>
  <si>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</si>
  <si>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</si>
  <si>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</si>
  <si>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</si>
  <si>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</si>
  <si>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</si>
  <si>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</si>
  <si>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</si>
  <si>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</si>
  <si>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</si>
  <si>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</si>
  <si>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</si>
  <si>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</si>
  <si>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</si>
  <si>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</si>
  <si>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</si>
  <si>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</si>
  <si>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</si>
  <si>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</si>
  <si>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</si>
  <si>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</si>
  <si>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</si>
  <si>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</si>
  <si>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</si>
  <si>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</si>
  <si>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</si>
  <si>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</si>
  <si>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</si>
  <si>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</si>
  <si>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</si>
  <si>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</si>
  <si>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</si>
  <si>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</si>
  <si>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</si>
  <si>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</si>
  <si>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</si>
  <si>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</si>
  <si>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</si>
  <si>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</si>
  <si>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</si>
  <si>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</si>
  <si>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</si>
  <si>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</si>
  <si>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</si>
  <si>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</si>
  <si>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</si>
  <si>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</si>
  <si>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</si>
  <si>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</si>
  <si>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</si>
  <si>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</si>
  <si>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</si>
  <si>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</si>
  <si>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</si>
  <si>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</si>
  <si>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</si>
  <si>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</si>
  <si>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</si>
  <si>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</si>
  <si>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</si>
  <si>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</si>
  <si>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</si>
  <si>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</si>
  <si>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</si>
  <si>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</si>
  <si>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身延町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</si>
  <si>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</si>
  <si>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</si>
  <si>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</si>
  <si>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</si>
  <si>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</si>
  <si>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</si>
  <si>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</si>
  <si>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</si>
  <si>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</si>
  <si>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</si>
  <si>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</si>
  <si>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</si>
  <si>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</si>
  <si>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</si>
  <si>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</si>
  <si>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</si>
  <si>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法定耐用年数を超えた管渠はまだ無いが、更新が必要な機械設備や電気設備が徐々に増加しているため、計画的に更新を進める必要がある。</t>
    <rPh sb="1" eb="3">
      <t>ホウテイ</t>
    </rPh>
    <rPh sb="3" eb="7">
      <t>タイヨウネンスウ</t>
    </rPh>
    <rPh sb="8" eb="9">
      <t>コ</t>
    </rPh>
    <rPh sb="11" eb="13">
      <t>カンキョ</t>
    </rPh>
    <rPh sb="16" eb="17">
      <t>ナ</t>
    </rPh>
    <rPh sb="20" eb="22">
      <t>コウシン</t>
    </rPh>
    <rPh sb="23" eb="25">
      <t>ヒツヨウ</t>
    </rPh>
    <rPh sb="26" eb="28">
      <t>キカイ</t>
    </rPh>
    <rPh sb="28" eb="30">
      <t>セツビ</t>
    </rPh>
    <rPh sb="31" eb="33">
      <t>デンキ</t>
    </rPh>
    <rPh sb="33" eb="35">
      <t>セツビ</t>
    </rPh>
    <rPh sb="36" eb="38">
      <t>ジョジョ</t>
    </rPh>
    <rPh sb="39" eb="41">
      <t>ゾウカ</t>
    </rPh>
    <rPh sb="48" eb="51">
      <t>ケイカクテキ</t>
    </rPh>
    <rPh sb="52" eb="54">
      <t>コウシン</t>
    </rPh>
    <rPh sb="55" eb="56">
      <t>スス</t>
    </rPh>
    <rPh sb="58" eb="60">
      <t>ヒツヨウ</t>
    </rPh>
    <phoneticPr fontId="4"/>
  </si>
  <si>
    <t>　人口減少の影響により、使用料収入の減少が予想されるため、段階的な使用料改定や計画的に設備の更新を行うと共に、維持管理費の削減等に取り組み、効率化を図る必要がある。また、安定した経営を継続的に行うため、施設の統廃合も含めて事業全体を通して見直しが必要である。</t>
    <rPh sb="1" eb="3">
      <t>ジンコウ</t>
    </rPh>
    <rPh sb="3" eb="5">
      <t>ゲンショウ</t>
    </rPh>
    <rPh sb="6" eb="8">
      <t>エイキョウ</t>
    </rPh>
    <rPh sb="12" eb="15">
      <t>シヨウリョウ</t>
    </rPh>
    <rPh sb="15" eb="17">
      <t>シュウニュウ</t>
    </rPh>
    <rPh sb="18" eb="20">
      <t>ゲンショウ</t>
    </rPh>
    <rPh sb="21" eb="23">
      <t>ヨソウ</t>
    </rPh>
    <rPh sb="29" eb="32">
      <t>ダンカイテキ</t>
    </rPh>
    <rPh sb="33" eb="36">
      <t>シヨウリョウ</t>
    </rPh>
    <rPh sb="36" eb="38">
      <t>カイテイ</t>
    </rPh>
    <rPh sb="39" eb="42">
      <t>ケイカクテキ</t>
    </rPh>
    <rPh sb="43" eb="45">
      <t>セツビ</t>
    </rPh>
    <rPh sb="46" eb="48">
      <t>コウシン</t>
    </rPh>
    <rPh sb="49" eb="50">
      <t>オコナ</t>
    </rPh>
    <rPh sb="52" eb="53">
      <t>トモ</t>
    </rPh>
    <rPh sb="55" eb="59">
      <t>イジカンリ</t>
    </rPh>
    <rPh sb="59" eb="60">
      <t>ヒ</t>
    </rPh>
    <rPh sb="61" eb="63">
      <t>サクゲン</t>
    </rPh>
    <rPh sb="63" eb="64">
      <t>トウ</t>
    </rPh>
    <rPh sb="65" eb="66">
      <t>ト</t>
    </rPh>
    <rPh sb="67" eb="68">
      <t>ク</t>
    </rPh>
    <rPh sb="70" eb="73">
      <t>コウリツカ</t>
    </rPh>
    <rPh sb="74" eb="75">
      <t>ハカ</t>
    </rPh>
    <rPh sb="76" eb="78">
      <t>ヒツヨウ</t>
    </rPh>
    <rPh sb="85" eb="87">
      <t>アンテイ</t>
    </rPh>
    <rPh sb="89" eb="91">
      <t>ケイエイ</t>
    </rPh>
    <rPh sb="92" eb="95">
      <t>ケイゾクテキ</t>
    </rPh>
    <rPh sb="96" eb="97">
      <t>オコナ</t>
    </rPh>
    <rPh sb="101" eb="103">
      <t>シセツ</t>
    </rPh>
    <rPh sb="104" eb="107">
      <t>トウハイゴウ</t>
    </rPh>
    <rPh sb="108" eb="109">
      <t>フク</t>
    </rPh>
    <rPh sb="111" eb="113">
      <t>ジギョウ</t>
    </rPh>
    <rPh sb="113" eb="115">
      <t>ゼンタイ</t>
    </rPh>
    <rPh sb="116" eb="117">
      <t>トオ</t>
    </rPh>
    <rPh sb="119" eb="121">
      <t>ミナオ</t>
    </rPh>
    <rPh sb="123" eb="125">
      <t>ヒツヨウ</t>
    </rPh>
    <phoneticPr fontId="4"/>
  </si>
  <si>
    <t>　経常収支比率は100％以上となっているが、経費回収率が低く、他会計からの基準外繰入金に依存している状態となっているため、使用料の改定が必要となっている。また汚水処理原価も高いため、経営の効率性を向上するため、有収水量の増加や投資の効率化、維持管理費の削減に取り組む必要がある。
　本町では、5事業（公共・特環・農集・小規模・特排）を下水道事業会計として1つの会計で処理している。決算統計では、それぞれの事業に按分しているが、按分すると流動資産がマイナスとなってしまう事業あり、公共下水道事業では流動比率がマイナスとなっている。下水道事業会計全体で見ても、流動比率は100％を下回っているため、経費回収率と同様に改善が必要である。
　企業債残高対事業比率は、類似団体の平均値を上回っているため、事業規模や使用料水準について検討が必要である。
 処理区域内の水洗化率が64％となっており、施設利用率も低くなっているため、下水道への接続を促進し施設利用率を向上する必要がある。また、人口減少が見込まれるため、施設の統廃合についても検討が必要となっている。</t>
    <rPh sb="1" eb="5">
      <t>ケイジョウシュウシ</t>
    </rPh>
    <rPh sb="5" eb="7">
      <t>ヒリツ</t>
    </rPh>
    <rPh sb="12" eb="14">
      <t>イジョウ</t>
    </rPh>
    <rPh sb="22" eb="27">
      <t>ケイヒカイシュウリツ</t>
    </rPh>
    <rPh sb="28" eb="29">
      <t>ヒク</t>
    </rPh>
    <rPh sb="31" eb="34">
      <t>タカイケイ</t>
    </rPh>
    <rPh sb="37" eb="40">
      <t>キジュンガイ</t>
    </rPh>
    <rPh sb="40" eb="42">
      <t>クリイレ</t>
    </rPh>
    <rPh sb="42" eb="43">
      <t>キン</t>
    </rPh>
    <rPh sb="44" eb="46">
      <t>イゾン</t>
    </rPh>
    <rPh sb="50" eb="52">
      <t>ジョウタイ</t>
    </rPh>
    <rPh sb="79" eb="85">
      <t>オスイショリゲンカ</t>
    </rPh>
    <rPh sb="86" eb="87">
      <t>タカ</t>
    </rPh>
    <rPh sb="91" eb="93">
      <t>ケイエイ</t>
    </rPh>
    <rPh sb="94" eb="97">
      <t>コウリツセイ</t>
    </rPh>
    <rPh sb="98" eb="100">
      <t>コウジョウ</t>
    </rPh>
    <rPh sb="105" eb="109">
      <t>ユウシュウスイリョウ</t>
    </rPh>
    <rPh sb="110" eb="112">
      <t>ゾウカ</t>
    </rPh>
    <rPh sb="113" eb="115">
      <t>トウシ</t>
    </rPh>
    <rPh sb="116" eb="119">
      <t>コウリツカ</t>
    </rPh>
    <rPh sb="120" eb="122">
      <t>イジ</t>
    </rPh>
    <rPh sb="122" eb="125">
      <t>カンリヒ</t>
    </rPh>
    <rPh sb="126" eb="128">
      <t>サクゲン</t>
    </rPh>
    <rPh sb="129" eb="130">
      <t>ト</t>
    </rPh>
    <rPh sb="131" eb="132">
      <t>ク</t>
    </rPh>
    <rPh sb="133" eb="135">
      <t>ヒツヨウ</t>
    </rPh>
    <rPh sb="141" eb="143">
      <t>ホンチョウ</t>
    </rPh>
    <rPh sb="147" eb="149">
      <t>ジギョウ</t>
    </rPh>
    <rPh sb="150" eb="152">
      <t>コウキョウ</t>
    </rPh>
    <rPh sb="153" eb="155">
      <t>トッカン</t>
    </rPh>
    <rPh sb="156" eb="158">
      <t>ノウシュウ</t>
    </rPh>
    <rPh sb="159" eb="162">
      <t>ショウキボ</t>
    </rPh>
    <rPh sb="163" eb="165">
      <t>トクハイ</t>
    </rPh>
    <rPh sb="167" eb="170">
      <t>ゲスイドウ</t>
    </rPh>
    <rPh sb="170" eb="172">
      <t>ジギョウ</t>
    </rPh>
    <rPh sb="172" eb="174">
      <t>カイケイ</t>
    </rPh>
    <rPh sb="180" eb="182">
      <t>カイケイ</t>
    </rPh>
    <rPh sb="183" eb="185">
      <t>ショリ</t>
    </rPh>
    <rPh sb="190" eb="194">
      <t>ケッサントウケイ</t>
    </rPh>
    <rPh sb="202" eb="204">
      <t>ジギョウ</t>
    </rPh>
    <rPh sb="205" eb="207">
      <t>アンブン</t>
    </rPh>
    <rPh sb="213" eb="215">
      <t>アンブン</t>
    </rPh>
    <rPh sb="218" eb="222">
      <t>リュウドウシサン</t>
    </rPh>
    <rPh sb="234" eb="236">
      <t>ジギョウ</t>
    </rPh>
    <rPh sb="239" eb="241">
      <t>コウキョウ</t>
    </rPh>
    <rPh sb="241" eb="246">
      <t>ゲスイドウジギョウ</t>
    </rPh>
    <rPh sb="248" eb="252">
      <t>リュウドウヒリツ</t>
    </rPh>
    <rPh sb="264" eb="269">
      <t>ゲスイドウジギョウ</t>
    </rPh>
    <rPh sb="269" eb="271">
      <t>カイケイ</t>
    </rPh>
    <rPh sb="271" eb="273">
      <t>ゼンタイ</t>
    </rPh>
    <rPh sb="274" eb="275">
      <t>ミ</t>
    </rPh>
    <rPh sb="278" eb="282">
      <t>リュウドウヒリツ</t>
    </rPh>
    <rPh sb="288" eb="290">
      <t>シタマワ</t>
    </rPh>
    <rPh sb="297" eb="299">
      <t>ケイヒ</t>
    </rPh>
    <rPh sb="299" eb="302">
      <t>カイシュウリツ</t>
    </rPh>
    <rPh sb="303" eb="305">
      <t>ドウヨウ</t>
    </rPh>
    <rPh sb="306" eb="308">
      <t>カイゼン</t>
    </rPh>
    <rPh sb="309" eb="311">
      <t>ヒツヨウ</t>
    </rPh>
    <rPh sb="317" eb="320">
      <t>キギョウサイ</t>
    </rPh>
    <rPh sb="320" eb="322">
      <t>ザンダカ</t>
    </rPh>
    <rPh sb="322" eb="325">
      <t>タイジギョウ</t>
    </rPh>
    <rPh sb="325" eb="327">
      <t>ヒリツ</t>
    </rPh>
    <rPh sb="329" eb="333">
      <t>ルイジダンタイ</t>
    </rPh>
    <rPh sb="334" eb="336">
      <t>ヘイキン</t>
    </rPh>
    <rPh sb="336" eb="337">
      <t>チ</t>
    </rPh>
    <rPh sb="338" eb="340">
      <t>ウワマワ</t>
    </rPh>
    <rPh sb="347" eb="351">
      <t>ジギョウキボ</t>
    </rPh>
    <rPh sb="352" eb="355">
      <t>シヨウリョウ</t>
    </rPh>
    <rPh sb="355" eb="357">
      <t>スイジュン</t>
    </rPh>
    <rPh sb="361" eb="363">
      <t>ケントウ</t>
    </rPh>
    <rPh sb="364" eb="366">
      <t>ヒツヨウ</t>
    </rPh>
    <rPh sb="372" eb="377">
      <t>ショリクイキナイ</t>
    </rPh>
    <rPh sb="378" eb="382">
      <t>スイセンカリツ</t>
    </rPh>
    <rPh sb="393" eb="395">
      <t>シセツ</t>
    </rPh>
    <rPh sb="395" eb="398">
      <t>リヨウリツ</t>
    </rPh>
    <rPh sb="399" eb="400">
      <t>ヒク</t>
    </rPh>
    <rPh sb="409" eb="412">
      <t>ゲスイドウ</t>
    </rPh>
    <rPh sb="414" eb="416">
      <t>セツゾク</t>
    </rPh>
    <rPh sb="417" eb="419">
      <t>ソクシン</t>
    </rPh>
    <rPh sb="420" eb="422">
      <t>シセツ</t>
    </rPh>
    <rPh sb="422" eb="425">
      <t>リヨウリツ</t>
    </rPh>
    <rPh sb="426" eb="428">
      <t>コウジョウ</t>
    </rPh>
    <rPh sb="430" eb="432">
      <t>ヒツヨウ</t>
    </rPh>
    <rPh sb="439" eb="441">
      <t>ジンコウ</t>
    </rPh>
    <rPh sb="441" eb="443">
      <t>ゲンショウ</t>
    </rPh>
    <rPh sb="444" eb="446">
      <t>ミコ</t>
    </rPh>
    <rPh sb="452" eb="454">
      <t>シセツ</t>
    </rPh>
    <rPh sb="455" eb="458">
      <t>トウハイゴウ</t>
    </rPh>
    <rPh sb="463" eb="465">
      <t>ケントウ</t>
    </rPh>
    <rPh sb="466" eb="46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</si>
</sst>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4-487E-9FC7-D50E4CB8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4-487E-9FC7-D50E4CB8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C-42EF-A9C7-BE08CDDF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C-42EF-A9C7-BE08CDDFB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6-432E-BD06-431B031A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6-432E-BD06-431B031A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5-407A-B73C-CEFAEE74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5-407A-B73C-CEFAEE74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1-4F46-9054-C6E730034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1-4F46-9054-C6E730034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1-4F19-9C4B-7D21DF170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1-4F19-9C4B-7D21DF170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5-4BDB-849D-0D000CC1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5-4BDB-849D-0D000CC1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A-4B7E-B931-7B5A0BC0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B7E-B931-7B5A0BC0C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2430.58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9-4FB2-B1FA-57F2B135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9-4FB2-B1FA-57F2B135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6-4E69-8229-43A8B8DB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6-4E69-8229-43A8B8DB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B-4C18-9E29-58EF81FA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B-4C18-9E29-58EF81FAA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B1" zoomScale="80" zoomScaleNormal="8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山梨県　身延町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Cd2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9677</v>
      </c>
      <c r="AM8" s="44"/>
      <c r="AN8" s="44"/>
      <c r="AO8" s="44"/>
      <c r="AP8" s="44"/>
      <c r="AQ8" s="44"/>
      <c r="AR8" s="44"/>
      <c r="AS8" s="44"/>
      <c r="AT8" s="45">
        <f>データ!T6</f>
        <v>301.98</v>
      </c>
      <c r="AU8" s="45"/>
      <c r="AV8" s="45"/>
      <c r="AW8" s="45"/>
      <c r="AX8" s="45"/>
      <c r="AY8" s="45"/>
      <c r="AZ8" s="45"/>
      <c r="BA8" s="45"/>
      <c r="BB8" s="45">
        <f>データ!U6</f>
        <v>32.049999999999997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79.39</v>
      </c>
      <c r="J10" s="45"/>
      <c r="K10" s="45"/>
      <c r="L10" s="45"/>
      <c r="M10" s="45"/>
      <c r="N10" s="45"/>
      <c r="O10" s="45"/>
      <c r="P10" s="45">
        <f>データ!P6</f>
        <v>22.56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2310</v>
      </c>
      <c r="AE10" s="44"/>
      <c r="AF10" s="44"/>
      <c r="AG10" s="44"/>
      <c r="AH10" s="44"/>
      <c r="AI10" s="44"/>
      <c r="AJ10" s="44"/>
      <c r="AK10" s="2"/>
      <c r="AL10" s="44">
        <f>データ!V6</f>
        <v>2154</v>
      </c>
      <c r="AM10" s="44"/>
      <c r="AN10" s="44"/>
      <c r="AO10" s="44"/>
      <c r="AP10" s="44"/>
      <c r="AQ10" s="44"/>
      <c r="AR10" s="44"/>
      <c r="AS10" s="44"/>
      <c r="AT10" s="45">
        <f>データ!W6</f>
        <v>1.61</v>
      </c>
      <c r="AU10" s="45"/>
      <c r="AV10" s="45"/>
      <c r="AW10" s="45"/>
      <c r="AX10" s="45"/>
      <c r="AY10" s="45"/>
      <c r="AZ10" s="45"/>
      <c r="BA10" s="45"/>
      <c r="BB10" s="45">
        <f>データ!X6</f>
        <v>1337.89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k7kg+Xr/kc0DhIFR+0I4NRHFV0ufRzZhXP2UWhX/MVOs/EsRi4ug2e3WE0gj2+Z0ugC3QQcP8m/4eSAT8Y/8zw==" saltValue="09JmKL9pWijB5gd+bmzce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193658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山梨県　身延町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79.39</v>
      </c>
      <c r="P6" s="20">
        <f t="shared" si="3"/>
        <v>22.56</v>
      </c>
      <c r="Q6" s="20">
        <f t="shared" si="3"/>
        <v>100</v>
      </c>
      <c r="R6" s="20">
        <f t="shared" si="3"/>
        <v>2310</v>
      </c>
      <c r="S6" s="20">
        <f t="shared" si="3"/>
        <v>9677</v>
      </c>
      <c r="T6" s="20">
        <f t="shared" si="3"/>
        <v>301.98</v>
      </c>
      <c r="U6" s="20">
        <f t="shared" si="3"/>
        <v>32.049999999999997</v>
      </c>
      <c r="V6" s="20">
        <f t="shared" si="3"/>
        <v>2154</v>
      </c>
      <c r="W6" s="20">
        <f t="shared" si="3"/>
        <v>1.61</v>
      </c>
      <c r="X6" s="20">
        <f t="shared" si="3"/>
        <v>1337.89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100.37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8.36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-1.04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2430.58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44.74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264.11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9.75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64.16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4.3499999999999996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193658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79.39</v>
      </c>
      <c r="P7" s="24">
        <v>22.56</v>
      </c>
      <c r="Q7" s="24">
        <v>100</v>
      </c>
      <c r="R7" s="24">
        <v>2310</v>
      </c>
      <c r="S7" s="24">
        <v>9677</v>
      </c>
      <c r="T7" s="24">
        <v>301.98</v>
      </c>
      <c r="U7" s="24">
        <v>32.049999999999997</v>
      </c>
      <c r="V7" s="24">
        <v>2154</v>
      </c>
      <c r="W7" s="24">
        <v>1.61</v>
      </c>
      <c r="X7" s="24">
        <v>1337.89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100.37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8.36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-1.04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2430.58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44.74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264.11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9.75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64.16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4.3499999999999996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山梨県</cp:lastModifiedBy>
  <cp:lastPrinted>2026-02-24T06:05:18Z</cp:lastPrinted>
  <dcterms:created xsi:type="dcterms:W3CDTF">2025-12-23T06:00:43Z</dcterms:created>
  <dcterms:modified xsi:type="dcterms:W3CDTF">2026-02-24T06:05:20Z</dcterms:modified>
  <cp:category/>
</cp:coreProperties>
</file>