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00390_障害福祉課\02\08県立施設・基盤整備担当\★　障害福祉分野の介護テクノロジー導入支援事業\R7（R8事業実施分）\【02県】_R7\HP\"/>
    </mc:Choice>
  </mc:AlternateContent>
  <xr:revisionPtr revIDLastSave="0" documentId="8_{0BDE731C-6647-4DD3-A30E-3AA44103D415}" xr6:coauthVersionLast="47" xr6:coauthVersionMax="47" xr10:uidLastSave="{00000000-0000-0000-0000-000000000000}"/>
  <bookViews>
    <workbookView xWindow="22932" yWindow="-3492" windowWidth="30936" windowHeight="16776" xr2:uid="{154A1640-781D-4CA0-B133-C7E927007D3A}"/>
  </bookViews>
  <sheets>
    <sheet name="別紙2-１-２(3)　介護ロボット等導入支援 事業計画書" sheetId="1" r:id="rId1"/>
    <sheet name="別紙2-１-２(4)　介護ロボット等導入支援 積算内訳書" sheetId="2" r:id="rId2"/>
  </sheets>
  <definedNames>
    <definedName name="_Order1" hidden="1">255</definedName>
    <definedName name="_Order2" hidden="1">255</definedName>
    <definedName name="_xlnm.Print_Area" localSheetId="0">'別紙2-１-２(3)　介護ロボット等導入支援 事業計画書'!$A$1:$N$92</definedName>
    <definedName name="_xlnm.Print_Area" localSheetId="1">'別紙2-１-２(4)　介護ロボット等導入支援 積算内訳書'!$A$1:$W$36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20" i="2" l="1"/>
  <c r="P25" i="2" s="1"/>
  <c r="C17" i="2" s="1"/>
  <c r="E13" i="2" s="1"/>
  <c r="P21" i="2"/>
  <c r="P22" i="2"/>
  <c r="P23" i="2"/>
  <c r="P24" i="2"/>
  <c r="S25" i="2"/>
  <c r="E17" i="2" s="1"/>
  <c r="F57" i="1"/>
  <c r="K57" i="1" s="1"/>
  <c r="L57" i="1"/>
  <c r="L66" i="1" s="1"/>
  <c r="F58" i="1"/>
  <c r="K58" i="1"/>
  <c r="L58" i="1"/>
  <c r="F59" i="1"/>
  <c r="K59" i="1" s="1"/>
  <c r="F60" i="1"/>
  <c r="K60" i="1"/>
  <c r="L60" i="1"/>
  <c r="F61" i="1"/>
  <c r="K61" i="1" s="1"/>
  <c r="L61" i="1"/>
  <c r="F62" i="1"/>
  <c r="K62" i="1"/>
  <c r="L62" i="1"/>
  <c r="F63" i="1"/>
  <c r="K63" i="1" s="1"/>
  <c r="F64" i="1"/>
  <c r="K64" i="1"/>
  <c r="L64" i="1"/>
  <c r="F65" i="1"/>
  <c r="K65" i="1" s="1"/>
  <c r="L65" i="1"/>
  <c r="E66" i="1"/>
  <c r="J66" i="1"/>
  <c r="F71" i="1"/>
  <c r="F80" i="1" s="1"/>
  <c r="K71" i="1"/>
  <c r="L71" i="1"/>
  <c r="L80" i="1" s="1"/>
  <c r="F72" i="1"/>
  <c r="K72" i="1" s="1"/>
  <c r="F73" i="1"/>
  <c r="K73" i="1"/>
  <c r="L73" i="1"/>
  <c r="F74" i="1"/>
  <c r="L74" i="1" s="1"/>
  <c r="K74" i="1"/>
  <c r="F75" i="1"/>
  <c r="K75" i="1"/>
  <c r="L75" i="1"/>
  <c r="F76" i="1"/>
  <c r="K76" i="1" s="1"/>
  <c r="F77" i="1"/>
  <c r="K77" i="1"/>
  <c r="L77" i="1"/>
  <c r="F78" i="1"/>
  <c r="L78" i="1" s="1"/>
  <c r="K78" i="1"/>
  <c r="F79" i="1"/>
  <c r="K79" i="1"/>
  <c r="L79" i="1"/>
  <c r="E80" i="1"/>
  <c r="J80" i="1"/>
  <c r="K80" i="1" l="1"/>
  <c r="K66" i="1"/>
  <c r="L76" i="1"/>
  <c r="L72" i="1"/>
  <c r="F66" i="1"/>
  <c r="L63" i="1"/>
  <c r="L59" i="1"/>
  <c r="L83" i="1" l="1"/>
</calcChain>
</file>

<file path=xl/sharedStrings.xml><?xml version="1.0" encoding="utf-8"?>
<sst xmlns="http://schemas.openxmlformats.org/spreadsheetml/2006/main" count="111" uniqueCount="86">
  <si>
    <t>（６）想定削減率が20％を超える場合は、その要因について記載すること。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4"/>
  </si>
  <si>
    <t>　年間業務時間数想定削減率（％）</t>
    <rPh sb="1" eb="3">
      <t>ネンカン</t>
    </rPh>
    <rPh sb="3" eb="5">
      <t>ギョウム</t>
    </rPh>
    <rPh sb="5" eb="8">
      <t>ジカンスウ</t>
    </rPh>
    <rPh sb="8" eb="10">
      <t>ソウテイ</t>
    </rPh>
    <rPh sb="10" eb="12">
      <t>サクゲン</t>
    </rPh>
    <rPh sb="12" eb="13">
      <t>リツ</t>
    </rPh>
    <phoneticPr fontId="4"/>
  </si>
  <si>
    <t>９　その他の間接業務</t>
    <rPh sb="4" eb="5">
      <t>タ</t>
    </rPh>
    <rPh sb="6" eb="8">
      <t>カンセツ</t>
    </rPh>
    <rPh sb="8" eb="10">
      <t>ギョウム</t>
    </rPh>
    <phoneticPr fontId="4"/>
  </si>
  <si>
    <t>８　見守り機器の使用・確認</t>
    <rPh sb="2" eb="4">
      <t>ミマモ</t>
    </rPh>
    <rPh sb="5" eb="7">
      <t>キキ</t>
    </rPh>
    <rPh sb="8" eb="10">
      <t>シヨウ</t>
    </rPh>
    <rPh sb="11" eb="13">
      <t>カクニン</t>
    </rPh>
    <phoneticPr fontId="4"/>
  </si>
  <si>
    <t>７　記録・文書作成・連絡調整等（※3）</t>
    <rPh sb="2" eb="4">
      <t>キロク</t>
    </rPh>
    <rPh sb="5" eb="7">
      <t>ブンショ</t>
    </rPh>
    <rPh sb="7" eb="9">
      <t>サクセイ</t>
    </rPh>
    <rPh sb="10" eb="12">
      <t>レンラク</t>
    </rPh>
    <rPh sb="12" eb="14">
      <t>チョウセイ</t>
    </rPh>
    <rPh sb="14" eb="15">
      <t>トウ</t>
    </rPh>
    <phoneticPr fontId="4"/>
  </si>
  <si>
    <t>６　巡回・移動</t>
    <rPh sb="2" eb="4">
      <t>ジュンカイ</t>
    </rPh>
    <rPh sb="5" eb="7">
      <t>イドウ</t>
    </rPh>
    <phoneticPr fontId="4"/>
  </si>
  <si>
    <t>間接業務</t>
    <rPh sb="0" eb="2">
      <t>カンセツ</t>
    </rPh>
    <rPh sb="2" eb="4">
      <t>ギョウム</t>
    </rPh>
    <phoneticPr fontId="4"/>
  </si>
  <si>
    <t>５　その他の直接介護</t>
    <rPh sb="4" eb="5">
      <t>タ</t>
    </rPh>
    <rPh sb="6" eb="8">
      <t>チョクセツ</t>
    </rPh>
    <rPh sb="8" eb="10">
      <t>カイゴ</t>
    </rPh>
    <phoneticPr fontId="4"/>
  </si>
  <si>
    <t>４　行動上の問題への対応（※2）</t>
    <rPh sb="2" eb="5">
      <t>コウドウジョウ</t>
    </rPh>
    <rPh sb="6" eb="8">
      <t>モンダイ</t>
    </rPh>
    <rPh sb="10" eb="12">
      <t>タイオウ</t>
    </rPh>
    <phoneticPr fontId="4"/>
  </si>
  <si>
    <t>３　生活自立支援（※1）</t>
    <rPh sb="2" eb="4">
      <t>セイカツ</t>
    </rPh>
    <rPh sb="4" eb="6">
      <t>ジリツ</t>
    </rPh>
    <rPh sb="6" eb="8">
      <t>シエン</t>
    </rPh>
    <phoneticPr fontId="4"/>
  </si>
  <si>
    <t>２　排泄介助・支援</t>
    <rPh sb="2" eb="4">
      <t>ハイセツ</t>
    </rPh>
    <rPh sb="4" eb="6">
      <t>カイジョ</t>
    </rPh>
    <rPh sb="7" eb="9">
      <t>シエン</t>
    </rPh>
    <phoneticPr fontId="4"/>
  </si>
  <si>
    <t>１　移動・移乗・体位変換</t>
    <rPh sb="2" eb="4">
      <t>イドウ</t>
    </rPh>
    <rPh sb="5" eb="7">
      <t>イジョウ</t>
    </rPh>
    <rPh sb="8" eb="10">
      <t>タイイ</t>
    </rPh>
    <rPh sb="10" eb="12">
      <t>ヘンカン</t>
    </rPh>
    <phoneticPr fontId="4"/>
  </si>
  <si>
    <t>直接介護</t>
    <rPh sb="0" eb="2">
      <t>チョクセツ</t>
    </rPh>
    <rPh sb="2" eb="4">
      <t>カイゴ</t>
    </rPh>
    <phoneticPr fontId="4"/>
  </si>
  <si>
    <t>C.年間発生件数（B×12）</t>
    <rPh sb="2" eb="4">
      <t>ネンカン</t>
    </rPh>
    <rPh sb="4" eb="6">
      <t>ハッセイ</t>
    </rPh>
    <rPh sb="6" eb="8">
      <t>ケンスウ</t>
    </rPh>
    <phoneticPr fontId="4"/>
  </si>
  <si>
    <t>B.ひと月当たり</t>
    <rPh sb="4" eb="5">
      <t>ツキ</t>
    </rPh>
    <rPh sb="5" eb="6">
      <t>ア</t>
    </rPh>
    <phoneticPr fontId="4"/>
  </si>
  <si>
    <r>
      <rPr>
        <sz val="6"/>
        <color theme="1"/>
        <rFont val="ＭＳ Ｐゴシック"/>
        <family val="3"/>
        <charset val="128"/>
        <scheme val="minor"/>
      </rPr>
      <t>１人あたり
業務時間</t>
    </r>
    <r>
      <rPr>
        <sz val="8"/>
        <color theme="1"/>
        <rFont val="ＭＳ Ｐゴシック"/>
        <family val="3"/>
        <charset val="128"/>
        <scheme val="minor"/>
      </rPr>
      <t xml:space="preserve">
</t>
    </r>
    <r>
      <rPr>
        <sz val="6"/>
        <color theme="1"/>
        <rFont val="ＭＳ Ｐゴシック"/>
        <family val="3"/>
        <charset val="128"/>
        <scheme val="minor"/>
      </rPr>
      <t>（C×D／A）</t>
    </r>
    <rPh sb="1" eb="2">
      <t>ヒト</t>
    </rPh>
    <rPh sb="6" eb="8">
      <t>ギョウム</t>
    </rPh>
    <rPh sb="8" eb="10">
      <t>ジカン</t>
    </rPh>
    <phoneticPr fontId="4"/>
  </si>
  <si>
    <t>人時間
E（A×C×D）</t>
    <phoneticPr fontId="4"/>
  </si>
  <si>
    <t>D. 1件当たりの
平均処理時間（分）</t>
    <phoneticPr fontId="4"/>
  </si>
  <si>
    <t>発生件数</t>
    <rPh sb="0" eb="2">
      <t>ハッセイ</t>
    </rPh>
    <rPh sb="2" eb="4">
      <t>ケンスウ</t>
    </rPh>
    <phoneticPr fontId="4"/>
  </si>
  <si>
    <t>A.業務従事者数</t>
    <phoneticPr fontId="17"/>
  </si>
  <si>
    <t>業務内容</t>
    <rPh sb="0" eb="2">
      <t>ギョウム</t>
    </rPh>
    <rPh sb="2" eb="4">
      <t>ナイヨウ</t>
    </rPh>
    <phoneticPr fontId="4"/>
  </si>
  <si>
    <t>　②　ロボット機器等導入後の前記（４）に係る想定業務時間内訳</t>
    <rPh sb="7" eb="9">
      <t>キキ</t>
    </rPh>
    <rPh sb="9" eb="10">
      <t>トウ</t>
    </rPh>
    <rPh sb="10" eb="13">
      <t>ドウニュウゴ</t>
    </rPh>
    <rPh sb="14" eb="16">
      <t>ゼンキ</t>
    </rPh>
    <rPh sb="20" eb="21">
      <t>カカ</t>
    </rPh>
    <rPh sb="22" eb="24">
      <t>ソウテイ</t>
    </rPh>
    <rPh sb="24" eb="26">
      <t>ギョウム</t>
    </rPh>
    <rPh sb="26" eb="28">
      <t>ジカン</t>
    </rPh>
    <rPh sb="28" eb="30">
      <t>ウチワケ</t>
    </rPh>
    <phoneticPr fontId="4"/>
  </si>
  <si>
    <t>１人あたり
業務時間
（C×D／A）</t>
    <rPh sb="1" eb="2">
      <t>ヒト</t>
    </rPh>
    <rPh sb="6" eb="8">
      <t>ギョウム</t>
    </rPh>
    <rPh sb="8" eb="10">
      <t>ジカン</t>
    </rPh>
    <phoneticPr fontId="4"/>
  </si>
  <si>
    <t>人時間
E（A×C×D）</t>
    <rPh sb="0" eb="1">
      <t>ヒト</t>
    </rPh>
    <rPh sb="1" eb="3">
      <t>ジカン</t>
    </rPh>
    <phoneticPr fontId="4"/>
  </si>
  <si>
    <t>D. 1件当たりの
平均処理時間（分）</t>
    <rPh sb="4" eb="5">
      <t>ケン</t>
    </rPh>
    <rPh sb="5" eb="6">
      <t>ア</t>
    </rPh>
    <rPh sb="10" eb="12">
      <t>ヘイキン</t>
    </rPh>
    <rPh sb="12" eb="14">
      <t>ショリ</t>
    </rPh>
    <rPh sb="14" eb="16">
      <t>ジカン</t>
    </rPh>
    <rPh sb="17" eb="18">
      <t>フン</t>
    </rPh>
    <phoneticPr fontId="4"/>
  </si>
  <si>
    <t>A.業務従事者数</t>
    <rPh sb="2" eb="4">
      <t>ギョウム</t>
    </rPh>
    <rPh sb="4" eb="7">
      <t>ジュウジシャ</t>
    </rPh>
    <rPh sb="7" eb="8">
      <t>スウ</t>
    </rPh>
    <phoneticPr fontId="17"/>
  </si>
  <si>
    <t>　①　前記（４）に係る現在（ロボット機器等導入前）の業務時間内訳</t>
    <rPh sb="3" eb="5">
      <t>ゼンキ</t>
    </rPh>
    <rPh sb="9" eb="10">
      <t>カカ</t>
    </rPh>
    <rPh sb="11" eb="13">
      <t>ゲンザイ</t>
    </rPh>
    <rPh sb="18" eb="20">
      <t>キキ</t>
    </rPh>
    <rPh sb="20" eb="21">
      <t>トウ</t>
    </rPh>
    <rPh sb="21" eb="24">
      <t>ドウニュウマエ</t>
    </rPh>
    <rPh sb="26" eb="28">
      <t>ギョウム</t>
    </rPh>
    <rPh sb="28" eb="30">
      <t>ジカン</t>
    </rPh>
    <rPh sb="30" eb="32">
      <t>ウチワケ</t>
    </rPh>
    <phoneticPr fontId="4"/>
  </si>
  <si>
    <t>（５）ロボット機器等導入前の定量的指標及びロボット機器等導入により想定される定量的指標</t>
    <rPh sb="7" eb="9">
      <t>キキ</t>
    </rPh>
    <rPh sb="9" eb="10">
      <t>トウ</t>
    </rPh>
    <rPh sb="10" eb="13">
      <t>ドウニュウマエ</t>
    </rPh>
    <rPh sb="14" eb="17">
      <t>テイリョウテキ</t>
    </rPh>
    <rPh sb="17" eb="19">
      <t>シヒョウ</t>
    </rPh>
    <rPh sb="19" eb="20">
      <t>オヨ</t>
    </rPh>
    <rPh sb="25" eb="27">
      <t>キキ</t>
    </rPh>
    <rPh sb="27" eb="28">
      <t>トウ</t>
    </rPh>
    <rPh sb="28" eb="30">
      <t>ドウニュウ</t>
    </rPh>
    <rPh sb="33" eb="35">
      <t>ソウテイ</t>
    </rPh>
    <rPh sb="38" eb="41">
      <t>テイリョウテキ</t>
    </rPh>
    <rPh sb="41" eb="43">
      <t>シヒョウ</t>
    </rPh>
    <phoneticPr fontId="4"/>
  </si>
  <si>
    <t>（４）ロボット機器等を導入する業務内容（概要）　</t>
    <rPh sb="7" eb="9">
      <t>キキ</t>
    </rPh>
    <rPh sb="9" eb="10">
      <t>トウ</t>
    </rPh>
    <rPh sb="11" eb="13">
      <t>ドウニュウ</t>
    </rPh>
    <rPh sb="15" eb="17">
      <t>ギョウム</t>
    </rPh>
    <rPh sb="17" eb="19">
      <t>ナイヨウ</t>
    </rPh>
    <rPh sb="20" eb="22">
      <t>ガイヨウ</t>
    </rPh>
    <phoneticPr fontId="4"/>
  </si>
  <si>
    <t>（３）事業所が抱える課題</t>
    <rPh sb="3" eb="6">
      <t>ジギョウショ</t>
    </rPh>
    <rPh sb="7" eb="8">
      <t>カカ</t>
    </rPh>
    <rPh sb="10" eb="12">
      <t>カダイ</t>
    </rPh>
    <phoneticPr fontId="4"/>
  </si>
  <si>
    <t>（※その他を選択した場合に記入　　　　）</t>
    <phoneticPr fontId="4"/>
  </si>
  <si>
    <t>（※その他を選択した場合に記入　　　　）</t>
    <rPh sb="4" eb="5">
      <t>タ</t>
    </rPh>
    <rPh sb="6" eb="8">
      <t>センタク</t>
    </rPh>
    <rPh sb="10" eb="12">
      <t>バアイ</t>
    </rPh>
    <rPh sb="13" eb="15">
      <t>キニュウ</t>
    </rPh>
    <phoneticPr fontId="4"/>
  </si>
  <si>
    <t>目的</t>
    <rPh sb="0" eb="2">
      <t>モクテキ</t>
    </rPh>
    <phoneticPr fontId="4"/>
  </si>
  <si>
    <t>きっかけ</t>
    <phoneticPr fontId="4"/>
  </si>
  <si>
    <t>（２）機器を導入することにしたきっかけ及び目的（複数回答可）</t>
    <rPh sb="19" eb="20">
      <t>オヨ</t>
    </rPh>
    <phoneticPr fontId="4"/>
  </si>
  <si>
    <t>機器の特徴：</t>
    <rPh sb="0" eb="2">
      <t>キキ</t>
    </rPh>
    <rPh sb="3" eb="5">
      <t>トクチョウ</t>
    </rPh>
    <phoneticPr fontId="4"/>
  </si>
  <si>
    <t>　　  機器名：</t>
    <rPh sb="4" eb="7">
      <t>キキメイ</t>
    </rPh>
    <phoneticPr fontId="4"/>
  </si>
  <si>
    <t>　　栄養管理支援</t>
    <rPh sb="2" eb="4">
      <t>エイヨウ</t>
    </rPh>
    <rPh sb="4" eb="6">
      <t>カンリ</t>
    </rPh>
    <rPh sb="6" eb="8">
      <t>シエン</t>
    </rPh>
    <phoneticPr fontId="4"/>
  </si>
  <si>
    <t>機能訓練支援</t>
    <rPh sb="0" eb="2">
      <t>キノウ</t>
    </rPh>
    <rPh sb="2" eb="4">
      <t>クンレン</t>
    </rPh>
    <rPh sb="4" eb="6">
      <t>シエン</t>
    </rPh>
    <phoneticPr fontId="4"/>
  </si>
  <si>
    <t>見守り・コミュニケーション</t>
  </si>
  <si>
    <t>　　　移動支援</t>
    <rPh sb="3" eb="5">
      <t>イドウ</t>
    </rPh>
    <rPh sb="5" eb="7">
      <t>シエン</t>
    </rPh>
    <phoneticPr fontId="4"/>
  </si>
  <si>
    <t>入浴支援</t>
  </si>
  <si>
    <t>排泄支援</t>
  </si>
  <si>
    <t>　　　移乗介護</t>
    <rPh sb="3" eb="5">
      <t>イジョウ</t>
    </rPh>
    <rPh sb="5" eb="7">
      <t>カイゴ</t>
    </rPh>
    <phoneticPr fontId="4"/>
  </si>
  <si>
    <t>機器の種別：</t>
    <rPh sb="0" eb="2">
      <t>キキ</t>
    </rPh>
    <rPh sb="3" eb="5">
      <t>シュベツ</t>
    </rPh>
    <phoneticPr fontId="4"/>
  </si>
  <si>
    <t>（１）主な導入機器内容（種別・機器名等）</t>
    <rPh sb="3" eb="4">
      <t>オモ</t>
    </rPh>
    <rPh sb="5" eb="7">
      <t>ドウニュウ</t>
    </rPh>
    <rPh sb="7" eb="9">
      <t>キキ</t>
    </rPh>
    <rPh sb="9" eb="11">
      <t>ナイヨウ</t>
    </rPh>
    <rPh sb="12" eb="14">
      <t>シュベツ</t>
    </rPh>
    <rPh sb="15" eb="18">
      <t>キキメイ</t>
    </rPh>
    <rPh sb="18" eb="19">
      <t>トウ</t>
    </rPh>
    <phoneticPr fontId="4"/>
  </si>
  <si>
    <t>事業計画</t>
    <rPh sb="0" eb="2">
      <t>ジギョウ</t>
    </rPh>
    <rPh sb="2" eb="4">
      <t>ケイカク</t>
    </rPh>
    <phoneticPr fontId="4"/>
  </si>
  <si>
    <t>　「福祉・介護職員等処遇改善加算」を算定しているか、あるいは交付申請後おおむね３ヶ月以内に取得見込みである。</t>
    <rPh sb="2" eb="4">
      <t>フクシ</t>
    </rPh>
    <rPh sb="5" eb="7">
      <t>カイゴ</t>
    </rPh>
    <rPh sb="7" eb="9">
      <t>ショクイン</t>
    </rPh>
    <rPh sb="9" eb="10">
      <t>トウ</t>
    </rPh>
    <rPh sb="10" eb="12">
      <t>ショグウ</t>
    </rPh>
    <rPh sb="12" eb="14">
      <t>カイゼン</t>
    </rPh>
    <rPh sb="14" eb="16">
      <t>カサン</t>
    </rPh>
    <rPh sb="18" eb="20">
      <t>サンテイ</t>
    </rPh>
    <rPh sb="30" eb="32">
      <t>コウフ</t>
    </rPh>
    <rPh sb="32" eb="35">
      <t>シンセイゴ</t>
    </rPh>
    <rPh sb="41" eb="42">
      <t>ゲツ</t>
    </rPh>
    <rPh sb="42" eb="44">
      <t>イナイ</t>
    </rPh>
    <rPh sb="45" eb="47">
      <t>シュトク</t>
    </rPh>
    <rPh sb="47" eb="49">
      <t>ミコ</t>
    </rPh>
    <phoneticPr fontId="4"/>
  </si>
  <si>
    <t>　厚生労働省からの求めがあった場合は、ロボット等導入の効果分析や事例の公表等に対応する。</t>
    <rPh sb="1" eb="3">
      <t>コウセイ</t>
    </rPh>
    <rPh sb="3" eb="6">
      <t>ロウドウショウ</t>
    </rPh>
    <rPh sb="9" eb="10">
      <t>モト</t>
    </rPh>
    <rPh sb="15" eb="17">
      <t>バアイ</t>
    </rPh>
    <rPh sb="23" eb="24">
      <t>トウ</t>
    </rPh>
    <rPh sb="24" eb="26">
      <t>ドウニュウ</t>
    </rPh>
    <rPh sb="27" eb="29">
      <t>コウカ</t>
    </rPh>
    <rPh sb="29" eb="31">
      <t>ブンセキ</t>
    </rPh>
    <rPh sb="32" eb="34">
      <t>ジレイ</t>
    </rPh>
    <rPh sb="35" eb="37">
      <t>コウヒョウ</t>
    </rPh>
    <rPh sb="37" eb="38">
      <t>トウ</t>
    </rPh>
    <rPh sb="39" eb="41">
      <t>タイオウ</t>
    </rPh>
    <phoneticPr fontId="17"/>
  </si>
  <si>
    <t>　介護ロボット等の導入によって得られた生産性向上による業務効率化及び職員の業務負担軽減により超過勤務手当等の経費に金銭的剰余が出た場合
　には、当該費用を利用者が受ける障害福祉サービスの質の向上や職員の賃金改善に資する取組に適切に使用するとともに、その旨を職員等に周知する。</t>
    <rPh sb="1" eb="3">
      <t>カイゴ</t>
    </rPh>
    <rPh sb="7" eb="8">
      <t>トウ</t>
    </rPh>
    <rPh sb="9" eb="11">
      <t>ドウニュウ</t>
    </rPh>
    <rPh sb="15" eb="16">
      <t>エ</t>
    </rPh>
    <rPh sb="19" eb="22">
      <t>セイサンセイ</t>
    </rPh>
    <rPh sb="22" eb="24">
      <t>コウジョウ</t>
    </rPh>
    <rPh sb="27" eb="29">
      <t>ギョウム</t>
    </rPh>
    <rPh sb="29" eb="31">
      <t>コウリツ</t>
    </rPh>
    <rPh sb="31" eb="32">
      <t>カ</t>
    </rPh>
    <rPh sb="32" eb="33">
      <t>オヨ</t>
    </rPh>
    <rPh sb="34" eb="36">
      <t>ショクイン</t>
    </rPh>
    <rPh sb="50" eb="52">
      <t>テアテ</t>
    </rPh>
    <rPh sb="54" eb="56">
      <t>ケイヒ</t>
    </rPh>
    <rPh sb="77" eb="80">
      <t>リヨウシャ</t>
    </rPh>
    <rPh sb="81" eb="82">
      <t>ウ</t>
    </rPh>
    <rPh sb="84" eb="86">
      <t>ショウガイ</t>
    </rPh>
    <rPh sb="86" eb="88">
      <t>フクシ</t>
    </rPh>
    <rPh sb="126" eb="127">
      <t>ムネ</t>
    </rPh>
    <rPh sb="128" eb="130">
      <t>ショクイン</t>
    </rPh>
    <rPh sb="130" eb="131">
      <t>トウ</t>
    </rPh>
    <rPh sb="132" eb="134">
      <t>シュウチ</t>
    </rPh>
    <phoneticPr fontId="17"/>
  </si>
  <si>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17"/>
  </si>
  <si>
    <t>【申請に当たっての確認事項】　※４つの事項について記載内容を確認し、チェックすること。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17"/>
  </si>
  <si>
    <t>（補助年度）</t>
    <rPh sb="1" eb="3">
      <t>ホジョ</t>
    </rPh>
    <rPh sb="3" eb="5">
      <t>ネンド</t>
    </rPh>
    <phoneticPr fontId="4"/>
  </si>
  <si>
    <t>（補助実績）</t>
    <rPh sb="1" eb="3">
      <t>ホジョ</t>
    </rPh>
    <rPh sb="3" eb="5">
      <t>ジッセキ</t>
    </rPh>
    <phoneticPr fontId="4"/>
  </si>
  <si>
    <r>
      <t>参考情報：令和元年度から令和６年度に係るロボット等導入支援事業補助実績</t>
    </r>
    <r>
      <rPr>
        <sz val="12"/>
        <color theme="1"/>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4" eb="25">
      <t>トウ</t>
    </rPh>
    <rPh sb="25" eb="27">
      <t>ドウニュウ</t>
    </rPh>
    <rPh sb="27" eb="29">
      <t>シエン</t>
    </rPh>
    <rPh sb="29" eb="31">
      <t>ジギョウ</t>
    </rPh>
    <rPh sb="31" eb="33">
      <t>ホジョ</t>
    </rPh>
    <rPh sb="33" eb="35">
      <t>ジッセキ</t>
    </rPh>
    <rPh sb="36" eb="39">
      <t>フクスウカイ</t>
    </rPh>
    <rPh sb="39" eb="41">
      <t>ホジョ</t>
    </rPh>
    <rPh sb="42" eb="43">
      <t>ウ</t>
    </rPh>
    <rPh sb="47" eb="49">
      <t>バアイ</t>
    </rPh>
    <rPh sb="50" eb="52">
      <t>ホジョ</t>
    </rPh>
    <rPh sb="52" eb="54">
      <t>ネンド</t>
    </rPh>
    <rPh sb="55" eb="57">
      <t>チョッキン</t>
    </rPh>
    <rPh sb="58" eb="60">
      <t>センタク</t>
    </rPh>
    <phoneticPr fontId="4"/>
  </si>
  <si>
    <r>
      <rPr>
        <sz val="12"/>
        <rFont val="ＭＳ Ｐゴシック"/>
        <family val="3"/>
        <charset val="128"/>
      </rPr>
      <t>職員数（常勤換算数）</t>
    </r>
    <r>
      <rPr>
        <sz val="12"/>
        <color theme="1"/>
        <rFont val="ＭＳ Ｐゴシック"/>
        <family val="3"/>
        <charset val="128"/>
        <scheme val="minor"/>
      </rPr>
      <t>　</t>
    </r>
    <r>
      <rPr>
        <sz val="10"/>
        <color theme="1"/>
        <rFont val="ＭＳ Ｐゴシック"/>
        <family val="3"/>
        <charset val="128"/>
        <scheme val="minor"/>
      </rPr>
      <t>【「全職員の月間勤務時間数」／「常勤職員の月間勤務時間数」にて算出（産休・育休、休職は除く）】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4"/>
  </si>
  <si>
    <t>施設・事業所種別（指定を複数受けている場合は、補助上限額を適用する施設・事業所を選択）</t>
    <rPh sb="9" eb="11">
      <t>シテイ</t>
    </rPh>
    <rPh sb="12" eb="14">
      <t>フクスウ</t>
    </rPh>
    <rPh sb="14" eb="15">
      <t>ウ</t>
    </rPh>
    <rPh sb="19" eb="21">
      <t>バアイ</t>
    </rPh>
    <rPh sb="23" eb="25">
      <t>ホジョ</t>
    </rPh>
    <rPh sb="25" eb="28">
      <t>ジョウゲンガク</t>
    </rPh>
    <rPh sb="29" eb="31">
      <t>テキヨウ</t>
    </rPh>
    <rPh sb="33" eb="35">
      <t>シセツ</t>
    </rPh>
    <rPh sb="36" eb="39">
      <t>ジギョウショ</t>
    </rPh>
    <rPh sb="40" eb="42">
      <t>センタク</t>
    </rPh>
    <phoneticPr fontId="4"/>
  </si>
  <si>
    <t>事業所名</t>
    <rPh sb="0" eb="3">
      <t>ジギョウショ</t>
    </rPh>
    <rPh sb="3" eb="4">
      <t>メイ</t>
    </rPh>
    <phoneticPr fontId="4"/>
  </si>
  <si>
    <t>フリガナ</t>
    <phoneticPr fontId="4"/>
  </si>
  <si>
    <t>法人名</t>
    <rPh sb="0" eb="2">
      <t>ホウジン</t>
    </rPh>
    <rPh sb="2" eb="3">
      <t>メイ</t>
    </rPh>
    <phoneticPr fontId="4"/>
  </si>
  <si>
    <t>【基本情報】</t>
    <rPh sb="1" eb="3">
      <t>キホン</t>
    </rPh>
    <rPh sb="3" eb="5">
      <t>ジョウホウ</t>
    </rPh>
    <phoneticPr fontId="4"/>
  </si>
  <si>
    <t>自治体名</t>
    <rPh sb="0" eb="3">
      <t>ジチタイ</t>
    </rPh>
    <rPh sb="3" eb="4">
      <t>メイ</t>
    </rPh>
    <phoneticPr fontId="4"/>
  </si>
  <si>
    <t>※導入機器ごとの効果や目的等を把握するため、導入機器ごとにそれぞれ作成をしてください。（一体的に利用している機器を除く）</t>
    <rPh sb="1" eb="3">
      <t>ドウニュウ</t>
    </rPh>
    <rPh sb="3" eb="5">
      <t>キキ</t>
    </rPh>
    <rPh sb="8" eb="10">
      <t>コウカ</t>
    </rPh>
    <rPh sb="11" eb="13">
      <t>モクテキ</t>
    </rPh>
    <rPh sb="13" eb="14">
      <t>トウ</t>
    </rPh>
    <rPh sb="15" eb="17">
      <t>ハアク</t>
    </rPh>
    <rPh sb="22" eb="24">
      <t>ドウニュウ</t>
    </rPh>
    <rPh sb="24" eb="26">
      <t>キキ</t>
    </rPh>
    <phoneticPr fontId="4"/>
  </si>
  <si>
    <t>（別紙２－１－２（３））</t>
    <rPh sb="1" eb="3">
      <t>ベッシ</t>
    </rPh>
    <phoneticPr fontId="4"/>
  </si>
  <si>
    <t>本内訳書の資料として、複数の業者から徴した見積書の写し（PDFファイルに限る。）を添付すること。</t>
    <rPh sb="0" eb="1">
      <t>ホン</t>
    </rPh>
    <rPh sb="1" eb="4">
      <t>ウチワケショ</t>
    </rPh>
    <rPh sb="5" eb="7">
      <t>シリョウ</t>
    </rPh>
    <rPh sb="11" eb="13">
      <t>フクスウ</t>
    </rPh>
    <rPh sb="14" eb="16">
      <t>ギョウシャ</t>
    </rPh>
    <rPh sb="18" eb="19">
      <t>チョウ</t>
    </rPh>
    <rPh sb="21" eb="24">
      <t>ミツモリショ</t>
    </rPh>
    <rPh sb="25" eb="26">
      <t>ウツ</t>
    </rPh>
    <rPh sb="36" eb="37">
      <t>カギ</t>
    </rPh>
    <rPh sb="41" eb="43">
      <t>テンプ</t>
    </rPh>
    <phoneticPr fontId="17"/>
  </si>
  <si>
    <t>※</t>
    <phoneticPr fontId="17"/>
  </si>
  <si>
    <r>
      <t xml:space="preserve">備考
</t>
    </r>
    <r>
      <rPr>
        <b/>
        <sz val="12"/>
        <rFont val="ＭＳ Ｐゴシック"/>
        <family val="3"/>
        <charset val="128"/>
        <scheme val="minor"/>
      </rPr>
      <t>（特別な事情等があれば記載）</t>
    </r>
    <rPh sb="0" eb="2">
      <t>ビコウ</t>
    </rPh>
    <rPh sb="4" eb="6">
      <t>トクベツ</t>
    </rPh>
    <rPh sb="7" eb="9">
      <t>ジジョウ</t>
    </rPh>
    <rPh sb="9" eb="10">
      <t>トウ</t>
    </rPh>
    <rPh sb="14" eb="16">
      <t>キサイ</t>
    </rPh>
    <phoneticPr fontId="4"/>
  </si>
  <si>
    <t>合計</t>
    <rPh sb="0" eb="2">
      <t>ゴウケイ</t>
    </rPh>
    <phoneticPr fontId="4"/>
  </si>
  <si>
    <t>台</t>
  </si>
  <si>
    <t>初期設定に要する費用</t>
    <rPh sb="0" eb="2">
      <t>ショキ</t>
    </rPh>
    <rPh sb="2" eb="4">
      <t>セッテイ</t>
    </rPh>
    <rPh sb="5" eb="6">
      <t>ヨウ</t>
    </rPh>
    <rPh sb="8" eb="10">
      <t>ヒヨウ</t>
    </rPh>
    <phoneticPr fontId="4"/>
  </si>
  <si>
    <t>機器導入費用</t>
    <rPh sb="0" eb="2">
      <t>キキ</t>
    </rPh>
    <rPh sb="2" eb="4">
      <t>ドウニュウ</t>
    </rPh>
    <rPh sb="4" eb="6">
      <t>ヒヨウ</t>
    </rPh>
    <phoneticPr fontId="4"/>
  </si>
  <si>
    <t>単価</t>
    <rPh sb="0" eb="2">
      <t>タンカ</t>
    </rPh>
    <phoneticPr fontId="4"/>
  </si>
  <si>
    <t>数量</t>
    <rPh sb="0" eb="2">
      <t>スウリョウ</t>
    </rPh>
    <phoneticPr fontId="4"/>
  </si>
  <si>
    <t>導入内容</t>
    <rPh sb="0" eb="2">
      <t>ドウニュウ</t>
    </rPh>
    <rPh sb="2" eb="4">
      <t>ナイヨウ</t>
    </rPh>
    <phoneticPr fontId="4"/>
  </si>
  <si>
    <t>No.</t>
    <phoneticPr fontId="4"/>
  </si>
  <si>
    <t>値引額
（合計）</t>
    <rPh sb="0" eb="2">
      <t>ネビ</t>
    </rPh>
    <rPh sb="2" eb="3">
      <t>ガク</t>
    </rPh>
    <rPh sb="5" eb="7">
      <t>ゴウケイ</t>
    </rPh>
    <phoneticPr fontId="4"/>
  </si>
  <si>
    <t>初期設定に要する費用
（合計）</t>
    <rPh sb="0" eb="2">
      <t>ショキ</t>
    </rPh>
    <rPh sb="2" eb="4">
      <t>セッテイ</t>
    </rPh>
    <rPh sb="5" eb="6">
      <t>ヨウ</t>
    </rPh>
    <rPh sb="8" eb="10">
      <t>ヒヨウ</t>
    </rPh>
    <rPh sb="12" eb="14">
      <t>ゴウケイ</t>
    </rPh>
    <phoneticPr fontId="4"/>
  </si>
  <si>
    <t>機器導入費用
（合計）</t>
    <rPh sb="0" eb="2">
      <t>キキ</t>
    </rPh>
    <rPh sb="2" eb="4">
      <t>ドウニュウ</t>
    </rPh>
    <rPh sb="4" eb="6">
      <t>ヒヨウ</t>
    </rPh>
    <rPh sb="8" eb="10">
      <t>ゴウケイ</t>
    </rPh>
    <phoneticPr fontId="4"/>
  </si>
  <si>
    <t>円</t>
    <rPh sb="0" eb="1">
      <t>エン</t>
    </rPh>
    <phoneticPr fontId="4"/>
  </si>
  <si>
    <t>実支出（予定）額：</t>
    <rPh sb="0" eb="1">
      <t>ジツ</t>
    </rPh>
    <rPh sb="4" eb="6">
      <t>ヨテイ</t>
    </rPh>
    <rPh sb="7" eb="8">
      <t>ガク</t>
    </rPh>
    <phoneticPr fontId="4"/>
  </si>
  <si>
    <t>人</t>
    <rPh sb="0" eb="1">
      <t>ヒト</t>
    </rPh>
    <phoneticPr fontId="4"/>
  </si>
  <si>
    <t>施設利用者数</t>
    <rPh sb="0" eb="2">
      <t>シセツ</t>
    </rPh>
    <rPh sb="2" eb="5">
      <t>リヨウシャ</t>
    </rPh>
    <rPh sb="5" eb="6">
      <t>スウ</t>
    </rPh>
    <phoneticPr fontId="4"/>
  </si>
  <si>
    <t>職員数（実数）</t>
    <rPh sb="0" eb="3">
      <t>ショクインスウ</t>
    </rPh>
    <rPh sb="4" eb="6">
      <t>ジッスウ</t>
    </rPh>
    <phoneticPr fontId="4"/>
  </si>
  <si>
    <t>（別紙２－１－２（４））</t>
    <rPh sb="1" eb="3">
      <t>ベッシ</t>
    </rPh>
    <phoneticPr fontId="4"/>
  </si>
  <si>
    <t>令和９年度障害福祉分野の介護テクノロジー導入支援事業
（介護ロボット等導入支援）（施設等に対する導入支援分）　事業計画書</t>
    <rPh sb="28" eb="30">
      <t>カイゴ</t>
    </rPh>
    <rPh sb="34" eb="35">
      <t>トウ</t>
    </rPh>
    <rPh sb="41" eb="42">
      <t>ブン</t>
    </rPh>
    <rPh sb="44" eb="46">
      <t>ジギョウ</t>
    </rPh>
    <rPh sb="46" eb="49">
      <t>ケイカクショ</t>
    </rPh>
    <phoneticPr fontId="17"/>
  </si>
  <si>
    <t>令和９年度障害福祉分野の介護テクノロジー導入支援事業
（介護ロボット等導入支援）（施設等に対する導入支援分）　積算内訳書</t>
    <rPh sb="28" eb="30">
      <t>カイゴ</t>
    </rPh>
    <rPh sb="34" eb="35">
      <t>トウ</t>
    </rPh>
    <rPh sb="55" eb="57">
      <t>セキサン</t>
    </rPh>
    <rPh sb="57" eb="60">
      <t>ウチワケショ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</si>
</sst>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0%"/>
    <numFmt numFmtId="177" formatCode="#,##0_ &quot;ページ&quot;"/>
    <numFmt numFmtId="178" formatCode="#,##0_ &quot;時間&quot;"/>
    <numFmt numFmtId="179" formatCode="#,##0_ &quot;人時間&quot;"/>
    <numFmt numFmtId="180" formatCode="#,##0_ &quot;分&quot;"/>
    <numFmt numFmtId="181" formatCode="#,##0_ &quot;件&quot;"/>
    <numFmt numFmtId="182" formatCode="#,##0_ &quot;人&quot;"/>
    <numFmt numFmtId="183" formatCode="0&quot;人&quot;"/>
    <numFmt numFmtId="184" formatCode="0.0_ &quot;人&quot;"/>
    <numFmt numFmtId="185" formatCode="#,##0_ "/>
  </numFmts>
  <fonts count="41" x14ac:knownFonts="1">
    <font>
      <sz val="11"/>
      <name val="ＭＳ Ｐゴシック"/>
      <family val="3"/>
      <charset val="128"/>
    </font>
    <font>
      <sz val="11"/>
      <color theme="1"/>
      <name val="ＭＳ Ｐゴシック"/>
      <family val="2"/>
      <charset val="128"/>
      <scheme val="minor"/>
    </font>
    <font>
      <sz val="11"/>
      <color rgb="FFFF0000"/>
      <name val="ＭＳ Ｐゴシック"/>
      <family val="2"/>
      <charset val="128"/>
      <scheme val="minor"/>
    </font>
    <font>
      <sz val="11"/>
      <name val="ＭＳ Ｐゴシック"/>
      <family val="3"/>
      <charset val="128"/>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12"/>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sz val="12"/>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6"/>
      <name val="ＭＳ Ｐゴシック"/>
      <family val="2"/>
      <charset val="128"/>
      <scheme val="minor"/>
    </font>
    <font>
      <sz val="8"/>
      <name val="ＭＳ Ｐゴシック"/>
      <family val="3"/>
      <charset val="128"/>
    </font>
    <font>
      <b/>
      <sz val="12"/>
      <color rgb="FFFF00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2"/>
      <color rgb="FFFF0000"/>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3"/>
      <color theme="1"/>
      <name val="ＭＳ Ｐゴシック"/>
      <family val="3"/>
      <charset val="128"/>
    </font>
    <font>
      <sz val="14"/>
      <color theme="1"/>
      <name val="ＭＳ Ｐゴシック"/>
      <family val="2"/>
      <charset val="128"/>
      <scheme val="minor"/>
    </font>
    <font>
      <sz val="12"/>
      <color theme="1"/>
      <name val="ＭＳ Ｐゴシック"/>
      <family val="2"/>
      <charset val="128"/>
      <scheme val="minor"/>
    </font>
    <font>
      <sz val="9"/>
      <color rgb="FF000000"/>
      <name val="Meiryo UI"/>
      <family val="3"/>
      <charset val="128"/>
    </font>
    <font>
      <b/>
      <sz val="14"/>
      <name val="ＭＳ Ｐゴシック"/>
      <family val="3"/>
      <charset val="128"/>
      <scheme val="minor"/>
    </font>
    <font>
      <sz val="9"/>
      <name val="ＭＳ Ｐゴシック"/>
      <family val="3"/>
      <charset val="128"/>
      <scheme val="minor"/>
    </font>
    <font>
      <b/>
      <sz val="12"/>
      <name val="ＭＳ Ｐゴシック"/>
      <family val="3"/>
      <charset val="128"/>
      <scheme val="minor"/>
    </font>
    <font>
      <sz val="14"/>
      <color theme="1"/>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20"/>
      <name val="ＭＳ Ｐゴシック"/>
      <family val="3"/>
      <charset val="128"/>
      <scheme val="minor"/>
    </font>
  </fonts>
  <fills count="7">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FFCC"/>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bottom style="medium">
        <color indexed="64"/>
      </bottom>
      <diagonal/>
    </border>
    <border>
      <left/>
      <right style="medium">
        <color indexed="64"/>
      </right>
      <top style="thin">
        <color auto="1"/>
      </top>
      <bottom style="medium">
        <color indexed="64"/>
      </bottom>
      <diagonal/>
    </border>
    <border>
      <left/>
      <right/>
      <top style="thin">
        <color auto="1"/>
      </top>
      <bottom style="medium">
        <color auto="1"/>
      </bottom>
      <diagonal/>
    </border>
    <border>
      <left style="thin">
        <color indexed="64"/>
      </left>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5">
    <xf numFmtId="0" fontId="0" fillId="0" borderId="0">
      <alignment vertical="center"/>
    </xf>
    <xf numFmtId="0" fontId="8" fillId="0" borderId="0">
      <alignment vertical="center"/>
    </xf>
    <xf numFmtId="6" fontId="8" fillId="0" borderId="0" applyFont="0" applyFill="0" applyBorder="0" applyAlignment="0" applyProtection="0">
      <alignment vertical="center"/>
    </xf>
    <xf numFmtId="38" fontId="8" fillId="0" borderId="0" applyFont="0" applyFill="0" applyBorder="0" applyAlignment="0" applyProtection="0"/>
    <xf numFmtId="0" fontId="1" fillId="0" borderId="0">
      <alignment vertical="center"/>
    </xf>
  </cellStyleXfs>
  <cellXfs count="267">
    <xf numFmtId="0" fontId="0" fillId="0" borderId="0" xfId="0">
      <alignment vertical="center"/>
    </xf>
    <xf numFmtId="0" fontId="5" fillId="0" borderId="0" xfId="0" applyFont="1">
      <alignment vertical="center"/>
    </xf>
    <xf numFmtId="176" fontId="6" fillId="0" borderId="0" xfId="0" applyNumberFormat="1" applyFont="1">
      <alignment vertical="center"/>
    </xf>
    <xf numFmtId="0" fontId="6" fillId="0" borderId="0" xfId="0" applyFont="1">
      <alignment vertical="center"/>
    </xf>
    <xf numFmtId="177" fontId="0" fillId="0" borderId="0" xfId="0" applyNumberFormat="1" applyAlignment="1">
      <alignment vertical="center" shrinkToFit="1"/>
    </xf>
    <xf numFmtId="0" fontId="0" fillId="0" borderId="0" xfId="0" applyAlignment="1">
      <alignment vertical="center" shrinkToFit="1"/>
    </xf>
    <xf numFmtId="0" fontId="0" fillId="0" borderId="0" xfId="0" applyAlignment="1">
      <alignment horizontal="center" vertical="center" shrinkToFit="1"/>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8" fillId="0" borderId="0" xfId="0" applyFont="1">
      <alignment vertical="center"/>
    </xf>
    <xf numFmtId="0" fontId="9" fillId="0" borderId="1" xfId="0" applyFont="1" applyBorder="1" applyAlignment="1">
      <alignment horizontal="left" vertical="top" wrapText="1"/>
    </xf>
    <xf numFmtId="0" fontId="10" fillId="0" borderId="0" xfId="0" applyFont="1">
      <alignment vertical="center"/>
    </xf>
    <xf numFmtId="176" fontId="11" fillId="0" borderId="0" xfId="0" applyNumberFormat="1" applyFont="1">
      <alignment vertical="center"/>
    </xf>
    <xf numFmtId="176" fontId="12" fillId="2" borderId="1" xfId="0" applyNumberFormat="1" applyFont="1" applyFill="1" applyBorder="1">
      <alignment vertical="center"/>
    </xf>
    <xf numFmtId="0" fontId="12" fillId="0" borderId="0" xfId="0" applyFont="1">
      <alignment vertical="center"/>
    </xf>
    <xf numFmtId="178" fontId="13" fillId="2" borderId="1" xfId="0" applyNumberFormat="1" applyFont="1" applyFill="1" applyBorder="1" applyAlignment="1">
      <alignment vertical="center" shrinkToFit="1"/>
    </xf>
    <xf numFmtId="179" fontId="13" fillId="2" borderId="1" xfId="0" applyNumberFormat="1" applyFont="1" applyFill="1" applyBorder="1" applyAlignment="1">
      <alignment vertical="center" shrinkToFit="1"/>
    </xf>
    <xf numFmtId="180" fontId="13" fillId="0" borderId="1" xfId="0" applyNumberFormat="1" applyFont="1" applyBorder="1" applyAlignment="1">
      <alignment vertical="center" shrinkToFit="1"/>
    </xf>
    <xf numFmtId="181" fontId="13" fillId="2" borderId="2" xfId="0" applyNumberFormat="1" applyFont="1" applyFill="1" applyBorder="1" applyAlignment="1">
      <alignment horizontal="right" vertical="center" shrinkToFit="1"/>
    </xf>
    <xf numFmtId="181" fontId="13" fillId="2" borderId="3" xfId="0" applyNumberFormat="1" applyFont="1" applyFill="1" applyBorder="1" applyAlignment="1">
      <alignment horizontal="right" vertical="center" shrinkToFit="1"/>
    </xf>
    <xf numFmtId="181" fontId="13" fillId="2" borderId="4" xfId="0" applyNumberFormat="1" applyFont="1" applyFill="1" applyBorder="1" applyAlignment="1">
      <alignment horizontal="right" vertical="center" shrinkToFit="1"/>
    </xf>
    <xf numFmtId="181" fontId="13" fillId="0" borderId="1" xfId="0" applyNumberFormat="1" applyFont="1" applyBorder="1" applyAlignment="1">
      <alignment vertical="center" shrinkToFit="1"/>
    </xf>
    <xf numFmtId="0" fontId="13" fillId="3" borderId="3"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178" fontId="13" fillId="2" borderId="5" xfId="0" applyNumberFormat="1" applyFont="1" applyFill="1" applyBorder="1" applyAlignment="1">
      <alignment vertical="center" shrinkToFit="1"/>
    </xf>
    <xf numFmtId="179" fontId="13" fillId="2" borderId="5" xfId="0" applyNumberFormat="1" applyFont="1" applyFill="1" applyBorder="1" applyAlignment="1">
      <alignment vertical="center" shrinkToFit="1"/>
    </xf>
    <xf numFmtId="180" fontId="13" fillId="0" borderId="6" xfId="0" applyNumberFormat="1" applyFont="1" applyBorder="1" applyAlignment="1">
      <alignment vertical="center" shrinkToFit="1"/>
    </xf>
    <xf numFmtId="181" fontId="13" fillId="2" borderId="7" xfId="0" applyNumberFormat="1" applyFont="1" applyFill="1" applyBorder="1" applyAlignment="1">
      <alignment horizontal="right" vertical="center" shrinkToFit="1"/>
    </xf>
    <xf numFmtId="181" fontId="13" fillId="2" borderId="8" xfId="0" applyNumberFormat="1" applyFont="1" applyFill="1" applyBorder="1" applyAlignment="1">
      <alignment horizontal="right" vertical="center" shrinkToFit="1"/>
    </xf>
    <xf numFmtId="181" fontId="13" fillId="2" borderId="9" xfId="0" applyNumberFormat="1" applyFont="1" applyFill="1" applyBorder="1" applyAlignment="1">
      <alignment horizontal="right" vertical="center" shrinkToFit="1"/>
    </xf>
    <xf numFmtId="181" fontId="13" fillId="0" borderId="6" xfId="0" applyNumberFormat="1" applyFont="1" applyBorder="1" applyAlignment="1">
      <alignment vertical="center" shrinkToFit="1"/>
    </xf>
    <xf numFmtId="182" fontId="13" fillId="0" borderId="6" xfId="0" applyNumberFormat="1" applyFont="1" applyBorder="1" applyAlignment="1">
      <alignment vertical="center" shrinkToFit="1"/>
    </xf>
    <xf numFmtId="0" fontId="13" fillId="0" borderId="6" xfId="0" applyFont="1" applyBorder="1" applyAlignment="1">
      <alignment horizontal="left" vertical="center" shrinkToFit="1"/>
    </xf>
    <xf numFmtId="0" fontId="13" fillId="0" borderId="10" xfId="0" applyFont="1" applyBorder="1" applyAlignment="1">
      <alignment horizontal="center" vertical="center" shrinkToFit="1"/>
    </xf>
    <xf numFmtId="178" fontId="13" fillId="2" borderId="6" xfId="0" applyNumberFormat="1" applyFont="1" applyFill="1" applyBorder="1" applyAlignment="1">
      <alignment vertical="center" shrinkToFit="1"/>
    </xf>
    <xf numFmtId="179" fontId="13" fillId="2" borderId="6" xfId="0" applyNumberFormat="1" applyFont="1" applyFill="1" applyBorder="1" applyAlignment="1">
      <alignment vertical="center" shrinkToFit="1"/>
    </xf>
    <xf numFmtId="181" fontId="13" fillId="2" borderId="11" xfId="0" applyNumberFormat="1" applyFont="1" applyFill="1" applyBorder="1" applyAlignment="1">
      <alignment horizontal="right" vertical="center" shrinkToFit="1"/>
    </xf>
    <xf numFmtId="181" fontId="13" fillId="2" borderId="12" xfId="0" applyNumberFormat="1" applyFont="1" applyFill="1" applyBorder="1" applyAlignment="1">
      <alignment horizontal="right" vertical="center" shrinkToFit="1"/>
    </xf>
    <xf numFmtId="181" fontId="13" fillId="2" borderId="13" xfId="0" applyNumberFormat="1" applyFont="1" applyFill="1" applyBorder="1" applyAlignment="1">
      <alignment horizontal="right" vertical="center" shrinkToFit="1"/>
    </xf>
    <xf numFmtId="0" fontId="13" fillId="0" borderId="5" xfId="0" applyFont="1" applyBorder="1" applyAlignment="1">
      <alignment horizontal="center" vertical="center" shrinkToFit="1"/>
    </xf>
    <xf numFmtId="178" fontId="13" fillId="2" borderId="14" xfId="0" applyNumberFormat="1" applyFont="1" applyFill="1" applyBorder="1" applyAlignment="1">
      <alignment vertical="center" shrinkToFit="1"/>
    </xf>
    <xf numFmtId="179" fontId="13" fillId="2" borderId="14" xfId="0" applyNumberFormat="1" applyFont="1" applyFill="1" applyBorder="1" applyAlignment="1">
      <alignment vertical="center" shrinkToFit="1"/>
    </xf>
    <xf numFmtId="180" fontId="13" fillId="0" borderId="14" xfId="0" applyNumberFormat="1" applyFont="1" applyBorder="1" applyAlignment="1">
      <alignment vertical="center" shrinkToFit="1"/>
    </xf>
    <xf numFmtId="181" fontId="13" fillId="0" borderId="14" xfId="0" applyNumberFormat="1" applyFont="1" applyBorder="1" applyAlignment="1">
      <alignment vertical="center" shrinkToFit="1"/>
    </xf>
    <xf numFmtId="182" fontId="13" fillId="0" borderId="14" xfId="0" applyNumberFormat="1" applyFont="1" applyBorder="1" applyAlignment="1">
      <alignment vertical="center" shrinkToFit="1"/>
    </xf>
    <xf numFmtId="0" fontId="13" fillId="0" borderId="14" xfId="0" applyFont="1" applyBorder="1" applyAlignment="1">
      <alignment horizontal="left" vertical="center" shrinkToFit="1"/>
    </xf>
    <xf numFmtId="178" fontId="13" fillId="2" borderId="15" xfId="0" applyNumberFormat="1" applyFont="1" applyFill="1" applyBorder="1" applyAlignment="1">
      <alignment vertical="center" shrinkToFit="1"/>
    </xf>
    <xf numFmtId="179" fontId="13" fillId="2" borderId="15" xfId="0" applyNumberFormat="1" applyFont="1" applyFill="1" applyBorder="1" applyAlignment="1">
      <alignment vertical="center" shrinkToFit="1"/>
    </xf>
    <xf numFmtId="180" fontId="13" fillId="0" borderId="15" xfId="0" applyNumberFormat="1" applyFont="1" applyBorder="1" applyAlignment="1">
      <alignment vertical="center" shrinkToFit="1"/>
    </xf>
    <xf numFmtId="181" fontId="13" fillId="2" borderId="16" xfId="0" applyNumberFormat="1" applyFont="1" applyFill="1" applyBorder="1" applyAlignment="1">
      <alignment horizontal="right" vertical="center" shrinkToFit="1"/>
    </xf>
    <xf numFmtId="181" fontId="13" fillId="2" borderId="17" xfId="0" applyNumberFormat="1" applyFont="1" applyFill="1" applyBorder="1" applyAlignment="1">
      <alignment horizontal="right" vertical="center" shrinkToFit="1"/>
    </xf>
    <xf numFmtId="181" fontId="13" fillId="2" borderId="18" xfId="0" applyNumberFormat="1" applyFont="1" applyFill="1" applyBorder="1" applyAlignment="1">
      <alignment horizontal="right" vertical="center" shrinkToFit="1"/>
    </xf>
    <xf numFmtId="181" fontId="13" fillId="0" borderId="15" xfId="0" applyNumberFormat="1" applyFont="1" applyBorder="1" applyAlignment="1">
      <alignment vertical="center" shrinkToFit="1"/>
    </xf>
    <xf numFmtId="182" fontId="13" fillId="0" borderId="15" xfId="0" applyNumberFormat="1" applyFont="1" applyBorder="1" applyAlignment="1">
      <alignment vertical="center" shrinkToFit="1"/>
    </xf>
    <xf numFmtId="0" fontId="13" fillId="0" borderId="15" xfId="0" applyFont="1" applyBorder="1" applyAlignment="1">
      <alignment horizontal="left" vertical="center" shrinkToFit="1"/>
    </xf>
    <xf numFmtId="178" fontId="13" fillId="2" borderId="19" xfId="0" applyNumberFormat="1" applyFont="1" applyFill="1" applyBorder="1" applyAlignment="1">
      <alignment vertical="center" shrinkToFit="1"/>
    </xf>
    <xf numFmtId="179" fontId="13" fillId="2" borderId="19" xfId="0" applyNumberFormat="1" applyFont="1" applyFill="1" applyBorder="1" applyAlignment="1">
      <alignment vertical="center" shrinkToFit="1"/>
    </xf>
    <xf numFmtId="180" fontId="13" fillId="0" borderId="20" xfId="0" applyNumberFormat="1" applyFont="1" applyBorder="1" applyAlignment="1">
      <alignment vertical="center" shrinkToFit="1"/>
    </xf>
    <xf numFmtId="181" fontId="13" fillId="2" borderId="21" xfId="0" applyNumberFormat="1" applyFont="1" applyFill="1" applyBorder="1" applyAlignment="1">
      <alignment horizontal="right" vertical="center" shrinkToFit="1"/>
    </xf>
    <xf numFmtId="181" fontId="13" fillId="2" borderId="22" xfId="0" applyNumberFormat="1" applyFont="1" applyFill="1" applyBorder="1" applyAlignment="1">
      <alignment horizontal="right" vertical="center" shrinkToFit="1"/>
    </xf>
    <xf numFmtId="181" fontId="13" fillId="2" borderId="23" xfId="0" applyNumberFormat="1" applyFont="1" applyFill="1" applyBorder="1" applyAlignment="1">
      <alignment horizontal="right" vertical="center" shrinkToFit="1"/>
    </xf>
    <xf numFmtId="181" fontId="13" fillId="0" borderId="20" xfId="0" applyNumberFormat="1" applyFont="1" applyBorder="1" applyAlignment="1">
      <alignment vertical="center" shrinkToFit="1"/>
    </xf>
    <xf numFmtId="182" fontId="13" fillId="0" borderId="20" xfId="0" applyNumberFormat="1" applyFont="1" applyBorder="1" applyAlignment="1">
      <alignment vertical="center" shrinkToFit="1"/>
    </xf>
    <xf numFmtId="0" fontId="13" fillId="0" borderId="20" xfId="0" applyFont="1" applyBorder="1" applyAlignment="1">
      <alignment horizontal="left" vertical="center" shrinkToFit="1"/>
    </xf>
    <xf numFmtId="0" fontId="13" fillId="0" borderId="19" xfId="0" applyFont="1" applyBorder="1" applyAlignment="1">
      <alignment horizontal="center" vertical="center" shrinkToFit="1"/>
    </xf>
    <xf numFmtId="0" fontId="0" fillId="3" borderId="5" xfId="0" applyFill="1" applyBorder="1" applyAlignment="1">
      <alignment horizontal="center" vertical="center" wrapText="1"/>
    </xf>
    <xf numFmtId="0" fontId="14" fillId="3" borderId="1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3" borderId="19" xfId="0"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78" fontId="0" fillId="0" borderId="0" xfId="0" applyNumberFormat="1" applyAlignment="1">
      <alignment vertical="center" shrinkToFit="1"/>
    </xf>
    <xf numFmtId="179" fontId="0" fillId="0" borderId="0" xfId="0" applyNumberFormat="1" applyAlignment="1">
      <alignment vertical="center" shrinkToFit="1"/>
    </xf>
    <xf numFmtId="180" fontId="0" fillId="0" borderId="0" xfId="0" applyNumberFormat="1" applyAlignment="1">
      <alignment vertical="center" shrinkToFit="1"/>
    </xf>
    <xf numFmtId="181" fontId="0" fillId="0" borderId="0" xfId="0" applyNumberFormat="1" applyAlignment="1">
      <alignment horizontal="right" vertical="center" shrinkToFit="1"/>
    </xf>
    <xf numFmtId="181" fontId="0" fillId="0" borderId="0" xfId="0" applyNumberFormat="1" applyAlignment="1">
      <alignment vertical="center" shrinkToFit="1"/>
    </xf>
    <xf numFmtId="0" fontId="18" fillId="3" borderId="5" xfId="0" applyFont="1" applyFill="1" applyBorder="1" applyAlignment="1">
      <alignment horizontal="center" vertical="center" wrapText="1"/>
    </xf>
    <xf numFmtId="0" fontId="19" fillId="0" borderId="0" xfId="0" applyFont="1" applyAlignment="1">
      <alignment horizontal="center" vertical="center"/>
    </xf>
    <xf numFmtId="0" fontId="13" fillId="0" borderId="0" xfId="0" applyFont="1">
      <alignment vertical="center"/>
    </xf>
    <xf numFmtId="41" fontId="0" fillId="0" borderId="0" xfId="0" applyNumberFormat="1" applyAlignment="1">
      <alignment horizontal="center" vertical="center"/>
    </xf>
    <xf numFmtId="0" fontId="7" fillId="0" borderId="1" xfId="0" applyFont="1" applyBorder="1" applyAlignment="1">
      <alignment horizontal="left" vertical="top" wrapText="1"/>
    </xf>
    <xf numFmtId="0" fontId="0" fillId="4" borderId="0" xfId="0" applyFill="1" applyAlignment="1" applyProtection="1">
      <alignment horizontal="left" vertical="center"/>
      <protection locked="0"/>
    </xf>
    <xf numFmtId="0" fontId="0" fillId="0" borderId="0" xfId="0" applyProtection="1">
      <alignment vertical="center"/>
      <protection locked="0"/>
    </xf>
    <xf numFmtId="0" fontId="8" fillId="0" borderId="0" xfId="0" applyFont="1" applyAlignment="1">
      <alignment horizontal="left" vertical="center"/>
    </xf>
    <xf numFmtId="0" fontId="10" fillId="0" borderId="0" xfId="0" applyFont="1" applyAlignment="1">
      <alignment horizontal="left" vertical="center"/>
    </xf>
    <xf numFmtId="0" fontId="0" fillId="0" borderId="24" xfId="0" applyBorder="1" applyAlignment="1">
      <alignment horizontal="left" vertical="center"/>
    </xf>
    <xf numFmtId="0" fontId="0" fillId="0" borderId="28" xfId="0" applyBorder="1" applyAlignment="1">
      <alignment horizontal="left" vertical="center"/>
    </xf>
    <xf numFmtId="0" fontId="0" fillId="0" borderId="25" xfId="0" applyBorder="1" applyAlignment="1">
      <alignment horizontal="left" vertical="center"/>
    </xf>
    <xf numFmtId="0" fontId="0" fillId="0" borderId="29" xfId="0" applyBorder="1">
      <alignment vertical="center"/>
    </xf>
    <xf numFmtId="0" fontId="0" fillId="0" borderId="30" xfId="0" applyBorder="1">
      <alignment vertical="center"/>
    </xf>
    <xf numFmtId="0" fontId="0" fillId="0" borderId="26" xfId="0" applyBorder="1">
      <alignment vertical="center"/>
    </xf>
    <xf numFmtId="0" fontId="0" fillId="0" borderId="31" xfId="0" applyBorder="1">
      <alignment vertical="center"/>
    </xf>
    <xf numFmtId="0" fontId="0" fillId="0" borderId="27" xfId="0" applyBorder="1">
      <alignment vertical="center"/>
    </xf>
    <xf numFmtId="0" fontId="8" fillId="0" borderId="31" xfId="0" applyFont="1" applyBorder="1">
      <alignment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0" borderId="0" xfId="0" applyFont="1">
      <alignment vertical="center"/>
    </xf>
    <xf numFmtId="0" fontId="20"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0" fillId="0" borderId="27" xfId="0" applyBorder="1" applyAlignment="1">
      <alignment horizontal="center" vertical="center"/>
    </xf>
    <xf numFmtId="0" fontId="13" fillId="0" borderId="0" xfId="0" applyFont="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1" fillId="0" borderId="0" xfId="0" applyFont="1">
      <alignment vertical="center"/>
    </xf>
    <xf numFmtId="0" fontId="22" fillId="0" borderId="0" xfId="0" applyFont="1">
      <alignment vertical="center"/>
    </xf>
    <xf numFmtId="41" fontId="23" fillId="0" borderId="0" xfId="0" applyNumberFormat="1" applyFont="1" applyAlignment="1">
      <alignment horizontal="center" vertical="center"/>
    </xf>
    <xf numFmtId="41" fontId="12" fillId="0" borderId="0" xfId="0" applyNumberFormat="1" applyFont="1" applyAlignment="1">
      <alignment horizontal="center" vertical="center"/>
    </xf>
    <xf numFmtId="0" fontId="13" fillId="0" borderId="0" xfId="0" applyFont="1" applyProtection="1">
      <alignment vertical="center"/>
      <protection locked="0"/>
    </xf>
    <xf numFmtId="0" fontId="1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left" vertical="center" shrinkToFit="1"/>
      <protection locked="0"/>
    </xf>
    <xf numFmtId="0" fontId="10" fillId="0" borderId="0" xfId="0" applyFont="1" applyAlignment="1" applyProtection="1">
      <alignment horizontal="left" vertical="center" wrapText="1" shrinkToFit="1"/>
      <protection locked="0"/>
    </xf>
    <xf numFmtId="0" fontId="6" fillId="0" borderId="0" xfId="0" applyFont="1" applyAlignment="1" applyProtection="1">
      <alignment vertical="center" shrinkToFit="1"/>
      <protection locked="0"/>
    </xf>
    <xf numFmtId="0" fontId="6" fillId="0" borderId="0" xfId="0" applyFont="1" applyProtection="1">
      <alignment vertical="center"/>
      <protection locked="0"/>
    </xf>
    <xf numFmtId="0" fontId="12" fillId="0" borderId="0" xfId="0" applyFont="1" applyProtection="1">
      <alignment vertical="center"/>
      <protection locked="0"/>
    </xf>
    <xf numFmtId="183" fontId="6" fillId="0" borderId="0" xfId="0" applyNumberFormat="1" applyFont="1" applyAlignment="1">
      <alignment horizontal="center" vertical="center"/>
    </xf>
    <xf numFmtId="183" fontId="0" fillId="0" borderId="0" xfId="0" applyNumberFormat="1" applyAlignment="1">
      <alignment horizontal="center" vertical="center" shrinkToFit="1"/>
    </xf>
    <xf numFmtId="183" fontId="6" fillId="0" borderId="32" xfId="0" applyNumberFormat="1" applyFont="1" applyBorder="1" applyAlignment="1">
      <alignment horizontal="center" vertical="center"/>
    </xf>
    <xf numFmtId="183" fontId="6" fillId="0" borderId="33" xfId="0" applyNumberFormat="1" applyFont="1" applyBorder="1" applyAlignment="1">
      <alignment horizontal="center" vertical="center"/>
    </xf>
    <xf numFmtId="183" fontId="13" fillId="0" borderId="34" xfId="0" applyNumberFormat="1" applyFont="1" applyBorder="1" applyAlignment="1">
      <alignment horizontal="center" vertical="center" shrinkToFit="1"/>
    </xf>
    <xf numFmtId="183" fontId="13" fillId="0" borderId="33" xfId="0" applyNumberFormat="1" applyFont="1" applyBorder="1" applyAlignment="1">
      <alignment horizontal="center" vertical="center" shrinkToFit="1"/>
    </xf>
    <xf numFmtId="183" fontId="13" fillId="0" borderId="35" xfId="0" applyNumberFormat="1" applyFont="1" applyBorder="1" applyAlignment="1">
      <alignment horizontal="center" vertical="center" shrinkToFit="1"/>
    </xf>
    <xf numFmtId="183" fontId="0" fillId="0" borderId="34" xfId="0" applyNumberFormat="1" applyBorder="1" applyAlignment="1">
      <alignment horizontal="center" vertical="center" shrinkToFit="1"/>
    </xf>
    <xf numFmtId="183" fontId="0" fillId="0" borderId="35" xfId="0" applyNumberFormat="1" applyBorder="1" applyAlignment="1">
      <alignment horizontal="center" vertical="center" shrinkToFit="1"/>
    </xf>
    <xf numFmtId="183" fontId="13" fillId="0" borderId="36" xfId="0" applyNumberFormat="1" applyFont="1" applyBorder="1" applyAlignment="1">
      <alignment horizontal="center" vertical="center" shrinkToFit="1"/>
    </xf>
    <xf numFmtId="0" fontId="13" fillId="4" borderId="37" xfId="0" applyFont="1" applyFill="1" applyBorder="1" applyAlignment="1">
      <alignment horizontal="left" vertical="center" shrinkToFit="1"/>
    </xf>
    <xf numFmtId="0" fontId="13" fillId="4" borderId="38" xfId="0" applyFont="1" applyFill="1" applyBorder="1" applyAlignment="1">
      <alignment horizontal="left" vertical="center" shrinkToFit="1"/>
    </xf>
    <xf numFmtId="0" fontId="13" fillId="4" borderId="39" xfId="0" applyFont="1" applyFill="1" applyBorder="1" applyAlignment="1">
      <alignment horizontal="left" vertical="center" shrinkToFit="1"/>
    </xf>
    <xf numFmtId="184" fontId="23" fillId="0" borderId="40" xfId="0" applyNumberFormat="1" applyFont="1" applyBorder="1" applyAlignment="1">
      <alignment horizontal="center" vertical="center"/>
    </xf>
    <xf numFmtId="184" fontId="23" fillId="0" borderId="41" xfId="0" applyNumberFormat="1" applyFont="1" applyBorder="1" applyAlignment="1">
      <alignment horizontal="center" vertical="center"/>
    </xf>
    <xf numFmtId="184" fontId="23" fillId="0" borderId="42" xfId="0" applyNumberFormat="1" applyFont="1" applyBorder="1" applyAlignment="1">
      <alignment horizontal="center" vertical="center"/>
    </xf>
    <xf numFmtId="0" fontId="0" fillId="4" borderId="37" xfId="0" applyFill="1" applyBorder="1" applyAlignment="1">
      <alignment horizontal="left" vertical="center" shrinkToFit="1"/>
    </xf>
    <xf numFmtId="0" fontId="0" fillId="4" borderId="38" xfId="0" applyFill="1" applyBorder="1" applyAlignment="1">
      <alignment horizontal="left" vertical="center" shrinkToFit="1"/>
    </xf>
    <xf numFmtId="0" fontId="0" fillId="4" borderId="39" xfId="0" applyFill="1" applyBorder="1" applyAlignment="1">
      <alignment horizontal="left" vertical="center" shrinkToFit="1"/>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25" fillId="0" borderId="42" xfId="0" applyFont="1" applyBorder="1" applyAlignment="1">
      <alignment horizontal="center" vertical="center"/>
    </xf>
    <xf numFmtId="0" fontId="13" fillId="4" borderId="43" xfId="0" applyFont="1" applyFill="1" applyBorder="1" applyAlignment="1">
      <alignment horizontal="left" vertical="center" shrinkToFit="1"/>
    </xf>
    <xf numFmtId="0" fontId="13" fillId="4" borderId="0" xfId="0" applyFont="1" applyFill="1" applyAlignment="1">
      <alignment horizontal="left" vertical="center" shrinkToFit="1"/>
    </xf>
    <xf numFmtId="0" fontId="13" fillId="4" borderId="44" xfId="0" applyFont="1" applyFill="1" applyBorder="1" applyAlignment="1">
      <alignment horizontal="left" vertical="center" shrinkToFit="1"/>
    </xf>
    <xf numFmtId="0" fontId="0" fillId="0" borderId="45" xfId="0" applyBorder="1" applyAlignment="1">
      <alignment horizontal="left" vertical="center"/>
    </xf>
    <xf numFmtId="0" fontId="13" fillId="4" borderId="24" xfId="0" applyFont="1" applyFill="1" applyBorder="1" applyAlignment="1">
      <alignment horizontal="center" vertical="center"/>
    </xf>
    <xf numFmtId="0" fontId="13" fillId="4" borderId="46" xfId="0" applyFont="1" applyFill="1"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47" xfId="0" applyBorder="1" applyAlignment="1">
      <alignment horizontal="left" vertical="center"/>
    </xf>
    <xf numFmtId="0" fontId="14" fillId="4" borderId="48" xfId="0" applyFont="1" applyFill="1" applyBorder="1" applyAlignment="1">
      <alignment horizontal="center" vertical="center"/>
    </xf>
    <xf numFmtId="0" fontId="7" fillId="4" borderId="39" xfId="0" applyFont="1" applyFill="1" applyBorder="1" applyAlignment="1">
      <alignment horizontal="center"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9" xfId="0" applyBorder="1" applyAlignment="1">
      <alignment horizontal="left" vertical="center"/>
    </xf>
    <xf numFmtId="0" fontId="13" fillId="4" borderId="50" xfId="0" applyFont="1" applyFill="1" applyBorder="1" applyAlignment="1">
      <alignment horizontal="center" vertical="center"/>
    </xf>
    <xf numFmtId="0" fontId="13" fillId="4" borderId="42" xfId="0" applyFont="1" applyFill="1" applyBorder="1" applyAlignment="1">
      <alignment horizontal="center"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3" xfId="0" applyBorder="1" applyAlignment="1">
      <alignment horizontal="left" vertical="center"/>
    </xf>
    <xf numFmtId="0" fontId="14" fillId="4" borderId="54" xfId="0" applyFont="1" applyFill="1" applyBorder="1" applyAlignment="1">
      <alignment horizontal="center" vertical="center"/>
    </xf>
    <xf numFmtId="0" fontId="7" fillId="4" borderId="55" xfId="0" applyFont="1" applyFill="1" applyBorder="1" applyAlignment="1">
      <alignment horizontal="center" vertical="center"/>
    </xf>
    <xf numFmtId="0" fontId="23" fillId="0" borderId="0" xfId="0" applyFont="1" applyAlignment="1">
      <alignment horizontal="center" vertical="center"/>
    </xf>
    <xf numFmtId="0" fontId="26" fillId="0" borderId="0" xfId="0" applyFont="1" applyAlignment="1">
      <alignment horizontal="center" vertical="center" shrinkToFit="1"/>
    </xf>
    <xf numFmtId="0" fontId="26" fillId="0" borderId="0" xfId="0" applyFont="1" applyAlignment="1">
      <alignment horizontal="center" vertical="center"/>
    </xf>
    <xf numFmtId="0" fontId="23" fillId="0" borderId="28" xfId="0"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left" vertical="center"/>
    </xf>
    <xf numFmtId="0" fontId="29" fillId="0" borderId="0" xfId="0" applyFont="1">
      <alignment vertical="center"/>
    </xf>
    <xf numFmtId="0" fontId="27" fillId="0" borderId="0" xfId="0" applyFont="1" applyAlignment="1">
      <alignment horizontal="center" vertical="center" wrapText="1"/>
    </xf>
    <xf numFmtId="0" fontId="30" fillId="0" borderId="0" xfId="0" applyFont="1">
      <alignment vertical="center"/>
    </xf>
    <xf numFmtId="0" fontId="10" fillId="0" borderId="0" xfId="1" applyFont="1" applyProtection="1">
      <alignment vertical="center"/>
      <protection locked="0"/>
    </xf>
    <xf numFmtId="0" fontId="21" fillId="0" borderId="0" xfId="1" applyFont="1" applyProtection="1">
      <alignment vertical="center"/>
      <protection locked="0"/>
    </xf>
    <xf numFmtId="0" fontId="8" fillId="0" borderId="0" xfId="1" applyAlignment="1" applyProtection="1">
      <alignment horizontal="left" vertical="top" wrapText="1"/>
      <protection locked="0"/>
    </xf>
    <xf numFmtId="0" fontId="32" fillId="0" borderId="0" xfId="1" applyFont="1" applyAlignment="1" applyProtection="1">
      <alignment horizontal="left" vertical="center"/>
      <protection locked="0"/>
    </xf>
    <xf numFmtId="0" fontId="32" fillId="0" borderId="0" xfId="1" applyFont="1" applyAlignment="1" applyProtection="1">
      <alignment horizontal="center" vertical="center"/>
      <protection locked="0"/>
    </xf>
    <xf numFmtId="0" fontId="14" fillId="0" borderId="1" xfId="1" applyFont="1" applyBorder="1" applyAlignment="1" applyProtection="1">
      <alignment horizontal="left" vertical="top" wrapText="1"/>
      <protection locked="0"/>
    </xf>
    <xf numFmtId="0" fontId="33" fillId="0" borderId="1" xfId="1" applyFont="1" applyBorder="1" applyAlignment="1" applyProtection="1">
      <alignment horizontal="left" vertical="top" wrapText="1"/>
      <protection locked="0"/>
    </xf>
    <xf numFmtId="0" fontId="32" fillId="6" borderId="1" xfId="1" applyFont="1" applyFill="1" applyBorder="1" applyAlignment="1" applyProtection="1">
      <alignment horizontal="center" vertical="center"/>
      <protection locked="0"/>
    </xf>
    <xf numFmtId="0" fontId="32" fillId="6" borderId="1" xfId="1" applyFont="1" applyFill="1" applyBorder="1" applyAlignment="1" applyProtection="1">
      <alignment horizontal="center" vertical="center" wrapText="1"/>
      <protection locked="0"/>
    </xf>
    <xf numFmtId="41" fontId="10" fillId="0" borderId="0" xfId="2" applyNumberFormat="1" applyFont="1" applyFill="1" applyBorder="1" applyAlignment="1" applyProtection="1">
      <alignment horizontal="right" vertical="center"/>
    </xf>
    <xf numFmtId="0" fontId="12" fillId="0" borderId="0" xfId="1" applyFont="1" applyAlignment="1" applyProtection="1">
      <alignment horizontal="center" vertical="center"/>
      <protection locked="0"/>
    </xf>
    <xf numFmtId="41" fontId="35" fillId="2" borderId="2" xfId="2" applyNumberFormat="1" applyFont="1" applyFill="1" applyBorder="1" applyAlignment="1" applyProtection="1">
      <alignment horizontal="right" vertical="center"/>
    </xf>
    <xf numFmtId="41" fontId="35" fillId="2" borderId="3" xfId="2" applyNumberFormat="1" applyFont="1" applyFill="1" applyBorder="1" applyAlignment="1" applyProtection="1">
      <alignment horizontal="right" vertical="center"/>
    </xf>
    <xf numFmtId="41" fontId="35" fillId="2" borderId="4" xfId="2" applyNumberFormat="1" applyFont="1" applyFill="1" applyBorder="1" applyAlignment="1" applyProtection="1">
      <alignment horizontal="right" vertical="center"/>
    </xf>
    <xf numFmtId="0" fontId="23" fillId="6" borderId="1" xfId="1" applyFont="1" applyFill="1" applyBorder="1" applyAlignment="1" applyProtection="1">
      <alignment horizontal="center" vertical="center"/>
      <protection locked="0"/>
    </xf>
    <xf numFmtId="38" fontId="35" fillId="0" borderId="1" xfId="3" applyFont="1" applyBorder="1" applyAlignment="1" applyProtection="1">
      <alignment horizontal="right" vertical="center"/>
      <protection locked="0"/>
    </xf>
    <xf numFmtId="38" fontId="35" fillId="2" borderId="1" xfId="3" applyFont="1" applyFill="1" applyBorder="1" applyAlignment="1" applyProtection="1">
      <alignment horizontal="right" vertical="center"/>
      <protection locked="0"/>
    </xf>
    <xf numFmtId="0" fontId="35" fillId="0" borderId="2" xfId="1" applyFont="1" applyBorder="1" applyAlignment="1" applyProtection="1">
      <alignment horizontal="center" vertical="center"/>
      <protection locked="0"/>
    </xf>
    <xf numFmtId="0" fontId="10" fillId="0" borderId="4" xfId="1" applyFont="1" applyBorder="1" applyAlignment="1" applyProtection="1">
      <alignment horizontal="right" vertical="center"/>
      <protection locked="0"/>
    </xf>
    <xf numFmtId="0" fontId="21" fillId="0" borderId="1" xfId="1" applyFont="1" applyBorder="1" applyProtection="1">
      <alignment vertical="center"/>
      <protection locked="0"/>
    </xf>
    <xf numFmtId="0" fontId="36" fillId="0" borderId="1" xfId="1" applyFont="1" applyBorder="1" applyAlignment="1" applyProtection="1">
      <alignment horizontal="center" vertical="center"/>
      <protection locked="0"/>
    </xf>
    <xf numFmtId="0" fontId="12" fillId="0" borderId="0" xfId="1" applyFont="1" applyProtection="1">
      <alignment vertical="center"/>
      <protection locked="0"/>
    </xf>
    <xf numFmtId="0" fontId="12" fillId="6" borderId="1" xfId="1" applyFont="1" applyFill="1" applyBorder="1" applyAlignment="1" applyProtection="1">
      <alignment horizontal="center" vertical="center" shrinkToFit="1"/>
      <protection locked="0"/>
    </xf>
    <xf numFmtId="0" fontId="12" fillId="6" borderId="1" xfId="1" applyFont="1" applyFill="1" applyBorder="1" applyAlignment="1" applyProtection="1">
      <alignment horizontal="center" vertical="center"/>
      <protection locked="0"/>
    </xf>
    <xf numFmtId="0" fontId="32" fillId="6" borderId="1" xfId="1" applyFont="1" applyFill="1" applyBorder="1" applyAlignment="1" applyProtection="1">
      <alignment horizontal="center" vertical="center"/>
      <protection locked="0"/>
    </xf>
    <xf numFmtId="0" fontId="34" fillId="0" borderId="0" xfId="1" applyFont="1" applyProtection="1">
      <alignment vertical="center"/>
      <protection locked="0"/>
    </xf>
    <xf numFmtId="6" fontId="21" fillId="0" borderId="0" xfId="2" applyFont="1" applyFill="1" applyBorder="1" applyAlignment="1" applyProtection="1">
      <alignment vertical="center"/>
    </xf>
    <xf numFmtId="38" fontId="21" fillId="0" borderId="2" xfId="2" applyNumberFormat="1" applyFont="1" applyBorder="1" applyAlignment="1" applyProtection="1">
      <alignment vertical="center" shrinkToFit="1"/>
      <protection locked="0"/>
    </xf>
    <xf numFmtId="38" fontId="21" fillId="0" borderId="4" xfId="2" applyNumberFormat="1" applyFont="1" applyBorder="1" applyAlignment="1" applyProtection="1">
      <alignment vertical="center" shrinkToFit="1"/>
      <protection locked="0"/>
    </xf>
    <xf numFmtId="6" fontId="21" fillId="2" borderId="2" xfId="2" applyFont="1" applyFill="1" applyBorder="1" applyAlignment="1" applyProtection="1">
      <alignment vertical="center"/>
      <protection locked="0"/>
    </xf>
    <xf numFmtId="41" fontId="21" fillId="2" borderId="4" xfId="2" applyNumberFormat="1" applyFont="1" applyFill="1" applyBorder="1" applyAlignment="1" applyProtection="1">
      <alignment vertical="center"/>
      <protection locked="0"/>
    </xf>
    <xf numFmtId="6" fontId="21" fillId="2" borderId="1" xfId="2" applyFont="1" applyFill="1" applyBorder="1" applyAlignment="1" applyProtection="1">
      <alignment vertical="center"/>
    </xf>
    <xf numFmtId="41" fontId="21" fillId="2" borderId="1" xfId="2" applyNumberFormat="1" applyFont="1" applyFill="1" applyBorder="1" applyAlignment="1" applyProtection="1">
      <alignment vertical="center"/>
    </xf>
    <xf numFmtId="0" fontId="34" fillId="6" borderId="2" xfId="1" applyFont="1" applyFill="1" applyBorder="1" applyAlignment="1" applyProtection="1">
      <alignment horizontal="center" vertical="center" shrinkToFit="1"/>
      <protection locked="0"/>
    </xf>
    <xf numFmtId="0" fontId="34" fillId="6" borderId="4" xfId="1" applyFont="1" applyFill="1" applyBorder="1" applyAlignment="1" applyProtection="1">
      <alignment horizontal="center" vertical="center" wrapText="1" shrinkToFit="1"/>
      <protection locked="0"/>
    </xf>
    <xf numFmtId="0" fontId="34" fillId="6" borderId="1" xfId="1" applyFont="1" applyFill="1" applyBorder="1" applyAlignment="1" applyProtection="1">
      <alignment horizontal="center" vertical="center" shrinkToFit="1"/>
      <protection locked="0"/>
    </xf>
    <xf numFmtId="0" fontId="34" fillId="6" borderId="1" xfId="1" applyFont="1" applyFill="1" applyBorder="1" applyAlignment="1" applyProtection="1">
      <alignment horizontal="center" vertical="center" wrapText="1" shrinkToFit="1"/>
      <protection locked="0"/>
    </xf>
    <xf numFmtId="0" fontId="8" fillId="0" borderId="0" xfId="1" applyProtection="1">
      <alignment vertical="center"/>
      <protection locked="0"/>
    </xf>
    <xf numFmtId="0" fontId="10" fillId="0" borderId="0" xfId="1" applyFont="1" applyProtection="1">
      <alignment vertical="center"/>
      <protection locked="0"/>
    </xf>
    <xf numFmtId="0" fontId="25" fillId="0" borderId="0" xfId="1" applyFont="1" applyAlignment="1" applyProtection="1">
      <alignment horizontal="center" vertical="center"/>
      <protection locked="0"/>
    </xf>
    <xf numFmtId="0" fontId="37" fillId="0" borderId="0" xfId="1" applyFont="1" applyAlignment="1" applyProtection="1">
      <alignment horizontal="center" vertical="center"/>
      <protection locked="0"/>
    </xf>
    <xf numFmtId="6" fontId="38" fillId="2" borderId="56" xfId="2" applyFont="1" applyFill="1" applyBorder="1" applyAlignment="1" applyProtection="1">
      <alignment horizontal="right" vertical="center"/>
    </xf>
    <xf numFmtId="0" fontId="38" fillId="0" borderId="0" xfId="1" applyFont="1" applyAlignment="1" applyProtection="1">
      <alignment horizontal="right" vertical="center" shrinkToFit="1"/>
      <protection locked="0"/>
    </xf>
    <xf numFmtId="6" fontId="38" fillId="2" borderId="0" xfId="2" applyFont="1" applyFill="1" applyBorder="1" applyAlignment="1" applyProtection="1">
      <alignment horizontal="right" vertical="center"/>
    </xf>
    <xf numFmtId="41" fontId="38" fillId="2" borderId="0" xfId="2" applyNumberFormat="1" applyFont="1" applyFill="1" applyBorder="1" applyAlignment="1" applyProtection="1">
      <alignment horizontal="right" vertical="center"/>
    </xf>
    <xf numFmtId="0" fontId="8" fillId="0" borderId="0" xfId="1">
      <alignment vertical="center"/>
    </xf>
    <xf numFmtId="183" fontId="35" fillId="0" borderId="57" xfId="1" applyNumberFormat="1" applyFont="1" applyBorder="1" applyAlignment="1">
      <alignment horizontal="left" vertical="center"/>
    </xf>
    <xf numFmtId="183" fontId="36" fillId="0" borderId="58" xfId="1" applyNumberFormat="1" applyFont="1" applyBorder="1" applyAlignment="1">
      <alignment horizontal="left" vertical="center"/>
    </xf>
    <xf numFmtId="185" fontId="36" fillId="0" borderId="58" xfId="1" applyNumberFormat="1" applyFont="1" applyBorder="1" applyAlignment="1">
      <alignment horizontal="center" vertical="center"/>
    </xf>
    <xf numFmtId="185" fontId="36" fillId="0" borderId="59" xfId="1" applyNumberFormat="1" applyFont="1" applyBorder="1" applyAlignment="1">
      <alignment horizontal="center" vertical="center"/>
    </xf>
    <xf numFmtId="0" fontId="21" fillId="6" borderId="36" xfId="1" applyFont="1" applyFill="1" applyBorder="1" applyAlignment="1">
      <alignment horizontal="center" vertical="center"/>
    </xf>
    <xf numFmtId="0" fontId="20" fillId="0" borderId="0" xfId="1" applyFont="1">
      <alignment vertical="center"/>
    </xf>
    <xf numFmtId="183" fontId="35" fillId="0" borderId="60" xfId="1" applyNumberFormat="1" applyFont="1" applyBorder="1" applyAlignment="1">
      <alignment horizontal="left" vertical="center"/>
    </xf>
    <xf numFmtId="183" fontId="36" fillId="0" borderId="3" xfId="1" applyNumberFormat="1" applyFont="1" applyBorder="1" applyAlignment="1">
      <alignment horizontal="left" vertical="center"/>
    </xf>
    <xf numFmtId="185" fontId="36" fillId="0" borderId="3" xfId="1" applyNumberFormat="1" applyFont="1" applyBorder="1" applyAlignment="1">
      <alignment horizontal="center" vertical="center"/>
    </xf>
    <xf numFmtId="185" fontId="36" fillId="0" borderId="4" xfId="1" applyNumberFormat="1" applyFont="1" applyBorder="1" applyAlignment="1">
      <alignment horizontal="center" vertical="center"/>
    </xf>
    <xf numFmtId="0" fontId="21" fillId="6" borderId="61" xfId="1" applyFont="1" applyFill="1" applyBorder="1" applyAlignment="1">
      <alignment horizontal="center" vertical="center" shrinkToFit="1"/>
    </xf>
    <xf numFmtId="0" fontId="24" fillId="0" borderId="45" xfId="1" applyFont="1" applyBorder="1" applyAlignment="1">
      <alignment horizontal="left" vertical="top" shrinkToFit="1"/>
    </xf>
    <xf numFmtId="0" fontId="39" fillId="0" borderId="28" xfId="1" applyFont="1" applyBorder="1" applyAlignment="1">
      <alignment horizontal="left" vertical="top" shrinkToFit="1"/>
    </xf>
    <xf numFmtId="0" fontId="39" fillId="0" borderId="25" xfId="1" applyFont="1" applyBorder="1" applyAlignment="1">
      <alignment horizontal="left" vertical="top" shrinkToFit="1"/>
    </xf>
    <xf numFmtId="0" fontId="21" fillId="6" borderId="61" xfId="1" applyFont="1" applyFill="1" applyBorder="1" applyAlignment="1">
      <alignment horizontal="center" vertical="center"/>
    </xf>
    <xf numFmtId="0" fontId="24" fillId="0" borderId="62" xfId="1" applyFont="1" applyBorder="1" applyAlignment="1">
      <alignment horizontal="left" vertical="top" shrinkToFit="1"/>
    </xf>
    <xf numFmtId="0" fontId="39" fillId="0" borderId="63" xfId="1" applyFont="1" applyBorder="1" applyAlignment="1">
      <alignment horizontal="left" vertical="top" shrinkToFit="1"/>
    </xf>
    <xf numFmtId="0" fontId="39" fillId="0" borderId="64" xfId="1" applyFont="1" applyBorder="1" applyAlignment="1">
      <alignment horizontal="left" vertical="top" shrinkToFit="1"/>
    </xf>
    <xf numFmtId="0" fontId="21" fillId="6" borderId="65" xfId="1" applyFont="1" applyFill="1" applyBorder="1" applyAlignment="1">
      <alignment horizontal="center" vertical="center"/>
    </xf>
    <xf numFmtId="0" fontId="32" fillId="0" borderId="0" xfId="1" applyFont="1">
      <alignment vertical="center"/>
    </xf>
    <xf numFmtId="0" fontId="1" fillId="0" borderId="0" xfId="4" applyProtection="1">
      <alignment vertical="center"/>
      <protection locked="0"/>
    </xf>
    <xf numFmtId="0" fontId="23" fillId="0" borderId="0" xfId="4" applyFont="1" applyAlignment="1" applyProtection="1">
      <alignment horizontal="center" vertical="center"/>
      <protection locked="0"/>
    </xf>
    <xf numFmtId="0" fontId="26" fillId="0" borderId="0" xfId="4" applyFont="1" applyAlignment="1" applyProtection="1">
      <alignment horizontal="center" vertical="center" shrinkToFit="1"/>
      <protection locked="0"/>
    </xf>
    <xf numFmtId="0" fontId="20" fillId="0" borderId="0" xfId="4" applyFont="1" applyProtection="1">
      <alignment vertical="center"/>
      <protection locked="0"/>
    </xf>
    <xf numFmtId="0" fontId="38" fillId="0" borderId="0" xfId="4" applyFont="1" applyAlignment="1" applyProtection="1">
      <alignment horizontal="center" vertical="center"/>
      <protection locked="0"/>
    </xf>
    <xf numFmtId="0" fontId="23" fillId="0" borderId="28" xfId="4" applyFont="1" applyBorder="1" applyAlignment="1" applyProtection="1">
      <alignment horizontal="center" vertical="center"/>
      <protection locked="0"/>
    </xf>
    <xf numFmtId="0" fontId="26" fillId="0" borderId="0" xfId="4" applyFont="1" applyAlignment="1" applyProtection="1">
      <alignment horizontal="center" vertical="center" shrinkToFit="1"/>
      <protection locked="0"/>
    </xf>
    <xf numFmtId="0" fontId="1" fillId="0" borderId="0" xfId="4">
      <alignment vertical="center"/>
    </xf>
    <xf numFmtId="0" fontId="40" fillId="0" borderId="0" xfId="4" applyFont="1" applyAlignment="1">
      <alignment horizontal="center" vertical="center"/>
    </xf>
    <xf numFmtId="0" fontId="20" fillId="0" borderId="0" xfId="4" applyFont="1">
      <alignment vertical="center"/>
    </xf>
    <xf numFmtId="0" fontId="27" fillId="0" borderId="0" xfId="1" applyFont="1" applyAlignment="1" applyProtection="1">
      <alignment horizontal="center" vertical="center"/>
      <protection locked="0"/>
    </xf>
    <xf numFmtId="0" fontId="27" fillId="0" borderId="0" xfId="1" applyFont="1" applyAlignment="1" applyProtection="1">
      <alignment horizontal="center" vertical="center" wrapText="1"/>
      <protection locked="0"/>
    </xf>
    <xf numFmtId="0" fontId="36" fillId="0" borderId="0" xfId="1" applyFont="1" applyProtection="1">
      <alignment vertical="center"/>
      <protection locked="0"/>
    </xf>
  </cellXfs>
  <cellStyles count="5">
    <cellStyle name="桁区切り 2 2" xfId="3" xr:uid="{AA0C4781-7274-49D6-BD78-EF796DD04C02}"/>
    <cellStyle name="通貨 2" xfId="2" xr:uid="{9F4F3599-DFD1-4681-BA9D-76B66FD23887}"/>
    <cellStyle name="標準" xfId="0" builtinId="0"/>
    <cellStyle name="標準 2 2" xfId="1" xr:uid="{593D3B93-79AD-4E56-8AB9-7AFDC729E2C3}"/>
    <cellStyle name="標準 5 6 2" xfId="4" xr:uid="{856C6954-6B3D-44BF-9022-AFCB40F9E3CC}"/>
  </cellStyles>
  <dxfs count="3">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R$29" lockText="1" noThreeD="1"/>
</file>

<file path=xl/ctrlProps/ctrlProp11.xml><?xml version="1.0" encoding="utf-8"?>
<formControlPr xmlns="http://schemas.microsoft.com/office/spreadsheetml/2009/9/main" objectType="CheckBox" fmlaLink="$R$30" lockText="1" noThreeD="1"/>
</file>

<file path=xl/ctrlProps/ctrlProp12.xml><?xml version="1.0" encoding="utf-8"?>
<formControlPr xmlns="http://schemas.microsoft.com/office/spreadsheetml/2009/9/main" objectType="CheckBox" fmlaLink="$R$31" lockText="1" noThreeD="1"/>
</file>

<file path=xl/ctrlProps/ctrlProp13.xml><?xml version="1.0" encoding="utf-8"?>
<formControlPr xmlns="http://schemas.microsoft.com/office/spreadsheetml/2009/9/main" objectType="CheckBox" fmlaLink="$R$32" lockText="1" noThreeD="1"/>
</file>

<file path=xl/ctrlProps/ctrlProp14.xml><?xml version="1.0" encoding="utf-8"?>
<formControlPr xmlns="http://schemas.microsoft.com/office/spreadsheetml/2009/9/main" objectType="CheckBox" fmlaLink="$R$33" lockText="1" noThreeD="1"/>
</file>

<file path=xl/ctrlProps/ctrlProp15.xml><?xml version="1.0" encoding="utf-8"?>
<formControlPr xmlns="http://schemas.microsoft.com/office/spreadsheetml/2009/9/main" objectType="CheckBox" fmlaLink="$R$34" lockText="1" noThreeD="1"/>
</file>

<file path=xl/ctrlProps/ctrlProp16.xml><?xml version="1.0" encoding="utf-8"?>
<formControlPr xmlns="http://schemas.microsoft.com/office/spreadsheetml/2009/9/main" objectType="CheckBox" fmlaLink="$R$35" lockText="1" noThreeD="1"/>
</file>

<file path=xl/ctrlProps/ctrlProp17.xml><?xml version="1.0" encoding="utf-8"?>
<formControlPr xmlns="http://schemas.microsoft.com/office/spreadsheetml/2009/9/main" objectType="CheckBox" fmlaLink="$R$38" lockText="1" noThreeD="1"/>
</file>

<file path=xl/ctrlProps/ctrlProp18.xml><?xml version="1.0" encoding="utf-8"?>
<formControlPr xmlns="http://schemas.microsoft.com/office/spreadsheetml/2009/9/main" objectType="CheckBox" fmlaLink="$R$39" lockText="1" noThreeD="1"/>
</file>

<file path=xl/ctrlProps/ctrlProp19.xml><?xml version="1.0" encoding="utf-8"?>
<formControlPr xmlns="http://schemas.microsoft.com/office/spreadsheetml/2009/9/main" objectType="CheckBox" fmlaLink="$R$40"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37"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R$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7620</xdr:colOff>
          <xdr:row>25</xdr:row>
          <xdr:rowOff>190500</xdr:rowOff>
        </xdr:from>
        <xdr:ext cx="251460" cy="421277"/>
        <xdr:sp macro="" textlink="">
          <xdr:nvSpPr>
            <xdr:cNvPr id="1025" name="Check Box 1" hidden="1">
              <a:extLst>
                <a:ext uri="{63B3BB69-23CF-44E3-9099-C40C66FF867C}">
                  <a14:compatExt spid="_x0000_s1025"/>
                </a:ext>
                <a:ext uri="{FF2B5EF4-FFF2-40B4-BE49-F238E27FC236}">
                  <a16:creationId xmlns:a16="http://schemas.microsoft.com/office/drawing/2014/main" id="{C48DA606-25F1-4252-AD9D-C3613555B7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1744980</xdr:colOff>
          <xdr:row>27</xdr:row>
          <xdr:rowOff>175260</xdr:rowOff>
        </xdr:from>
        <xdr:ext cx="40277" cy="272143"/>
        <xdr:sp macro="" textlink="">
          <xdr:nvSpPr>
            <xdr:cNvPr id="1026" name="Check Box 2" hidden="1">
              <a:extLst>
                <a:ext uri="{63B3BB69-23CF-44E3-9099-C40C66FF867C}">
                  <a14:compatExt spid="_x0000_s1026"/>
                </a:ext>
                <a:ext uri="{FF2B5EF4-FFF2-40B4-BE49-F238E27FC236}">
                  <a16:creationId xmlns:a16="http://schemas.microsoft.com/office/drawing/2014/main" id="{5B344E4F-5976-4600-97BF-03DA459C79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1744980</xdr:colOff>
          <xdr:row>26</xdr:row>
          <xdr:rowOff>30480</xdr:rowOff>
        </xdr:from>
        <xdr:ext cx="70757" cy="313509"/>
        <xdr:sp macro="" textlink="">
          <xdr:nvSpPr>
            <xdr:cNvPr id="1027" name="Check Box 3" hidden="1">
              <a:extLst>
                <a:ext uri="{63B3BB69-23CF-44E3-9099-C40C66FF867C}">
                  <a14:compatExt spid="_x0000_s1027"/>
                </a:ext>
                <a:ext uri="{FF2B5EF4-FFF2-40B4-BE49-F238E27FC236}">
                  <a16:creationId xmlns:a16="http://schemas.microsoft.com/office/drawing/2014/main" id="{9257D49F-1ABC-484F-A742-56F62D549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99060</xdr:colOff>
          <xdr:row>18</xdr:row>
          <xdr:rowOff>198120</xdr:rowOff>
        </xdr:from>
        <xdr:ext cx="391886" cy="460466"/>
        <xdr:sp macro="" textlink="">
          <xdr:nvSpPr>
            <xdr:cNvPr id="1028" name="Check Box 4" hidden="1">
              <a:extLst>
                <a:ext uri="{63B3BB69-23CF-44E3-9099-C40C66FF867C}">
                  <a14:compatExt spid="_x0000_s1028"/>
                </a:ext>
                <a:ext uri="{FF2B5EF4-FFF2-40B4-BE49-F238E27FC236}">
                  <a16:creationId xmlns:a16="http://schemas.microsoft.com/office/drawing/2014/main" id="{5EDA7BDF-35F9-4231-BF0F-AA4F24B27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99060</xdr:colOff>
          <xdr:row>19</xdr:row>
          <xdr:rowOff>373380</xdr:rowOff>
        </xdr:from>
        <xdr:ext cx="399506" cy="471351"/>
        <xdr:sp macro="" textlink="">
          <xdr:nvSpPr>
            <xdr:cNvPr id="1029" name="Check Box 5" hidden="1">
              <a:extLst>
                <a:ext uri="{63B3BB69-23CF-44E3-9099-C40C66FF867C}">
                  <a14:compatExt spid="_x0000_s1029"/>
                </a:ext>
                <a:ext uri="{FF2B5EF4-FFF2-40B4-BE49-F238E27FC236}">
                  <a16:creationId xmlns:a16="http://schemas.microsoft.com/office/drawing/2014/main" id="{A83BE6B2-02A6-4E0D-BE61-2E450FB8F9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99060</xdr:colOff>
          <xdr:row>20</xdr:row>
          <xdr:rowOff>381000</xdr:rowOff>
        </xdr:from>
        <xdr:ext cx="391886" cy="440871"/>
        <xdr:sp macro="" textlink="">
          <xdr:nvSpPr>
            <xdr:cNvPr id="1030" name="Check Box 6" hidden="1">
              <a:extLst>
                <a:ext uri="{63B3BB69-23CF-44E3-9099-C40C66FF867C}">
                  <a14:compatExt spid="_x0000_s1030"/>
                </a:ext>
                <a:ext uri="{FF2B5EF4-FFF2-40B4-BE49-F238E27FC236}">
                  <a16:creationId xmlns:a16="http://schemas.microsoft.com/office/drawing/2014/main" id="{2543AA9E-FF4C-4ADD-82C5-49439F1F3F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7620</xdr:colOff>
          <xdr:row>27</xdr:row>
          <xdr:rowOff>175260</xdr:rowOff>
        </xdr:from>
        <xdr:ext cx="243840" cy="272143"/>
        <xdr:sp macro="" textlink="">
          <xdr:nvSpPr>
            <xdr:cNvPr id="1031" name="Check Box 7" hidden="1">
              <a:extLst>
                <a:ext uri="{63B3BB69-23CF-44E3-9099-C40C66FF867C}">
                  <a14:compatExt spid="_x0000_s1031"/>
                </a:ext>
                <a:ext uri="{FF2B5EF4-FFF2-40B4-BE49-F238E27FC236}">
                  <a16:creationId xmlns:a16="http://schemas.microsoft.com/office/drawing/2014/main" id="{7B3DE235-B96F-4D47-8458-8D4663EDD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830580</xdr:colOff>
          <xdr:row>25</xdr:row>
          <xdr:rowOff>190500</xdr:rowOff>
        </xdr:from>
        <xdr:ext cx="160020" cy="444137"/>
        <xdr:sp macro="" textlink="">
          <xdr:nvSpPr>
            <xdr:cNvPr id="1032" name="Check Box 8" hidden="1">
              <a:extLst>
                <a:ext uri="{63B3BB69-23CF-44E3-9099-C40C66FF867C}">
                  <a14:compatExt spid="_x0000_s1032"/>
                </a:ext>
                <a:ext uri="{FF2B5EF4-FFF2-40B4-BE49-F238E27FC236}">
                  <a16:creationId xmlns:a16="http://schemas.microsoft.com/office/drawing/2014/main" id="{3FCBE171-D56B-4140-92E6-A7117A8906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38</xdr:row>
          <xdr:rowOff>0</xdr:rowOff>
        </xdr:from>
        <xdr:ext cx="2074817" cy="250371"/>
        <xdr:sp macro="" textlink="">
          <xdr:nvSpPr>
            <xdr:cNvPr id="1033" name="Check Box 9" hidden="1">
              <a:extLst>
                <a:ext uri="{63B3BB69-23CF-44E3-9099-C40C66FF867C}">
                  <a14:compatExt spid="_x0000_s1033"/>
                </a:ext>
                <a:ext uri="{FF2B5EF4-FFF2-40B4-BE49-F238E27FC236}">
                  <a16:creationId xmlns:a16="http://schemas.microsoft.com/office/drawing/2014/main" id="{95675030-8709-46D0-B9E7-39B45BA8A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38</xdr:row>
          <xdr:rowOff>220980</xdr:rowOff>
        </xdr:from>
        <xdr:ext cx="2303417" cy="250371"/>
        <xdr:sp macro="" textlink="">
          <xdr:nvSpPr>
            <xdr:cNvPr id="1034" name="Check Box 10" hidden="1">
              <a:extLst>
                <a:ext uri="{63B3BB69-23CF-44E3-9099-C40C66FF867C}">
                  <a14:compatExt spid="_x0000_s1034"/>
                </a:ext>
                <a:ext uri="{FF2B5EF4-FFF2-40B4-BE49-F238E27FC236}">
                  <a16:creationId xmlns:a16="http://schemas.microsoft.com/office/drawing/2014/main" id="{9463643A-F44D-4751-9B32-367C5036D5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39</xdr:row>
          <xdr:rowOff>213360</xdr:rowOff>
        </xdr:from>
        <xdr:ext cx="2112917" cy="257992"/>
        <xdr:sp macro="" textlink="">
          <xdr:nvSpPr>
            <xdr:cNvPr id="1035" name="Check Box 11" hidden="1">
              <a:extLst>
                <a:ext uri="{63B3BB69-23CF-44E3-9099-C40C66FF867C}">
                  <a14:compatExt spid="_x0000_s1035"/>
                </a:ext>
                <a:ext uri="{FF2B5EF4-FFF2-40B4-BE49-F238E27FC236}">
                  <a16:creationId xmlns:a16="http://schemas.microsoft.com/office/drawing/2014/main" id="{D59E51F7-2319-42FD-9B00-3B5E7500D4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1790700</xdr:colOff>
          <xdr:row>38</xdr:row>
          <xdr:rowOff>7620</xdr:rowOff>
        </xdr:from>
        <xdr:ext cx="2092234" cy="242751"/>
        <xdr:sp macro="" textlink="">
          <xdr:nvSpPr>
            <xdr:cNvPr id="1036" name="Check Box 12" hidden="1">
              <a:extLst>
                <a:ext uri="{63B3BB69-23CF-44E3-9099-C40C66FF867C}">
                  <a14:compatExt spid="_x0000_s1036"/>
                </a:ext>
                <a:ext uri="{FF2B5EF4-FFF2-40B4-BE49-F238E27FC236}">
                  <a16:creationId xmlns:a16="http://schemas.microsoft.com/office/drawing/2014/main" id="{257F05BC-15D9-47A8-9898-233FF3BDBF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1790700</xdr:colOff>
          <xdr:row>38</xdr:row>
          <xdr:rowOff>228600</xdr:rowOff>
        </xdr:from>
        <xdr:ext cx="2092234" cy="250371"/>
        <xdr:sp macro="" textlink="">
          <xdr:nvSpPr>
            <xdr:cNvPr id="1037" name="Check Box 13" hidden="1">
              <a:extLst>
                <a:ext uri="{63B3BB69-23CF-44E3-9099-C40C66FF867C}">
                  <a14:compatExt spid="_x0000_s1037"/>
                </a:ext>
                <a:ext uri="{FF2B5EF4-FFF2-40B4-BE49-F238E27FC236}">
                  <a16:creationId xmlns:a16="http://schemas.microsoft.com/office/drawing/2014/main" id="{C7ACD2BE-1C69-49E0-AAA8-9CBFAB987C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oneCellAnchor>
    </mc:Choice>
    <mc:Fallback/>
  </mc:AlternateContent>
  <mc:AlternateContent xmlns:mc="http://schemas.openxmlformats.org/markup-compatibility/2006">
    <mc:Choice xmlns:a14="http://schemas.microsoft.com/office/drawing/2010/main" Requires="a14">
      <xdr:oneCellAnchor>
        <xdr:from>
          <xdr:col>2</xdr:col>
          <xdr:colOff>1790700</xdr:colOff>
          <xdr:row>39</xdr:row>
          <xdr:rowOff>228600</xdr:rowOff>
        </xdr:from>
        <xdr:ext cx="2092234" cy="250372"/>
        <xdr:sp macro="" textlink="">
          <xdr:nvSpPr>
            <xdr:cNvPr id="1038" name="Check Box 14" hidden="1">
              <a:extLst>
                <a:ext uri="{63B3BB69-23CF-44E3-9099-C40C66FF867C}">
                  <a14:compatExt spid="_x0000_s1038"/>
                </a:ext>
                <a:ext uri="{FF2B5EF4-FFF2-40B4-BE49-F238E27FC236}">
                  <a16:creationId xmlns:a16="http://schemas.microsoft.com/office/drawing/2014/main" id="{0FED0EDF-3A46-4B5A-A3FC-3FD8AAEA4C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oneCellAnchor>
    </mc:Choice>
    <mc:Fallback/>
  </mc:AlternateContent>
  <mc:AlternateContent xmlns:mc="http://schemas.openxmlformats.org/markup-compatibility/2006">
    <mc:Choice xmlns:a14="http://schemas.microsoft.com/office/drawing/2010/main" Requires="a14">
      <xdr:oneCellAnchor>
        <xdr:from>
          <xdr:col>1</xdr:col>
          <xdr:colOff>7620</xdr:colOff>
          <xdr:row>40</xdr:row>
          <xdr:rowOff>220980</xdr:rowOff>
        </xdr:from>
        <xdr:ext cx="947057" cy="257991"/>
        <xdr:sp macro="" textlink="">
          <xdr:nvSpPr>
            <xdr:cNvPr id="1039" name="Check Box 15" hidden="1">
              <a:extLst>
                <a:ext uri="{63B3BB69-23CF-44E3-9099-C40C66FF867C}">
                  <a14:compatExt spid="_x0000_s1039"/>
                </a:ext>
                <a:ext uri="{FF2B5EF4-FFF2-40B4-BE49-F238E27FC236}">
                  <a16:creationId xmlns:a16="http://schemas.microsoft.com/office/drawing/2014/main" id="{7F46EB98-8017-4B56-B5F7-627C1EDFB3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76200</xdr:colOff>
          <xdr:row>38</xdr:row>
          <xdr:rowOff>38100</xdr:rowOff>
        </xdr:from>
        <xdr:ext cx="1240972" cy="190500"/>
        <xdr:sp macro="" textlink="">
          <xdr:nvSpPr>
            <xdr:cNvPr id="1040" name="Check Box 16" hidden="1">
              <a:extLst>
                <a:ext uri="{63B3BB69-23CF-44E3-9099-C40C66FF867C}">
                  <a14:compatExt spid="_x0000_s1040"/>
                </a:ext>
                <a:ext uri="{FF2B5EF4-FFF2-40B4-BE49-F238E27FC236}">
                  <a16:creationId xmlns:a16="http://schemas.microsoft.com/office/drawing/2014/main" id="{20370C3C-61D4-4F16-A4D4-22BB396B60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oneCellAnchor>
    </mc:Choice>
    <mc:Fallback/>
  </mc:AlternateContent>
  <mc:AlternateContent xmlns:mc="http://schemas.openxmlformats.org/markup-compatibility/2006">
    <mc:Choice xmlns:a14="http://schemas.microsoft.com/office/drawing/2010/main" Requires="a14">
      <xdr:oneCellAnchor>
        <xdr:from>
          <xdr:col>9</xdr:col>
          <xdr:colOff>906780</xdr:colOff>
          <xdr:row>39</xdr:row>
          <xdr:rowOff>121920</xdr:rowOff>
        </xdr:from>
        <xdr:ext cx="2742112" cy="250372"/>
        <xdr:sp macro="" textlink="">
          <xdr:nvSpPr>
            <xdr:cNvPr id="1041" name="Check Box 17" hidden="1">
              <a:extLst>
                <a:ext uri="{63B3BB69-23CF-44E3-9099-C40C66FF867C}">
                  <a14:compatExt spid="_x0000_s1041"/>
                </a:ext>
                <a:ext uri="{FF2B5EF4-FFF2-40B4-BE49-F238E27FC236}">
                  <a16:creationId xmlns:a16="http://schemas.microsoft.com/office/drawing/2014/main" id="{CB1F861E-1F0E-4CDA-AEAE-DFB259336D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oneCellAnchor>
    </mc:Choice>
    <mc:Fallback/>
  </mc:AlternateContent>
  <mc:AlternateContent xmlns:mc="http://schemas.openxmlformats.org/markup-compatibility/2006">
    <mc:Choice xmlns:a14="http://schemas.microsoft.com/office/drawing/2010/main" Requires="a14">
      <xdr:oneCellAnchor>
        <xdr:from>
          <xdr:col>9</xdr:col>
          <xdr:colOff>914400</xdr:colOff>
          <xdr:row>40</xdr:row>
          <xdr:rowOff>68580</xdr:rowOff>
        </xdr:from>
        <xdr:ext cx="2189117" cy="265611"/>
        <xdr:sp macro="" textlink="">
          <xdr:nvSpPr>
            <xdr:cNvPr id="1042" name="Check Box 18" hidden="1">
              <a:extLst>
                <a:ext uri="{63B3BB69-23CF-44E3-9099-C40C66FF867C}">
                  <a14:compatExt spid="_x0000_s1042"/>
                </a:ext>
                <a:ext uri="{FF2B5EF4-FFF2-40B4-BE49-F238E27FC236}">
                  <a16:creationId xmlns:a16="http://schemas.microsoft.com/office/drawing/2014/main" id="{DC05362B-1AE9-4FDB-80D5-C744ECBDFA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oneCellAnchor>
    </mc:Choice>
    <mc:Fallback/>
  </mc:AlternateContent>
  <mc:AlternateContent xmlns:mc="http://schemas.openxmlformats.org/markup-compatibility/2006">
    <mc:Choice xmlns:a14="http://schemas.microsoft.com/office/drawing/2010/main" Requires="a14">
      <xdr:oneCellAnchor>
        <xdr:from>
          <xdr:col>9</xdr:col>
          <xdr:colOff>906780</xdr:colOff>
          <xdr:row>41</xdr:row>
          <xdr:rowOff>38100</xdr:rowOff>
        </xdr:from>
        <xdr:ext cx="886097" cy="257992"/>
        <xdr:sp macro="" textlink="">
          <xdr:nvSpPr>
            <xdr:cNvPr id="1043" name="Check Box 19" hidden="1">
              <a:extLst>
                <a:ext uri="{63B3BB69-23CF-44E3-9099-C40C66FF867C}">
                  <a14:compatExt spid="_x0000_s1043"/>
                </a:ext>
                <a:ext uri="{FF2B5EF4-FFF2-40B4-BE49-F238E27FC236}">
                  <a16:creationId xmlns:a16="http://schemas.microsoft.com/office/drawing/2014/main" id="{5317ECDD-DD93-4D34-8FB8-69164C4E4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76200</xdr:colOff>
          <xdr:row>41</xdr:row>
          <xdr:rowOff>22860</xdr:rowOff>
        </xdr:from>
        <xdr:ext cx="2329543" cy="250372"/>
        <xdr:sp macro="" textlink="">
          <xdr:nvSpPr>
            <xdr:cNvPr id="1044" name="Check Box 20" hidden="1">
              <a:extLst>
                <a:ext uri="{63B3BB69-23CF-44E3-9099-C40C66FF867C}">
                  <a14:compatExt spid="_x0000_s1044"/>
                </a:ext>
                <a:ext uri="{FF2B5EF4-FFF2-40B4-BE49-F238E27FC236}">
                  <a16:creationId xmlns:a16="http://schemas.microsoft.com/office/drawing/2014/main" id="{AF490057-5A95-4A28-BDC2-E782FC34AD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会議や他職種連携におけるロボットの活用</a:t>
              </a:r>
            </a:p>
          </xdr:txBody>
        </xdr:sp>
        <xdr:clientData/>
      </xdr:oneCellAnchor>
    </mc:Choice>
    <mc:Fallback/>
  </mc:AlternateContent>
  <xdr:twoCellAnchor>
    <xdr:from>
      <xdr:col>6</xdr:col>
      <xdr:colOff>272144</xdr:colOff>
      <xdr:row>38</xdr:row>
      <xdr:rowOff>185057</xdr:rowOff>
    </xdr:from>
    <xdr:to>
      <xdr:col>14</xdr:col>
      <xdr:colOff>421821</xdr:colOff>
      <xdr:row>39</xdr:row>
      <xdr:rowOff>190500</xdr:rowOff>
    </xdr:to>
    <xdr:sp macro="" textlink="">
      <xdr:nvSpPr>
        <xdr:cNvPr id="2" name="テキスト ボックス 1">
          <a:extLst>
            <a:ext uri="{FF2B5EF4-FFF2-40B4-BE49-F238E27FC236}">
              <a16:creationId xmlns:a16="http://schemas.microsoft.com/office/drawing/2014/main" id="{82205448-E180-476D-BA92-ACDD399AD85A}"/>
            </a:ext>
          </a:extLst>
        </xdr:cNvPr>
        <xdr:cNvSpPr txBox="1"/>
      </xdr:nvSpPr>
      <xdr:spPr>
        <a:xfrm>
          <a:off x="3929744" y="6540137"/>
          <a:ext cx="5026477" cy="165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（利用者の自立支援、社会参加・</a:t>
          </a:r>
          <a:r>
            <a:rPr kumimoji="1" lang="ja-JP" altLang="en-US" sz="800" baseline="0"/>
            <a:t>コミュニケーション</a:t>
          </a:r>
          <a:r>
            <a:rPr kumimoji="1" lang="ja-JP" altLang="en-US" sz="800"/>
            <a:t>機会の増加に向けたケアの実施、根拠に基づいた支援の実施等）</a:t>
          </a:r>
        </a:p>
      </xdr:txBody>
    </xdr:sp>
    <xdr:clientData/>
  </xdr:twoCellAnchor>
  <xdr:twoCellAnchor>
    <xdr:from>
      <xdr:col>0</xdr:col>
      <xdr:colOff>219075</xdr:colOff>
      <xdr:row>80</xdr:row>
      <xdr:rowOff>9524</xdr:rowOff>
    </xdr:from>
    <xdr:to>
      <xdr:col>7</xdr:col>
      <xdr:colOff>81643</xdr:colOff>
      <xdr:row>85</xdr:row>
      <xdr:rowOff>81642</xdr:rowOff>
    </xdr:to>
    <xdr:sp macro="" textlink="">
      <xdr:nvSpPr>
        <xdr:cNvPr id="3" name="テキスト ボックス 2">
          <a:extLst>
            <a:ext uri="{FF2B5EF4-FFF2-40B4-BE49-F238E27FC236}">
              <a16:creationId xmlns:a16="http://schemas.microsoft.com/office/drawing/2014/main" id="{28A9A7D3-B6DB-4536-81AE-E53DD80A3868}"/>
            </a:ext>
          </a:extLst>
        </xdr:cNvPr>
        <xdr:cNvSpPr txBox="1"/>
      </xdr:nvSpPr>
      <xdr:spPr>
        <a:xfrm>
          <a:off x="219075" y="13420724"/>
          <a:ext cx="4129768"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a:t>
          </a:r>
          <a:r>
            <a:rPr kumimoji="1" lang="ja-JP" altLang="en-US" sz="1100"/>
            <a:t>　入眠起床支援、利用者とのコミュニケーション、訴えの把握、日常生活の支援</a:t>
          </a:r>
          <a:endParaRPr kumimoji="1" lang="en-US" altLang="ja-JP" sz="1100"/>
        </a:p>
        <a:p>
          <a:r>
            <a:rPr kumimoji="1" lang="en-US" altLang="ja-JP" sz="1100"/>
            <a:t>※2</a:t>
          </a:r>
          <a:r>
            <a:rPr kumimoji="1" lang="ja-JP" altLang="en-US" sz="1100"/>
            <a:t>　徘徊、不潔行為、昼夜逆転等に対する対応等</a:t>
          </a:r>
          <a:endParaRPr kumimoji="1" lang="en-US" altLang="ja-JP" sz="1100"/>
        </a:p>
        <a:p>
          <a:r>
            <a:rPr kumimoji="1" lang="en-US" altLang="ja-JP" sz="1100"/>
            <a:t>※3</a:t>
          </a:r>
          <a:r>
            <a:rPr kumimoji="1" lang="ja-JP" altLang="en-US" sz="1100"/>
            <a:t>　利用者に関する記録等の作成、勤務票等の作成、申し送り、文書検索等</a:t>
          </a:r>
          <a:endParaRPr kumimoji="1" lang="en-US" altLang="ja-JP" sz="1100"/>
        </a:p>
      </xdr:txBody>
    </xdr:sp>
    <xdr:clientData/>
  </xdr:twoCellAnchor>
  <mc:AlternateContent xmlns:mc="http://schemas.openxmlformats.org/markup-compatibility/2006">
    <mc:Choice xmlns:a14="http://schemas.microsoft.com/office/drawing/2010/main" Requires="a14">
      <xdr:oneCellAnchor>
        <xdr:from>
          <xdr:col>0</xdr:col>
          <xdr:colOff>99060</xdr:colOff>
          <xdr:row>21</xdr:row>
          <xdr:rowOff>381000</xdr:rowOff>
        </xdr:from>
        <xdr:ext cx="277586" cy="410392"/>
        <xdr:sp macro="" textlink="">
          <xdr:nvSpPr>
            <xdr:cNvPr id="1045" name="Check Box 21" hidden="1">
              <a:extLst>
                <a:ext uri="{63B3BB69-23CF-44E3-9099-C40C66FF867C}">
                  <a14:compatExt spid="_x0000_s1045"/>
                </a:ext>
                <a:ext uri="{FF2B5EF4-FFF2-40B4-BE49-F238E27FC236}">
                  <a16:creationId xmlns:a16="http://schemas.microsoft.com/office/drawing/2014/main" id="{511E0A93-30D9-4FAB-9299-093EFDBD34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4</xdr:col>
          <xdr:colOff>830580</xdr:colOff>
          <xdr:row>28</xdr:row>
          <xdr:rowOff>7620</xdr:rowOff>
        </xdr:from>
        <xdr:ext cx="160020" cy="277586"/>
        <xdr:sp macro="" textlink="">
          <xdr:nvSpPr>
            <xdr:cNvPr id="1046" name="Check Box 22" hidden="1">
              <a:extLst>
                <a:ext uri="{63B3BB69-23CF-44E3-9099-C40C66FF867C}">
                  <a14:compatExt spid="_x0000_s1046"/>
                </a:ext>
                <a:ext uri="{FF2B5EF4-FFF2-40B4-BE49-F238E27FC236}">
                  <a16:creationId xmlns:a16="http://schemas.microsoft.com/office/drawing/2014/main" id="{707E4C49-08D6-4902-8242-D28E909163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518160</xdr:colOff>
          <xdr:row>27</xdr:row>
          <xdr:rowOff>160020</xdr:rowOff>
        </xdr:from>
        <xdr:ext cx="200297" cy="287383"/>
        <xdr:sp macro="" textlink="">
          <xdr:nvSpPr>
            <xdr:cNvPr id="1047" name="Check Box 23" hidden="1">
              <a:extLst>
                <a:ext uri="{63B3BB69-23CF-44E3-9099-C40C66FF867C}">
                  <a14:compatExt spid="_x0000_s1047"/>
                </a:ext>
                <a:ext uri="{FF2B5EF4-FFF2-40B4-BE49-F238E27FC236}">
                  <a16:creationId xmlns:a16="http://schemas.microsoft.com/office/drawing/2014/main" id="{733492CD-D1EA-4F1E-85E5-1893C85086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6</xdr:col>
          <xdr:colOff>83820</xdr:colOff>
          <xdr:row>39</xdr:row>
          <xdr:rowOff>83820</xdr:rowOff>
        </xdr:from>
        <xdr:ext cx="2047603" cy="265612"/>
        <xdr:sp macro="" textlink="">
          <xdr:nvSpPr>
            <xdr:cNvPr id="1048" name="Check Box 24" hidden="1">
              <a:extLst>
                <a:ext uri="{63B3BB69-23CF-44E3-9099-C40C66FF867C}">
                  <a14:compatExt spid="_x0000_s1048"/>
                </a:ext>
                <a:ext uri="{FF2B5EF4-FFF2-40B4-BE49-F238E27FC236}">
                  <a16:creationId xmlns:a16="http://schemas.microsoft.com/office/drawing/2014/main" id="{D39EC4D4-A318-4CE4-8F6C-550547DF42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職員の精神的・肉体的負担軽減</a:t>
              </a:r>
            </a:p>
          </xdr:txBody>
        </xdr:sp>
        <xdr:clientData/>
      </xdr:oneCellAnchor>
    </mc:Choice>
    <mc:Fallback/>
  </mc:AlternateContent>
  <mc:AlternateContent xmlns:mc="http://schemas.openxmlformats.org/markup-compatibility/2006">
    <mc:Choice xmlns:a14="http://schemas.microsoft.com/office/drawing/2010/main" Requires="a14">
      <xdr:oneCellAnchor>
        <xdr:from>
          <xdr:col>6</xdr:col>
          <xdr:colOff>83820</xdr:colOff>
          <xdr:row>40</xdr:row>
          <xdr:rowOff>60960</xdr:rowOff>
        </xdr:from>
        <xdr:ext cx="1370512" cy="227511"/>
        <xdr:sp macro="" textlink="">
          <xdr:nvSpPr>
            <xdr:cNvPr id="1049" name="Check Box 25" hidden="1">
              <a:extLst>
                <a:ext uri="{63B3BB69-23CF-44E3-9099-C40C66FF867C}">
                  <a14:compatExt spid="_x0000_s1049"/>
                </a:ext>
                <a:ext uri="{FF2B5EF4-FFF2-40B4-BE49-F238E27FC236}">
                  <a16:creationId xmlns:a16="http://schemas.microsoft.com/office/drawing/2014/main" id="{E8F254BB-635D-44A5-8C01-13532CED14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one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244928</xdr:colOff>
      <xdr:row>24</xdr:row>
      <xdr:rowOff>81642</xdr:rowOff>
    </xdr:from>
    <xdr:to>
      <xdr:col>17</xdr:col>
      <xdr:colOff>136070</xdr:colOff>
      <xdr:row>29</xdr:row>
      <xdr:rowOff>571500</xdr:rowOff>
    </xdr:to>
    <xdr:sp macro="" textlink="">
      <xdr:nvSpPr>
        <xdr:cNvPr id="2" name="テキスト ボックス 1">
          <a:extLst>
            <a:ext uri="{FF2B5EF4-FFF2-40B4-BE49-F238E27FC236}">
              <a16:creationId xmlns:a16="http://schemas.microsoft.com/office/drawing/2014/main" id="{2CBF2FA1-B7B5-4B31-90E7-3523B848E587}"/>
            </a:ext>
          </a:extLst>
        </xdr:cNvPr>
        <xdr:cNvSpPr txBox="1"/>
      </xdr:nvSpPr>
      <xdr:spPr>
        <a:xfrm>
          <a:off x="244928" y="4105002"/>
          <a:ext cx="6368142" cy="924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rPr>
            <a:t>機器の導入経費（購入費用及び初期設定費用）と認められない経費は対象外とする。</a:t>
          </a:r>
          <a:endParaRPr kumimoji="1" lang="en-US" altLang="ja-JP" sz="1200">
            <a:solidFill>
              <a:schemeClr val="tx1"/>
            </a:solidFill>
          </a:endParaRPr>
        </a:p>
        <a:p>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対象外となる経費の例</a:t>
          </a:r>
          <a:r>
            <a:rPr kumimoji="1" lang="en-US" altLang="ja-JP" sz="1200">
              <a:solidFill>
                <a:schemeClr val="tx1"/>
              </a:solidFill>
            </a:rPr>
            <a:t>】</a:t>
          </a:r>
        </a:p>
        <a:p>
          <a:r>
            <a:rPr kumimoji="1" lang="ja-JP" altLang="en-US" sz="1200">
              <a:solidFill>
                <a:schemeClr val="tx1"/>
              </a:solidFill>
            </a:rPr>
            <a:t>　・</a:t>
          </a:r>
          <a:r>
            <a:rPr kumimoji="1" lang="en-US" altLang="ja-JP" sz="1200">
              <a:solidFill>
                <a:schemeClr val="tx1"/>
              </a:solidFill>
            </a:rPr>
            <a:t>Wi-Fi</a:t>
          </a:r>
          <a:r>
            <a:rPr kumimoji="1" lang="ja-JP" altLang="en-US" sz="1200">
              <a:solidFill>
                <a:schemeClr val="tx1"/>
              </a:solidFill>
            </a:rPr>
            <a:t>工事等通信環境整備に要する経費</a:t>
          </a:r>
          <a:endParaRPr kumimoji="1" lang="en-US" altLang="ja-JP" sz="1200">
            <a:solidFill>
              <a:schemeClr val="tx1"/>
            </a:solidFill>
          </a:endParaRPr>
        </a:p>
        <a:p>
          <a:r>
            <a:rPr kumimoji="1" lang="ja-JP" altLang="en-US" sz="1200">
              <a:solidFill>
                <a:schemeClr val="tx1"/>
              </a:solidFill>
            </a:rPr>
            <a:t>　・機器の配送料</a:t>
          </a:r>
          <a:endParaRPr kumimoji="1" lang="en-US" altLang="ja-JP" sz="1200">
            <a:solidFill>
              <a:schemeClr val="tx1"/>
            </a:solidFill>
          </a:endParaRPr>
        </a:p>
        <a:p>
          <a:r>
            <a:rPr kumimoji="1" lang="ja-JP" altLang="en-US" sz="1200">
              <a:solidFill>
                <a:schemeClr val="tx1"/>
              </a:solidFill>
            </a:rPr>
            <a:t>　・</a:t>
          </a:r>
          <a:r>
            <a:rPr kumimoji="1" lang="en-US" altLang="ja-JP" sz="1200">
              <a:solidFill>
                <a:schemeClr val="tx1"/>
              </a:solidFill>
            </a:rPr>
            <a:t>PC</a:t>
          </a:r>
          <a:r>
            <a:rPr kumimoji="1" lang="ja-JP" altLang="en-US" sz="1200">
              <a:solidFill>
                <a:schemeClr val="tx1"/>
              </a:solidFill>
            </a:rPr>
            <a:t>、タブレット及びその付属品</a:t>
          </a:r>
          <a:endParaRPr kumimoji="1" lang="en-US" altLang="ja-JP" sz="1200">
            <a:solidFill>
              <a:schemeClr val="tx1"/>
            </a:solidFill>
          </a:endParaRPr>
        </a:p>
        <a:p>
          <a:r>
            <a:rPr kumimoji="1" lang="ja-JP" altLang="en-US" sz="1200">
              <a:solidFill>
                <a:schemeClr val="tx1"/>
              </a:solidFill>
            </a:rPr>
            <a:t>　・工事費（設置費は可能）</a:t>
          </a:r>
          <a:endParaRPr kumimoji="1" lang="en-US" altLang="ja-JP" sz="12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1383-6BF4-4B1E-8D3F-76C6647B430B}">
  <sheetPr>
    <tabColor rgb="FF00B050"/>
    <pageSetUpPr fitToPage="1"/>
  </sheetPr>
  <dimension ref="A1:Z105"/>
  <sheetViews>
    <sheetView showGridLines="0" tabSelected="1" view="pageBreakPreview" zoomScale="70" zoomScaleNormal="100" zoomScaleSheetLayoutView="70" workbookViewId="0"/>
  </sheetViews>
  <sheetFormatPr defaultRowHeight="13.2" x14ac:dyDescent="0.2"/>
  <cols>
    <col min="1" max="1" width="3.44140625" customWidth="1"/>
    <col min="2" max="2" width="12.6640625" customWidth="1"/>
    <col min="3" max="3" width="26" customWidth="1"/>
    <col min="4" max="4" width="16" customWidth="1"/>
    <col min="5" max="5" width="14.44140625" customWidth="1"/>
    <col min="6" max="6" width="5.44140625" customWidth="1"/>
    <col min="7" max="7" width="4.33203125" customWidth="1"/>
    <col min="8" max="8" width="7.109375" customWidth="1"/>
    <col min="9" max="10" width="12.5546875" customWidth="1"/>
    <col min="11" max="11" width="12.33203125" customWidth="1"/>
    <col min="13" max="13" width="18.6640625" customWidth="1"/>
    <col min="14" max="14" width="2.33203125" customWidth="1"/>
    <col min="15" max="15" width="15" customWidth="1"/>
    <col min="16" max="16" width="2.33203125" customWidth="1"/>
    <col min="18" max="18" width="0" hidden="1" customWidth="1"/>
  </cols>
  <sheetData>
    <row r="1" spans="1:13" ht="16.2" x14ac:dyDescent="0.2">
      <c r="A1" s="185" t="s">
        <v>63</v>
      </c>
      <c r="B1" s="187"/>
      <c r="C1" s="187"/>
    </row>
    <row r="2" spans="1:13" ht="57.75" customHeight="1" x14ac:dyDescent="0.2">
      <c r="A2" s="185"/>
      <c r="B2" s="186" t="s">
        <v>84</v>
      </c>
      <c r="C2" s="186"/>
      <c r="D2" s="186"/>
      <c r="E2" s="186"/>
      <c r="F2" s="186"/>
      <c r="G2" s="186"/>
      <c r="H2" s="186"/>
      <c r="I2" s="186"/>
      <c r="J2" s="186"/>
      <c r="K2" s="186"/>
      <c r="L2" s="186"/>
      <c r="M2" s="186"/>
    </row>
    <row r="3" spans="1:13" ht="23.25" customHeight="1" x14ac:dyDescent="0.2">
      <c r="A3" s="185"/>
      <c r="B3" s="184" t="s">
        <v>62</v>
      </c>
      <c r="C3" s="183"/>
      <c r="D3" s="183"/>
      <c r="E3" s="183"/>
      <c r="F3" s="183"/>
      <c r="G3" s="183"/>
      <c r="H3" s="183"/>
      <c r="I3" s="183"/>
      <c r="J3" s="183"/>
      <c r="K3" s="183"/>
      <c r="L3" s="183"/>
      <c r="M3" s="183"/>
    </row>
    <row r="4" spans="1:13" ht="23.25" customHeight="1" x14ac:dyDescent="0.2">
      <c r="B4" s="184"/>
      <c r="C4" s="183"/>
      <c r="D4" s="183"/>
      <c r="E4" s="183"/>
      <c r="F4" s="183"/>
      <c r="G4" s="183"/>
      <c r="H4" s="183"/>
      <c r="I4" s="183"/>
      <c r="J4" s="183"/>
      <c r="K4" s="183"/>
      <c r="L4" s="183"/>
      <c r="M4" s="183"/>
    </row>
    <row r="5" spans="1:13" ht="19.2" x14ac:dyDescent="0.2">
      <c r="B5" s="181"/>
      <c r="C5" s="181"/>
      <c r="D5" s="181"/>
      <c r="E5" s="181"/>
      <c r="F5" s="181"/>
      <c r="G5" s="181"/>
      <c r="H5" s="181"/>
      <c r="I5" s="181"/>
      <c r="J5" s="181"/>
      <c r="K5" s="180" t="s">
        <v>61</v>
      </c>
      <c r="L5" s="182"/>
      <c r="M5" s="182"/>
    </row>
    <row r="6" spans="1:13" ht="19.2" x14ac:dyDescent="0.2">
      <c r="B6" s="181"/>
      <c r="C6" s="181"/>
      <c r="D6" s="181"/>
      <c r="E6" s="181"/>
      <c r="F6" s="181"/>
      <c r="G6" s="181"/>
      <c r="H6" s="181"/>
      <c r="I6" s="181"/>
      <c r="J6" s="181"/>
      <c r="K6" s="180"/>
      <c r="L6" s="179"/>
      <c r="M6" s="179"/>
    </row>
    <row r="7" spans="1:13" ht="15" thickBot="1" x14ac:dyDescent="0.25">
      <c r="B7" s="15" t="s">
        <v>60</v>
      </c>
      <c r="C7" s="15"/>
    </row>
    <row r="8" spans="1:13" ht="24.9" customHeight="1" x14ac:dyDescent="0.2">
      <c r="B8" s="178" t="s">
        <v>58</v>
      </c>
      <c r="C8" s="177"/>
      <c r="D8" s="176"/>
      <c r="E8" s="175"/>
      <c r="F8" s="175"/>
      <c r="G8" s="175"/>
      <c r="H8" s="175"/>
      <c r="I8" s="175"/>
      <c r="J8" s="175"/>
      <c r="K8" s="175"/>
      <c r="L8" s="175"/>
      <c r="M8" s="174"/>
    </row>
    <row r="9" spans="1:13" ht="30" customHeight="1" x14ac:dyDescent="0.2">
      <c r="B9" s="173" t="s">
        <v>59</v>
      </c>
      <c r="C9" s="172"/>
      <c r="D9" s="171"/>
      <c r="E9" s="170"/>
      <c r="F9" s="170"/>
      <c r="G9" s="170"/>
      <c r="H9" s="170"/>
      <c r="I9" s="170"/>
      <c r="J9" s="170"/>
      <c r="K9" s="170"/>
      <c r="L9" s="170"/>
      <c r="M9" s="169"/>
    </row>
    <row r="10" spans="1:13" ht="24.9" customHeight="1" x14ac:dyDescent="0.2">
      <c r="B10" s="168" t="s">
        <v>58</v>
      </c>
      <c r="C10" s="167"/>
      <c r="D10" s="166"/>
      <c r="E10" s="165"/>
      <c r="F10" s="165"/>
      <c r="G10" s="165"/>
      <c r="H10" s="165"/>
      <c r="I10" s="165"/>
      <c r="J10" s="165"/>
      <c r="K10" s="165"/>
      <c r="L10" s="165"/>
      <c r="M10" s="164"/>
    </row>
    <row r="11" spans="1:13" ht="30" customHeight="1" x14ac:dyDescent="0.2">
      <c r="B11" s="163" t="s">
        <v>57</v>
      </c>
      <c r="C11" s="162"/>
      <c r="D11" s="97"/>
      <c r="E11" s="96"/>
      <c r="F11" s="96"/>
      <c r="G11" s="96"/>
      <c r="H11" s="96"/>
      <c r="I11" s="96"/>
      <c r="J11" s="96"/>
      <c r="K11" s="96"/>
      <c r="L11" s="96"/>
      <c r="M11" s="161"/>
    </row>
    <row r="12" spans="1:13" ht="23.1" customHeight="1" x14ac:dyDescent="0.2">
      <c r="B12" s="160" t="s">
        <v>56</v>
      </c>
      <c r="C12" s="159"/>
      <c r="D12" s="159"/>
      <c r="E12" s="159"/>
      <c r="F12" s="159"/>
      <c r="G12" s="159"/>
      <c r="H12" s="159"/>
      <c r="I12" s="159"/>
      <c r="J12" s="159"/>
      <c r="K12" s="159"/>
      <c r="L12" s="159"/>
      <c r="M12" s="158"/>
    </row>
    <row r="13" spans="1:13" ht="30" customHeight="1" x14ac:dyDescent="0.2">
      <c r="B13" s="157"/>
      <c r="C13" s="156"/>
      <c r="D13" s="156"/>
      <c r="E13" s="156"/>
      <c r="F13" s="156"/>
      <c r="G13" s="156"/>
      <c r="H13" s="156"/>
      <c r="I13" s="156"/>
      <c r="J13" s="156"/>
      <c r="K13" s="156"/>
      <c r="L13" s="156"/>
      <c r="M13" s="155"/>
    </row>
    <row r="14" spans="1:13" ht="23.1" customHeight="1" x14ac:dyDescent="0.2">
      <c r="B14" s="154" t="s">
        <v>55</v>
      </c>
      <c r="C14" s="153"/>
      <c r="D14" s="153"/>
      <c r="E14" s="153"/>
      <c r="F14" s="153"/>
      <c r="G14" s="153"/>
      <c r="H14" s="153"/>
      <c r="I14" s="153"/>
      <c r="J14" s="153"/>
      <c r="K14" s="153"/>
      <c r="L14" s="153"/>
      <c r="M14" s="152"/>
    </row>
    <row r="15" spans="1:13" ht="30" customHeight="1" x14ac:dyDescent="0.2">
      <c r="B15" s="151"/>
      <c r="C15" s="150"/>
      <c r="D15" s="150"/>
      <c r="E15" s="150"/>
      <c r="F15" s="150"/>
      <c r="G15" s="150"/>
      <c r="H15" s="150"/>
      <c r="I15" s="150"/>
      <c r="J15" s="150"/>
      <c r="K15" s="150"/>
      <c r="L15" s="150"/>
      <c r="M15" s="149"/>
    </row>
    <row r="16" spans="1:13" ht="23.1" customHeight="1" x14ac:dyDescent="0.2">
      <c r="B16" s="148" t="s">
        <v>54</v>
      </c>
      <c r="C16" s="147"/>
      <c r="D16" s="147"/>
      <c r="E16" s="147"/>
      <c r="F16" s="147"/>
      <c r="G16" s="147"/>
      <c r="H16" s="147"/>
      <c r="I16" s="147"/>
      <c r="J16" s="147"/>
      <c r="K16" s="147"/>
      <c r="L16" s="147"/>
      <c r="M16" s="146"/>
    </row>
    <row r="17" spans="1:26" ht="30" customHeight="1" thickBot="1" x14ac:dyDescent="0.25">
      <c r="B17" s="145" t="s">
        <v>53</v>
      </c>
      <c r="C17" s="144"/>
      <c r="D17" s="143"/>
      <c r="E17" s="142" t="s">
        <v>52</v>
      </c>
      <c r="F17" s="141"/>
      <c r="G17" s="141"/>
      <c r="H17" s="140"/>
      <c r="I17" s="139"/>
      <c r="J17" s="139"/>
      <c r="K17" s="139"/>
      <c r="L17" s="139"/>
      <c r="M17" s="138"/>
    </row>
    <row r="18" spans="1:26" ht="20.100000000000001" customHeight="1" x14ac:dyDescent="0.2">
      <c r="B18" s="137"/>
      <c r="C18" s="137"/>
      <c r="D18" s="136"/>
      <c r="E18" s="137"/>
      <c r="F18" s="137"/>
      <c r="G18" s="137"/>
      <c r="H18" s="137"/>
      <c r="I18" s="136"/>
      <c r="J18" s="136"/>
      <c r="K18" s="136"/>
      <c r="L18" s="136"/>
      <c r="M18" s="136"/>
    </row>
    <row r="19" spans="1:26" s="92" customFormat="1" ht="18" customHeight="1" x14ac:dyDescent="0.2">
      <c r="B19" s="135" t="s">
        <v>51</v>
      </c>
      <c r="C19" s="134"/>
      <c r="D19" s="133"/>
      <c r="E19" s="133"/>
      <c r="F19" s="133"/>
      <c r="G19" s="133"/>
      <c r="H19" s="133"/>
      <c r="I19" s="133"/>
      <c r="J19" s="133"/>
      <c r="K19" s="133"/>
      <c r="L19" s="133"/>
    </row>
    <row r="20" spans="1:26" s="92" customFormat="1" ht="30.75" customHeight="1" x14ac:dyDescent="0.2">
      <c r="B20" s="130" t="s">
        <v>50</v>
      </c>
      <c r="C20" s="130"/>
      <c r="D20" s="128"/>
      <c r="E20" s="128"/>
      <c r="F20" s="128"/>
      <c r="G20" s="128"/>
      <c r="H20" s="128"/>
      <c r="I20" s="128"/>
      <c r="J20" s="129"/>
      <c r="K20" s="129"/>
      <c r="L20" s="128"/>
      <c r="M20" s="128"/>
    </row>
    <row r="21" spans="1:26" s="92" customFormat="1" ht="30.75" customHeight="1" x14ac:dyDescent="0.2">
      <c r="B21" s="132" t="s">
        <v>49</v>
      </c>
      <c r="C21" s="132"/>
      <c r="D21" s="131"/>
      <c r="E21" s="131"/>
      <c r="F21" s="131"/>
      <c r="G21" s="131"/>
      <c r="H21" s="131"/>
      <c r="I21" s="131"/>
      <c r="J21" s="131"/>
      <c r="K21" s="131"/>
      <c r="L21" s="131"/>
      <c r="M21" s="131"/>
    </row>
    <row r="22" spans="1:26" s="92" customFormat="1" ht="30.75" customHeight="1" x14ac:dyDescent="0.2">
      <c r="B22" s="130" t="s">
        <v>48</v>
      </c>
      <c r="C22" s="130"/>
      <c r="D22" s="128"/>
      <c r="E22" s="128"/>
      <c r="F22" s="128"/>
      <c r="G22" s="128"/>
      <c r="H22" s="128"/>
      <c r="I22" s="128"/>
      <c r="J22" s="129"/>
      <c r="K22" s="129"/>
      <c r="L22" s="128"/>
      <c r="M22" s="128"/>
    </row>
    <row r="23" spans="1:26" s="92" customFormat="1" ht="30.75" customHeight="1" x14ac:dyDescent="0.2">
      <c r="B23" s="130" t="s">
        <v>47</v>
      </c>
      <c r="C23" s="130"/>
      <c r="D23" s="128"/>
      <c r="E23" s="128"/>
      <c r="F23" s="128"/>
      <c r="G23" s="128"/>
      <c r="H23" s="128"/>
      <c r="I23" s="128"/>
      <c r="J23" s="129"/>
      <c r="K23" s="129"/>
      <c r="L23" s="128"/>
      <c r="M23" s="128"/>
    </row>
    <row r="25" spans="1:26" ht="14.4" x14ac:dyDescent="0.2">
      <c r="B25" s="15" t="s">
        <v>46</v>
      </c>
      <c r="C25" s="15"/>
    </row>
    <row r="26" spans="1:26" s="107" customFormat="1" ht="16.2" x14ac:dyDescent="0.2">
      <c r="A26"/>
      <c r="B26" s="88" t="s">
        <v>45</v>
      </c>
      <c r="C26" s="88"/>
      <c r="D26" s="88"/>
      <c r="E26" s="127"/>
      <c r="F26" s="127"/>
      <c r="G26" s="127"/>
      <c r="H26" s="127"/>
      <c r="I26" s="127"/>
      <c r="J26" s="126"/>
      <c r="K26" s="126"/>
      <c r="L26"/>
      <c r="M26"/>
      <c r="O26"/>
      <c r="R26" s="108"/>
      <c r="S26" s="108"/>
      <c r="T26" s="108"/>
      <c r="U26" s="108"/>
      <c r="V26" s="108"/>
      <c r="W26" s="108"/>
      <c r="X26" s="108"/>
      <c r="Y26" s="108"/>
      <c r="Z26" s="108"/>
    </row>
    <row r="27" spans="1:26" s="107" customFormat="1" ht="8.25" customHeight="1" x14ac:dyDescent="0.2">
      <c r="A27"/>
      <c r="B27" s="88"/>
      <c r="C27" s="88"/>
      <c r="D27" s="88"/>
      <c r="E27" s="127"/>
      <c r="F27" s="127"/>
      <c r="G27" s="127"/>
      <c r="H27" s="127"/>
      <c r="I27" s="127"/>
      <c r="J27" s="126"/>
      <c r="K27" s="126"/>
      <c r="L27"/>
      <c r="M27"/>
      <c r="O27"/>
      <c r="R27" s="108"/>
      <c r="S27" s="108"/>
      <c r="T27" s="108"/>
      <c r="U27" s="108"/>
      <c r="V27" s="108"/>
      <c r="W27" s="108"/>
      <c r="X27" s="108"/>
      <c r="Y27" s="108"/>
      <c r="Z27" s="108"/>
    </row>
    <row r="28" spans="1:26" s="107" customFormat="1" ht="14.4" x14ac:dyDescent="0.2">
      <c r="A28"/>
      <c r="B28" s="88" t="s">
        <v>44</v>
      </c>
      <c r="C28" s="88" t="s">
        <v>43</v>
      </c>
      <c r="D28" s="88" t="s">
        <v>42</v>
      </c>
      <c r="E28" s="88"/>
      <c r="F28" s="88" t="s">
        <v>41</v>
      </c>
      <c r="G28" s="125"/>
      <c r="H28" s="12"/>
      <c r="I28" s="88"/>
      <c r="J28"/>
      <c r="K28"/>
      <c r="L28"/>
      <c r="M28"/>
      <c r="O28"/>
      <c r="R28" s="108" t="b">
        <v>0</v>
      </c>
      <c r="S28" s="108"/>
      <c r="T28" s="108"/>
      <c r="U28" s="108"/>
      <c r="V28" s="108"/>
      <c r="W28" s="108"/>
      <c r="X28" s="108"/>
      <c r="Y28" s="108"/>
      <c r="Z28" s="108"/>
    </row>
    <row r="29" spans="1:26" s="107" customFormat="1" ht="18.75" customHeight="1" x14ac:dyDescent="0.2">
      <c r="A29"/>
      <c r="B29" s="125"/>
      <c r="C29" s="88" t="s">
        <v>40</v>
      </c>
      <c r="D29" s="124" t="s">
        <v>39</v>
      </c>
      <c r="E29" s="88"/>
      <c r="F29" s="88" t="s">
        <v>38</v>
      </c>
      <c r="G29" s="88"/>
      <c r="H29" s="88"/>
      <c r="I29" s="88" t="s">
        <v>37</v>
      </c>
      <c r="J29"/>
      <c r="K29"/>
      <c r="L29"/>
      <c r="M29"/>
      <c r="O29"/>
      <c r="R29" s="108" t="b">
        <v>0</v>
      </c>
      <c r="S29" s="108"/>
      <c r="T29" s="108"/>
      <c r="U29" s="108"/>
      <c r="V29" s="108"/>
      <c r="W29" s="108"/>
      <c r="X29" s="108"/>
      <c r="Y29" s="108"/>
      <c r="Z29" s="108"/>
    </row>
    <row r="30" spans="1:26" s="107" customFormat="1" ht="11.25" customHeight="1" x14ac:dyDescent="0.2">
      <c r="A30"/>
      <c r="D30"/>
      <c r="E30"/>
      <c r="F30"/>
      <c r="G30"/>
      <c r="H30"/>
      <c r="I30"/>
      <c r="J30"/>
      <c r="K30"/>
      <c r="L30"/>
      <c r="M30"/>
      <c r="O30"/>
      <c r="R30" s="108" t="b">
        <v>0</v>
      </c>
      <c r="S30" s="108"/>
      <c r="T30" s="108"/>
      <c r="U30" s="108"/>
      <c r="V30" s="108"/>
      <c r="W30" s="108"/>
      <c r="X30" s="108"/>
      <c r="Y30" s="108"/>
      <c r="Z30" s="108"/>
    </row>
    <row r="31" spans="1:26" s="107" customFormat="1" ht="20.100000000000001" customHeight="1" x14ac:dyDescent="0.2">
      <c r="A31"/>
      <c r="B31" s="120" t="s">
        <v>36</v>
      </c>
      <c r="C31" s="123"/>
      <c r="D31" s="122"/>
      <c r="E31" s="122"/>
      <c r="F31" s="122"/>
      <c r="G31" s="122"/>
      <c r="H31" s="122"/>
      <c r="I31" s="122"/>
      <c r="J31" s="121"/>
      <c r="K31"/>
      <c r="L31"/>
      <c r="M31"/>
      <c r="O31"/>
      <c r="R31" s="108" t="b">
        <v>0</v>
      </c>
      <c r="S31" s="108"/>
      <c r="T31" s="108"/>
      <c r="U31" s="108"/>
      <c r="V31" s="108"/>
      <c r="W31" s="108"/>
      <c r="X31" s="108"/>
      <c r="Y31" s="108"/>
      <c r="Z31" s="108"/>
    </row>
    <row r="32" spans="1:26" s="107" customFormat="1" x14ac:dyDescent="0.2">
      <c r="A32"/>
      <c r="B32"/>
      <c r="C32"/>
      <c r="D32"/>
      <c r="E32"/>
      <c r="F32"/>
      <c r="G32"/>
      <c r="H32" s="10"/>
      <c r="I32"/>
      <c r="J32"/>
      <c r="K32"/>
      <c r="L32"/>
      <c r="M32"/>
      <c r="O32"/>
      <c r="R32" s="108" t="b">
        <v>0</v>
      </c>
      <c r="S32" s="108"/>
      <c r="T32" s="108"/>
      <c r="U32" s="108"/>
      <c r="V32" s="108"/>
      <c r="W32" s="108"/>
      <c r="X32" s="108"/>
      <c r="Y32" s="108"/>
      <c r="Z32" s="108"/>
    </row>
    <row r="33" spans="1:26" s="107" customFormat="1" ht="30" customHeight="1" x14ac:dyDescent="0.2">
      <c r="A33"/>
      <c r="B33" s="120" t="s">
        <v>35</v>
      </c>
      <c r="C33" s="119"/>
      <c r="D33" s="118"/>
      <c r="E33" s="118"/>
      <c r="F33" s="118"/>
      <c r="G33" s="118"/>
      <c r="H33" s="118"/>
      <c r="I33" s="118"/>
      <c r="J33" s="118"/>
      <c r="K33" s="118"/>
      <c r="L33" s="118"/>
      <c r="M33" s="117"/>
      <c r="N33" s="109"/>
      <c r="O33" s="109"/>
      <c r="R33" s="108" t="b">
        <v>0</v>
      </c>
      <c r="S33" s="108"/>
      <c r="T33" s="108"/>
      <c r="U33" s="108"/>
      <c r="V33" s="108"/>
      <c r="W33" s="108"/>
      <c r="X33" s="108"/>
      <c r="Y33" s="108"/>
      <c r="Z33" s="108"/>
    </row>
    <row r="34" spans="1:26" s="107" customFormat="1" ht="30" customHeight="1" x14ac:dyDescent="0.2">
      <c r="A34"/>
      <c r="B34"/>
      <c r="C34" s="116"/>
      <c r="D34" s="115"/>
      <c r="E34" s="115"/>
      <c r="F34" s="115"/>
      <c r="G34" s="115"/>
      <c r="H34" s="115"/>
      <c r="I34" s="115"/>
      <c r="J34" s="115"/>
      <c r="K34" s="115"/>
      <c r="L34" s="115"/>
      <c r="M34" s="114"/>
      <c r="N34" s="109"/>
      <c r="O34" s="109"/>
      <c r="R34" s="108" t="b">
        <v>0</v>
      </c>
      <c r="S34" s="108"/>
      <c r="T34" s="108"/>
      <c r="U34" s="108"/>
      <c r="V34" s="108"/>
      <c r="W34" s="108"/>
      <c r="X34" s="108"/>
      <c r="Y34" s="108"/>
      <c r="Z34" s="108"/>
    </row>
    <row r="35" spans="1:26" s="107" customFormat="1" ht="30" customHeight="1" x14ac:dyDescent="0.2">
      <c r="A35"/>
      <c r="B35"/>
      <c r="C35" s="113"/>
      <c r="D35" s="112"/>
      <c r="E35" s="112"/>
      <c r="F35" s="112"/>
      <c r="G35" s="112"/>
      <c r="H35" s="112"/>
      <c r="I35" s="112"/>
      <c r="J35" s="112"/>
      <c r="K35" s="112"/>
      <c r="L35" s="112"/>
      <c r="M35" s="111"/>
      <c r="N35" s="109"/>
      <c r="O35" s="109"/>
      <c r="R35" s="108" t="b">
        <v>0</v>
      </c>
      <c r="S35" s="108"/>
      <c r="T35" s="108"/>
      <c r="U35" s="108"/>
      <c r="V35" s="108"/>
      <c r="W35" s="108"/>
      <c r="X35" s="108"/>
      <c r="Y35" s="108"/>
      <c r="Z35" s="108"/>
    </row>
    <row r="36" spans="1:26" s="107" customFormat="1" ht="20.100000000000001" customHeight="1" x14ac:dyDescent="0.2">
      <c r="A36"/>
      <c r="B36"/>
      <c r="C36" s="110"/>
      <c r="D36" s="110"/>
      <c r="E36" s="110"/>
      <c r="F36" s="110"/>
      <c r="G36" s="110"/>
      <c r="H36" s="110"/>
      <c r="I36" s="110"/>
      <c r="J36" s="110"/>
      <c r="K36" s="110"/>
      <c r="L36" s="110"/>
      <c r="M36" s="110"/>
      <c r="N36" s="109"/>
      <c r="O36" s="109"/>
      <c r="R36" s="108"/>
      <c r="S36" s="108"/>
      <c r="T36" s="108"/>
      <c r="U36" s="108"/>
      <c r="V36" s="108"/>
      <c r="W36" s="108"/>
      <c r="X36" s="108"/>
      <c r="Y36" s="108"/>
      <c r="Z36" s="108"/>
    </row>
    <row r="37" spans="1:26" ht="14.4" x14ac:dyDescent="0.2">
      <c r="B37" s="12" t="s">
        <v>34</v>
      </c>
      <c r="C37" s="10"/>
      <c r="Q37" s="92"/>
      <c r="R37" t="b">
        <v>0</v>
      </c>
    </row>
    <row r="38" spans="1:26" ht="20.100000000000001" customHeight="1" x14ac:dyDescent="0.2">
      <c r="B38" s="106" t="s">
        <v>33</v>
      </c>
      <c r="C38" s="105"/>
      <c r="D38" s="105"/>
      <c r="E38" s="105"/>
      <c r="F38" s="98"/>
      <c r="G38" s="106" t="s">
        <v>32</v>
      </c>
      <c r="H38" s="105"/>
      <c r="I38" s="105"/>
      <c r="J38" s="105"/>
      <c r="K38" s="105"/>
      <c r="L38" s="105"/>
      <c r="M38" s="104"/>
      <c r="Q38" s="92"/>
      <c r="R38" t="b">
        <v>0</v>
      </c>
    </row>
    <row r="39" spans="1:26" ht="20.100000000000001" customHeight="1" x14ac:dyDescent="0.2">
      <c r="B39" s="102"/>
      <c r="C39" s="101"/>
      <c r="D39" s="103"/>
      <c r="E39" s="101"/>
      <c r="F39" s="98"/>
      <c r="G39" s="102"/>
      <c r="H39" s="101"/>
      <c r="I39" s="101"/>
      <c r="J39" s="101"/>
      <c r="K39" s="101"/>
      <c r="L39" s="101"/>
      <c r="M39" s="100"/>
      <c r="Q39" s="92"/>
      <c r="R39" t="b">
        <v>0</v>
      </c>
    </row>
    <row r="40" spans="1:26" ht="20.100000000000001" customHeight="1" x14ac:dyDescent="0.2">
      <c r="B40" s="98"/>
      <c r="F40" s="98"/>
      <c r="G40" s="98"/>
      <c r="M40" s="99"/>
      <c r="Q40" s="92"/>
      <c r="R40" t="b">
        <v>0</v>
      </c>
    </row>
    <row r="41" spans="1:26" ht="20.100000000000001" customHeight="1" x14ac:dyDescent="0.2">
      <c r="B41" s="98"/>
      <c r="F41" s="98"/>
      <c r="G41" s="98"/>
      <c r="M41" s="99"/>
      <c r="Q41" s="92"/>
      <c r="R41" s="91"/>
      <c r="S41" s="91"/>
      <c r="T41" s="91"/>
      <c r="U41" s="91"/>
      <c r="V41" s="91"/>
      <c r="W41" s="91"/>
      <c r="X41" s="91"/>
      <c r="Y41" s="91"/>
      <c r="Z41" s="91"/>
    </row>
    <row r="42" spans="1:26" ht="20.100000000000001" customHeight="1" x14ac:dyDescent="0.2">
      <c r="B42" s="98"/>
      <c r="D42" s="10"/>
      <c r="F42" s="98"/>
      <c r="G42" s="98"/>
      <c r="M42" s="99"/>
      <c r="Q42" s="92"/>
    </row>
    <row r="43" spans="1:26" ht="20.100000000000001" customHeight="1" x14ac:dyDescent="0.2">
      <c r="B43" s="97" t="s">
        <v>31</v>
      </c>
      <c r="C43" s="96"/>
      <c r="D43" s="96"/>
      <c r="E43" s="96"/>
      <c r="F43" s="98"/>
      <c r="G43" s="97" t="s">
        <v>30</v>
      </c>
      <c r="H43" s="96"/>
      <c r="I43" s="96"/>
      <c r="J43" s="96"/>
      <c r="K43" s="96"/>
      <c r="L43" s="96"/>
      <c r="M43" s="95"/>
      <c r="Q43" s="92"/>
    </row>
    <row r="44" spans="1:26" ht="20.100000000000001" customHeight="1" x14ac:dyDescent="0.2">
      <c r="E44" s="89"/>
      <c r="F44" s="89"/>
      <c r="G44" s="89"/>
      <c r="H44" s="89"/>
      <c r="I44" s="89"/>
      <c r="J44" s="89"/>
      <c r="K44" s="89"/>
      <c r="Q44" s="92"/>
    </row>
    <row r="45" spans="1:26" ht="14.4" x14ac:dyDescent="0.2">
      <c r="B45" s="94" t="s">
        <v>29</v>
      </c>
      <c r="C45" s="93"/>
      <c r="Q45" s="92"/>
    </row>
    <row r="46" spans="1:26" ht="150" customHeight="1" x14ac:dyDescent="0.2">
      <c r="B46" s="90"/>
      <c r="C46" s="90"/>
      <c r="D46" s="90"/>
      <c r="E46" s="90"/>
      <c r="F46" s="90"/>
      <c r="G46" s="90"/>
      <c r="H46" s="90"/>
      <c r="I46" s="90"/>
      <c r="J46" s="90"/>
      <c r="K46" s="90"/>
      <c r="L46" s="90"/>
      <c r="M46" s="90"/>
      <c r="Q46" s="92"/>
    </row>
    <row r="47" spans="1:26" ht="20.100000000000001" customHeight="1" x14ac:dyDescent="0.2">
      <c r="E47" s="89"/>
      <c r="F47" s="89"/>
      <c r="G47" s="89"/>
      <c r="H47" s="89"/>
      <c r="I47" s="89"/>
      <c r="J47" s="89"/>
      <c r="K47" s="89"/>
      <c r="Q47" s="92"/>
    </row>
    <row r="48" spans="1:26" ht="14.4" x14ac:dyDescent="0.2">
      <c r="B48" s="12" t="s">
        <v>28</v>
      </c>
      <c r="C48" s="10"/>
      <c r="Q48" s="92"/>
      <c r="R48" s="91"/>
      <c r="S48" s="91"/>
      <c r="T48" s="91"/>
      <c r="U48" s="91"/>
      <c r="V48" s="91"/>
      <c r="W48" s="91"/>
      <c r="X48" s="91"/>
      <c r="Y48" s="91"/>
      <c r="Z48" s="91"/>
    </row>
    <row r="49" spans="2:13" ht="150" customHeight="1" x14ac:dyDescent="0.2">
      <c r="B49" s="90"/>
      <c r="C49" s="90"/>
      <c r="D49" s="90"/>
      <c r="E49" s="90"/>
      <c r="F49" s="90"/>
      <c r="G49" s="90"/>
      <c r="H49" s="90"/>
      <c r="I49" s="90"/>
      <c r="J49" s="90"/>
      <c r="K49" s="90"/>
      <c r="L49" s="90"/>
      <c r="M49" s="90"/>
    </row>
    <row r="50" spans="2:13" ht="6" customHeight="1" x14ac:dyDescent="0.2">
      <c r="E50" s="89"/>
      <c r="F50" s="89"/>
      <c r="G50" s="89"/>
      <c r="H50" s="89"/>
      <c r="I50" s="89"/>
      <c r="J50" s="89"/>
      <c r="K50" s="89"/>
    </row>
    <row r="51" spans="2:13" ht="6" customHeight="1" x14ac:dyDescent="0.2">
      <c r="E51" s="89"/>
      <c r="F51" s="89"/>
      <c r="G51" s="89"/>
      <c r="H51" s="89"/>
      <c r="I51" s="89"/>
      <c r="J51" s="89"/>
      <c r="K51" s="89"/>
    </row>
    <row r="52" spans="2:13" s="1" customFormat="1" ht="18.75" customHeight="1" x14ac:dyDescent="0.2">
      <c r="B52" s="88" t="s">
        <v>27</v>
      </c>
      <c r="C52"/>
    </row>
    <row r="53" spans="2:13" s="1" customFormat="1" ht="12.75" customHeight="1" x14ac:dyDescent="0.2">
      <c r="B53" s="88"/>
      <c r="C53"/>
    </row>
    <row r="54" spans="2:13" s="1" customFormat="1" ht="14.4" x14ac:dyDescent="0.2">
      <c r="B54" s="12" t="s">
        <v>26</v>
      </c>
      <c r="C54" s="10"/>
      <c r="D54" s="87"/>
    </row>
    <row r="55" spans="2:13" s="1" customFormat="1" ht="20.100000000000001" customHeight="1" x14ac:dyDescent="0.2">
      <c r="B55" s="80" t="s">
        <v>20</v>
      </c>
      <c r="C55" s="79"/>
      <c r="D55" s="79" t="s">
        <v>25</v>
      </c>
      <c r="E55" s="78" t="s">
        <v>18</v>
      </c>
      <c r="F55" s="77"/>
      <c r="G55" s="77"/>
      <c r="H55" s="77"/>
      <c r="I55" s="76"/>
      <c r="J55" s="74" t="s">
        <v>24</v>
      </c>
      <c r="K55" s="75" t="s">
        <v>23</v>
      </c>
      <c r="L55" s="74" t="s">
        <v>22</v>
      </c>
    </row>
    <row r="56" spans="2:13" s="1" customFormat="1" ht="20.100000000000001" customHeight="1" x14ac:dyDescent="0.2">
      <c r="B56" s="73"/>
      <c r="C56" s="72"/>
      <c r="D56" s="72"/>
      <c r="E56" s="71" t="s">
        <v>14</v>
      </c>
      <c r="F56" s="70" t="s">
        <v>13</v>
      </c>
      <c r="G56" s="69"/>
      <c r="H56" s="69"/>
      <c r="I56" s="68"/>
      <c r="J56" s="86"/>
      <c r="K56" s="67"/>
      <c r="L56" s="86"/>
    </row>
    <row r="57" spans="2:13" s="1" customFormat="1" ht="20.100000000000001" customHeight="1" x14ac:dyDescent="0.2">
      <c r="B57" s="65" t="s">
        <v>12</v>
      </c>
      <c r="C57" s="64" t="s">
        <v>11</v>
      </c>
      <c r="D57" s="63"/>
      <c r="E57" s="62"/>
      <c r="F57" s="61">
        <f>E57*12</f>
        <v>0</v>
      </c>
      <c r="G57" s="60"/>
      <c r="H57" s="60"/>
      <c r="I57" s="59"/>
      <c r="J57" s="58"/>
      <c r="K57" s="57">
        <f>$D$57*$F$57*$J$57/60</f>
        <v>0</v>
      </c>
      <c r="L57" s="56" t="e">
        <f>($F$57*$J$57/60)/$D$57</f>
        <v>#DIV/0!</v>
      </c>
    </row>
    <row r="58" spans="2:13" s="1" customFormat="1" ht="20.100000000000001" customHeight="1" x14ac:dyDescent="0.2">
      <c r="B58" s="40"/>
      <c r="C58" s="33" t="s">
        <v>10</v>
      </c>
      <c r="D58" s="32"/>
      <c r="E58" s="31"/>
      <c r="F58" s="39">
        <f>E58*12</f>
        <v>0</v>
      </c>
      <c r="G58" s="38"/>
      <c r="H58" s="38"/>
      <c r="I58" s="37"/>
      <c r="J58" s="27"/>
      <c r="K58" s="36">
        <f>$D$58*$F$58*$J$58/60</f>
        <v>0</v>
      </c>
      <c r="L58" s="35" t="e">
        <f>($F$58*$J$58/60)/$D$58</f>
        <v>#DIV/0!</v>
      </c>
    </row>
    <row r="59" spans="2:13" s="1" customFormat="1" ht="20.100000000000001" customHeight="1" x14ac:dyDescent="0.2">
      <c r="B59" s="40"/>
      <c r="C59" s="33" t="s">
        <v>9</v>
      </c>
      <c r="D59" s="32"/>
      <c r="E59" s="31"/>
      <c r="F59" s="39">
        <f>E59*12</f>
        <v>0</v>
      </c>
      <c r="G59" s="38"/>
      <c r="H59" s="38"/>
      <c r="I59" s="37"/>
      <c r="J59" s="27"/>
      <c r="K59" s="36">
        <f>$D$59*$F$59*$J$59/60</f>
        <v>0</v>
      </c>
      <c r="L59" s="35" t="e">
        <f>($F$59*$J$59/60)/$D$59</f>
        <v>#DIV/0!</v>
      </c>
    </row>
    <row r="60" spans="2:13" s="1" customFormat="1" ht="20.100000000000001" customHeight="1" x14ac:dyDescent="0.2">
      <c r="B60" s="40"/>
      <c r="C60" s="33" t="s">
        <v>8</v>
      </c>
      <c r="D60" s="32"/>
      <c r="E60" s="31"/>
      <c r="F60" s="30">
        <f>E60*12</f>
        <v>0</v>
      </c>
      <c r="G60" s="29"/>
      <c r="H60" s="29"/>
      <c r="I60" s="28"/>
      <c r="J60" s="27"/>
      <c r="K60" s="36">
        <f>$D$60*$F$60*$J$60/60</f>
        <v>0</v>
      </c>
      <c r="L60" s="35" t="e">
        <f>($F$60*$J$60/60)/$D$60</f>
        <v>#DIV/0!</v>
      </c>
    </row>
    <row r="61" spans="2:13" s="1" customFormat="1" ht="20.100000000000001" customHeight="1" x14ac:dyDescent="0.2">
      <c r="B61" s="34"/>
      <c r="C61" s="55" t="s">
        <v>7</v>
      </c>
      <c r="D61" s="54"/>
      <c r="E61" s="53"/>
      <c r="F61" s="52">
        <f>E61*12</f>
        <v>0</v>
      </c>
      <c r="G61" s="51"/>
      <c r="H61" s="51"/>
      <c r="I61" s="50"/>
      <c r="J61" s="49"/>
      <c r="K61" s="48">
        <f>$D$61*$F$61*$J$61/60</f>
        <v>0</v>
      </c>
      <c r="L61" s="47" t="e">
        <f>($F$61*$J$61/60)/$D$61</f>
        <v>#DIV/0!</v>
      </c>
    </row>
    <row r="62" spans="2:13" s="1" customFormat="1" ht="20.100000000000001" customHeight="1" x14ac:dyDescent="0.2">
      <c r="B62" s="40" t="s">
        <v>6</v>
      </c>
      <c r="C62" s="46" t="s">
        <v>5</v>
      </c>
      <c r="D62" s="45"/>
      <c r="E62" s="44"/>
      <c r="F62" s="30">
        <f>E62*12</f>
        <v>0</v>
      </c>
      <c r="G62" s="29"/>
      <c r="H62" s="29"/>
      <c r="I62" s="28"/>
      <c r="J62" s="43"/>
      <c r="K62" s="42">
        <f>$D$62*$F$62*$J$62/60</f>
        <v>0</v>
      </c>
      <c r="L62" s="41" t="e">
        <f>($F$62*$J$62/60)/$D$62</f>
        <v>#DIV/0!</v>
      </c>
    </row>
    <row r="63" spans="2:13" s="1" customFormat="1" ht="20.100000000000001" customHeight="1" x14ac:dyDescent="0.2">
      <c r="B63" s="40"/>
      <c r="C63" s="33" t="s">
        <v>4</v>
      </c>
      <c r="D63" s="32"/>
      <c r="E63" s="31"/>
      <c r="F63" s="30">
        <f>E63*12</f>
        <v>0</v>
      </c>
      <c r="G63" s="29"/>
      <c r="H63" s="29"/>
      <c r="I63" s="28"/>
      <c r="J63" s="27"/>
      <c r="K63" s="36">
        <f>$D$63*$F$63*$J$63/60</f>
        <v>0</v>
      </c>
      <c r="L63" s="35" t="e">
        <f>($F$63*$J$63/60)/$D$63</f>
        <v>#DIV/0!</v>
      </c>
    </row>
    <row r="64" spans="2:13" s="1" customFormat="1" ht="20.100000000000001" customHeight="1" x14ac:dyDescent="0.2">
      <c r="B64" s="40"/>
      <c r="C64" s="33" t="s">
        <v>3</v>
      </c>
      <c r="D64" s="32"/>
      <c r="E64" s="31"/>
      <c r="F64" s="39">
        <f>E64*12</f>
        <v>0</v>
      </c>
      <c r="G64" s="38"/>
      <c r="H64" s="38"/>
      <c r="I64" s="37"/>
      <c r="J64" s="27"/>
      <c r="K64" s="36">
        <f>$D$64*$F$64*$J$64/60</f>
        <v>0</v>
      </c>
      <c r="L64" s="35" t="e">
        <f>($F$64*$J$64/60)/$D$64</f>
        <v>#DIV/0!</v>
      </c>
    </row>
    <row r="65" spans="2:12" s="1" customFormat="1" ht="20.100000000000001" customHeight="1" x14ac:dyDescent="0.2">
      <c r="B65" s="34"/>
      <c r="C65" s="33" t="s">
        <v>2</v>
      </c>
      <c r="D65" s="32"/>
      <c r="E65" s="31"/>
      <c r="F65" s="30">
        <f>E65*12</f>
        <v>0</v>
      </c>
      <c r="G65" s="29"/>
      <c r="H65" s="29"/>
      <c r="I65" s="28"/>
      <c r="J65" s="27"/>
      <c r="K65" s="26">
        <f>$D$65*$F$65*$J$65/60</f>
        <v>0</v>
      </c>
      <c r="L65" s="25" t="e">
        <f>($F$65*$J$65/60)/$D$65</f>
        <v>#DIV/0!</v>
      </c>
    </row>
    <row r="66" spans="2:12" s="1" customFormat="1" ht="20.100000000000001" customHeight="1" x14ac:dyDescent="0.2">
      <c r="B66" s="24"/>
      <c r="C66" s="23"/>
      <c r="D66" s="23"/>
      <c r="E66" s="22">
        <f>SUM(E57:E65)</f>
        <v>0</v>
      </c>
      <c r="F66" s="21">
        <f>SUM(F57:I65)</f>
        <v>0</v>
      </c>
      <c r="G66" s="20"/>
      <c r="H66" s="20"/>
      <c r="I66" s="19"/>
      <c r="J66" s="18">
        <f>SUM(J57:J65)</f>
        <v>0</v>
      </c>
      <c r="K66" s="17">
        <f>SUM(K57:K65)</f>
        <v>0</v>
      </c>
      <c r="L66" s="16" t="e">
        <f>SUM(L57:L65)</f>
        <v>#DIV/0!</v>
      </c>
    </row>
    <row r="67" spans="2:12" s="1" customFormat="1" ht="15.75" customHeight="1" x14ac:dyDescent="0.2">
      <c r="B67" s="6"/>
      <c r="C67" s="6"/>
      <c r="D67" s="6"/>
      <c r="E67" s="85"/>
      <c r="F67" s="84"/>
      <c r="G67" s="84"/>
      <c r="H67" s="84"/>
      <c r="I67" s="84"/>
      <c r="J67" s="83"/>
      <c r="K67" s="82"/>
      <c r="L67" s="81"/>
    </row>
    <row r="68" spans="2:12" s="1" customFormat="1" ht="14.4" x14ac:dyDescent="0.2">
      <c r="B68" s="12" t="s">
        <v>21</v>
      </c>
      <c r="C68" s="10"/>
    </row>
    <row r="69" spans="2:12" s="1" customFormat="1" ht="20.100000000000001" customHeight="1" x14ac:dyDescent="0.2">
      <c r="B69" s="80" t="s">
        <v>20</v>
      </c>
      <c r="C69" s="79"/>
      <c r="D69" s="79" t="s">
        <v>19</v>
      </c>
      <c r="E69" s="78" t="s">
        <v>18</v>
      </c>
      <c r="F69" s="77"/>
      <c r="G69" s="77"/>
      <c r="H69" s="77"/>
      <c r="I69" s="76"/>
      <c r="J69" s="74" t="s">
        <v>17</v>
      </c>
      <c r="K69" s="75" t="s">
        <v>16</v>
      </c>
      <c r="L69" s="74" t="s">
        <v>15</v>
      </c>
    </row>
    <row r="70" spans="2:12" s="1" customFormat="1" ht="20.100000000000001" customHeight="1" x14ac:dyDescent="0.2">
      <c r="B70" s="73"/>
      <c r="C70" s="72"/>
      <c r="D70" s="72"/>
      <c r="E70" s="71" t="s">
        <v>14</v>
      </c>
      <c r="F70" s="70" t="s">
        <v>13</v>
      </c>
      <c r="G70" s="69"/>
      <c r="H70" s="69"/>
      <c r="I70" s="68"/>
      <c r="J70" s="66"/>
      <c r="K70" s="67"/>
      <c r="L70" s="66"/>
    </row>
    <row r="71" spans="2:12" s="1" customFormat="1" ht="20.100000000000001" customHeight="1" x14ac:dyDescent="0.2">
      <c r="B71" s="65" t="s">
        <v>12</v>
      </c>
      <c r="C71" s="64" t="s">
        <v>11</v>
      </c>
      <c r="D71" s="63"/>
      <c r="E71" s="62"/>
      <c r="F71" s="61">
        <f>E71*12</f>
        <v>0</v>
      </c>
      <c r="G71" s="60"/>
      <c r="H71" s="60"/>
      <c r="I71" s="59"/>
      <c r="J71" s="58"/>
      <c r="K71" s="57">
        <f>$D$71*$F$71*$J$71/60</f>
        <v>0</v>
      </c>
      <c r="L71" s="56" t="e">
        <f>($F$71*$J$71/60)/$D$71</f>
        <v>#DIV/0!</v>
      </c>
    </row>
    <row r="72" spans="2:12" s="1" customFormat="1" ht="20.100000000000001" customHeight="1" x14ac:dyDescent="0.2">
      <c r="B72" s="40"/>
      <c r="C72" s="33" t="s">
        <v>10</v>
      </c>
      <c r="D72" s="32"/>
      <c r="E72" s="31"/>
      <c r="F72" s="39">
        <f>E72*12</f>
        <v>0</v>
      </c>
      <c r="G72" s="38"/>
      <c r="H72" s="38"/>
      <c r="I72" s="37"/>
      <c r="J72" s="27"/>
      <c r="K72" s="36">
        <f>$D$72*$F$72*$J$72/60</f>
        <v>0</v>
      </c>
      <c r="L72" s="35" t="e">
        <f>($F$72*$J$72/60)/$D$72</f>
        <v>#DIV/0!</v>
      </c>
    </row>
    <row r="73" spans="2:12" s="1" customFormat="1" ht="20.100000000000001" customHeight="1" x14ac:dyDescent="0.2">
      <c r="B73" s="40"/>
      <c r="C73" s="33" t="s">
        <v>9</v>
      </c>
      <c r="D73" s="32"/>
      <c r="E73" s="31"/>
      <c r="F73" s="39">
        <f>E73*12</f>
        <v>0</v>
      </c>
      <c r="G73" s="38"/>
      <c r="H73" s="38"/>
      <c r="I73" s="37"/>
      <c r="J73" s="27"/>
      <c r="K73" s="36">
        <f>$D$73*$F$73*$J$73/60</f>
        <v>0</v>
      </c>
      <c r="L73" s="35" t="e">
        <f>($F$73*$J$73/60)/$D$73</f>
        <v>#DIV/0!</v>
      </c>
    </row>
    <row r="74" spans="2:12" s="1" customFormat="1" ht="20.100000000000001" customHeight="1" x14ac:dyDescent="0.2">
      <c r="B74" s="40"/>
      <c r="C74" s="33" t="s">
        <v>8</v>
      </c>
      <c r="D74" s="32"/>
      <c r="E74" s="31"/>
      <c r="F74" s="30">
        <f>E74*12</f>
        <v>0</v>
      </c>
      <c r="G74" s="29"/>
      <c r="H74" s="29"/>
      <c r="I74" s="28"/>
      <c r="J74" s="27"/>
      <c r="K74" s="36">
        <f>$D$74*$F$74*$J$74/60</f>
        <v>0</v>
      </c>
      <c r="L74" s="35" t="e">
        <f>($F$74*$J$74/60)/$D$74</f>
        <v>#DIV/0!</v>
      </c>
    </row>
    <row r="75" spans="2:12" s="1" customFormat="1" ht="20.100000000000001" customHeight="1" x14ac:dyDescent="0.2">
      <c r="B75" s="34"/>
      <c r="C75" s="55" t="s">
        <v>7</v>
      </c>
      <c r="D75" s="54"/>
      <c r="E75" s="53"/>
      <c r="F75" s="52">
        <f>E75*12</f>
        <v>0</v>
      </c>
      <c r="G75" s="51"/>
      <c r="H75" s="51"/>
      <c r="I75" s="50"/>
      <c r="J75" s="49"/>
      <c r="K75" s="48">
        <f>$D$75*$F$75*$J$75/60</f>
        <v>0</v>
      </c>
      <c r="L75" s="47" t="e">
        <f>($F$75*$J$75/60)/$D$75</f>
        <v>#DIV/0!</v>
      </c>
    </row>
    <row r="76" spans="2:12" s="1" customFormat="1" ht="20.100000000000001" customHeight="1" x14ac:dyDescent="0.2">
      <c r="B76" s="40" t="s">
        <v>6</v>
      </c>
      <c r="C76" s="46" t="s">
        <v>5</v>
      </c>
      <c r="D76" s="45"/>
      <c r="E76" s="44"/>
      <c r="F76" s="30">
        <f>E76*12</f>
        <v>0</v>
      </c>
      <c r="G76" s="29"/>
      <c r="H76" s="29"/>
      <c r="I76" s="28"/>
      <c r="J76" s="43"/>
      <c r="K76" s="42">
        <f>$D$76*$F$76*$J$76/60</f>
        <v>0</v>
      </c>
      <c r="L76" s="41" t="e">
        <f>($F$76*$J$76/60)/$D$76</f>
        <v>#DIV/0!</v>
      </c>
    </row>
    <row r="77" spans="2:12" s="1" customFormat="1" ht="20.100000000000001" customHeight="1" x14ac:dyDescent="0.2">
      <c r="B77" s="40"/>
      <c r="C77" s="33" t="s">
        <v>4</v>
      </c>
      <c r="D77" s="32"/>
      <c r="E77" s="31"/>
      <c r="F77" s="30">
        <f>E77*12</f>
        <v>0</v>
      </c>
      <c r="G77" s="29"/>
      <c r="H77" s="29"/>
      <c r="I77" s="28"/>
      <c r="J77" s="27"/>
      <c r="K77" s="36">
        <f>$D$77*$F$77*$J$77/60</f>
        <v>0</v>
      </c>
      <c r="L77" s="35" t="e">
        <f>($F$77*$J$77/60)/$D$77</f>
        <v>#DIV/0!</v>
      </c>
    </row>
    <row r="78" spans="2:12" s="1" customFormat="1" ht="20.100000000000001" customHeight="1" x14ac:dyDescent="0.2">
      <c r="B78" s="40"/>
      <c r="C78" s="33" t="s">
        <v>3</v>
      </c>
      <c r="D78" s="32"/>
      <c r="E78" s="31"/>
      <c r="F78" s="39">
        <f>E78*12</f>
        <v>0</v>
      </c>
      <c r="G78" s="38"/>
      <c r="H78" s="38"/>
      <c r="I78" s="37"/>
      <c r="J78" s="27"/>
      <c r="K78" s="36">
        <f>$D$78*$F$78*$J$78/60</f>
        <v>0</v>
      </c>
      <c r="L78" s="35" t="e">
        <f>($F$78*$J$78/60)/$D$78</f>
        <v>#DIV/0!</v>
      </c>
    </row>
    <row r="79" spans="2:12" s="1" customFormat="1" ht="20.100000000000001" customHeight="1" x14ac:dyDescent="0.2">
      <c r="B79" s="34"/>
      <c r="C79" s="33" t="s">
        <v>2</v>
      </c>
      <c r="D79" s="32"/>
      <c r="E79" s="31"/>
      <c r="F79" s="30">
        <f>E79*12</f>
        <v>0</v>
      </c>
      <c r="G79" s="29"/>
      <c r="H79" s="29"/>
      <c r="I79" s="28"/>
      <c r="J79" s="27"/>
      <c r="K79" s="26">
        <f>$D$79*$F$79*$J$79/60</f>
        <v>0</v>
      </c>
      <c r="L79" s="25" t="e">
        <f>($F$79*$J$79/60)/$D$79</f>
        <v>#DIV/0!</v>
      </c>
    </row>
    <row r="80" spans="2:12" s="1" customFormat="1" ht="20.100000000000001" customHeight="1" x14ac:dyDescent="0.2">
      <c r="B80" s="24"/>
      <c r="C80" s="23"/>
      <c r="D80" s="23"/>
      <c r="E80" s="22">
        <f>SUM(E71:E79)</f>
        <v>0</v>
      </c>
      <c r="F80" s="21">
        <f>SUM(F71:I79)</f>
        <v>0</v>
      </c>
      <c r="G80" s="20"/>
      <c r="H80" s="20"/>
      <c r="I80" s="19"/>
      <c r="J80" s="18">
        <f>SUM(J71:J79)</f>
        <v>0</v>
      </c>
      <c r="K80" s="17">
        <f>SUM(K71:K79)</f>
        <v>0</v>
      </c>
      <c r="L80" s="16" t="e">
        <f>SUM(L71:L79)</f>
        <v>#DIV/0!</v>
      </c>
    </row>
    <row r="81" spans="2:13" s="1" customFormat="1" ht="9" customHeight="1" x14ac:dyDescent="0.2"/>
    <row r="82" spans="2:13" s="1" customFormat="1" ht="20.100000000000001" customHeight="1" x14ac:dyDescent="0.2">
      <c r="J82" s="15" t="s">
        <v>1</v>
      </c>
    </row>
    <row r="83" spans="2:13" s="1" customFormat="1" ht="20.100000000000001" customHeight="1" x14ac:dyDescent="0.2">
      <c r="D83" s="13"/>
      <c r="L83" s="14" t="e">
        <f>($K$66-$K$80)/$K$66</f>
        <v>#DIV/0!</v>
      </c>
    </row>
    <row r="84" spans="2:13" s="1" customFormat="1" x14ac:dyDescent="0.2">
      <c r="B84" s="10"/>
      <c r="C84" s="10"/>
      <c r="D84" s="13"/>
    </row>
    <row r="85" spans="2:13" s="1" customFormat="1" ht="9" customHeight="1" x14ac:dyDescent="0.2">
      <c r="D85" s="13"/>
    </row>
    <row r="86" spans="2:13" s="1" customFormat="1" x14ac:dyDescent="0.2">
      <c r="B86" s="10"/>
      <c r="C86" s="10"/>
    </row>
    <row r="87" spans="2:13" s="1" customFormat="1" x14ac:dyDescent="0.2">
      <c r="B87" s="10"/>
      <c r="C87" s="10"/>
    </row>
    <row r="88" spans="2:13" s="1" customFormat="1" ht="18.75" customHeight="1" x14ac:dyDescent="0.2">
      <c r="B88" s="12" t="s">
        <v>0</v>
      </c>
      <c r="C88" s="10"/>
      <c r="D88"/>
      <c r="E88"/>
      <c r="F88"/>
      <c r="G88"/>
      <c r="H88"/>
      <c r="I88"/>
      <c r="J88"/>
      <c r="K88"/>
      <c r="L88"/>
      <c r="M88"/>
    </row>
    <row r="89" spans="2:13" s="1" customFormat="1" ht="150" customHeight="1" x14ac:dyDescent="0.2">
      <c r="B89" s="11"/>
      <c r="C89" s="11"/>
      <c r="D89" s="11"/>
      <c r="E89" s="11"/>
      <c r="F89" s="11"/>
      <c r="G89" s="11"/>
      <c r="H89" s="11"/>
      <c r="I89" s="11"/>
      <c r="J89" s="11"/>
      <c r="K89" s="11"/>
      <c r="L89" s="11"/>
      <c r="M89" s="11"/>
    </row>
    <row r="90" spans="2:13" s="1" customFormat="1" x14ac:dyDescent="0.2">
      <c r="B90" s="6"/>
      <c r="C90" s="6"/>
      <c r="D90" s="4"/>
      <c r="E90" s="4"/>
      <c r="F90" s="4"/>
      <c r="G90" s="4"/>
    </row>
    <row r="91" spans="2:13" s="1" customFormat="1" x14ac:dyDescent="0.2">
      <c r="B91" s="6"/>
      <c r="C91" s="6"/>
      <c r="D91" s="4"/>
      <c r="E91" s="4"/>
      <c r="F91" s="4"/>
      <c r="G91" s="4"/>
    </row>
    <row r="92" spans="2:13" s="1" customFormat="1" x14ac:dyDescent="0.2">
      <c r="B92" s="6"/>
      <c r="C92" s="6"/>
      <c r="D92" s="4"/>
      <c r="E92" s="4"/>
      <c r="F92" s="4"/>
      <c r="G92" s="4"/>
    </row>
    <row r="93" spans="2:13" s="1" customFormat="1" x14ac:dyDescent="0.2">
      <c r="B93" s="5"/>
      <c r="C93" s="5"/>
      <c r="D93" s="4"/>
      <c r="E93" s="4"/>
      <c r="F93" s="4"/>
      <c r="G93" s="4"/>
    </row>
    <row r="94" spans="2:13" s="1" customFormat="1" x14ac:dyDescent="0.2">
      <c r="B94" s="10"/>
      <c r="C94" s="10"/>
    </row>
    <row r="95" spans="2:13" s="1" customFormat="1" ht="18.75" customHeight="1" x14ac:dyDescent="0.2">
      <c r="B95" s="9"/>
      <c r="C95" s="8"/>
      <c r="D95" s="9"/>
      <c r="E95" s="9"/>
      <c r="F95" s="8"/>
      <c r="G95" s="8"/>
    </row>
    <row r="96" spans="2:13" s="1" customFormat="1" x14ac:dyDescent="0.2">
      <c r="B96" s="9"/>
      <c r="C96" s="8"/>
      <c r="D96" s="8"/>
      <c r="E96" s="7"/>
      <c r="F96" s="7"/>
      <c r="G96" s="7"/>
    </row>
    <row r="97" spans="2:7" s="1" customFormat="1" x14ac:dyDescent="0.2">
      <c r="B97" s="6"/>
      <c r="C97" s="6"/>
      <c r="D97" s="4"/>
      <c r="E97" s="4"/>
      <c r="F97" s="4"/>
      <c r="G97" s="4"/>
    </row>
    <row r="98" spans="2:7" s="1" customFormat="1" x14ac:dyDescent="0.2">
      <c r="B98" s="6"/>
      <c r="C98" s="6"/>
      <c r="D98" s="4"/>
      <c r="E98" s="4"/>
      <c r="F98" s="4"/>
      <c r="G98" s="4"/>
    </row>
    <row r="99" spans="2:7" s="1" customFormat="1" x14ac:dyDescent="0.2">
      <c r="B99" s="6"/>
      <c r="C99" s="6"/>
      <c r="D99" s="4"/>
      <c r="E99" s="4"/>
      <c r="F99" s="4"/>
      <c r="G99" s="4"/>
    </row>
    <row r="100" spans="2:7" s="1" customFormat="1" x14ac:dyDescent="0.2">
      <c r="B100" s="5"/>
      <c r="C100" s="5"/>
      <c r="D100" s="4"/>
      <c r="E100" s="4"/>
      <c r="F100" s="4"/>
      <c r="G100" s="4"/>
    </row>
    <row r="101" spans="2:7" s="1" customFormat="1" x14ac:dyDescent="0.2">
      <c r="B101" s="3"/>
      <c r="C101" s="3"/>
    </row>
    <row r="102" spans="2:7" s="1" customFormat="1" x14ac:dyDescent="0.2">
      <c r="D102" s="2"/>
    </row>
    <row r="103" spans="2:7" s="1" customFormat="1" x14ac:dyDescent="0.2"/>
    <row r="105" spans="2:7" ht="14.25" customHeight="1" x14ac:dyDescent="0.2"/>
  </sheetData>
  <sheetProtection selectLockedCells="1" selectUnlockedCells="1"/>
  <dataConsolidate/>
  <mergeCells count="72">
    <mergeCell ref="B2:M2"/>
    <mergeCell ref="L5:M5"/>
    <mergeCell ref="B8:C8"/>
    <mergeCell ref="D8:M8"/>
    <mergeCell ref="B9:C9"/>
    <mergeCell ref="D9:M9"/>
    <mergeCell ref="B10:C10"/>
    <mergeCell ref="D10:M10"/>
    <mergeCell ref="B11:C11"/>
    <mergeCell ref="D11:M11"/>
    <mergeCell ref="B12:M12"/>
    <mergeCell ref="B13:M13"/>
    <mergeCell ref="B14:M14"/>
    <mergeCell ref="B15:M15"/>
    <mergeCell ref="B16:M16"/>
    <mergeCell ref="C17:D17"/>
    <mergeCell ref="E17:H17"/>
    <mergeCell ref="I17:M17"/>
    <mergeCell ref="B21:M21"/>
    <mergeCell ref="C31:J31"/>
    <mergeCell ref="C33:M35"/>
    <mergeCell ref="B38:E38"/>
    <mergeCell ref="G38:M38"/>
    <mergeCell ref="R41:Z41"/>
    <mergeCell ref="B43:E43"/>
    <mergeCell ref="G43:M43"/>
    <mergeCell ref="B46:M46"/>
    <mergeCell ref="R48:Z48"/>
    <mergeCell ref="B49:M49"/>
    <mergeCell ref="B55:C56"/>
    <mergeCell ref="D55:D56"/>
    <mergeCell ref="E55:I55"/>
    <mergeCell ref="J55:J56"/>
    <mergeCell ref="K55:K56"/>
    <mergeCell ref="L55:L56"/>
    <mergeCell ref="F56:I56"/>
    <mergeCell ref="B57:B61"/>
    <mergeCell ref="F57:I57"/>
    <mergeCell ref="F58:I58"/>
    <mergeCell ref="F59:I59"/>
    <mergeCell ref="F60:I60"/>
    <mergeCell ref="F61:I61"/>
    <mergeCell ref="B62:B65"/>
    <mergeCell ref="F62:I62"/>
    <mergeCell ref="F63:I63"/>
    <mergeCell ref="F64:I64"/>
    <mergeCell ref="F65:I65"/>
    <mergeCell ref="B66:D66"/>
    <mergeCell ref="F66:I66"/>
    <mergeCell ref="B69:C70"/>
    <mergeCell ref="D69:D70"/>
    <mergeCell ref="E69:I69"/>
    <mergeCell ref="J69:J70"/>
    <mergeCell ref="K69:K70"/>
    <mergeCell ref="L69:L70"/>
    <mergeCell ref="F70:I70"/>
    <mergeCell ref="B71:B75"/>
    <mergeCell ref="F71:I71"/>
    <mergeCell ref="F72:I72"/>
    <mergeCell ref="F73:I73"/>
    <mergeCell ref="F74:I74"/>
    <mergeCell ref="F75:I75"/>
    <mergeCell ref="B89:M89"/>
    <mergeCell ref="B95:B96"/>
    <mergeCell ref="D95:E95"/>
    <mergeCell ref="B76:B79"/>
    <mergeCell ref="F76:I76"/>
    <mergeCell ref="F77:I77"/>
    <mergeCell ref="F78:I78"/>
    <mergeCell ref="F79:I79"/>
    <mergeCell ref="B80:D80"/>
    <mergeCell ref="F80:I80"/>
  </mergeCells>
  <phoneticPr fontId="4"/>
  <conditionalFormatting sqref="D18">
    <cfRule type="containsText" dxfId="2" priority="1" operator="containsText" text="あり">
      <formula>NOT(ISERROR(SEARCH("あり",D18)))</formula>
    </cfRule>
    <cfRule type="containsText" dxfId="1" priority="2" operator="containsText" text="なし">
      <formula>NOT(ISERROR(SEARCH("なし",D18)))</formula>
    </cfRule>
    <cfRule type="containsText" dxfId="0" priority="3" operator="containsText" text="あり">
      <formula>NOT(ISERROR(SEARCH("あり",D18)))</formula>
    </cfRule>
  </conditionalFormatting>
  <dataValidations count="6">
    <dataValidation imeMode="halfAlpha" allowBlank="1" showInputMessage="1" showErrorMessage="1" sqref="B15:M15" xr:uid="{8A945A89-0F5A-4B71-9203-4C719B4B52C0}"/>
    <dataValidation type="list" allowBlank="1" showInputMessage="1" showErrorMessage="1" sqref="B13:M13" xr:uid="{AD9F3FC8-F1FB-494A-A005-8EEBF8780A52}">
      <formula1>"障害者支援施設,グループホーム,居宅介護,重度訪問介護,短期入所,重度障害者等包括支援,障害児入所施設"</formula1>
    </dataValidation>
    <dataValidation type="list" allowBlank="1" showInputMessage="1" showErrorMessage="1" sqref="I18" xr:uid="{DF7E1AF5-099F-4E70-A711-7F45934B7D18}">
      <formula1>"令和元年度,令和２年度,令和３年度"</formula1>
    </dataValidation>
    <dataValidation type="list" allowBlank="1" showInputMessage="1" showErrorMessage="1" sqref="D18 C17:D17" xr:uid="{AECE85CA-17D7-4386-804E-2AC67BD10E76}">
      <formula1>"あり,なし"</formula1>
    </dataValidation>
    <dataValidation imeMode="halfKatakana" allowBlank="1" showInputMessage="1" showErrorMessage="1" sqref="D10:K10 D8" xr:uid="{10EA8154-7EF8-436E-BED6-456B6C30B6B6}"/>
    <dataValidation type="list" allowBlank="1" showInputMessage="1" showErrorMessage="1" sqref="I17:M17" xr:uid="{2A9E7301-D3A0-462E-A281-E46215AFEA82}">
      <formula1>"令和元年度,令和２年度,令和３年度,令和４年度,令和５年度,令和６年度"</formula1>
    </dataValidation>
  </dataValidations>
  <printOptions horizontalCentered="1"/>
  <pageMargins left="0.70866141732283472" right="0.70866141732283472" top="0.74803149606299213" bottom="0.74803149606299213" header="0.31496062992125984" footer="0.31496062992125984"/>
  <pageSetup paperSize="9" scale="57" fitToHeight="0" orientation="portrait" r:id="rId1"/>
  <rowBreaks count="1" manualBreakCount="1">
    <brk id="51"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7620</xdr:colOff>
                    <xdr:row>25</xdr:row>
                    <xdr:rowOff>190500</xdr:rowOff>
                  </from>
                  <to>
                    <xdr:col>2</xdr:col>
                    <xdr:colOff>259080</xdr:colOff>
                    <xdr:row>28</xdr:row>
                    <xdr:rowOff>121920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1744980</xdr:colOff>
                    <xdr:row>27</xdr:row>
                    <xdr:rowOff>175260</xdr:rowOff>
                  </from>
                  <to>
                    <xdr:col>3</xdr:col>
                    <xdr:colOff>0</xdr:colOff>
                    <xdr:row>29</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1744980</xdr:colOff>
                    <xdr:row>26</xdr:row>
                    <xdr:rowOff>30480</xdr:rowOff>
                  </from>
                  <to>
                    <xdr:col>3</xdr:col>
                    <xdr:colOff>30480</xdr:colOff>
                    <xdr:row>28</xdr:row>
                    <xdr:rowOff>60960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99060</xdr:colOff>
                    <xdr:row>18</xdr:row>
                    <xdr:rowOff>198120</xdr:rowOff>
                  </from>
                  <to>
                    <xdr:col>1</xdr:col>
                    <xdr:colOff>251460</xdr:colOff>
                    <xdr:row>20</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99060</xdr:colOff>
                    <xdr:row>19</xdr:row>
                    <xdr:rowOff>373380</xdr:rowOff>
                  </from>
                  <to>
                    <xdr:col>1</xdr:col>
                    <xdr:colOff>259080</xdr:colOff>
                    <xdr:row>21</xdr:row>
                    <xdr:rowOff>68580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99060</xdr:colOff>
                    <xdr:row>20</xdr:row>
                    <xdr:rowOff>381000</xdr:rowOff>
                  </from>
                  <to>
                    <xdr:col>1</xdr:col>
                    <xdr:colOff>251460</xdr:colOff>
                    <xdr:row>22</xdr:row>
                    <xdr:rowOff>45720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7620</xdr:colOff>
                    <xdr:row>27</xdr:row>
                    <xdr:rowOff>175260</xdr:rowOff>
                  </from>
                  <to>
                    <xdr:col>2</xdr:col>
                    <xdr:colOff>251460</xdr:colOff>
                    <xdr:row>29</xdr:row>
                    <xdr:rowOff>30480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830580</xdr:colOff>
                    <xdr:row>25</xdr:row>
                    <xdr:rowOff>190500</xdr:rowOff>
                  </from>
                  <to>
                    <xdr:col>5</xdr:col>
                    <xdr:colOff>0</xdr:colOff>
                    <xdr:row>28</xdr:row>
                    <xdr:rowOff>144780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7620</xdr:colOff>
                    <xdr:row>38</xdr:row>
                    <xdr:rowOff>0</xdr:rowOff>
                  </from>
                  <to>
                    <xdr:col>2</xdr:col>
                    <xdr:colOff>1211580</xdr:colOff>
                    <xdr:row>38</xdr:row>
                    <xdr:rowOff>251460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7620</xdr:colOff>
                    <xdr:row>38</xdr:row>
                    <xdr:rowOff>220980</xdr:rowOff>
                  </from>
                  <to>
                    <xdr:col>2</xdr:col>
                    <xdr:colOff>1440180</xdr:colOff>
                    <xdr:row>39</xdr:row>
                    <xdr:rowOff>220980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7620</xdr:colOff>
                    <xdr:row>39</xdr:row>
                    <xdr:rowOff>213360</xdr:rowOff>
                  </from>
                  <to>
                    <xdr:col>2</xdr:col>
                    <xdr:colOff>1249680</xdr:colOff>
                    <xdr:row>40</xdr:row>
                    <xdr:rowOff>220980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1790700</xdr:colOff>
                    <xdr:row>38</xdr:row>
                    <xdr:rowOff>7620</xdr:rowOff>
                  </from>
                  <to>
                    <xdr:col>5</xdr:col>
                    <xdr:colOff>7620</xdr:colOff>
                    <xdr:row>38</xdr:row>
                    <xdr:rowOff>251460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1790700</xdr:colOff>
                    <xdr:row>38</xdr:row>
                    <xdr:rowOff>228600</xdr:rowOff>
                  </from>
                  <to>
                    <xdr:col>5</xdr:col>
                    <xdr:colOff>7620</xdr:colOff>
                    <xdr:row>39</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1790700</xdr:colOff>
                    <xdr:row>39</xdr:row>
                    <xdr:rowOff>228600</xdr:rowOff>
                  </from>
                  <to>
                    <xdr:col>5</xdr:col>
                    <xdr:colOff>7620</xdr:colOff>
                    <xdr:row>40</xdr:row>
                    <xdr:rowOff>228600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7620</xdr:colOff>
                    <xdr:row>40</xdr:row>
                    <xdr:rowOff>220980</xdr:rowOff>
                  </from>
                  <to>
                    <xdr:col>2</xdr:col>
                    <xdr:colOff>83820</xdr:colOff>
                    <xdr:row>41</xdr:row>
                    <xdr:rowOff>228600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xdr:col>
                    <xdr:colOff>76200</xdr:colOff>
                    <xdr:row>38</xdr:row>
                    <xdr:rowOff>38100</xdr:rowOff>
                  </from>
                  <to>
                    <xdr:col>8</xdr:col>
                    <xdr:colOff>533400</xdr:colOff>
                    <xdr:row>38</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906780</xdr:colOff>
                    <xdr:row>39</xdr:row>
                    <xdr:rowOff>121920</xdr:rowOff>
                  </from>
                  <to>
                    <xdr:col>13</xdr:col>
                    <xdr:colOff>7620</xdr:colOff>
                    <xdr:row>40</xdr:row>
                    <xdr:rowOff>121920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914400</xdr:colOff>
                    <xdr:row>40</xdr:row>
                    <xdr:rowOff>68580</xdr:rowOff>
                  </from>
                  <to>
                    <xdr:col>12</xdr:col>
                    <xdr:colOff>731520</xdr:colOff>
                    <xdr:row>41</xdr:row>
                    <xdr:rowOff>83820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9</xdr:col>
                    <xdr:colOff>906780</xdr:colOff>
                    <xdr:row>41</xdr:row>
                    <xdr:rowOff>38100</xdr:rowOff>
                  </from>
                  <to>
                    <xdr:col>11</xdr:col>
                    <xdr:colOff>38100</xdr:colOff>
                    <xdr:row>42</xdr:row>
                    <xdr:rowOff>45720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xdr:col>
                    <xdr:colOff>76200</xdr:colOff>
                    <xdr:row>41</xdr:row>
                    <xdr:rowOff>22860</xdr:rowOff>
                  </from>
                  <to>
                    <xdr:col>9</xdr:col>
                    <xdr:colOff>762000</xdr:colOff>
                    <xdr:row>42</xdr:row>
                    <xdr:rowOff>22860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0</xdr:col>
                    <xdr:colOff>99060</xdr:colOff>
                    <xdr:row>21</xdr:row>
                    <xdr:rowOff>381000</xdr:rowOff>
                  </from>
                  <to>
                    <xdr:col>1</xdr:col>
                    <xdr:colOff>137160</xdr:colOff>
                    <xdr:row>23</xdr:row>
                    <xdr:rowOff>15240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xdr:col>
                    <xdr:colOff>830580</xdr:colOff>
                    <xdr:row>28</xdr:row>
                    <xdr:rowOff>7620</xdr:rowOff>
                  </from>
                  <to>
                    <xdr:col>5</xdr:col>
                    <xdr:colOff>0</xdr:colOff>
                    <xdr:row>29</xdr:row>
                    <xdr:rowOff>45720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7</xdr:col>
                    <xdr:colOff>518160</xdr:colOff>
                    <xdr:row>27</xdr:row>
                    <xdr:rowOff>160020</xdr:rowOff>
                  </from>
                  <to>
                    <xdr:col>8</xdr:col>
                    <xdr:colOff>198120</xdr:colOff>
                    <xdr:row>29</xdr:row>
                    <xdr:rowOff>30480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6</xdr:col>
                    <xdr:colOff>83820</xdr:colOff>
                    <xdr:row>39</xdr:row>
                    <xdr:rowOff>83820</xdr:rowOff>
                  </from>
                  <to>
                    <xdr:col>9</xdr:col>
                    <xdr:colOff>487680</xdr:colOff>
                    <xdr:row>40</xdr:row>
                    <xdr:rowOff>99060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6</xdr:col>
                    <xdr:colOff>83820</xdr:colOff>
                    <xdr:row>40</xdr:row>
                    <xdr:rowOff>60960</xdr:rowOff>
                  </from>
                  <to>
                    <xdr:col>8</xdr:col>
                    <xdr:colOff>670560</xdr:colOff>
                    <xdr:row>41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4D66-3133-403A-84A9-B7942BA55D03}">
  <sheetPr>
    <tabColor rgb="FF00B050"/>
    <pageSetUpPr fitToPage="1"/>
  </sheetPr>
  <dimension ref="A1:W50"/>
  <sheetViews>
    <sheetView showGridLines="0" view="pageBreakPreview" zoomScale="70" zoomScaleNormal="70" zoomScaleSheetLayoutView="70" workbookViewId="0">
      <selection activeCell="A4" sqref="A4"/>
    </sheetView>
  </sheetViews>
  <sheetFormatPr defaultColWidth="5.5546875" defaultRowHeight="14.4" x14ac:dyDescent="0.2"/>
  <cols>
    <col min="1" max="1" width="3.88671875" style="188" customWidth="1"/>
    <col min="2" max="2" width="5.5546875" style="188"/>
    <col min="3" max="3" width="14.5546875" style="188" customWidth="1"/>
    <col min="4" max="4" width="5.5546875" style="188"/>
    <col min="5" max="5" width="18" style="188" customWidth="1"/>
    <col min="6" max="21" width="5.5546875" style="188"/>
    <col min="22" max="22" width="3.88671875" style="188" customWidth="1"/>
    <col min="23" max="23" width="2.6640625" style="188" customWidth="1"/>
    <col min="24" max="16384" width="5.5546875" style="188"/>
  </cols>
  <sheetData>
    <row r="1" spans="1:23" ht="16.2" x14ac:dyDescent="0.2">
      <c r="A1" s="266" t="s">
        <v>83</v>
      </c>
      <c r="B1" s="189"/>
      <c r="C1" s="189"/>
      <c r="D1" s="189"/>
      <c r="E1" s="189"/>
      <c r="F1" s="189"/>
      <c r="G1" s="189"/>
      <c r="H1" s="189"/>
      <c r="I1" s="189"/>
      <c r="J1" s="189"/>
    </row>
    <row r="2" spans="1:23" ht="24.9" customHeight="1" x14ac:dyDescent="0.2">
      <c r="A2" s="265" t="s">
        <v>85</v>
      </c>
      <c r="B2" s="264"/>
      <c r="C2" s="264"/>
      <c r="D2" s="264"/>
      <c r="E2" s="264"/>
      <c r="F2" s="264"/>
      <c r="G2" s="264"/>
      <c r="H2" s="264"/>
      <c r="I2" s="264"/>
      <c r="J2" s="264"/>
      <c r="K2" s="264"/>
      <c r="L2" s="264"/>
      <c r="M2" s="264"/>
      <c r="N2" s="264"/>
      <c r="O2" s="264"/>
      <c r="P2" s="264"/>
      <c r="Q2" s="264"/>
      <c r="R2" s="264"/>
      <c r="S2" s="264"/>
      <c r="T2" s="264"/>
      <c r="U2" s="264"/>
      <c r="V2" s="264"/>
      <c r="W2" s="264"/>
    </row>
    <row r="3" spans="1:23" ht="32.25" customHeight="1" x14ac:dyDescent="0.2">
      <c r="A3" s="264"/>
      <c r="B3" s="264"/>
      <c r="C3" s="264"/>
      <c r="D3" s="264"/>
      <c r="E3" s="264"/>
      <c r="F3" s="264"/>
      <c r="G3" s="264"/>
      <c r="H3" s="264"/>
      <c r="I3" s="264"/>
      <c r="J3" s="264"/>
      <c r="K3" s="264"/>
      <c r="L3" s="264"/>
      <c r="M3" s="264"/>
      <c r="N3" s="264"/>
      <c r="O3" s="264"/>
      <c r="P3" s="264"/>
      <c r="Q3" s="264"/>
      <c r="R3" s="264"/>
      <c r="S3" s="264"/>
      <c r="T3" s="264"/>
      <c r="U3" s="264"/>
      <c r="V3" s="264"/>
      <c r="W3" s="264"/>
    </row>
    <row r="4" spans="1:23" s="261" customFormat="1" ht="9.75" customHeight="1" x14ac:dyDescent="0.2">
      <c r="A4" s="263"/>
      <c r="B4" s="262"/>
      <c r="C4" s="262"/>
      <c r="D4" s="262"/>
      <c r="E4" s="262"/>
      <c r="F4" s="262"/>
      <c r="G4" s="262"/>
      <c r="H4" s="262"/>
      <c r="I4" s="262"/>
      <c r="J4" s="262"/>
    </row>
    <row r="5" spans="1:23" s="254" customFormat="1" ht="19.2" x14ac:dyDescent="0.2">
      <c r="A5" s="257"/>
      <c r="B5" s="258"/>
      <c r="C5" s="258"/>
      <c r="D5" s="258"/>
      <c r="E5" s="258"/>
      <c r="F5" s="258"/>
      <c r="G5" s="258"/>
      <c r="H5" s="257"/>
      <c r="I5" s="257"/>
      <c r="J5" s="257"/>
      <c r="P5" s="260" t="s">
        <v>61</v>
      </c>
      <c r="Q5" s="260"/>
      <c r="R5" s="260"/>
      <c r="S5" s="259"/>
      <c r="T5" s="259"/>
      <c r="U5" s="259"/>
      <c r="V5" s="259"/>
    </row>
    <row r="6" spans="1:23" s="254" customFormat="1" ht="19.2" x14ac:dyDescent="0.2">
      <c r="A6" s="257"/>
      <c r="B6" s="258"/>
      <c r="C6" s="258"/>
      <c r="D6" s="258"/>
      <c r="E6" s="258"/>
      <c r="F6" s="258"/>
      <c r="G6" s="258"/>
      <c r="H6" s="257"/>
      <c r="I6" s="257"/>
      <c r="J6" s="257"/>
      <c r="P6" s="256"/>
      <c r="Q6" s="256"/>
      <c r="R6" s="256"/>
      <c r="S6" s="255"/>
      <c r="T6" s="255"/>
      <c r="U6" s="255"/>
      <c r="V6" s="255"/>
    </row>
    <row r="7" spans="1:23" s="233" customFormat="1" ht="16.8" thickBot="1" x14ac:dyDescent="0.25">
      <c r="A7" s="239"/>
      <c r="B7" s="239"/>
      <c r="C7" s="253" t="s">
        <v>60</v>
      </c>
      <c r="D7" s="239"/>
      <c r="E7" s="239"/>
      <c r="F7" s="239"/>
      <c r="G7" s="239"/>
      <c r="H7" s="239"/>
      <c r="I7" s="239"/>
      <c r="J7" s="239"/>
    </row>
    <row r="8" spans="1:23" s="233" customFormat="1" ht="30" customHeight="1" x14ac:dyDescent="0.2">
      <c r="A8" s="239"/>
      <c r="B8" s="239"/>
      <c r="C8" s="252" t="s">
        <v>59</v>
      </c>
      <c r="D8" s="251"/>
      <c r="E8" s="250"/>
      <c r="F8" s="250"/>
      <c r="G8" s="250"/>
      <c r="H8" s="250"/>
      <c r="I8" s="250"/>
      <c r="J8" s="250"/>
      <c r="K8" s="249"/>
    </row>
    <row r="9" spans="1:23" s="233" customFormat="1" ht="30" customHeight="1" x14ac:dyDescent="0.2">
      <c r="A9" s="239"/>
      <c r="B9" s="239"/>
      <c r="C9" s="248" t="s">
        <v>57</v>
      </c>
      <c r="D9" s="247"/>
      <c r="E9" s="246"/>
      <c r="F9" s="246"/>
      <c r="G9" s="246"/>
      <c r="H9" s="246"/>
      <c r="I9" s="246"/>
      <c r="J9" s="246"/>
      <c r="K9" s="245"/>
    </row>
    <row r="10" spans="1:23" s="233" customFormat="1" ht="30" customHeight="1" x14ac:dyDescent="0.2">
      <c r="A10" s="239"/>
      <c r="B10" s="239"/>
      <c r="C10" s="244" t="s">
        <v>82</v>
      </c>
      <c r="D10" s="243"/>
      <c r="E10" s="242"/>
      <c r="F10" s="241" t="s">
        <v>80</v>
      </c>
      <c r="G10" s="241"/>
      <c r="H10" s="241"/>
      <c r="I10" s="241"/>
      <c r="J10" s="241"/>
      <c r="K10" s="240"/>
    </row>
    <row r="11" spans="1:23" s="233" customFormat="1" ht="30" customHeight="1" thickBot="1" x14ac:dyDescent="0.25">
      <c r="A11" s="239"/>
      <c r="B11" s="239"/>
      <c r="C11" s="238" t="s">
        <v>81</v>
      </c>
      <c r="D11" s="237"/>
      <c r="E11" s="236"/>
      <c r="F11" s="235" t="s">
        <v>80</v>
      </c>
      <c r="G11" s="235"/>
      <c r="H11" s="235"/>
      <c r="I11" s="235"/>
      <c r="J11" s="235"/>
      <c r="K11" s="234"/>
    </row>
    <row r="12" spans="1:23" ht="20.100000000000001" customHeight="1" x14ac:dyDescent="0.2">
      <c r="A12" s="189"/>
      <c r="B12" s="189"/>
      <c r="C12" s="189"/>
      <c r="D12" s="189"/>
      <c r="E12" s="189"/>
      <c r="F12" s="189"/>
      <c r="G12" s="189"/>
      <c r="H12" s="189"/>
      <c r="I12" s="189"/>
      <c r="J12" s="189"/>
    </row>
    <row r="13" spans="1:23" ht="20.100000000000001" customHeight="1" x14ac:dyDescent="0.2">
      <c r="A13" s="189"/>
      <c r="B13" s="230" t="s">
        <v>79</v>
      </c>
      <c r="C13" s="230"/>
      <c r="D13" s="230"/>
      <c r="E13" s="232">
        <f>$C$17+$E$17-$G$17</f>
        <v>0</v>
      </c>
      <c r="F13" s="231"/>
      <c r="G13" s="231"/>
      <c r="H13" s="231"/>
      <c r="I13" s="231"/>
      <c r="J13" s="228" t="s">
        <v>78</v>
      </c>
      <c r="K13" s="227"/>
      <c r="M13" s="226"/>
      <c r="N13" s="226"/>
      <c r="O13" s="226"/>
      <c r="P13" s="226"/>
      <c r="Q13" s="226"/>
      <c r="R13" s="226"/>
      <c r="T13" s="225"/>
      <c r="U13" s="225"/>
    </row>
    <row r="14" spans="1:23" ht="20.100000000000001" customHeight="1" thickBot="1" x14ac:dyDescent="0.25">
      <c r="A14" s="189"/>
      <c r="B14" s="230"/>
      <c r="C14" s="230"/>
      <c r="D14" s="230"/>
      <c r="E14" s="229"/>
      <c r="F14" s="229"/>
      <c r="G14" s="229"/>
      <c r="H14" s="229"/>
      <c r="I14" s="229"/>
      <c r="J14" s="228"/>
      <c r="K14" s="227"/>
      <c r="M14" s="226"/>
      <c r="N14" s="226"/>
      <c r="O14" s="226"/>
      <c r="P14" s="226"/>
      <c r="Q14" s="226"/>
      <c r="R14" s="226"/>
      <c r="T14" s="225"/>
      <c r="U14" s="225"/>
    </row>
    <row r="15" spans="1:23" ht="20.100000000000001" customHeight="1" x14ac:dyDescent="0.2">
      <c r="A15" s="189"/>
      <c r="B15" s="189"/>
      <c r="C15" s="189"/>
      <c r="D15" s="189"/>
      <c r="E15" s="189"/>
      <c r="F15" s="189"/>
      <c r="G15" s="189"/>
      <c r="H15" s="189"/>
      <c r="I15" s="189"/>
      <c r="J15" s="189"/>
    </row>
    <row r="16" spans="1:23" ht="39.9" customHeight="1" x14ac:dyDescent="0.2">
      <c r="A16" s="189"/>
      <c r="B16" s="189"/>
      <c r="C16" s="224" t="s">
        <v>77</v>
      </c>
      <c r="D16" s="223"/>
      <c r="E16" s="222" t="s">
        <v>76</v>
      </c>
      <c r="F16" s="221"/>
      <c r="G16" s="222" t="s">
        <v>75</v>
      </c>
      <c r="H16" s="221"/>
      <c r="I16" s="213"/>
      <c r="J16" s="213"/>
    </row>
    <row r="17" spans="1:21" ht="24.9" customHeight="1" x14ac:dyDescent="0.2">
      <c r="A17" s="189"/>
      <c r="B17" s="189"/>
      <c r="C17" s="220">
        <f>$P$25</f>
        <v>0</v>
      </c>
      <c r="D17" s="219"/>
      <c r="E17" s="218">
        <f>$S$25</f>
        <v>0</v>
      </c>
      <c r="F17" s="217"/>
      <c r="G17" s="216"/>
      <c r="H17" s="215"/>
      <c r="I17" s="214"/>
      <c r="J17" s="214"/>
    </row>
    <row r="18" spans="1:21" ht="20.100000000000001" customHeight="1" x14ac:dyDescent="0.2">
      <c r="A18" s="189"/>
      <c r="B18" s="189"/>
      <c r="C18" s="189"/>
      <c r="D18" s="189"/>
      <c r="E18" s="189"/>
      <c r="F18" s="189"/>
      <c r="G18" s="189"/>
      <c r="H18" s="189"/>
      <c r="I18" s="189"/>
      <c r="J18" s="189"/>
    </row>
    <row r="19" spans="1:21" s="209" customFormat="1" ht="20.100000000000001" customHeight="1" x14ac:dyDescent="0.2">
      <c r="A19" s="213"/>
      <c r="B19" s="212" t="s">
        <v>74</v>
      </c>
      <c r="C19" s="195" t="s">
        <v>73</v>
      </c>
      <c r="D19" s="195"/>
      <c r="E19" s="195"/>
      <c r="F19" s="195"/>
      <c r="G19" s="195"/>
      <c r="H19" s="195"/>
      <c r="I19" s="195"/>
      <c r="J19" s="195"/>
      <c r="K19" s="202" t="s">
        <v>72</v>
      </c>
      <c r="L19" s="202"/>
      <c r="M19" s="202" t="s">
        <v>71</v>
      </c>
      <c r="N19" s="202"/>
      <c r="O19" s="202"/>
      <c r="P19" s="211" t="s">
        <v>70</v>
      </c>
      <c r="Q19" s="211"/>
      <c r="R19" s="211"/>
      <c r="S19" s="210" t="s">
        <v>69</v>
      </c>
      <c r="T19" s="210"/>
      <c r="U19" s="210"/>
    </row>
    <row r="20" spans="1:21" ht="24.9" customHeight="1" x14ac:dyDescent="0.2">
      <c r="A20" s="189"/>
      <c r="B20" s="208">
        <v>1</v>
      </c>
      <c r="C20" s="207"/>
      <c r="D20" s="207"/>
      <c r="E20" s="207"/>
      <c r="F20" s="207"/>
      <c r="G20" s="207"/>
      <c r="H20" s="207"/>
      <c r="I20" s="207"/>
      <c r="J20" s="207"/>
      <c r="K20" s="206"/>
      <c r="L20" s="205" t="s">
        <v>68</v>
      </c>
      <c r="M20" s="203"/>
      <c r="N20" s="203"/>
      <c r="O20" s="203"/>
      <c r="P20" s="204">
        <f>K20*M20</f>
        <v>0</v>
      </c>
      <c r="Q20" s="204"/>
      <c r="R20" s="204"/>
      <c r="S20" s="203"/>
      <c r="T20" s="203"/>
      <c r="U20" s="203"/>
    </row>
    <row r="21" spans="1:21" ht="24.9" customHeight="1" x14ac:dyDescent="0.2">
      <c r="A21" s="189"/>
      <c r="B21" s="208">
        <v>2</v>
      </c>
      <c r="C21" s="207"/>
      <c r="D21" s="207"/>
      <c r="E21" s="207"/>
      <c r="F21" s="207"/>
      <c r="G21" s="207"/>
      <c r="H21" s="207"/>
      <c r="I21" s="207"/>
      <c r="J21" s="207"/>
      <c r="K21" s="206"/>
      <c r="L21" s="205" t="s">
        <v>68</v>
      </c>
      <c r="M21" s="203"/>
      <c r="N21" s="203"/>
      <c r="O21" s="203"/>
      <c r="P21" s="204">
        <f>K21*M21</f>
        <v>0</v>
      </c>
      <c r="Q21" s="204"/>
      <c r="R21" s="204"/>
      <c r="S21" s="203"/>
      <c r="T21" s="203"/>
      <c r="U21" s="203"/>
    </row>
    <row r="22" spans="1:21" ht="24.9" customHeight="1" x14ac:dyDescent="0.2">
      <c r="A22" s="189"/>
      <c r="B22" s="208">
        <v>3</v>
      </c>
      <c r="C22" s="207"/>
      <c r="D22" s="207"/>
      <c r="E22" s="207"/>
      <c r="F22" s="207"/>
      <c r="G22" s="207"/>
      <c r="H22" s="207"/>
      <c r="I22" s="207"/>
      <c r="J22" s="207"/>
      <c r="K22" s="206"/>
      <c r="L22" s="205" t="s">
        <v>68</v>
      </c>
      <c r="M22" s="203"/>
      <c r="N22" s="203"/>
      <c r="O22" s="203"/>
      <c r="P22" s="204">
        <f>K22*M22</f>
        <v>0</v>
      </c>
      <c r="Q22" s="204"/>
      <c r="R22" s="204"/>
      <c r="S22" s="203"/>
      <c r="T22" s="203"/>
      <c r="U22" s="203"/>
    </row>
    <row r="23" spans="1:21" ht="24.9" customHeight="1" x14ac:dyDescent="0.2">
      <c r="A23" s="189"/>
      <c r="B23" s="208">
        <v>4</v>
      </c>
      <c r="C23" s="207"/>
      <c r="D23" s="207"/>
      <c r="E23" s="207"/>
      <c r="F23" s="207"/>
      <c r="G23" s="207"/>
      <c r="H23" s="207"/>
      <c r="I23" s="207"/>
      <c r="J23" s="207"/>
      <c r="K23" s="206"/>
      <c r="L23" s="205" t="s">
        <v>68</v>
      </c>
      <c r="M23" s="203"/>
      <c r="N23" s="203"/>
      <c r="O23" s="203"/>
      <c r="P23" s="204">
        <f>K23*M23</f>
        <v>0</v>
      </c>
      <c r="Q23" s="204"/>
      <c r="R23" s="204"/>
      <c r="S23" s="203"/>
      <c r="T23" s="203"/>
      <c r="U23" s="203"/>
    </row>
    <row r="24" spans="1:21" ht="24.9" customHeight="1" x14ac:dyDescent="0.2">
      <c r="A24" s="189"/>
      <c r="B24" s="208">
        <v>5</v>
      </c>
      <c r="C24" s="207"/>
      <c r="D24" s="207"/>
      <c r="E24" s="207"/>
      <c r="F24" s="207"/>
      <c r="G24" s="207"/>
      <c r="H24" s="207"/>
      <c r="I24" s="207"/>
      <c r="J24" s="207"/>
      <c r="K24" s="206"/>
      <c r="L24" s="205" t="s">
        <v>68</v>
      </c>
      <c r="M24" s="203"/>
      <c r="N24" s="203"/>
      <c r="O24" s="203"/>
      <c r="P24" s="204">
        <f>K24*M24</f>
        <v>0</v>
      </c>
      <c r="Q24" s="204"/>
      <c r="R24" s="204"/>
      <c r="S24" s="203"/>
      <c r="T24" s="203"/>
      <c r="U24" s="203"/>
    </row>
    <row r="25" spans="1:21" ht="24.9" customHeight="1" x14ac:dyDescent="0.2">
      <c r="A25" s="189"/>
      <c r="B25" s="189"/>
      <c r="C25" s="189"/>
      <c r="D25" s="189"/>
      <c r="E25" s="189"/>
      <c r="F25" s="189"/>
      <c r="G25" s="189"/>
      <c r="H25" s="189"/>
      <c r="I25" s="189"/>
      <c r="J25" s="189"/>
      <c r="M25" s="202" t="s">
        <v>67</v>
      </c>
      <c r="N25" s="202"/>
      <c r="O25" s="202"/>
      <c r="P25" s="201">
        <f>SUM(P20:R24)</f>
        <v>0</v>
      </c>
      <c r="Q25" s="200"/>
      <c r="R25" s="199"/>
      <c r="S25" s="201">
        <f>SUM(S20:U24)</f>
        <v>0</v>
      </c>
      <c r="T25" s="200"/>
      <c r="U25" s="199"/>
    </row>
    <row r="26" spans="1:21" ht="20.100000000000001" customHeight="1" x14ac:dyDescent="0.2">
      <c r="A26" s="189"/>
      <c r="B26" s="189"/>
      <c r="C26" s="189"/>
      <c r="D26" s="189"/>
      <c r="E26" s="189"/>
      <c r="F26" s="189"/>
      <c r="G26" s="189"/>
      <c r="H26" s="189"/>
      <c r="I26" s="189"/>
      <c r="J26" s="189"/>
      <c r="M26" s="198"/>
      <c r="N26" s="198"/>
      <c r="O26" s="198"/>
      <c r="P26" s="197"/>
      <c r="Q26" s="197"/>
      <c r="R26" s="197"/>
      <c r="S26" s="197"/>
      <c r="T26" s="197"/>
      <c r="U26" s="197"/>
    </row>
    <row r="27" spans="1:21" ht="20.100000000000001" customHeight="1" x14ac:dyDescent="0.2">
      <c r="A27" s="189"/>
      <c r="B27" s="189"/>
      <c r="C27" s="189"/>
      <c r="D27" s="189"/>
      <c r="E27" s="189"/>
      <c r="F27" s="189"/>
      <c r="G27" s="189"/>
      <c r="H27" s="189"/>
      <c r="I27" s="189"/>
      <c r="J27" s="189"/>
      <c r="M27" s="198"/>
      <c r="N27" s="198"/>
      <c r="O27" s="198"/>
      <c r="P27" s="197"/>
      <c r="Q27" s="197"/>
      <c r="R27" s="197"/>
      <c r="S27" s="197"/>
      <c r="T27" s="197"/>
      <c r="U27" s="197"/>
    </row>
    <row r="28" spans="1:21" ht="20.100000000000001" customHeight="1" x14ac:dyDescent="0.2">
      <c r="A28" s="189"/>
      <c r="B28" s="189"/>
      <c r="C28" s="189"/>
      <c r="D28" s="189"/>
      <c r="E28" s="189"/>
      <c r="F28" s="189"/>
      <c r="G28" s="189"/>
      <c r="H28" s="189"/>
      <c r="I28" s="189"/>
      <c r="J28" s="189"/>
      <c r="M28" s="198"/>
      <c r="N28" s="198"/>
      <c r="O28" s="198"/>
      <c r="P28" s="197"/>
      <c r="Q28" s="197"/>
      <c r="R28" s="197"/>
      <c r="S28" s="197"/>
      <c r="T28" s="197"/>
      <c r="U28" s="197"/>
    </row>
    <row r="29" spans="1:21" ht="20.100000000000001" customHeight="1" x14ac:dyDescent="0.2">
      <c r="A29" s="189"/>
      <c r="B29" s="189"/>
      <c r="C29" s="189"/>
      <c r="D29" s="189"/>
      <c r="E29" s="189"/>
      <c r="F29" s="189"/>
      <c r="G29" s="189"/>
      <c r="H29" s="189"/>
      <c r="I29" s="189"/>
      <c r="J29" s="189"/>
      <c r="M29" s="198"/>
      <c r="N29" s="198"/>
      <c r="O29" s="198"/>
      <c r="P29" s="197"/>
      <c r="Q29" s="197"/>
      <c r="R29" s="197"/>
      <c r="S29" s="197"/>
      <c r="T29" s="197"/>
      <c r="U29" s="197"/>
    </row>
    <row r="30" spans="1:21" ht="65.25" customHeight="1" x14ac:dyDescent="0.2">
      <c r="A30" s="189"/>
      <c r="B30" s="189"/>
      <c r="C30" s="189"/>
      <c r="D30" s="189"/>
      <c r="E30" s="189"/>
      <c r="F30" s="189"/>
      <c r="G30" s="189"/>
      <c r="H30" s="189"/>
      <c r="I30" s="189"/>
      <c r="J30" s="189"/>
    </row>
    <row r="31" spans="1:21" ht="20.100000000000001" customHeight="1" x14ac:dyDescent="0.2">
      <c r="A31" s="189"/>
      <c r="B31" s="196" t="s">
        <v>66</v>
      </c>
      <c r="C31" s="195"/>
      <c r="D31" s="194"/>
      <c r="E31" s="194"/>
      <c r="F31" s="194"/>
      <c r="G31" s="194"/>
      <c r="H31" s="194"/>
      <c r="I31" s="194"/>
      <c r="J31" s="194"/>
      <c r="K31" s="193"/>
      <c r="L31" s="193"/>
      <c r="M31" s="193"/>
      <c r="N31" s="193"/>
      <c r="O31" s="193"/>
      <c r="P31" s="193"/>
      <c r="Q31" s="193"/>
      <c r="R31" s="193"/>
      <c r="S31" s="193"/>
      <c r="T31" s="193"/>
      <c r="U31" s="193"/>
    </row>
    <row r="32" spans="1:21" ht="20.100000000000001" customHeight="1" x14ac:dyDescent="0.2">
      <c r="A32" s="189"/>
      <c r="B32" s="195"/>
      <c r="C32" s="195"/>
      <c r="D32" s="194"/>
      <c r="E32" s="194"/>
      <c r="F32" s="194"/>
      <c r="G32" s="194"/>
      <c r="H32" s="194"/>
      <c r="I32" s="194"/>
      <c r="J32" s="194"/>
      <c r="K32" s="193"/>
      <c r="L32" s="193"/>
      <c r="M32" s="193"/>
      <c r="N32" s="193"/>
      <c r="O32" s="193"/>
      <c r="P32" s="193"/>
      <c r="Q32" s="193"/>
      <c r="R32" s="193"/>
      <c r="S32" s="193"/>
      <c r="T32" s="193"/>
      <c r="U32" s="193"/>
    </row>
    <row r="33" spans="1:21" ht="20.100000000000001" customHeight="1" x14ac:dyDescent="0.2">
      <c r="A33" s="189"/>
      <c r="B33" s="195"/>
      <c r="C33" s="195"/>
      <c r="D33" s="194"/>
      <c r="E33" s="194"/>
      <c r="F33" s="194"/>
      <c r="G33" s="194"/>
      <c r="H33" s="194"/>
      <c r="I33" s="194"/>
      <c r="J33" s="194"/>
      <c r="K33" s="193"/>
      <c r="L33" s="193"/>
      <c r="M33" s="193"/>
      <c r="N33" s="193"/>
      <c r="O33" s="193"/>
      <c r="P33" s="193"/>
      <c r="Q33" s="193"/>
      <c r="R33" s="193"/>
      <c r="S33" s="193"/>
      <c r="T33" s="193"/>
      <c r="U33" s="193"/>
    </row>
    <row r="34" spans="1:21" ht="105" customHeight="1" x14ac:dyDescent="0.2">
      <c r="A34" s="189"/>
      <c r="B34" s="195"/>
      <c r="C34" s="195"/>
      <c r="D34" s="194"/>
      <c r="E34" s="194"/>
      <c r="F34" s="194"/>
      <c r="G34" s="194"/>
      <c r="H34" s="194"/>
      <c r="I34" s="194"/>
      <c r="J34" s="194"/>
      <c r="K34" s="193"/>
      <c r="L34" s="193"/>
      <c r="M34" s="193"/>
      <c r="N34" s="193"/>
      <c r="O34" s="193"/>
      <c r="P34" s="193"/>
      <c r="Q34" s="193"/>
      <c r="R34" s="193"/>
      <c r="S34" s="193"/>
      <c r="T34" s="193"/>
      <c r="U34" s="193"/>
    </row>
    <row r="35" spans="1:21" ht="20.100000000000001" customHeight="1" x14ac:dyDescent="0.2">
      <c r="A35" s="189"/>
      <c r="B35" s="192" t="s">
        <v>65</v>
      </c>
      <c r="C35" s="191" t="s">
        <v>64</v>
      </c>
      <c r="D35" s="190"/>
      <c r="E35" s="190"/>
      <c r="F35" s="190"/>
      <c r="G35" s="190"/>
      <c r="H35" s="190"/>
      <c r="I35" s="190"/>
      <c r="J35" s="190"/>
      <c r="K35" s="190"/>
      <c r="L35" s="190"/>
      <c r="M35" s="190"/>
      <c r="N35" s="190"/>
      <c r="O35" s="190"/>
      <c r="P35" s="190"/>
    </row>
    <row r="36" spans="1:21" ht="20.100000000000001" customHeight="1" x14ac:dyDescent="0.2">
      <c r="A36" s="189"/>
      <c r="B36" s="189"/>
      <c r="C36" s="189"/>
      <c r="D36" s="189"/>
      <c r="E36" s="189"/>
      <c r="F36" s="189"/>
      <c r="G36" s="189"/>
      <c r="H36" s="189"/>
      <c r="I36" s="189"/>
      <c r="J36" s="189"/>
    </row>
    <row r="37" spans="1:21" ht="20.100000000000001" customHeight="1" x14ac:dyDescent="0.2">
      <c r="A37" s="189"/>
      <c r="B37" s="189"/>
      <c r="C37" s="189"/>
      <c r="D37" s="189"/>
      <c r="E37" s="189"/>
      <c r="F37" s="189"/>
      <c r="G37" s="189"/>
      <c r="H37" s="189"/>
      <c r="I37" s="189"/>
      <c r="J37" s="189"/>
    </row>
    <row r="38" spans="1:21" ht="20.100000000000001" customHeight="1" x14ac:dyDescent="0.2">
      <c r="A38" s="189"/>
      <c r="B38" s="189"/>
      <c r="C38" s="189"/>
      <c r="D38" s="189"/>
      <c r="E38" s="189"/>
      <c r="F38" s="189"/>
      <c r="G38" s="189"/>
      <c r="H38" s="189"/>
      <c r="I38" s="189"/>
      <c r="J38" s="189"/>
    </row>
    <row r="39" spans="1:21" ht="20.100000000000001" customHeight="1" x14ac:dyDescent="0.2">
      <c r="A39" s="189"/>
      <c r="B39" s="189"/>
      <c r="C39" s="189"/>
      <c r="D39" s="189"/>
      <c r="E39" s="189"/>
      <c r="F39" s="189"/>
      <c r="G39" s="189"/>
      <c r="H39" s="189"/>
      <c r="I39" s="189"/>
      <c r="J39" s="189"/>
    </row>
    <row r="40" spans="1:21" ht="20.100000000000001" customHeight="1" x14ac:dyDescent="0.2">
      <c r="A40" s="189"/>
      <c r="B40" s="189"/>
      <c r="C40" s="189"/>
      <c r="D40" s="189"/>
      <c r="E40" s="189"/>
      <c r="F40" s="189"/>
      <c r="G40" s="189"/>
      <c r="H40" s="189"/>
      <c r="I40" s="189"/>
      <c r="J40" s="189"/>
    </row>
    <row r="41" spans="1:21" ht="20.100000000000001" customHeight="1" x14ac:dyDescent="0.2">
      <c r="A41" s="189"/>
      <c r="B41" s="189"/>
      <c r="C41" s="189"/>
      <c r="D41" s="189"/>
      <c r="E41" s="189"/>
      <c r="F41" s="189"/>
      <c r="G41" s="189"/>
      <c r="H41" s="189"/>
      <c r="I41" s="189"/>
      <c r="J41" s="189"/>
    </row>
    <row r="42" spans="1:21" ht="20.100000000000001" customHeight="1" x14ac:dyDescent="0.2"/>
    <row r="43" spans="1:21" ht="20.100000000000001" customHeight="1" x14ac:dyDescent="0.2"/>
    <row r="44" spans="1:21" ht="20.100000000000001" customHeight="1" x14ac:dyDescent="0.2"/>
    <row r="45" spans="1:21" ht="20.100000000000001" customHeight="1" x14ac:dyDescent="0.2"/>
    <row r="46" spans="1:21" ht="20.100000000000001" customHeight="1" x14ac:dyDescent="0.2"/>
    <row r="47" spans="1:21" ht="20.100000000000001" customHeight="1" x14ac:dyDescent="0.2"/>
    <row r="48" spans="1:21" ht="20.100000000000001" customHeight="1" x14ac:dyDescent="0.2"/>
    <row r="49" s="188" customFormat="1" ht="20.100000000000001" customHeight="1" x14ac:dyDescent="0.2"/>
    <row r="50" s="188" customFormat="1" ht="20.100000000000001" customHeight="1" x14ac:dyDescent="0.2"/>
  </sheetData>
  <mergeCells count="50">
    <mergeCell ref="A2:W3"/>
    <mergeCell ref="P5:R5"/>
    <mergeCell ref="S5:V5"/>
    <mergeCell ref="D8:K8"/>
    <mergeCell ref="D9:K9"/>
    <mergeCell ref="D10:E10"/>
    <mergeCell ref="F10:K10"/>
    <mergeCell ref="D11:E11"/>
    <mergeCell ref="F11:K11"/>
    <mergeCell ref="B13:D14"/>
    <mergeCell ref="E13:I14"/>
    <mergeCell ref="J13:K14"/>
    <mergeCell ref="M13:R13"/>
    <mergeCell ref="M14:R14"/>
    <mergeCell ref="C16:D16"/>
    <mergeCell ref="E16:F16"/>
    <mergeCell ref="G16:H16"/>
    <mergeCell ref="C17:D17"/>
    <mergeCell ref="E17:F17"/>
    <mergeCell ref="G17:H17"/>
    <mergeCell ref="S22:U22"/>
    <mergeCell ref="C19:J19"/>
    <mergeCell ref="K19:L19"/>
    <mergeCell ref="M19:O19"/>
    <mergeCell ref="P19:R19"/>
    <mergeCell ref="S19:U19"/>
    <mergeCell ref="C20:J20"/>
    <mergeCell ref="M20:O20"/>
    <mergeCell ref="P20:R20"/>
    <mergeCell ref="S20:U20"/>
    <mergeCell ref="M24:O24"/>
    <mergeCell ref="P24:R24"/>
    <mergeCell ref="S24:U24"/>
    <mergeCell ref="C21:J21"/>
    <mergeCell ref="M21:O21"/>
    <mergeCell ref="P21:R21"/>
    <mergeCell ref="S21:U21"/>
    <mergeCell ref="C22:J22"/>
    <mergeCell ref="M22:O22"/>
    <mergeCell ref="P22:R22"/>
    <mergeCell ref="M25:O25"/>
    <mergeCell ref="P25:R25"/>
    <mergeCell ref="S25:U25"/>
    <mergeCell ref="B31:C34"/>
    <mergeCell ref="D31:U34"/>
    <mergeCell ref="C23:J23"/>
    <mergeCell ref="M23:O23"/>
    <mergeCell ref="P23:R23"/>
    <mergeCell ref="S23:U23"/>
    <mergeCell ref="C24:J24"/>
  </mergeCells>
  <phoneticPr fontId="4"/>
  <dataValidations count="4">
    <dataValidation type="list" showDropDown="1" showInputMessage="1" showErrorMessage="1" sqref="L20:L24" xr:uid="{BDE2E855-BBAA-44C4-BF29-533E2ACDCCD0}">
      <formula1>"式,台"</formula1>
    </dataValidation>
    <dataValidation type="whole" allowBlank="1" showInputMessage="1" showErrorMessage="1" sqref="K20:K24" xr:uid="{F2EF6C35-FA86-46B9-81EC-8390DC49A7E3}">
      <formula1>1</formula1>
      <formula2>100</formula2>
    </dataValidation>
    <dataValidation imeMode="halfAlpha" allowBlank="1" showInputMessage="1" showErrorMessage="1" sqref="M20:R24" xr:uid="{6C6CD793-E17B-498C-8D97-B5530AF33F5F}"/>
    <dataValidation type="whole" allowBlank="1" showInputMessage="1" showErrorMessage="1" sqref="D10:D11" xr:uid="{DC96590B-EBDD-444F-933D-9DCBA302BF54}">
      <formula1>0</formula1>
      <formula2>9999</formula2>
    </dataValidation>
  </dataValidations>
  <printOptions horizontalCentered="1"/>
  <pageMargins left="0.23622047244094491" right="0.23622047244094491"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別紙2-１-２(3)　介護ロボット等導入支援 事業計画書</vt:lpstr>
      <vt:lpstr>別紙2-１-２(4)　介護ロボット等導入支援 積算内訳書</vt:lpstr>
      <vt:lpstr>'別紙2-１-２(3)　介護ロボット等導入支援 事業計画書'!Print_Area</vt:lpstr>
      <vt:lpstr>'別紙2-１-２(4)　介護ロボット等導入支援 積算内訳書'!Print_Area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dcterms:created xsi:type="dcterms:W3CDTF">2026-07-31T02:55:00Z</dcterms:created>
  <dcterms:modified xsi:type="dcterms:W3CDTF">2026-07-31T02:57:04Z</dcterms:modified>
</cp:coreProperties>
</file>