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ffice\fsv\04市民環境部\03環境課\5_新エネライン\■地方公営企業\令和6年度\R7.1.23Fwd Fwd 【山梨県市町村課：25〆】公営企業に係る経営比較分析表（令和５年度決算）の分析等について（依頼）\02_提出\"/>
    </mc:Choice>
  </mc:AlternateContent>
  <xr:revisionPtr revIDLastSave="0" documentId="13_ncr:1_{8BB48CBE-2469-436F-AC25-5BB5DD0EE8A9}" xr6:coauthVersionLast="47" xr6:coauthVersionMax="47" xr10:uidLastSave="{00000000-0000-0000-0000-000000000000}"/>
  <workbookProtection workbookAlgorithmName="SHA-512" workbookHashValue="oBKqzRKmpUJRmEZYpRF5d+lVZI1yq1O7OGJ1Y2aTVRU76n83QP8wvqbkwXzvUXRDEn/gGCnkbmjWNhwrmUByWA==" workbookSaltValue="PiZ1LNKKjqlIOoQDMxMX8g==" workbookSpinCount="100000" lockStructure="1"/>
  <bookViews>
    <workbookView xWindow="-120" yWindow="-120" windowWidth="29040" windowHeight="1572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LJ12" i="5"/>
  <c r="TK72" i="4" s="1"/>
  <c r="ES12" i="5"/>
  <c r="ER12" i="5"/>
  <c r="EQ12" i="5"/>
  <c r="EP12" i="5"/>
  <c r="EO12" i="5"/>
  <c r="EI12" i="5"/>
  <c r="EH12" i="5"/>
  <c r="EG12" i="5"/>
  <c r="BF102" i="4" s="1"/>
  <c r="EF12" i="5"/>
  <c r="EE12" i="5"/>
  <c r="DY12" i="5"/>
  <c r="DX12" i="5"/>
  <c r="DW12" i="5"/>
  <c r="DV12" i="5"/>
  <c r="DU12" i="5"/>
  <c r="DO12" i="5"/>
  <c r="CR72" i="4" s="1"/>
  <c r="DN12" i="5"/>
  <c r="DM12" i="5"/>
  <c r="DL12" i="5"/>
  <c r="DK12" i="5"/>
  <c r="DE12" i="5"/>
  <c r="DD12" i="5"/>
  <c r="DC12" i="5"/>
  <c r="DB12" i="5"/>
  <c r="DA12" i="5"/>
  <c r="CT12" i="5"/>
  <c r="UE37" i="4" s="1"/>
  <c r="CS12" i="5"/>
  <c r="TL37" i="4" s="1"/>
  <c r="CR12" i="5"/>
  <c r="SS37" i="4" s="1"/>
  <c r="CQ12" i="5"/>
  <c r="CP12" i="5"/>
  <c r="CJ12" i="5"/>
  <c r="CI12" i="5"/>
  <c r="CH12" i="5"/>
  <c r="CG12" i="5"/>
  <c r="CF12" i="5"/>
  <c r="BY12" i="5"/>
  <c r="BX12" i="5"/>
  <c r="BW12" i="5"/>
  <c r="JX37" i="4" s="1"/>
  <c r="BV12" i="5"/>
  <c r="JE37" i="4" s="1"/>
  <c r="BU12" i="5"/>
  <c r="IL37" i="4" s="1"/>
  <c r="BN12" i="5"/>
  <c r="BM12" i="5"/>
  <c r="BL12" i="5"/>
  <c r="BK12" i="5"/>
  <c r="BJ12" i="5"/>
  <c r="BC12" i="5"/>
  <c r="BB12" i="5"/>
  <c r="BA12" i="5"/>
  <c r="AZ12" i="5"/>
  <c r="AY12" i="5"/>
  <c r="R37" i="4" s="1"/>
  <c r="MO11" i="5"/>
  <c r="UB117" i="4" s="1"/>
  <c r="MN11" i="5"/>
  <c r="TK117" i="4" s="1"/>
  <c r="MM11" i="5"/>
  <c r="ML11" i="5"/>
  <c r="SC117" i="4" s="1"/>
  <c r="MK11" i="5"/>
  <c r="ME11" i="5"/>
  <c r="UB101" i="4" s="1"/>
  <c r="MD11" i="5"/>
  <c r="MC11" i="5"/>
  <c r="MB11" i="5"/>
  <c r="MA11" i="5"/>
  <c r="LU11" i="5"/>
  <c r="LT11" i="5"/>
  <c r="TK86" i="4" s="1"/>
  <c r="LS11" i="5"/>
  <c r="LR11" i="5"/>
  <c r="LQ11" i="5"/>
  <c r="LK11" i="5"/>
  <c r="LJ11" i="5"/>
  <c r="LI11" i="5"/>
  <c r="LH11" i="5"/>
  <c r="LG11" i="5"/>
  <c r="LA11" i="5"/>
  <c r="KZ11" i="5"/>
  <c r="KY11" i="5"/>
  <c r="KX11" i="5"/>
  <c r="KW11" i="5"/>
  <c r="KP11" i="5"/>
  <c r="PT117" i="4" s="1"/>
  <c r="KO11" i="5"/>
  <c r="KN11" i="5"/>
  <c r="OL117" i="4" s="1"/>
  <c r="KM11" i="5"/>
  <c r="KL11" i="5"/>
  <c r="KF11" i="5"/>
  <c r="KE11" i="5"/>
  <c r="KD11" i="5"/>
  <c r="KC11" i="5"/>
  <c r="NU101" i="4" s="1"/>
  <c r="KB11" i="5"/>
  <c r="JV11" i="5"/>
  <c r="PT86" i="4" s="1"/>
  <c r="JU11" i="5"/>
  <c r="JT11" i="5"/>
  <c r="JS11" i="5"/>
  <c r="JR11" i="5"/>
  <c r="ND86" i="4" s="1"/>
  <c r="JL11" i="5"/>
  <c r="JK11" i="5"/>
  <c r="PC71" i="4" s="1"/>
  <c r="JJ11" i="5"/>
  <c r="JI11" i="5"/>
  <c r="JH11" i="5"/>
  <c r="JB11" i="5"/>
  <c r="JA11" i="5"/>
  <c r="IZ11" i="5"/>
  <c r="IY11" i="5"/>
  <c r="IX11" i="5"/>
  <c r="ND56" i="4" s="1"/>
  <c r="IQ11" i="5"/>
  <c r="IP11" i="5"/>
  <c r="KT117" i="4" s="1"/>
  <c r="IO11" i="5"/>
  <c r="IN11" i="5"/>
  <c r="IM11" i="5"/>
  <c r="IG11" i="5"/>
  <c r="IF11" i="5"/>
  <c r="IE11" i="5"/>
  <c r="KC101" i="4" s="1"/>
  <c r="ID11" i="5"/>
  <c r="IC11" i="5"/>
  <c r="HW11" i="5"/>
  <c r="LK86" i="4" s="1"/>
  <c r="HV11" i="5"/>
  <c r="KT86" i="4" s="1"/>
  <c r="HU11" i="5"/>
  <c r="HT11" i="5"/>
  <c r="JL86" i="4" s="1"/>
  <c r="HS11" i="5"/>
  <c r="HM11" i="5"/>
  <c r="LK71" i="4" s="1"/>
  <c r="HL11" i="5"/>
  <c r="HK11" i="5"/>
  <c r="HJ11" i="5"/>
  <c r="HI11" i="5"/>
  <c r="IU71" i="4" s="1"/>
  <c r="HC11" i="5"/>
  <c r="HB11" i="5"/>
  <c r="HA11" i="5"/>
  <c r="KC56" i="4" s="1"/>
  <c r="GZ11" i="5"/>
  <c r="JL56" i="4" s="1"/>
  <c r="GY11" i="5"/>
  <c r="GR11" i="5"/>
  <c r="HC117" i="4" s="1"/>
  <c r="GQ11" i="5"/>
  <c r="GP11" i="5"/>
  <c r="FU117" i="4" s="1"/>
  <c r="GO11" i="5"/>
  <c r="FD117" i="4" s="1"/>
  <c r="GN11" i="5"/>
  <c r="EM117" i="4" s="1"/>
  <c r="GH11" i="5"/>
  <c r="GG11" i="5"/>
  <c r="GL101" i="4" s="1"/>
  <c r="GF11" i="5"/>
  <c r="GE11" i="5"/>
  <c r="GD11" i="5"/>
  <c r="FX11" i="5"/>
  <c r="HC86" i="4" s="1"/>
  <c r="FW11" i="5"/>
  <c r="FV11" i="5"/>
  <c r="FU86" i="4" s="1"/>
  <c r="FU11" i="5"/>
  <c r="FT11" i="5"/>
  <c r="FN11" i="5"/>
  <c r="FM11" i="5"/>
  <c r="FL11" i="5"/>
  <c r="FK11" i="5"/>
  <c r="FD71" i="4" s="1"/>
  <c r="FJ11" i="5"/>
  <c r="FD11" i="5"/>
  <c r="FC11" i="5"/>
  <c r="FB11" i="5"/>
  <c r="FU56" i="4" s="1"/>
  <c r="FA11" i="5"/>
  <c r="EZ11" i="5"/>
  <c r="ES11" i="5"/>
  <c r="ER11" i="5"/>
  <c r="BY117" i="4" s="1"/>
  <c r="EQ11" i="5"/>
  <c r="EP11" i="5"/>
  <c r="AM117" i="4" s="1"/>
  <c r="EO11" i="5"/>
  <c r="EI11" i="5"/>
  <c r="CR101" i="4" s="1"/>
  <c r="EH11" i="5"/>
  <c r="EG11" i="5"/>
  <c r="EF11" i="5"/>
  <c r="EE11" i="5"/>
  <c r="T101" i="4" s="1"/>
  <c r="DY11" i="5"/>
  <c r="DX11" i="5"/>
  <c r="BY86" i="4" s="1"/>
  <c r="DW11" i="5"/>
  <c r="DV11" i="5"/>
  <c r="DU11" i="5"/>
  <c r="DO11" i="5"/>
  <c r="DN11" i="5"/>
  <c r="DM11" i="5"/>
  <c r="BF71" i="4" s="1"/>
  <c r="DL11" i="5"/>
  <c r="AM71" i="4" s="1"/>
  <c r="DK11" i="5"/>
  <c r="DE11" i="5"/>
  <c r="DD11" i="5"/>
  <c r="BY56" i="4" s="1"/>
  <c r="DC11" i="5"/>
  <c r="DB11" i="5"/>
  <c r="DA11" i="5"/>
  <c r="CT11" i="5"/>
  <c r="UE36" i="4" s="1"/>
  <c r="CS11" i="5"/>
  <c r="CR11" i="5"/>
  <c r="CQ11" i="5"/>
  <c r="CP11" i="5"/>
  <c r="CJ11" i="5"/>
  <c r="CI11" i="5"/>
  <c r="CH11" i="5"/>
  <c r="OH36" i="4" s="1"/>
  <c r="CG11" i="5"/>
  <c r="NO36" i="4" s="1"/>
  <c r="CF11" i="5"/>
  <c r="BY11" i="5"/>
  <c r="BX11" i="5"/>
  <c r="BW11" i="5"/>
  <c r="JX36" i="4" s="1"/>
  <c r="BV11" i="5"/>
  <c r="BU11" i="5"/>
  <c r="BN11" i="5"/>
  <c r="BM11" i="5"/>
  <c r="BL11" i="5"/>
  <c r="BK11" i="5"/>
  <c r="BJ11" i="5"/>
  <c r="EB36" i="4" s="1"/>
  <c r="BC11" i="5"/>
  <c r="CP36" i="4" s="1"/>
  <c r="BB11" i="5"/>
  <c r="BA11" i="5"/>
  <c r="AZ11" i="5"/>
  <c r="AY11" i="5"/>
  <c r="R36" i="4" s="1"/>
  <c r="KU9" i="5"/>
  <c r="G126" i="4" s="1"/>
  <c r="IV9" i="5"/>
  <c r="F126" i="4" s="1"/>
  <c r="GW9" i="5"/>
  <c r="EX9" i="5"/>
  <c r="D126" i="4" s="1"/>
  <c r="CY9" i="5"/>
  <c r="C126" i="4" s="1"/>
  <c r="MK8" i="5"/>
  <c r="MJ8" i="5"/>
  <c r="MA8" i="5"/>
  <c r="ME12" i="5" s="1"/>
  <c r="UB102" i="4" s="1"/>
  <c r="LZ8" i="5"/>
  <c r="LQ8" i="5"/>
  <c r="LP8" i="5"/>
  <c r="LG8" i="5"/>
  <c r="LK12" i="5" s="1"/>
  <c r="UB72" i="4" s="1"/>
  <c r="LF8" i="5"/>
  <c r="KW8" i="5"/>
  <c r="KV8" i="5"/>
  <c r="KU8" i="5"/>
  <c r="KL8" i="5"/>
  <c r="KM12" i="5" s="1"/>
  <c r="NU118" i="4" s="1"/>
  <c r="KK8" i="5"/>
  <c r="KB8" i="5"/>
  <c r="KC12" i="5" s="1"/>
  <c r="NU102" i="4" s="1"/>
  <c r="KA8" i="5"/>
  <c r="JR8" i="5"/>
  <c r="JQ8" i="5"/>
  <c r="JH8" i="5"/>
  <c r="JH12" i="5" s="1"/>
  <c r="ND72" i="4" s="1"/>
  <c r="JG8" i="5"/>
  <c r="IX8" i="5"/>
  <c r="IW8" i="5"/>
  <c r="IV8" i="5"/>
  <c r="IM8" i="5"/>
  <c r="IN12" i="5" s="1"/>
  <c r="JL118" i="4" s="1"/>
  <c r="IL8" i="5"/>
  <c r="IC8" i="5"/>
  <c r="IB8" i="5"/>
  <c r="HS8" i="5"/>
  <c r="HW12" i="5" s="1"/>
  <c r="LK87" i="4" s="1"/>
  <c r="HR8" i="5"/>
  <c r="HI8" i="5"/>
  <c r="HH8" i="5"/>
  <c r="GY8" i="5"/>
  <c r="HB12" i="5" s="1"/>
  <c r="KT57" i="4" s="1"/>
  <c r="GX8" i="5"/>
  <c r="GW8" i="5"/>
  <c r="GM8" i="5"/>
  <c r="GD8" i="5"/>
  <c r="GC8" i="5"/>
  <c r="FT8" i="5"/>
  <c r="FS8" i="5"/>
  <c r="FJ8" i="5"/>
  <c r="FI8" i="5"/>
  <c r="EY8" i="5"/>
  <c r="EX8" i="5"/>
  <c r="EN8" i="5"/>
  <c r="ED8" i="5"/>
  <c r="DT8" i="5"/>
  <c r="DJ8" i="5"/>
  <c r="CZ8" i="5"/>
  <c r="CY8" i="5"/>
  <c r="CO8" i="5"/>
  <c r="CE8" i="5"/>
  <c r="BT8" i="5"/>
  <c r="BI8" i="5"/>
  <c r="AX8" i="5"/>
  <c r="AX6" i="5"/>
  <c r="FU19" i="4" s="1"/>
  <c r="AW6" i="5"/>
  <c r="AV6" i="5"/>
  <c r="AU6" i="5"/>
  <c r="AT6" i="5"/>
  <c r="FT16" i="4" s="1"/>
  <c r="AS6" i="5"/>
  <c r="AR6" i="5"/>
  <c r="AQ6" i="5"/>
  <c r="AP6" i="5"/>
  <c r="HC15" i="4" s="1"/>
  <c r="AO6" i="5"/>
  <c r="FT15" i="4" s="1"/>
  <c r="AN6" i="5"/>
  <c r="AM6" i="5"/>
  <c r="AL6" i="5"/>
  <c r="BS15" i="4" s="1"/>
  <c r="AK6" i="5"/>
  <c r="AJ6" i="5"/>
  <c r="AI6" i="5"/>
  <c r="AH6" i="5"/>
  <c r="DB14" i="4" s="1"/>
  <c r="AG6" i="5"/>
  <c r="AF6" i="5"/>
  <c r="HC13" i="4" s="1"/>
  <c r="AE6" i="5"/>
  <c r="FT13" i="4" s="1"/>
  <c r="AD6" i="5"/>
  <c r="EK13" i="4" s="1"/>
  <c r="AC6" i="5"/>
  <c r="DB13" i="4" s="1"/>
  <c r="AB6" i="5"/>
  <c r="AA6" i="5"/>
  <c r="Z6" i="5"/>
  <c r="FT12" i="4" s="1"/>
  <c r="Y6" i="5"/>
  <c r="X6" i="5"/>
  <c r="W6" i="5"/>
  <c r="V6" i="5"/>
  <c r="BS9" i="4" s="1"/>
  <c r="U6" i="5"/>
  <c r="T6" i="5"/>
  <c r="HA7" i="4" s="1"/>
  <c r="S6" i="5"/>
  <c r="R6" i="5"/>
  <c r="Q6" i="5"/>
  <c r="B7" i="4" s="1"/>
  <c r="P6" i="5"/>
  <c r="HA5" i="4" s="1"/>
  <c r="O6" i="5"/>
  <c r="EJ5" i="4" s="1"/>
  <c r="N6" i="5"/>
  <c r="BS5" i="4" s="1"/>
  <c r="M6" i="5"/>
  <c r="EZ8" i="5" s="1"/>
  <c r="FB12" i="5" s="1"/>
  <c r="FU57" i="4" s="1"/>
  <c r="L6" i="5"/>
  <c r="HA3" i="4" s="1"/>
  <c r="K6" i="5"/>
  <c r="J6" i="5"/>
  <c r="BS3" i="4" s="1"/>
  <c r="I6" i="5"/>
  <c r="H6" i="5"/>
  <c r="B1" i="4" s="1"/>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126" i="4"/>
  <c r="CR118" i="4"/>
  <c r="BY118" i="4"/>
  <c r="BF118" i="4"/>
  <c r="AM118" i="4"/>
  <c r="T118" i="4"/>
  <c r="ST117" i="4"/>
  <c r="RL117" i="4"/>
  <c r="PC117" i="4"/>
  <c r="NU117" i="4"/>
  <c r="ND117" i="4"/>
  <c r="LK117" i="4"/>
  <c r="KC117" i="4"/>
  <c r="JL117" i="4"/>
  <c r="IU117" i="4"/>
  <c r="GL117" i="4"/>
  <c r="CR117" i="4"/>
  <c r="BF117" i="4"/>
  <c r="T117" i="4"/>
  <c r="CR102" i="4"/>
  <c r="BY102" i="4"/>
  <c r="AM102" i="4"/>
  <c r="T102" i="4"/>
  <c r="TK101" i="4"/>
  <c r="ST101" i="4"/>
  <c r="SC101" i="4"/>
  <c r="RL101" i="4"/>
  <c r="PT101" i="4"/>
  <c r="PC101" i="4"/>
  <c r="OL101" i="4"/>
  <c r="ND101" i="4"/>
  <c r="LK101" i="4"/>
  <c r="KT101" i="4"/>
  <c r="JL101" i="4"/>
  <c r="IU101" i="4"/>
  <c r="HC101" i="4"/>
  <c r="FU101" i="4"/>
  <c r="FD101" i="4"/>
  <c r="EM101" i="4"/>
  <c r="BY101" i="4"/>
  <c r="BF101" i="4"/>
  <c r="AM101" i="4"/>
  <c r="CR87" i="4"/>
  <c r="BY87" i="4"/>
  <c r="BF87" i="4"/>
  <c r="AM87" i="4"/>
  <c r="T87" i="4"/>
  <c r="UB86" i="4"/>
  <c r="ST86" i="4"/>
  <c r="SC86" i="4"/>
  <c r="RL86" i="4"/>
  <c r="PC86" i="4"/>
  <c r="OL86" i="4"/>
  <c r="NU86" i="4"/>
  <c r="KC86" i="4"/>
  <c r="IU86" i="4"/>
  <c r="GL86" i="4"/>
  <c r="FD86" i="4"/>
  <c r="EM86" i="4"/>
  <c r="CR86" i="4"/>
  <c r="BF86" i="4"/>
  <c r="AM86" i="4"/>
  <c r="T86" i="4"/>
  <c r="BY72" i="4"/>
  <c r="BF72" i="4"/>
  <c r="AM72" i="4"/>
  <c r="T72" i="4"/>
  <c r="UB71" i="4"/>
  <c r="TK71" i="4"/>
  <c r="ST71" i="4"/>
  <c r="SC71" i="4"/>
  <c r="RL71" i="4"/>
  <c r="PT71" i="4"/>
  <c r="OL71" i="4"/>
  <c r="NU71" i="4"/>
  <c r="ND71" i="4"/>
  <c r="KT71" i="4"/>
  <c r="KC71" i="4"/>
  <c r="JL71" i="4"/>
  <c r="HC71" i="4"/>
  <c r="GL71" i="4"/>
  <c r="FU71" i="4"/>
  <c r="EM71" i="4"/>
  <c r="CR71" i="4"/>
  <c r="BY71" i="4"/>
  <c r="T71" i="4"/>
  <c r="CR57" i="4"/>
  <c r="BY57" i="4"/>
  <c r="BF57" i="4"/>
  <c r="AM57" i="4"/>
  <c r="T57" i="4"/>
  <c r="UB56" i="4"/>
  <c r="TK56" i="4"/>
  <c r="ST56" i="4"/>
  <c r="SC56" i="4"/>
  <c r="RL56" i="4"/>
  <c r="PT56" i="4"/>
  <c r="PC56" i="4"/>
  <c r="OL56" i="4"/>
  <c r="NU56" i="4"/>
  <c r="LK56" i="4"/>
  <c r="KT56" i="4"/>
  <c r="IU56" i="4"/>
  <c r="HC56" i="4"/>
  <c r="GL56" i="4"/>
  <c r="FD56" i="4"/>
  <c r="EM56" i="4"/>
  <c r="CR56" i="4"/>
  <c r="BF56" i="4"/>
  <c r="AM56" i="4"/>
  <c r="T56" i="4"/>
  <c r="RZ37" i="4"/>
  <c r="RG37" i="4"/>
  <c r="PT37" i="4"/>
  <c r="PA37" i="4"/>
  <c r="OH37" i="4"/>
  <c r="NO37" i="4"/>
  <c r="MV37" i="4"/>
  <c r="LJ37" i="4"/>
  <c r="KQ37" i="4"/>
  <c r="GZ37" i="4"/>
  <c r="GG37" i="4"/>
  <c r="FN37" i="4"/>
  <c r="EU37" i="4"/>
  <c r="EB37" i="4"/>
  <c r="CP37" i="4"/>
  <c r="BW37" i="4"/>
  <c r="BD37" i="4"/>
  <c r="AK37" i="4"/>
  <c r="TL36" i="4"/>
  <c r="SS36" i="4"/>
  <c r="RZ36" i="4"/>
  <c r="RG36" i="4"/>
  <c r="PT36" i="4"/>
  <c r="PA36" i="4"/>
  <c r="MV36" i="4"/>
  <c r="LJ36" i="4"/>
  <c r="KQ36" i="4"/>
  <c r="JE36" i="4"/>
  <c r="IL36" i="4"/>
  <c r="GZ36" i="4"/>
  <c r="GG36" i="4"/>
  <c r="FN36" i="4"/>
  <c r="EU36" i="4"/>
  <c r="BW36" i="4"/>
  <c r="BD36" i="4"/>
  <c r="AK36" i="4"/>
  <c r="DT19" i="4"/>
  <c r="BS19" i="4"/>
  <c r="HC16" i="4"/>
  <c r="EK16" i="4"/>
  <c r="DB16" i="4"/>
  <c r="BS16" i="4"/>
  <c r="EK15" i="4"/>
  <c r="DB15" i="4"/>
  <c r="HC14" i="4"/>
  <c r="FT14" i="4"/>
  <c r="EK14" i="4"/>
  <c r="BS14" i="4"/>
  <c r="BS13" i="4"/>
  <c r="HC12" i="4"/>
  <c r="EK12" i="4"/>
  <c r="DB12" i="4"/>
  <c r="BS12" i="4"/>
  <c r="B5" i="4"/>
  <c r="EJ3" i="4"/>
  <c r="B3" i="4"/>
  <c r="IO12" i="5" l="1"/>
  <c r="KC118" i="4" s="1"/>
  <c r="LI12" i="5"/>
  <c r="ST72" i="4" s="1"/>
  <c r="MA12" i="5"/>
  <c r="RL102" i="4" s="1"/>
  <c r="MC12" i="5"/>
  <c r="ST102" i="4" s="1"/>
  <c r="GZ12" i="5"/>
  <c r="JL57" i="4" s="1"/>
  <c r="GN8" i="5"/>
  <c r="HS12" i="5"/>
  <c r="IU87" i="4" s="1"/>
  <c r="HT12" i="5"/>
  <c r="JL87" i="4" s="1"/>
  <c r="MN16" i="5"/>
  <c r="KZ16" i="5"/>
  <c r="JK16" i="5"/>
  <c r="HV16" i="5"/>
  <c r="GG16" i="5"/>
  <c r="ER16" i="5"/>
  <c r="DD16" i="5"/>
  <c r="BM16" i="5"/>
  <c r="MD16" i="5"/>
  <c r="LT16" i="5"/>
  <c r="LJ16" i="5"/>
  <c r="FW16" i="5"/>
  <c r="FM16" i="5"/>
  <c r="FC16" i="5"/>
  <c r="HL16" i="5"/>
  <c r="HB16" i="5"/>
  <c r="GQ16" i="5"/>
  <c r="BB16" i="5"/>
  <c r="KO16" i="5"/>
  <c r="KE16" i="5"/>
  <c r="JU16" i="5"/>
  <c r="EH16" i="5"/>
  <c r="DX16" i="5"/>
  <c r="DN16" i="5"/>
  <c r="MD10" i="5"/>
  <c r="TK100" i="4" s="1"/>
  <c r="KO10" i="5"/>
  <c r="PC116" i="4" s="1"/>
  <c r="JA10" i="5"/>
  <c r="PC55" i="4" s="1"/>
  <c r="HL10" i="5"/>
  <c r="KT70" i="4" s="1"/>
  <c r="FW10" i="5"/>
  <c r="GL85" i="4" s="1"/>
  <c r="EH10" i="5"/>
  <c r="BY100" i="4" s="1"/>
  <c r="CS10" i="5"/>
  <c r="TL35" i="4" s="1"/>
  <c r="BB10" i="5"/>
  <c r="BW35" i="4" s="1"/>
  <c r="JA16" i="5"/>
  <c r="CI16" i="5"/>
  <c r="IP10" i="5"/>
  <c r="KT116" i="4" s="1"/>
  <c r="IF10" i="5"/>
  <c r="KT100" i="4" s="1"/>
  <c r="HV10" i="5"/>
  <c r="KT85" i="4" s="1"/>
  <c r="CI10" i="5"/>
  <c r="PA35" i="4" s="1"/>
  <c r="BX10" i="5"/>
  <c r="KQ35" i="4" s="1"/>
  <c r="BM10" i="5"/>
  <c r="GG35" i="4" s="1"/>
  <c r="IP16" i="5"/>
  <c r="BX16" i="5"/>
  <c r="KE10" i="5"/>
  <c r="PC100" i="4" s="1"/>
  <c r="JU10" i="5"/>
  <c r="PC85" i="4" s="1"/>
  <c r="JK10" i="5"/>
  <c r="PC70" i="4" s="1"/>
  <c r="DX10" i="5"/>
  <c r="BY85" i="4" s="1"/>
  <c r="DN10" i="5"/>
  <c r="BY70" i="4" s="1"/>
  <c r="DD10" i="5"/>
  <c r="BY55" i="4" s="1"/>
  <c r="IF16" i="5"/>
  <c r="LT10" i="5"/>
  <c r="TK85" i="4" s="1"/>
  <c r="LJ10" i="5"/>
  <c r="TK70" i="4" s="1"/>
  <c r="KZ10" i="5"/>
  <c r="TK55" i="4" s="1"/>
  <c r="FM10" i="5"/>
  <c r="GL70" i="4" s="1"/>
  <c r="FC10" i="5"/>
  <c r="GL55" i="4" s="1"/>
  <c r="ER10" i="5"/>
  <c r="BY116" i="4" s="1"/>
  <c r="CS16" i="5"/>
  <c r="MN10" i="5"/>
  <c r="TK116" i="4" s="1"/>
  <c r="HB10" i="5"/>
  <c r="KT55" i="4" s="1"/>
  <c r="GQ10" i="5"/>
  <c r="GL116" i="4" s="1"/>
  <c r="GG10" i="5"/>
  <c r="GL100" i="4" s="1"/>
  <c r="FT11" i="4"/>
  <c r="FK18" i="5"/>
  <c r="FL18" i="5"/>
  <c r="FM18" i="5"/>
  <c r="FM12" i="5"/>
  <c r="GL72" i="4" s="1"/>
  <c r="FJ18" i="5"/>
  <c r="FL12" i="5"/>
  <c r="FU72" i="4" s="1"/>
  <c r="FN18" i="5"/>
  <c r="FN12" i="5"/>
  <c r="HC72" i="4" s="1"/>
  <c r="FJ12" i="5"/>
  <c r="EM72" i="4" s="1"/>
  <c r="GG18" i="5"/>
  <c r="GH18" i="5"/>
  <c r="GD18" i="5"/>
  <c r="GE18" i="5"/>
  <c r="GE12" i="5"/>
  <c r="FD102" i="4" s="1"/>
  <c r="GH12" i="5"/>
  <c r="HC102" i="4" s="1"/>
  <c r="GD12" i="5"/>
  <c r="EM102" i="4" s="1"/>
  <c r="GF18" i="5"/>
  <c r="GF12" i="5"/>
  <c r="FU102" i="4" s="1"/>
  <c r="JB18" i="5"/>
  <c r="IX18" i="5"/>
  <c r="IY18" i="5"/>
  <c r="JA12" i="5"/>
  <c r="PC57" i="4" s="1"/>
  <c r="IZ12" i="5"/>
  <c r="OL57" i="4" s="1"/>
  <c r="JA18" i="5"/>
  <c r="IY12" i="5"/>
  <c r="NU57" i="4" s="1"/>
  <c r="IZ18" i="5"/>
  <c r="JB12" i="5"/>
  <c r="PT57" i="4" s="1"/>
  <c r="JT18" i="5"/>
  <c r="JU18" i="5"/>
  <c r="JS12" i="5"/>
  <c r="NU87" i="4" s="1"/>
  <c r="JV18" i="5"/>
  <c r="JU12" i="5"/>
  <c r="PC87" i="4" s="1"/>
  <c r="JS18" i="5"/>
  <c r="JT12" i="5"/>
  <c r="OL87" i="4" s="1"/>
  <c r="JR18" i="5"/>
  <c r="JV12" i="5"/>
  <c r="PT87" i="4" s="1"/>
  <c r="FX18" i="5"/>
  <c r="FT18" i="5"/>
  <c r="FU18" i="5"/>
  <c r="FV12" i="5"/>
  <c r="FU87" i="4" s="1"/>
  <c r="FW18" i="5"/>
  <c r="FU12" i="5"/>
  <c r="FD87" i="4" s="1"/>
  <c r="FV18" i="5"/>
  <c r="FW12" i="5"/>
  <c r="GL87" i="4" s="1"/>
  <c r="HM18" i="5"/>
  <c r="HI18" i="5"/>
  <c r="HJ18" i="5"/>
  <c r="HL12" i="5"/>
  <c r="KT72" i="4" s="1"/>
  <c r="HK18" i="5"/>
  <c r="HJ12" i="5"/>
  <c r="JL72" i="4" s="1"/>
  <c r="HI12" i="5"/>
  <c r="IU72" i="4" s="1"/>
  <c r="HL18" i="5"/>
  <c r="HK12" i="5"/>
  <c r="KC72" i="4" s="1"/>
  <c r="IE18" i="5"/>
  <c r="IF18" i="5"/>
  <c r="ID12" i="5"/>
  <c r="JL102" i="4" s="1"/>
  <c r="IC18" i="5"/>
  <c r="IE12" i="5"/>
  <c r="KC102" i="4" s="1"/>
  <c r="IC12" i="5"/>
  <c r="IU102" i="4" s="1"/>
  <c r="IG18" i="5"/>
  <c r="ID18" i="5"/>
  <c r="IF12" i="5"/>
  <c r="KT102" i="4" s="1"/>
  <c r="KZ18" i="5"/>
  <c r="LA18" i="5"/>
  <c r="KW18" i="5"/>
  <c r="KY12" i="5"/>
  <c r="ST57" i="4" s="1"/>
  <c r="LA12" i="5"/>
  <c r="UB57" i="4" s="1"/>
  <c r="KY18" i="5"/>
  <c r="KZ12" i="5"/>
  <c r="TK57" i="4" s="1"/>
  <c r="KX18" i="5"/>
  <c r="KW12" i="5"/>
  <c r="RL57" i="4" s="1"/>
  <c r="LR18" i="5"/>
  <c r="LS18" i="5"/>
  <c r="LU12" i="5"/>
  <c r="UB87" i="4" s="1"/>
  <c r="LQ12" i="5"/>
  <c r="RL87" i="4" s="1"/>
  <c r="LT18" i="5"/>
  <c r="LQ18" i="5"/>
  <c r="LT12" i="5"/>
  <c r="TK87" i="4" s="1"/>
  <c r="LU18" i="5"/>
  <c r="LR12" i="5"/>
  <c r="SC87" i="4" s="1"/>
  <c r="MN18" i="5"/>
  <c r="MO18" i="5"/>
  <c r="MK18" i="5"/>
  <c r="MM12" i="5"/>
  <c r="ST118" i="4" s="1"/>
  <c r="ML18" i="5"/>
  <c r="MK12" i="5"/>
  <c r="RL118" i="4" s="1"/>
  <c r="MO12" i="5"/>
  <c r="UB118" i="4" s="1"/>
  <c r="MM18" i="5"/>
  <c r="ML12" i="5"/>
  <c r="SC118" i="4" s="1"/>
  <c r="FT12" i="5"/>
  <c r="EM87" i="4" s="1"/>
  <c r="F10" i="5"/>
  <c r="B10" i="5"/>
  <c r="FX12" i="5"/>
  <c r="HC87" i="4" s="1"/>
  <c r="IX12" i="5"/>
  <c r="ND57" i="4" s="1"/>
  <c r="KP18" i="5"/>
  <c r="KL18" i="5"/>
  <c r="KM18" i="5"/>
  <c r="KO12" i="5"/>
  <c r="PC118" i="4" s="1"/>
  <c r="KN18" i="5"/>
  <c r="KP12" i="5"/>
  <c r="PT118" i="4" s="1"/>
  <c r="KN12" i="5"/>
  <c r="OL118" i="4" s="1"/>
  <c r="KO18" i="5"/>
  <c r="KL12" i="5"/>
  <c r="ND118" i="4" s="1"/>
  <c r="C10" i="5"/>
  <c r="GG12" i="5"/>
  <c r="GL102" i="4" s="1"/>
  <c r="HM12" i="5"/>
  <c r="LK72" i="4" s="1"/>
  <c r="IG12" i="5"/>
  <c r="LK102" i="4" s="1"/>
  <c r="KX12" i="5"/>
  <c r="SC57" i="4" s="1"/>
  <c r="LS12" i="5"/>
  <c r="ST87" i="4" s="1"/>
  <c r="MN12" i="5"/>
  <c r="TK118" i="4" s="1"/>
  <c r="FB18" i="5"/>
  <c r="FC18" i="5"/>
  <c r="EZ18" i="5"/>
  <c r="FD12" i="5"/>
  <c r="HC57" i="4" s="1"/>
  <c r="EZ12" i="5"/>
  <c r="EM57" i="4" s="1"/>
  <c r="FC12" i="5"/>
  <c r="GL57" i="4" s="1"/>
  <c r="FD18" i="5"/>
  <c r="FA18" i="5"/>
  <c r="FA12" i="5"/>
  <c r="FD57" i="4" s="1"/>
  <c r="GP18" i="5"/>
  <c r="GQ18" i="5"/>
  <c r="GO12" i="5"/>
  <c r="FD118" i="4" s="1"/>
  <c r="GR18" i="5"/>
  <c r="GN12" i="5"/>
  <c r="EM118" i="4" s="1"/>
  <c r="GO18" i="5"/>
  <c r="GR12" i="5"/>
  <c r="HC118" i="4" s="1"/>
  <c r="GN18" i="5"/>
  <c r="GP12" i="5"/>
  <c r="FU118" i="4" s="1"/>
  <c r="JK18" i="5"/>
  <c r="JL18" i="5"/>
  <c r="JH18" i="5"/>
  <c r="JJ12" i="5"/>
  <c r="OL72" i="4" s="1"/>
  <c r="JI18" i="5"/>
  <c r="JK12" i="5"/>
  <c r="PC72" i="4" s="1"/>
  <c r="JI12" i="5"/>
  <c r="NU72" i="4" s="1"/>
  <c r="JJ18" i="5"/>
  <c r="JL12" i="5"/>
  <c r="PT72" i="4" s="1"/>
  <c r="KC18" i="5"/>
  <c r="KD18" i="5"/>
  <c r="KF12" i="5"/>
  <c r="PT102" i="4" s="1"/>
  <c r="KB12" i="5"/>
  <c r="ND102" i="4" s="1"/>
  <c r="KE12" i="5"/>
  <c r="PC102" i="4" s="1"/>
  <c r="KF18" i="5"/>
  <c r="KD12" i="5"/>
  <c r="OL102" i="4" s="1"/>
  <c r="KE18" i="5"/>
  <c r="KB18" i="5"/>
  <c r="D10" i="5"/>
  <c r="FK12" i="5"/>
  <c r="FD72" i="4" s="1"/>
  <c r="GQ12" i="5"/>
  <c r="GL118" i="4" s="1"/>
  <c r="JR12" i="5"/>
  <c r="ND87" i="4" s="1"/>
  <c r="GZ18" i="5"/>
  <c r="HA18" i="5"/>
  <c r="HC12" i="5"/>
  <c r="LK57" i="4" s="1"/>
  <c r="GY12" i="5"/>
  <c r="IU57" i="4" s="1"/>
  <c r="HV18" i="5"/>
  <c r="HW18" i="5"/>
  <c r="HS18" i="5"/>
  <c r="HU12" i="5"/>
  <c r="KC87" i="4" s="1"/>
  <c r="IN18" i="5"/>
  <c r="IO18" i="5"/>
  <c r="IQ12" i="5"/>
  <c r="LK118" i="4" s="1"/>
  <c r="IM12" i="5"/>
  <c r="IU118" i="4" s="1"/>
  <c r="LI18" i="5"/>
  <c r="LJ18" i="5"/>
  <c r="LH12" i="5"/>
  <c r="SC72" i="4" s="1"/>
  <c r="ME18" i="5"/>
  <c r="MA18" i="5"/>
  <c r="MB18" i="5"/>
  <c r="MD12" i="5"/>
  <c r="TK102" i="4" s="1"/>
  <c r="HA12" i="5"/>
  <c r="KC57" i="4" s="1"/>
  <c r="HV12" i="5"/>
  <c r="KT87" i="4" s="1"/>
  <c r="IP12" i="5"/>
  <c r="KT118" i="4" s="1"/>
  <c r="LG12" i="5"/>
  <c r="RL72" i="4" s="1"/>
  <c r="MB12" i="5"/>
  <c r="SC102" i="4" s="1"/>
  <c r="GY18" i="5"/>
  <c r="IQ18" i="5"/>
  <c r="LH18" i="5"/>
  <c r="HB18" i="5"/>
  <c r="HT18" i="5"/>
  <c r="LK18" i="5"/>
  <c r="MC18" i="5"/>
  <c r="HC18" i="5"/>
  <c r="HU18" i="5"/>
  <c r="IM18" i="5"/>
  <c r="MD18" i="5"/>
  <c r="IP18" i="5"/>
  <c r="LG18" i="5"/>
  <c r="LR16" i="5" l="1"/>
  <c r="KC16" i="5"/>
  <c r="IN16" i="5"/>
  <c r="GZ16" i="5"/>
  <c r="FK16" i="5"/>
  <c r="DV16" i="5"/>
  <c r="CG16" i="5"/>
  <c r="JS16" i="5"/>
  <c r="JI16" i="5"/>
  <c r="IY16" i="5"/>
  <c r="DL16" i="5"/>
  <c r="DB16" i="5"/>
  <c r="CQ16" i="5"/>
  <c r="LH16" i="5"/>
  <c r="KX16" i="5"/>
  <c r="KM16" i="5"/>
  <c r="FA16" i="5"/>
  <c r="EP16" i="5"/>
  <c r="EF16" i="5"/>
  <c r="ID16" i="5"/>
  <c r="HT16" i="5"/>
  <c r="HJ16" i="5"/>
  <c r="BV16" i="5"/>
  <c r="BK16" i="5"/>
  <c r="AZ16" i="5"/>
  <c r="LH10" i="5"/>
  <c r="SC70" i="4" s="1"/>
  <c r="JS10" i="5"/>
  <c r="NU85" i="4" s="1"/>
  <c r="ID10" i="5"/>
  <c r="JL100" i="4" s="1"/>
  <c r="GO10" i="5"/>
  <c r="FD116" i="4" s="1"/>
  <c r="FA10" i="5"/>
  <c r="FD55" i="4" s="1"/>
  <c r="DL10" i="5"/>
  <c r="AM70" i="4" s="1"/>
  <c r="BV10" i="5"/>
  <c r="JE35" i="4" s="1"/>
  <c r="ML16" i="5"/>
  <c r="FU16" i="5"/>
  <c r="ML10" i="5"/>
  <c r="SC116" i="4" s="1"/>
  <c r="MB10" i="5"/>
  <c r="SC100" i="4" s="1"/>
  <c r="LR10" i="5"/>
  <c r="SC85" i="4" s="1"/>
  <c r="GE10" i="5"/>
  <c r="FD100" i="4" s="1"/>
  <c r="FU10" i="5"/>
  <c r="FD85" i="4" s="1"/>
  <c r="FK10" i="5"/>
  <c r="FD70" i="4" s="1"/>
  <c r="MB16" i="5"/>
  <c r="HT10" i="5"/>
  <c r="JL85" i="4" s="1"/>
  <c r="HJ10" i="5"/>
  <c r="JL70" i="4" s="1"/>
  <c r="GZ10" i="5"/>
  <c r="JL55" i="4" s="1"/>
  <c r="BK10" i="5"/>
  <c r="EU35" i="4" s="1"/>
  <c r="AZ10" i="5"/>
  <c r="AK35" i="4" s="1"/>
  <c r="GO16" i="5"/>
  <c r="JI10" i="5"/>
  <c r="NU70" i="4" s="1"/>
  <c r="IY10" i="5"/>
  <c r="NU55" i="4" s="1"/>
  <c r="IN10" i="5"/>
  <c r="JL116" i="4" s="1"/>
  <c r="DB10" i="5"/>
  <c r="AM55" i="4" s="1"/>
  <c r="CQ10" i="5"/>
  <c r="RZ35" i="4" s="1"/>
  <c r="CG10" i="5"/>
  <c r="NO35" i="4" s="1"/>
  <c r="GE16" i="5"/>
  <c r="KX10" i="5"/>
  <c r="SC55" i="4" s="1"/>
  <c r="KM10" i="5"/>
  <c r="NU116" i="4" s="1"/>
  <c r="KC10" i="5"/>
  <c r="NU100" i="4" s="1"/>
  <c r="EP10" i="5"/>
  <c r="AM116" i="4" s="1"/>
  <c r="EF10" i="5"/>
  <c r="AM100" i="4" s="1"/>
  <c r="DV10" i="5"/>
  <c r="AM85" i="4" s="1"/>
  <c r="DB11" i="4"/>
  <c r="MA16" i="5"/>
  <c r="KL16" i="5"/>
  <c r="IX16" i="5"/>
  <c r="HI16" i="5"/>
  <c r="FT16" i="5"/>
  <c r="EE16" i="5"/>
  <c r="CP16" i="5"/>
  <c r="AY16" i="5"/>
  <c r="IM16" i="5"/>
  <c r="IC16" i="5"/>
  <c r="HS16" i="5"/>
  <c r="CF16" i="5"/>
  <c r="BU16" i="5"/>
  <c r="BJ16" i="5"/>
  <c r="KB16" i="5"/>
  <c r="JR16" i="5"/>
  <c r="JH16" i="5"/>
  <c r="DU16" i="5"/>
  <c r="DK16" i="5"/>
  <c r="DA16" i="5"/>
  <c r="MK16" i="5"/>
  <c r="GY16" i="5"/>
  <c r="GN16" i="5"/>
  <c r="GD16" i="5"/>
  <c r="LQ10" i="5"/>
  <c r="RL85" i="4" s="1"/>
  <c r="KB10" i="5"/>
  <c r="ND100" i="4" s="1"/>
  <c r="IM10" i="5"/>
  <c r="IU116" i="4" s="1"/>
  <c r="GY10" i="5"/>
  <c r="IU55" i="4" s="1"/>
  <c r="FJ10" i="5"/>
  <c r="EM70" i="4" s="1"/>
  <c r="DU10" i="5"/>
  <c r="T85" i="4" s="1"/>
  <c r="CF10" i="5"/>
  <c r="MV35" i="4" s="1"/>
  <c r="KW16" i="5"/>
  <c r="LG10" i="5"/>
  <c r="RL70" i="4" s="1"/>
  <c r="KW10" i="5"/>
  <c r="RL55" i="4" s="1"/>
  <c r="KL10" i="5"/>
  <c r="ND116" i="4" s="1"/>
  <c r="EZ10" i="5"/>
  <c r="EM55" i="4" s="1"/>
  <c r="EO10" i="5"/>
  <c r="T116" i="4" s="1"/>
  <c r="EE10" i="5"/>
  <c r="T100" i="4" s="1"/>
  <c r="FJ16" i="5"/>
  <c r="MK10" i="5"/>
  <c r="RL116" i="4" s="1"/>
  <c r="MA10" i="5"/>
  <c r="RL100" i="4" s="1"/>
  <c r="GN10" i="5"/>
  <c r="EM116" i="4" s="1"/>
  <c r="GD10" i="5"/>
  <c r="EM100" i="4" s="1"/>
  <c r="FT10" i="5"/>
  <c r="EM85" i="4" s="1"/>
  <c r="LQ16" i="5"/>
  <c r="EZ16" i="5"/>
  <c r="IC10" i="5"/>
  <c r="IU100" i="4" s="1"/>
  <c r="HS10" i="5"/>
  <c r="IU85" i="4" s="1"/>
  <c r="HI10" i="5"/>
  <c r="IU70" i="4" s="1"/>
  <c r="BU10" i="5"/>
  <c r="IL35" i="4" s="1"/>
  <c r="BJ10" i="5"/>
  <c r="EB35" i="4" s="1"/>
  <c r="AY10" i="5"/>
  <c r="R35" i="4" s="1"/>
  <c r="LG16" i="5"/>
  <c r="EO16" i="5"/>
  <c r="JR10" i="5"/>
  <c r="ND85" i="4" s="1"/>
  <c r="JH10" i="5"/>
  <c r="ND70" i="4" s="1"/>
  <c r="IX10" i="5"/>
  <c r="ND55" i="4" s="1"/>
  <c r="DK10" i="5"/>
  <c r="T70" i="4" s="1"/>
  <c r="DA10" i="5"/>
  <c r="T55" i="4" s="1"/>
  <c r="CP10" i="5"/>
  <c r="RG35" i="4" s="1"/>
  <c r="BS11" i="4"/>
  <c r="LI16" i="5"/>
  <c r="JT16" i="5"/>
  <c r="IE16" i="5"/>
  <c r="GP16" i="5"/>
  <c r="FB16" i="5"/>
  <c r="DM16" i="5"/>
  <c r="BW16" i="5"/>
  <c r="KY16" i="5"/>
  <c r="KN16" i="5"/>
  <c r="KD16" i="5"/>
  <c r="EQ16" i="5"/>
  <c r="EG16" i="5"/>
  <c r="DW16" i="5"/>
  <c r="MM16" i="5"/>
  <c r="MC16" i="5"/>
  <c r="LS16" i="5"/>
  <c r="GF16" i="5"/>
  <c r="FV16" i="5"/>
  <c r="FL16" i="5"/>
  <c r="JJ16" i="5"/>
  <c r="IZ16" i="5"/>
  <c r="IO16" i="5"/>
  <c r="DC16" i="5"/>
  <c r="CR16" i="5"/>
  <c r="CH16" i="5"/>
  <c r="MM10" i="5"/>
  <c r="ST116" i="4" s="1"/>
  <c r="KY10" i="5"/>
  <c r="ST55" i="4" s="1"/>
  <c r="JJ10" i="5"/>
  <c r="OL70" i="4" s="1"/>
  <c r="HU10" i="5"/>
  <c r="KC85" i="4" s="1"/>
  <c r="GF10" i="5"/>
  <c r="FU100" i="4" s="1"/>
  <c r="EQ10" i="5"/>
  <c r="BF116" i="4" s="1"/>
  <c r="DC10" i="5"/>
  <c r="BF55" i="4" s="1"/>
  <c r="BL10" i="5"/>
  <c r="FN35" i="4" s="1"/>
  <c r="HK16" i="5"/>
  <c r="HK10" i="5"/>
  <c r="KC70" i="4" s="1"/>
  <c r="HA10" i="5"/>
  <c r="KC55" i="4" s="1"/>
  <c r="GP10" i="5"/>
  <c r="FU116" i="4" s="1"/>
  <c r="BA10" i="5"/>
  <c r="BD35" i="4" s="1"/>
  <c r="HA16" i="5"/>
  <c r="IZ10" i="5"/>
  <c r="OL55" i="4" s="1"/>
  <c r="IO10" i="5"/>
  <c r="KC116" i="4" s="1"/>
  <c r="IE10" i="5"/>
  <c r="KC100" i="4" s="1"/>
  <c r="CR10" i="5"/>
  <c r="SS35" i="4" s="1"/>
  <c r="CH10" i="5"/>
  <c r="OH35" i="4" s="1"/>
  <c r="BW10" i="5"/>
  <c r="JX35" i="4" s="1"/>
  <c r="EK11" i="4"/>
  <c r="BL16" i="5"/>
  <c r="KN10" i="5"/>
  <c r="OL116" i="4" s="1"/>
  <c r="KD10" i="5"/>
  <c r="OL100" i="4" s="1"/>
  <c r="JT10" i="5"/>
  <c r="OL85" i="4" s="1"/>
  <c r="EG10" i="5"/>
  <c r="BF100" i="4" s="1"/>
  <c r="DW10" i="5"/>
  <c r="BF85" i="4" s="1"/>
  <c r="DM10" i="5"/>
  <c r="BF70" i="4" s="1"/>
  <c r="HU16" i="5"/>
  <c r="BA16" i="5"/>
  <c r="MC10" i="5"/>
  <c r="ST100" i="4" s="1"/>
  <c r="LS10" i="5"/>
  <c r="ST85" i="4" s="1"/>
  <c r="LI10" i="5"/>
  <c r="ST70" i="4" s="1"/>
  <c r="FV10" i="5"/>
  <c r="FU85" i="4" s="1"/>
  <c r="FL10" i="5"/>
  <c r="FU70" i="4" s="1"/>
  <c r="FB10" i="5"/>
  <c r="FU55" i="4" s="1"/>
  <c r="ME16" i="5"/>
  <c r="KP16" i="5"/>
  <c r="JB16" i="5"/>
  <c r="HM16" i="5"/>
  <c r="FX16" i="5"/>
  <c r="EI16" i="5"/>
  <c r="CT16" i="5"/>
  <c r="BC16" i="5"/>
  <c r="MO16" i="5"/>
  <c r="HC16" i="5"/>
  <c r="GR16" i="5"/>
  <c r="GH16" i="5"/>
  <c r="IQ16" i="5"/>
  <c r="IG16" i="5"/>
  <c r="HW16" i="5"/>
  <c r="CJ16" i="5"/>
  <c r="BY16" i="5"/>
  <c r="BN16" i="5"/>
  <c r="LU16" i="5"/>
  <c r="LK16" i="5"/>
  <c r="LA16" i="5"/>
  <c r="FN16" i="5"/>
  <c r="FD16" i="5"/>
  <c r="ES16" i="5"/>
  <c r="LU10" i="5"/>
  <c r="UB85" i="4" s="1"/>
  <c r="KF10" i="5"/>
  <c r="PT100" i="4" s="1"/>
  <c r="IQ10" i="5"/>
  <c r="LK116" i="4" s="1"/>
  <c r="HC10" i="5"/>
  <c r="LK55" i="4" s="1"/>
  <c r="FN10" i="5"/>
  <c r="HC70" i="4" s="1"/>
  <c r="DY10" i="5"/>
  <c r="CR85" i="4" s="1"/>
  <c r="CJ10" i="5"/>
  <c r="PT35" i="4" s="1"/>
  <c r="DY16" i="5"/>
  <c r="JV10" i="5"/>
  <c r="PT85" i="4" s="1"/>
  <c r="JL10" i="5"/>
  <c r="PT70" i="4" s="1"/>
  <c r="JB10" i="5"/>
  <c r="PT55" i="4" s="1"/>
  <c r="DO10" i="5"/>
  <c r="CR70" i="4" s="1"/>
  <c r="DE10" i="5"/>
  <c r="CR55" i="4" s="1"/>
  <c r="CT10" i="5"/>
  <c r="UE35" i="4" s="1"/>
  <c r="KF16" i="5"/>
  <c r="DO16" i="5"/>
  <c r="LK10" i="5"/>
  <c r="UB70" i="4" s="1"/>
  <c r="LA10" i="5"/>
  <c r="UB55" i="4" s="1"/>
  <c r="KP10" i="5"/>
  <c r="PT116" i="4" s="1"/>
  <c r="FD10" i="5"/>
  <c r="HC55" i="4" s="1"/>
  <c r="ES10" i="5"/>
  <c r="CR116" i="4" s="1"/>
  <c r="EI10" i="5"/>
  <c r="CR100" i="4" s="1"/>
  <c r="JV16" i="5"/>
  <c r="DE16" i="5"/>
  <c r="MO10" i="5"/>
  <c r="UB116" i="4" s="1"/>
  <c r="ME10" i="5"/>
  <c r="UB100" i="4" s="1"/>
  <c r="GR10" i="5"/>
  <c r="HC116" i="4" s="1"/>
  <c r="GH10" i="5"/>
  <c r="HC100" i="4" s="1"/>
  <c r="FX10" i="5"/>
  <c r="HC85" i="4" s="1"/>
  <c r="JL16" i="5"/>
  <c r="IG10" i="5"/>
  <c r="LK100" i="4" s="1"/>
  <c r="HW10" i="5"/>
  <c r="LK85" i="4" s="1"/>
  <c r="HM10" i="5"/>
  <c r="LK70" i="4" s="1"/>
  <c r="BY10" i="5"/>
  <c r="LJ35" i="4" s="1"/>
  <c r="BN10" i="5"/>
  <c r="GZ35" i="4" s="1"/>
  <c r="BC10" i="5"/>
  <c r="CP35" i="4" s="1"/>
  <c r="HC11" i="4"/>
</calcChain>
</file>

<file path=xl/sharedStrings.xml><?xml version="1.0" encoding="utf-8"?>
<sst xmlns="http://schemas.openxmlformats.org/spreadsheetml/2006/main" count="1021" uniqueCount="275">
  <si>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</si>
  <si>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</si>
  <si>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</si>
  <si>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</si>
  <si>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</si>
  <si>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</si>
  <si>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</si>
  <si>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</si>
  <si>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 xml:space="preserve">基金への積立の有無…有
   目的：将来的な撤去及び処分費用　　14,308千円
一般会計への繰出しの有無…有
　 目的：公共施設の太陽光発電設備修繕及び照明LED化　　27,519千円
その他の有無…有　　　
　 目的：次年度への純繰越金　　5,842千円
電気事業により生じた利益は、将来の設備撤去及び処分に充てるための北杜市新エネルギー事業基金に積み立てることを基本としている。積み立てた後、なお残額がある場合には、一般会計に繰り出し、公共施設の太陽光発電設備修繕及び照明LED化に活用することとしている。今後も事業運営に必要な財源を確保しつつ、一般会計への繰り出しを通じて住民の福祉の向上に努める方針としている。
</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</si>
  <si>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</si>
  <si>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</si>
  <si>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</si>
  <si>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</si>
  <si>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</si>
  <si>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</si>
  <si>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</si>
  <si>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</si>
  <si>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</si>
  <si>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</si>
  <si>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</si>
  <si>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</si>
  <si>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</si>
  <si>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</si>
  <si>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</si>
  <si>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</si>
  <si>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</si>
  <si>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</si>
  <si>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</si>
  <si>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</si>
  <si>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</si>
  <si>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</si>
  <si>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</si>
  <si>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</si>
  <si>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</si>
  <si>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</si>
  <si>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</si>
  <si>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</si>
  <si>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</si>
  <si>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</si>
  <si>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</si>
  <si>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</si>
  <si>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</si>
  <si>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</si>
  <si>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</si>
  <si>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</si>
  <si>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</si>
  <si>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</si>
  <si>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</si>
  <si>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</si>
  <si>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</si>
  <si>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</si>
  <si>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</si>
  <si>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</si>
  <si>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</si>
  <si>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</si>
  <si>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</si>
  <si>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</si>
  <si>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</si>
  <si>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</si>
  <si>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</si>
  <si>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</si>
  <si>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</si>
  <si>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</si>
  <si>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</si>
  <si>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</si>
  <si>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</si>
  <si>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</si>
  <si>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</si>
  <si>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</si>
  <si>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</si>
  <si>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</si>
  <si>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</si>
  <si>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</si>
  <si>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</si>
  <si>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</si>
  <si>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</si>
  <si>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</si>
  <si>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</si>
  <si>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</si>
  <si>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</si>
  <si>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</si>
  <si>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</si>
  <si>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</si>
  <si>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</si>
  <si>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</si>
  <si>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</si>
  <si>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</si>
  <si>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</si>
  <si>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</si>
  <si>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</si>
  <si>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</si>
  <si>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</si>
  <si>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</si>
  <si>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</si>
  <si>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</si>
  <si>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</si>
  <si>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</si>
  <si>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</si>
  <si>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</si>
  <si>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</si>
  <si>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</si>
  <si>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</si>
  <si>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</si>
  <si>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</si>
  <si>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</si>
  <si>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</si>
  <si>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</si>
  <si>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</si>
  <si>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</si>
  <si>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</si>
  <si>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</si>
  <si>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</si>
  <si>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</si>
  <si>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</si>
  <si>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</si>
  <si>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</si>
  <si>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</si>
  <si>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</si>
  <si>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</si>
  <si>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</si>
  <si>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</si>
  <si>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</si>
  <si>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</si>
  <si>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</si>
  <si>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</si>
  <si>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</si>
  <si>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</si>
  <si>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</si>
  <si>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192091</t>
  </si>
  <si>
    <t>47</t>
  </si>
  <si>
    <t>04</t>
  </si>
  <si>
    <t>0</t>
  </si>
  <si>
    <t>000</t>
  </si>
  <si>
    <t>山梨県　北杜市</t>
  </si>
  <si>
    <t>法非適用</t>
  </si>
  <si>
    <t>電気事業</t>
  </si>
  <si>
    <t>非設置</t>
  </si>
  <si>
    <t>該当数値なし</t>
  </si>
  <si>
    <t>-</t>
  </si>
  <si>
    <t>令和6年3月31日　北杜サイト太陽光発電所・北杜市マイクロ水力発電所</t>
  </si>
  <si>
    <t>令和10年5月31日（太陽光）・令和22年12月5日（水力）　北杜サイト太陽光発電所・北杜市マイクロ水力発電所</t>
  </si>
  <si>
    <t>無</t>
  </si>
  <si>
    <t>東京電力パワーグリッド株式会社山梨総支社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</si>
  <si>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</si>
  <si>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</si>
  <si>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</si>
  <si>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</si>
  <si>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</si>
  <si>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</si>
  <si>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</si>
  <si>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</si>
  <si>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</si>
  <si>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</si>
  <si>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</si>
  <si>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</si>
  <si>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</si>
  <si>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</si>
  <si>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</si>
  <si>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</si>
  <si>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</si>
  <si>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</si>
  <si>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</si>
  <si>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</si>
  <si>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</si>
  <si>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</si>
  <si>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</si>
  <si>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</si>
  <si>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</si>
  <si>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</si>
  <si>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</si>
  <si>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</si>
  <si>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</si>
  <si>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</si>
  <si>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</si>
  <si>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</si>
  <si>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</si>
  <si>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</si>
  <si>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</si>
  <si>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</si>
  <si>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</si>
  <si>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</si>
  <si>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</si>
  <si>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</si>
  <si>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</si>
  <si>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</si>
  <si>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</si>
  <si>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</si>
  <si>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</si>
  <si>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</si>
  <si>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</si>
  <si>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</si>
  <si>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</si>
  <si>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</si>
  <si>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</si>
  <si>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</si>
  <si>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</si>
  <si>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</si>
  <si>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</si>
  <si>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</si>
  <si>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</si>
  <si>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</si>
  <si>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</si>
  <si>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</si>
  <si>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</si>
  <si>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</si>
  <si>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</si>
  <si>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</si>
  <si>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</si>
  <si>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</si>
  <si>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</si>
  <si>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</si>
  <si>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</si>
  <si>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</si>
  <si>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</si>
  <si>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</si>
  <si>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</si>
  <si>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</si>
  <si>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</si>
  <si>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</si>
  <si>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</si>
  <si>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</si>
  <si>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</si>
  <si>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</si>
  <si>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</si>
  <si>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</si>
  <si>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</si>
  <si>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</si>
  <si>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</si>
  <si>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</si>
  <si>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</si>
  <si>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</si>
  <si>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</si>
  <si>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</si>
  <si>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</si>
  <si>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</si>
  <si>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</si>
  <si>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</si>
  <si>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</si>
  <si>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</si>
  <si>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</si>
  <si>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</si>
  <si>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</si>
  <si>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</si>
  <si>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</si>
  <si>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</si>
  <si>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</si>
  <si>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</si>
  <si>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</si>
  <si>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</si>
  <si>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</si>
  <si>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</si>
  <si>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</si>
  <si>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</si>
  <si>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</si>
  <si>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</si>
  <si>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</si>
  <si>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</si>
  <si>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</si>
  <si>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</si>
  <si>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</si>
  <si>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</si>
  <si>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</si>
  <si>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</si>
  <si>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</si>
  <si>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</si>
  <si>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</si>
  <si>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</si>
  <si>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</si>
  <si>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</si>
  <si>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</si>
  <si>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</si>
  <si>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</si>
  <si>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xml:space="preserve">地方債の借入金や償還金、他会計からの繰入金はなく、FIT適用期間中の太陽光発電所及びマイクロ水力発電所の売電収入により、これまで健全な経営を継続している。
しかしながら、FIT・FIP収入割合が100%であることから、FIT期間終了後、買取単価が大幅に下落し、収入が大きく減少するリスクがあることを見越した経営を行っていく必要がある。
太陽光発電所においては、令和4年12月に発生したケーブル盗難・設備破壊事件により、施設の半分の発電能力が失われたが、令和5年7月には復旧し、現在は問題なく稼働していることから、年間発電量及び売電収入は前年度と比較して増加した。
しかし、復旧のための修繕工事費の支出の影響が大きく、収益的収支比率は前年度から55.1ポイント減、営業収支比率は前年度から80.2ポイント減となっており、共に目標値及び平均値を下回っている状況であり、さらに供給原価を大きく押し上げている要因となっている。
今後は適切な維持管理を行いながら、安定した売電収入の確保に務める必要がある。
</t>
    <rPh sb="6" eb="7">
      <t>キン</t>
    </rPh>
    <rPh sb="10" eb="11">
      <t>キン</t>
    </rPh>
    <rPh sb="20" eb="21">
      <t>キン</t>
    </rPh>
    <rPh sb="156" eb="157">
      <t>オコナ</t>
    </rPh>
    <rPh sb="209" eb="211">
      <t>シセツ</t>
    </rPh>
    <rPh sb="212" eb="214">
      <t>ハンブン</t>
    </rPh>
    <rPh sb="215" eb="219">
      <t>ハツデンノウリョク</t>
    </rPh>
    <rPh sb="220" eb="221">
      <t>ウシナ</t>
    </rPh>
    <rPh sb="256" eb="261">
      <t>ネンカンハツデンリョウ</t>
    </rPh>
    <rPh sb="261" eb="262">
      <t>オヨ</t>
    </rPh>
    <rPh sb="263" eb="267">
      <t>バイデンシュウニュウ</t>
    </rPh>
    <rPh sb="268" eb="271">
      <t>ゼンネンド</t>
    </rPh>
    <rPh sb="272" eb="274">
      <t>ヒカク</t>
    </rPh>
    <rPh sb="276" eb="278">
      <t>ゾウカ</t>
    </rPh>
    <rPh sb="298" eb="300">
      <t>シシュツ</t>
    </rPh>
    <rPh sb="301" eb="303">
      <t>エイキョウ</t>
    </rPh>
    <rPh sb="304" eb="305">
      <t>オオ</t>
    </rPh>
    <rPh sb="308" eb="315">
      <t>シュウエキテキシュウシヒリツ</t>
    </rPh>
    <rPh sb="329" eb="330">
      <t>ゲン</t>
    </rPh>
    <rPh sb="331" eb="337">
      <t>エイギョウシュウシヒリツ</t>
    </rPh>
    <rPh sb="351" eb="352">
      <t>ゲン</t>
    </rPh>
    <rPh sb="359" eb="360">
      <t>トモ</t>
    </rPh>
    <rPh sb="361" eb="363">
      <t>モクヒョウ</t>
    </rPh>
    <rPh sb="363" eb="365">
      <t>チオヨ</t>
    </rPh>
    <rPh sb="366" eb="369">
      <t>ヘイキンチ</t>
    </rPh>
    <rPh sb="370" eb="372">
      <t>シタマワ</t>
    </rPh>
    <rPh sb="376" eb="378">
      <t>ジョウキョウ</t>
    </rPh>
    <rPh sb="390" eb="391">
      <t>オオ</t>
    </rPh>
    <rPh sb="393" eb="394">
      <t>オ</t>
    </rPh>
    <rPh sb="395" eb="396">
      <t>ア</t>
    </rPh>
    <rPh sb="400" eb="402">
      <t>ヨウイン</t>
    </rPh>
    <rPh sb="410" eb="412">
      <t>コンゴ</t>
    </rPh>
    <rPh sb="413" eb="415">
      <t>テキセツ</t>
    </rPh>
    <rPh sb="416" eb="420">
      <t>イジカンリ</t>
    </rPh>
    <rPh sb="421" eb="422">
      <t>オコナ</t>
    </rPh>
    <rPh sb="427" eb="429">
      <t>アンテイ</t>
    </rPh>
    <rPh sb="431" eb="435">
      <t>バイデンシュウニュウ</t>
    </rPh>
    <rPh sb="436" eb="438">
      <t>カクホ</t>
    </rPh>
    <rPh sb="439" eb="440">
      <t>ツト</t>
    </rPh>
    <rPh sb="442" eb="444">
      <t>ヒツヨウ</t>
    </rPh>
    <phoneticPr fontId="5"/>
  </si>
  <si>
    <r>
      <rPr>
        <sz val="14"/>
        <color theme="1"/>
        <rFont val="ＭＳ ゴシック"/>
        <family val="3"/>
        <charset val="128"/>
      </rPr>
      <t>〇太陽光発電</t>
    </r>
    <r>
      <rPr>
        <sz val="14"/>
        <color rgb="FFFF0000"/>
        <rFont val="ＭＳ ゴシック"/>
        <family val="3"/>
        <charset val="128"/>
      </rPr>
      <t xml:space="preserve">
</t>
    </r>
    <r>
      <rPr>
        <sz val="14"/>
        <color theme="1"/>
        <rFont val="ＭＳ ゴシック"/>
        <family val="3"/>
        <charset val="128"/>
      </rPr>
      <t>ケーブル盗難・設備破壊事件による施設及び発電能力の損失からの復旧により、施設利用率は前年度から増加し、平均値を上回っている。
また、復旧工事費の支出が大きく、修繕比率は対前年度比60％増となっている。
今後、施設の経年劣化の進行に伴い、設備及び機器の老朽化や故障による修繕や更新が必要となってくるため、計画的な修繕を行い、修繕費用の平準化を図っていく必要がある。
さらには、東京電力による出力制御や発電制約の影響により、売電収入が減額となる可能性があることから、経費削減や維持管理方法の改善による発電効率向上の取組を検討する中で、健全な経営の継続を目指す必要がある。</t>
    </r>
    <r>
      <rPr>
        <sz val="14"/>
        <color rgb="FFFF0000"/>
        <rFont val="ＭＳ ゴシック"/>
        <family val="3"/>
        <charset val="128"/>
      </rPr>
      <t xml:space="preserve">
</t>
    </r>
    <r>
      <rPr>
        <sz val="14"/>
        <color theme="1"/>
        <rFont val="ＭＳ ゴシック"/>
        <family val="3"/>
        <charset val="128"/>
      </rPr>
      <t xml:space="preserve">〇マイクロ水力発電
マイクロ水力発電は、河川等に設置するのではなく、水道施設内に設置し、浄水場と配水池の水位差を利用し、水道管を流れる水をそのまま発電に利用していることから、下流域の水道水利用状況によって発電可能時間が変化するため、令和5年度に発電効率の向上を図ったところである。その結果、施設利用率は前年度から7.4ポイント改善し、平均値を上回ったが、当初の計画よりも発電時間及び発電量が少ないことから、継続的に改善を図り、安定した売電収入の確保を目指す必要がある。
また、安全な水道水を安定供給する水道事業に支障がないよう、設備の適切な維持管理を行うとともに、計画的な消耗部品等の交換を実施し、安定した発電運転となるよう対応する必要がある。
</t>
    </r>
    <r>
      <rPr>
        <sz val="14"/>
        <color rgb="FFFF0000"/>
        <rFont val="ＭＳ ゴシック"/>
        <family val="3"/>
        <charset val="128"/>
      </rPr>
      <t xml:space="preserve">
</t>
    </r>
    <rPh sb="37" eb="39">
      <t>フッキュウ</t>
    </rPh>
    <rPh sb="43" eb="45">
      <t>シセツ</t>
    </rPh>
    <rPh sb="45" eb="48">
      <t>リヨウリツ</t>
    </rPh>
    <rPh sb="49" eb="52">
      <t>ゼンネンド</t>
    </rPh>
    <rPh sb="54" eb="56">
      <t>ゾウカ</t>
    </rPh>
    <rPh sb="58" eb="61">
      <t>ヘイキンチ</t>
    </rPh>
    <rPh sb="62" eb="64">
      <t>ウワマワ</t>
    </rPh>
    <rPh sb="73" eb="77">
      <t>フッキュウコウジ</t>
    </rPh>
    <rPh sb="77" eb="78">
      <t>ヒ</t>
    </rPh>
    <rPh sb="79" eb="81">
      <t>シシュツ</t>
    </rPh>
    <rPh sb="82" eb="83">
      <t>オオ</t>
    </rPh>
    <rPh sb="86" eb="90">
      <t>シュウゼンヒリツ</t>
    </rPh>
    <rPh sb="91" eb="96">
      <t>タイゼンネンドヒ</t>
    </rPh>
    <rPh sb="99" eb="100">
      <t>ゾウ</t>
    </rPh>
    <rPh sb="108" eb="110">
      <t>コンゴ</t>
    </rPh>
    <rPh sb="111" eb="113">
      <t>シセツ</t>
    </rPh>
    <rPh sb="114" eb="118">
      <t>ケイネンレッカ</t>
    </rPh>
    <rPh sb="119" eb="121">
      <t>シンコウ</t>
    </rPh>
    <rPh sb="122" eb="123">
      <t>トモナ</t>
    </rPh>
    <rPh sb="125" eb="127">
      <t>セツビ</t>
    </rPh>
    <rPh sb="127" eb="128">
      <t>オヨ</t>
    </rPh>
    <rPh sb="129" eb="131">
      <t>キキ</t>
    </rPh>
    <rPh sb="132" eb="135">
      <t>ロウキュウカ</t>
    </rPh>
    <rPh sb="136" eb="138">
      <t>コショウ</t>
    </rPh>
    <rPh sb="147" eb="149">
      <t>ヒツヨウ</t>
    </rPh>
    <rPh sb="158" eb="161">
      <t>ケイカクテキ</t>
    </rPh>
    <rPh sb="162" eb="164">
      <t>シュウゼン</t>
    </rPh>
    <rPh sb="165" eb="166">
      <t>オコナ</t>
    </rPh>
    <rPh sb="168" eb="172">
      <t>シュウゼンヒヨウ</t>
    </rPh>
    <rPh sb="173" eb="176">
      <t>ヘイジュンカ</t>
    </rPh>
    <rPh sb="177" eb="178">
      <t>ハカ</t>
    </rPh>
    <rPh sb="182" eb="184">
      <t>ヒツヨウ</t>
    </rPh>
    <rPh sb="211" eb="213">
      <t>エイキョウ</t>
    </rPh>
    <rPh sb="217" eb="221">
      <t>バイデンシュウニュウ</t>
    </rPh>
    <rPh sb="222" eb="224">
      <t>ゲンガク</t>
    </rPh>
    <rPh sb="227" eb="230">
      <t>カノウセイ</t>
    </rPh>
    <rPh sb="238" eb="242">
      <t>ケイヒサクゲン</t>
    </rPh>
    <rPh sb="243" eb="249">
      <t>イジカンリホウホウ</t>
    </rPh>
    <rPh sb="250" eb="252">
      <t>カイゼン</t>
    </rPh>
    <rPh sb="255" eb="259">
      <t>ハツデンコウリツ</t>
    </rPh>
    <rPh sb="259" eb="261">
      <t>コウジョウ</t>
    </rPh>
    <rPh sb="262" eb="264">
      <t>トリクミ</t>
    </rPh>
    <rPh sb="265" eb="267">
      <t>ケントウ</t>
    </rPh>
    <rPh sb="269" eb="270">
      <t>ナカ</t>
    </rPh>
    <rPh sb="272" eb="274">
      <t>ケンゼン</t>
    </rPh>
    <rPh sb="275" eb="277">
      <t>ケイエイ</t>
    </rPh>
    <rPh sb="278" eb="280">
      <t>ケイゾク</t>
    </rPh>
    <rPh sb="281" eb="283">
      <t>メザ</t>
    </rPh>
    <rPh sb="284" eb="286">
      <t>ヒツヨウ</t>
    </rPh>
    <rPh sb="306" eb="310">
      <t>スイリョクハツデン</t>
    </rPh>
    <rPh sb="312" eb="315">
      <t>カセントウ</t>
    </rPh>
    <rPh sb="316" eb="318">
      <t>セッチ</t>
    </rPh>
    <rPh sb="326" eb="328">
      <t>スイドウ</t>
    </rPh>
    <rPh sb="328" eb="331">
      <t>シセツナイ</t>
    </rPh>
    <rPh sb="332" eb="334">
      <t>セッチ</t>
    </rPh>
    <rPh sb="379" eb="382">
      <t>カリュウイキ</t>
    </rPh>
    <rPh sb="383" eb="386">
      <t>スイドウスイ</t>
    </rPh>
    <rPh sb="386" eb="390">
      <t>リヨウジョウキョウ</t>
    </rPh>
    <rPh sb="394" eb="400">
      <t>ハツデンカノウジカン</t>
    </rPh>
    <rPh sb="401" eb="403">
      <t>ヘンカ</t>
    </rPh>
    <rPh sb="408" eb="410">
      <t>レイワ</t>
    </rPh>
    <rPh sb="411" eb="413">
      <t>ネンド</t>
    </rPh>
    <rPh sb="414" eb="418">
      <t>ハツデンコウリツ</t>
    </rPh>
    <rPh sb="419" eb="421">
      <t>コウジョウ</t>
    </rPh>
    <rPh sb="422" eb="423">
      <t>ハカ</t>
    </rPh>
    <rPh sb="434" eb="436">
      <t>ケッカ</t>
    </rPh>
    <rPh sb="437" eb="442">
      <t>シセツリヨウリツ</t>
    </rPh>
    <rPh sb="443" eb="446">
      <t>ゼンネンド</t>
    </rPh>
    <rPh sb="455" eb="457">
      <t>カイゼン</t>
    </rPh>
    <rPh sb="472" eb="474">
      <t>ケイカク</t>
    </rPh>
    <rPh sb="556" eb="558">
      <t>セツビ</t>
    </rPh>
    <rPh sb="559" eb="561">
      <t>テキセツ</t>
    </rPh>
    <rPh sb="562" eb="566">
      <t>イジカンリ</t>
    </rPh>
    <rPh sb="567" eb="568">
      <t>オコナ</t>
    </rPh>
    <rPh sb="574" eb="577">
      <t>ケイカクテキ</t>
    </rPh>
    <rPh sb="578" eb="582">
      <t>ショウモウブヒン</t>
    </rPh>
    <rPh sb="582" eb="583">
      <t>トウ</t>
    </rPh>
    <rPh sb="584" eb="586">
      <t>コウカン</t>
    </rPh>
    <rPh sb="587" eb="589">
      <t>ジッシ</t>
    </rPh>
    <rPh sb="591" eb="593">
      <t>アンテイ</t>
    </rPh>
    <rPh sb="595" eb="599">
      <t>ハツデンウンテン</t>
    </rPh>
    <rPh sb="604" eb="606">
      <t>タイオウ</t>
    </rPh>
    <rPh sb="608" eb="610">
      <t>ヒツヨウ</t>
    </rPh>
    <phoneticPr fontId="5"/>
  </si>
  <si>
    <t>太陽光発電事業では、令和4年度は想定外の事件が発生したため大幅な減収となり、併せて令和5年度は復旧工事による修繕費が大きく増加したが、現在は復旧し、健全な経営を継続している。
マイクロ水力発電事業は、発電規模が小さく、また、水道施設内に設置してあることから、下流域における水道水の利用状況や些細な要因で収支に影響が生じるため、令和5年度に発電効率の向上を図ったことで売電収入は増加したところであるが、引き続き発電分析を細かく行う中で発電効率の向上を図る必要がある。
太陽区発電事業、マイクロ水力発電事業共に、FIT期間終了後の大幅な減収、施設の老朽化による修繕費用等の増加を見据えて、施設更新等への投資の必要性と、発電のみではなく新たな機能や役割を持たせた施設の有効活用の方策を検討し、採算性と脱炭素化・ゼロカーボン推進のバランスをとりながら今後も健全経営を継続できるよう施設管理者や管理委託業者（設計者）と連携して改善点を洗い出し、計画的な経営改善に向けた取組を検討する必要がある。</t>
    <rPh sb="0" eb="5">
      <t>タイヨウコウハツデン</t>
    </rPh>
    <rPh sb="5" eb="7">
      <t>ジギョウ</t>
    </rPh>
    <rPh sb="10" eb="12">
      <t>レイワ</t>
    </rPh>
    <rPh sb="13" eb="15">
      <t>ネンド</t>
    </rPh>
    <rPh sb="38" eb="39">
      <t>アワ</t>
    </rPh>
    <rPh sb="41" eb="43">
      <t>レイワ</t>
    </rPh>
    <rPh sb="44" eb="46">
      <t>ネンド</t>
    </rPh>
    <rPh sb="47" eb="51">
      <t>フッキュウコウジ</t>
    </rPh>
    <rPh sb="54" eb="57">
      <t>シュウゼンヒ</t>
    </rPh>
    <rPh sb="58" eb="59">
      <t>オオ</t>
    </rPh>
    <rPh sb="61" eb="63">
      <t>ゾウカ</t>
    </rPh>
    <rPh sb="67" eb="69">
      <t>ゲンザイ</t>
    </rPh>
    <rPh sb="70" eb="72">
      <t>フッキュウ</t>
    </rPh>
    <rPh sb="74" eb="76">
      <t>ケンゼン</t>
    </rPh>
    <rPh sb="77" eb="79">
      <t>ケイエイ</t>
    </rPh>
    <rPh sb="80" eb="82">
      <t>ケイゾク</t>
    </rPh>
    <rPh sb="92" eb="94">
      <t>スイリョク</t>
    </rPh>
    <rPh sb="94" eb="98">
      <t>ハツデンジギョウ</t>
    </rPh>
    <rPh sb="100" eb="104">
      <t>ハツデンキボ</t>
    </rPh>
    <rPh sb="105" eb="106">
      <t>チイ</t>
    </rPh>
    <rPh sb="112" eb="114">
      <t>スイドウ</t>
    </rPh>
    <rPh sb="118" eb="120">
      <t>セッチ</t>
    </rPh>
    <rPh sb="129" eb="132">
      <t>カリュウイキ</t>
    </rPh>
    <rPh sb="136" eb="139">
      <t>スイドウスイ</t>
    </rPh>
    <rPh sb="140" eb="144">
      <t>リヨウジョウキョウ</t>
    </rPh>
    <rPh sb="145" eb="147">
      <t>ササイ</t>
    </rPh>
    <rPh sb="148" eb="150">
      <t>ヨウイン</t>
    </rPh>
    <rPh sb="151" eb="153">
      <t>シュウシ</t>
    </rPh>
    <rPh sb="154" eb="156">
      <t>エイキョウ</t>
    </rPh>
    <rPh sb="157" eb="158">
      <t>ショウ</t>
    </rPh>
    <rPh sb="163" eb="165">
      <t>レイワ</t>
    </rPh>
    <rPh sb="166" eb="168">
      <t>ネンド</t>
    </rPh>
    <rPh sb="169" eb="173">
      <t>ハツデンコウリツ</t>
    </rPh>
    <rPh sb="174" eb="176">
      <t>コウジョウ</t>
    </rPh>
    <rPh sb="177" eb="178">
      <t>ハカ</t>
    </rPh>
    <rPh sb="183" eb="187">
      <t>バイデンシュウニュウ</t>
    </rPh>
    <rPh sb="188" eb="190">
      <t>ゾウカ</t>
    </rPh>
    <rPh sb="200" eb="201">
      <t>ヒ</t>
    </rPh>
    <rPh sb="202" eb="203">
      <t>ツヅ</t>
    </rPh>
    <rPh sb="204" eb="208">
      <t>ハツデンブンセキ</t>
    </rPh>
    <rPh sb="209" eb="210">
      <t>コマ</t>
    </rPh>
    <rPh sb="212" eb="213">
      <t>オコナ</t>
    </rPh>
    <rPh sb="214" eb="215">
      <t>ナカ</t>
    </rPh>
    <rPh sb="216" eb="220">
      <t>ハツデンコウリツ</t>
    </rPh>
    <rPh sb="221" eb="223">
      <t>コウジョウ</t>
    </rPh>
    <rPh sb="224" eb="225">
      <t>ハカ</t>
    </rPh>
    <rPh sb="226" eb="228">
      <t>ヒツヨウ</t>
    </rPh>
    <rPh sb="233" eb="240">
      <t>タイヨウクハツデンジギョウ</t>
    </rPh>
    <rPh sb="245" eb="247">
      <t>スイリョク</t>
    </rPh>
    <rPh sb="247" eb="251">
      <t>ハツデンジギョウ</t>
    </rPh>
    <rPh sb="251" eb="252">
      <t>トモ</t>
    </rPh>
    <rPh sb="257" eb="259">
      <t>キカン</t>
    </rPh>
    <rPh sb="259" eb="261">
      <t>シュウリョウ</t>
    </rPh>
    <rPh sb="261" eb="262">
      <t>ゴ</t>
    </rPh>
    <rPh sb="263" eb="265">
      <t>オオハバ</t>
    </rPh>
    <rPh sb="266" eb="268">
      <t>ゲンシュウ</t>
    </rPh>
    <rPh sb="269" eb="271">
      <t>シセツ</t>
    </rPh>
    <rPh sb="272" eb="275">
      <t>ロウキュウカ</t>
    </rPh>
    <rPh sb="278" eb="283">
      <t>シュウゼンヒヨウトウ</t>
    </rPh>
    <rPh sb="284" eb="286">
      <t>ゾウカ</t>
    </rPh>
    <rPh sb="287" eb="289">
      <t>ミス</t>
    </rPh>
    <rPh sb="292" eb="294">
      <t>シセツ</t>
    </rPh>
    <rPh sb="294" eb="296">
      <t>コウシン</t>
    </rPh>
    <rPh sb="296" eb="297">
      <t>トウ</t>
    </rPh>
    <rPh sb="299" eb="301">
      <t>トウシ</t>
    </rPh>
    <rPh sb="302" eb="304">
      <t>ヒツヨウ</t>
    </rPh>
    <rPh sb="304" eb="305">
      <t>セイ</t>
    </rPh>
    <rPh sb="343" eb="346">
      <t>サイサンセイ</t>
    </rPh>
    <rPh sb="371" eb="373">
      <t>コンゴ</t>
    </rPh>
    <rPh sb="374" eb="376">
      <t>ケンゼン</t>
    </rPh>
    <rPh sb="376" eb="378">
      <t>ケイエイ</t>
    </rPh>
    <rPh sb="379" eb="381">
      <t>ケイゾク</t>
    </rPh>
    <rPh sb="404" eb="406">
      <t>レンケイ</t>
    </rPh>
    <rPh sb="410" eb="411">
      <t>テン</t>
    </rPh>
    <rPh sb="412" eb="413">
      <t>アラ</t>
    </rPh>
    <rPh sb="414" eb="415">
      <t>ダ</t>
    </rPh>
    <rPh sb="419" eb="420">
      <t>テキ</t>
    </rPh>
    <rPh sb="421" eb="423">
      <t>ケイエイ</t>
    </rPh>
    <rPh sb="423" eb="425">
      <t>カイゼン</t>
    </rPh>
    <rPh sb="426" eb="427">
      <t>ム</t>
    </rPh>
    <rPh sb="429" eb="431">
      <t>トリクミ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</si>
</sst>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0">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9" xfId="2" applyFont="1" applyBorder="1" applyAlignment="1" applyProtection="1">
      <alignment horizontal="center" vertical="center" shrinkToFit="1"/>
      <protection hidden="1"/>
    </xf>
    <xf numFmtId="0" fontId="10" fillId="0" borderId="10" xfId="2" applyFont="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xf numFmtId="0" fontId="12" fillId="0" borderId="11" xfId="2" applyFont="1" applyBorder="1" applyAlignment="1" applyProtection="1">
      <alignment horizontal="left" vertical="top"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159.30000000000001</c:v>
                </c:pt>
                <c:pt idx="1">
                  <c:v>141</c:v>
                </c:pt>
                <c:pt idx="2">
                  <c:v>205.2</c:v>
                </c:pt>
                <c:pt idx="3">
                  <c:v>120.4</c:v>
                </c:pt>
                <c:pt idx="4">
                  <c:v>65.3</c:v>
                </c:pt>
              </c:numCache>
            </c:numRef>
          </c:val>
          <c:extLst>
            <c:ext xmlns:c16="http://schemas.microsoft.com/office/drawing/2014/chart" uri="{C3380CC4-5D6E-409C-BE32-E72D297353CC}">
              <c16:uniqueId val="{00000000-0126-42DE-B2B9-03EED97B9798}"/>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0126-42DE-B2B9-03EED97B979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126-42DE-B2B9-03EED97B9798}"/>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190.5</c:v>
                </c:pt>
                <c:pt idx="1">
                  <c:v>172.7</c:v>
                </c:pt>
                <c:pt idx="2">
                  <c:v>205.2</c:v>
                </c:pt>
                <c:pt idx="3">
                  <c:v>159.1</c:v>
                </c:pt>
                <c:pt idx="4">
                  <c:v>78.900000000000006</c:v>
                </c:pt>
              </c:numCache>
            </c:numRef>
          </c:val>
          <c:extLst>
            <c:ext xmlns:c16="http://schemas.microsoft.com/office/drawing/2014/chart" uri="{C3380CC4-5D6E-409C-BE32-E72D297353CC}">
              <c16:uniqueId val="{00000000-8ABA-4FB8-A5A6-9F21591E4ADC}"/>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8ABA-4FB8-A5A6-9F21591E4ADC}"/>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ABA-4FB8-A5A6-9F21591E4ADC}"/>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A09-4B87-BED4-BAEE91FA8E21}"/>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09-4B87-BED4-BAEE91FA8E2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AA09-4B87-BED4-BAEE91FA8E21}"/>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27361.7</c:v>
                </c:pt>
                <c:pt idx="1">
                  <c:v>33115.199999999997</c:v>
                </c:pt>
                <c:pt idx="2">
                  <c:v>21445.3</c:v>
                </c:pt>
                <c:pt idx="3">
                  <c:v>35485.1</c:v>
                </c:pt>
                <c:pt idx="4">
                  <c:v>64639</c:v>
                </c:pt>
              </c:numCache>
            </c:numRef>
          </c:val>
          <c:extLst>
            <c:ext xmlns:c16="http://schemas.microsoft.com/office/drawing/2014/chart" uri="{C3380CC4-5D6E-409C-BE32-E72D297353CC}">
              <c16:uniqueId val="{00000000-092C-4690-BFC5-ED42DDCB6758}"/>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19066.3</c:v>
                </c:pt>
                <c:pt idx="1">
                  <c:v>18998.7</c:v>
                </c:pt>
                <c:pt idx="2">
                  <c:v>17544.5</c:v>
                </c:pt>
                <c:pt idx="3">
                  <c:v>19886.599999999999</c:v>
                </c:pt>
                <c:pt idx="4">
                  <c:v>23723.7</c:v>
                </c:pt>
              </c:numCache>
            </c:numRef>
          </c:val>
          <c:smooth val="0"/>
          <c:extLst>
            <c:ext xmlns:c16="http://schemas.microsoft.com/office/drawing/2014/chart" uri="{C3380CC4-5D6E-409C-BE32-E72D297353CC}">
              <c16:uniqueId val="{00000001-092C-4690-BFC5-ED42DDCB6758}"/>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41242</c:v>
                </c:pt>
                <c:pt idx="1">
                  <c:v>33257</c:v>
                </c:pt>
                <c:pt idx="2">
                  <c:v>60834</c:v>
                </c:pt>
                <c:pt idx="3">
                  <c:v>16273</c:v>
                </c:pt>
                <c:pt idx="4">
                  <c:v>-55448</c:v>
                </c:pt>
              </c:numCache>
            </c:numRef>
          </c:val>
          <c:extLst>
            <c:ext xmlns:c16="http://schemas.microsoft.com/office/drawing/2014/chart" uri="{C3380CC4-5D6E-409C-BE32-E72D297353CC}">
              <c16:uniqueId val="{00000000-0A7B-4E63-A129-575724B3E54D}"/>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33434</c:v>
                </c:pt>
                <c:pt idx="1">
                  <c:v>36820</c:v>
                </c:pt>
                <c:pt idx="2">
                  <c:v>35532</c:v>
                </c:pt>
                <c:pt idx="3">
                  <c:v>36111</c:v>
                </c:pt>
                <c:pt idx="4">
                  <c:v>39983</c:v>
                </c:pt>
              </c:numCache>
            </c:numRef>
          </c:val>
          <c:smooth val="0"/>
          <c:extLst>
            <c:ext xmlns:c16="http://schemas.microsoft.com/office/drawing/2014/chart" uri="{C3380CC4-5D6E-409C-BE32-E72D297353CC}">
              <c16:uniqueId val="{00000001-0A7B-4E63-A129-575724B3E54D}"/>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15.5</c:v>
                </c:pt>
                <c:pt idx="1">
                  <c:v>14.8</c:v>
                </c:pt>
                <c:pt idx="2">
                  <c:v>16.3</c:v>
                </c:pt>
                <c:pt idx="3">
                  <c:v>13.6</c:v>
                </c:pt>
                <c:pt idx="4">
                  <c:v>14.9</c:v>
                </c:pt>
              </c:numCache>
            </c:numRef>
          </c:val>
          <c:extLst>
            <c:ext xmlns:c16="http://schemas.microsoft.com/office/drawing/2014/chart" uri="{C3380CC4-5D6E-409C-BE32-E72D297353CC}">
              <c16:uniqueId val="{00000000-2A0D-49F3-BDE7-DF467A0FE99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2A0D-49F3-BDE7-DF467A0FE99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2</c:v>
                </c:pt>
                <c:pt idx="1">
                  <c:v>0.5</c:v>
                </c:pt>
                <c:pt idx="2">
                  <c:v>1.8</c:v>
                </c:pt>
                <c:pt idx="3">
                  <c:v>0.3</c:v>
                </c:pt>
                <c:pt idx="4">
                  <c:v>58.7</c:v>
                </c:pt>
              </c:numCache>
            </c:numRef>
          </c:val>
          <c:extLst>
            <c:ext xmlns:c16="http://schemas.microsoft.com/office/drawing/2014/chart" uri="{C3380CC4-5D6E-409C-BE32-E72D297353CC}">
              <c16:uniqueId val="{00000000-FFC0-415F-8716-91D01C64D2E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FFC0-415F-8716-91D01C64D2E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494-4723-BC7B-1136C3763F1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2494-4723-BC7B-1136C3763F1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944-42EC-93B1-94D890D2B82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44-42EC-93B1-94D890D2B82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6DC-419C-99AB-D971E205969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26DC-419C-99AB-D971E205969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#N/A</c:v>
                </c:pt>
                <c:pt idx="1">
                  <c:v>4.2</c:v>
                </c:pt>
                <c:pt idx="2">
                  <c:v>43.9</c:v>
                </c:pt>
                <c:pt idx="3">
                  <c:v>46.7</c:v>
                </c:pt>
                <c:pt idx="4">
                  <c:v>54.1</c:v>
                </c:pt>
              </c:numCache>
            </c:numRef>
          </c:val>
          <c:extLst>
            <c:ext xmlns:c16="http://schemas.microsoft.com/office/drawing/2014/chart" uri="{C3380CC4-5D6E-409C-BE32-E72D297353CC}">
              <c16:uniqueId val="{00000000-A449-484E-B201-E2985AE6828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60.4</c:v>
                </c:pt>
                <c:pt idx="1">
                  <c:v>54.1</c:v>
                </c:pt>
                <c:pt idx="2">
                  <c:v>58.1</c:v>
                </c:pt>
                <c:pt idx="3">
                  <c:v>55.4</c:v>
                </c:pt>
                <c:pt idx="4">
                  <c:v>46.1</c:v>
                </c:pt>
              </c:numCache>
            </c:numRef>
          </c:val>
          <c:smooth val="0"/>
          <c:extLst>
            <c:ext xmlns:c16="http://schemas.microsoft.com/office/drawing/2014/chart" uri="{C3380CC4-5D6E-409C-BE32-E72D297353CC}">
              <c16:uniqueId val="{00000001-A449-484E-B201-E2985AE6828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#N/A</c:v>
                </c:pt>
                <c:pt idx="1">
                  <c:v>0</c:v>
                </c:pt>
                <c:pt idx="2">
                  <c:v>11.4</c:v>
                </c:pt>
                <c:pt idx="3">
                  <c:v>5.8</c:v>
                </c:pt>
                <c:pt idx="4">
                  <c:v>9.1</c:v>
                </c:pt>
              </c:numCache>
            </c:numRef>
          </c:val>
          <c:extLst>
            <c:ext xmlns:c16="http://schemas.microsoft.com/office/drawing/2014/chart" uri="{C3380CC4-5D6E-409C-BE32-E72D297353CC}">
              <c16:uniqueId val="{00000000-B8BF-4A71-8822-B565326AF4E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14.9</c:v>
                </c:pt>
                <c:pt idx="1">
                  <c:v>16.2</c:v>
                </c:pt>
                <c:pt idx="2">
                  <c:v>5.6</c:v>
                </c:pt>
                <c:pt idx="3">
                  <c:v>7</c:v>
                </c:pt>
                <c:pt idx="4">
                  <c:v>35.700000000000003</c:v>
                </c:pt>
              </c:numCache>
            </c:numRef>
          </c:val>
          <c:smooth val="0"/>
          <c:extLst>
            <c:ext xmlns:c16="http://schemas.microsoft.com/office/drawing/2014/chart" uri="{C3380CC4-5D6E-409C-BE32-E72D297353CC}">
              <c16:uniqueId val="{00000001-B8BF-4A71-8822-B565326AF4E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#N/A</c:v>
                </c:pt>
                <c:pt idx="1">
                  <c:v>0</c:v>
                </c:pt>
                <c:pt idx="2">
                  <c:v>0</c:v>
                </c:pt>
                <c:pt idx="3">
                  <c:v>0</c:v>
                </c:pt>
                <c:pt idx="4">
                  <c:v>0</c:v>
                </c:pt>
              </c:numCache>
            </c:numRef>
          </c:val>
          <c:extLst>
            <c:ext xmlns:c16="http://schemas.microsoft.com/office/drawing/2014/chart" uri="{C3380CC4-5D6E-409C-BE32-E72D297353CC}">
              <c16:uniqueId val="{00000000-C703-4566-BA90-3DC5F39C851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314.5</c:v>
                </c:pt>
                <c:pt idx="1">
                  <c:v>339.9</c:v>
                </c:pt>
                <c:pt idx="2">
                  <c:v>303.60000000000002</c:v>
                </c:pt>
                <c:pt idx="3">
                  <c:v>276.89999999999998</c:v>
                </c:pt>
                <c:pt idx="4">
                  <c:v>385.1</c:v>
                </c:pt>
              </c:numCache>
            </c:numRef>
          </c:val>
          <c:smooth val="0"/>
          <c:extLst>
            <c:ext xmlns:c16="http://schemas.microsoft.com/office/drawing/2014/chart" uri="{C3380CC4-5D6E-409C-BE32-E72D297353CC}">
              <c16:uniqueId val="{00000001-C703-4566-BA90-3DC5F39C851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C17-4631-9906-969A177ABC1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17-4631-9906-969A177ABC1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#N/A</c:v>
                </c:pt>
                <c:pt idx="1">
                  <c:v>100</c:v>
                </c:pt>
                <c:pt idx="2">
                  <c:v>100</c:v>
                </c:pt>
                <c:pt idx="3">
                  <c:v>100</c:v>
                </c:pt>
                <c:pt idx="4">
                  <c:v>100</c:v>
                </c:pt>
              </c:numCache>
            </c:numRef>
          </c:val>
          <c:extLst>
            <c:ext xmlns:c16="http://schemas.microsoft.com/office/drawing/2014/chart" uri="{C3380CC4-5D6E-409C-BE32-E72D297353CC}">
              <c16:uniqueId val="{00000000-C1BE-4B5B-9CC8-593DAAB05CF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96</c:v>
                </c:pt>
                <c:pt idx="1">
                  <c:v>97.1</c:v>
                </c:pt>
                <c:pt idx="2">
                  <c:v>98.9</c:v>
                </c:pt>
                <c:pt idx="3">
                  <c:v>99.1</c:v>
                </c:pt>
                <c:pt idx="4">
                  <c:v>97.4</c:v>
                </c:pt>
              </c:numCache>
            </c:numRef>
          </c:val>
          <c:smooth val="0"/>
          <c:extLst>
            <c:ext xmlns:c16="http://schemas.microsoft.com/office/drawing/2014/chart" uri="{C3380CC4-5D6E-409C-BE32-E72D297353CC}">
              <c16:uniqueId val="{00000001-C1BE-4B5B-9CC8-593DAAB05CF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1A9-464B-A619-797AAFD5DE4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A9-464B-A619-797AAFD5DE4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7DB-4639-A2A1-41E795409B2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DB-4639-A2A1-41E795409B2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01D-43B8-9F91-B9947C8EC79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1D-43B8-9F91-B9947C8EC79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BCB-46CB-B5C9-D789D0B16F0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CB-46CB-B5C9-D789D0B16F0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FDC-49ED-8D83-52B60337EF0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DC-49ED-8D83-52B60337EF0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E7D-44C2-B920-52A83F4D1F5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7D-44C2-B920-52A83F4D1F5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7A1-43A5-8E64-462D69B73F3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A1-43A5-8E64-462D69B73F3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E60-458B-AA53-5839618B22E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60-458B-AA53-5839618B22E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01D-454C-8304-C354DC7299A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1D-454C-8304-C354DC7299A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C2D-4BC8-AA68-D1272988622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2D-4BC8-AA68-D1272988622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15.5</c:v>
                </c:pt>
                <c:pt idx="1">
                  <c:v>14.9</c:v>
                </c:pt>
                <c:pt idx="2">
                  <c:v>16</c:v>
                </c:pt>
                <c:pt idx="3">
                  <c:v>13.2</c:v>
                </c:pt>
                <c:pt idx="4">
                  <c:v>14.5</c:v>
                </c:pt>
              </c:numCache>
            </c:numRef>
          </c:val>
          <c:extLst>
            <c:ext xmlns:c16="http://schemas.microsoft.com/office/drawing/2014/chart" uri="{C3380CC4-5D6E-409C-BE32-E72D297353CC}">
              <c16:uniqueId val="{00000000-D30C-48E2-A0EF-5625518D5AE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14.9</c:v>
                </c:pt>
                <c:pt idx="1">
                  <c:v>14.9</c:v>
                </c:pt>
                <c:pt idx="2">
                  <c:v>14.3</c:v>
                </c:pt>
                <c:pt idx="3">
                  <c:v>13.8</c:v>
                </c:pt>
                <c:pt idx="4">
                  <c:v>14.2</c:v>
                </c:pt>
              </c:numCache>
            </c:numRef>
          </c:val>
          <c:smooth val="0"/>
          <c:extLst>
            <c:ext xmlns:c16="http://schemas.microsoft.com/office/drawing/2014/chart" uri="{C3380CC4-5D6E-409C-BE32-E72D297353CC}">
              <c16:uniqueId val="{00000001-D30C-48E2-A0EF-5625518D5AE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2</c:v>
                </c:pt>
                <c:pt idx="1">
                  <c:v>0.5</c:v>
                </c:pt>
                <c:pt idx="2">
                  <c:v>1.2</c:v>
                </c:pt>
                <c:pt idx="3">
                  <c:v>0</c:v>
                </c:pt>
                <c:pt idx="4">
                  <c:v>60</c:v>
                </c:pt>
              </c:numCache>
            </c:numRef>
          </c:val>
          <c:extLst>
            <c:ext xmlns:c16="http://schemas.microsoft.com/office/drawing/2014/chart" uri="{C3380CC4-5D6E-409C-BE32-E72D297353CC}">
              <c16:uniqueId val="{00000000-874A-4E9B-9C17-7FF68D64CCF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0.4</c:v>
                </c:pt>
                <c:pt idx="1">
                  <c:v>1.8</c:v>
                </c:pt>
                <c:pt idx="2">
                  <c:v>1.8</c:v>
                </c:pt>
                <c:pt idx="3">
                  <c:v>2.7</c:v>
                </c:pt>
                <c:pt idx="4">
                  <c:v>9.6999999999999993</c:v>
                </c:pt>
              </c:numCache>
            </c:numRef>
          </c:val>
          <c:smooth val="0"/>
          <c:extLst>
            <c:ext xmlns:c16="http://schemas.microsoft.com/office/drawing/2014/chart" uri="{C3380CC4-5D6E-409C-BE32-E72D297353CC}">
              <c16:uniqueId val="{00000001-874A-4E9B-9C17-7FF68D64CCF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01B-43EC-8737-3B6BF8CA9A3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138.1</c:v>
                </c:pt>
                <c:pt idx="1">
                  <c:v>125.8</c:v>
                </c:pt>
                <c:pt idx="2">
                  <c:v>119.4</c:v>
                </c:pt>
                <c:pt idx="3">
                  <c:v>113</c:v>
                </c:pt>
                <c:pt idx="4">
                  <c:v>99.1</c:v>
                </c:pt>
              </c:numCache>
            </c:numRef>
          </c:val>
          <c:smooth val="0"/>
          <c:extLst>
            <c:ext xmlns:c16="http://schemas.microsoft.com/office/drawing/2014/chart" uri="{C3380CC4-5D6E-409C-BE32-E72D297353CC}">
              <c16:uniqueId val="{00000001-D01B-43EC-8737-3B6BF8CA9A3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53C-4EE4-8418-624B39D056A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3C-4EE4-8418-624B39D056A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E0B-4EC3-8A39-BBF9A3918C9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98.8</c:v>
                </c:pt>
                <c:pt idx="1">
                  <c:v>98.9</c:v>
                </c:pt>
                <c:pt idx="2">
                  <c:v>99.7</c:v>
                </c:pt>
                <c:pt idx="3">
                  <c:v>99.8</c:v>
                </c:pt>
                <c:pt idx="4">
                  <c:v>99.7</c:v>
                </c:pt>
              </c:numCache>
            </c:numRef>
          </c:val>
          <c:smooth val="0"/>
          <c:extLst>
            <c:ext xmlns:c16="http://schemas.microsoft.com/office/drawing/2014/chart" uri="{C3380CC4-5D6E-409C-BE32-E72D297353CC}">
              <c16:uniqueId val="{00000001-0E0B-4EC3-8A39-BBF9A3918C9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8255" y="8174181"/>
          <a:ext cx="5653612" cy="2909864"/>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401541" y="8174181"/>
          <a:ext cx="5643358" cy="2909864"/>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324359" y="8174181"/>
          <a:ext cx="5662110" cy="2909864"/>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8262392" y="8174181"/>
          <a:ext cx="5660502" cy="2909864"/>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4212424" y="8174181"/>
          <a:ext cx="5671635" cy="2909864"/>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（最大出力合計1,888kW）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3023270"/>
          <a:ext cx="5660286" cy="290945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6036636"/>
          <a:ext cx="5660286" cy="2909456"/>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9067318"/>
          <a:ext cx="5660286" cy="29094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2080683"/>
          <a:ext cx="5660286" cy="29614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5146000"/>
          <a:ext cx="5660286" cy="2909458"/>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892638" y="13023270"/>
          <a:ext cx="5247408" cy="290945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892638" y="16036636"/>
          <a:ext cx="5247408" cy="2909456"/>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892638" y="19067318"/>
          <a:ext cx="5247408" cy="29094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892638" y="22080683"/>
          <a:ext cx="5247408" cy="29614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892638" y="25146000"/>
          <a:ext cx="5247408" cy="2909458"/>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2728866" y="13023270"/>
          <a:ext cx="5247408" cy="290945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2728866" y="16036636"/>
          <a:ext cx="5247408" cy="2909456"/>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2728866" y="19067318"/>
          <a:ext cx="5247408" cy="29094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2728866" y="22080683"/>
          <a:ext cx="5247408" cy="29614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2728866" y="25146000"/>
          <a:ext cx="5247408" cy="2909458"/>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8582413" y="13023270"/>
          <a:ext cx="5247408" cy="290945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8582413" y="16036636"/>
          <a:ext cx="5247408" cy="2909456"/>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8582413" y="19067318"/>
          <a:ext cx="5247408" cy="29094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8582413" y="22080683"/>
          <a:ext cx="5247408" cy="29614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8582413" y="25146000"/>
          <a:ext cx="5247408" cy="2909458"/>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（最大出力合計1,869kW）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4418639" y="13023270"/>
          <a:ext cx="5247408" cy="290945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4418639" y="16036636"/>
          <a:ext cx="5247408" cy="2909456"/>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4418639" y="19067318"/>
          <a:ext cx="5247408" cy="29094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4418639" y="22080683"/>
          <a:ext cx="5247408" cy="29614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4418639" y="25146000"/>
          <a:ext cx="5247408" cy="2909458"/>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CU7" zoomScale="55" zoomScaleNormal="55" workbookViewId="0">
      <selection activeCell="VD100" sqref="VD100:VJ121"/>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69" t="str">
        <f>データ!H6</f>
        <v>山梨県　北杜市</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 customHeight="1" x14ac:dyDescent="0.15">
      <c r="A2" s="1"/>
      <c r="B2" s="149"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 customHeight="1" x14ac:dyDescent="0.15">
      <c r="A3" s="1"/>
      <c r="B3" s="160" t="str">
        <f>データ!I6</f>
        <v>法非適用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61" t="str">
        <f>データ!L6</f>
        <v>該当数値なし</v>
      </c>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161"/>
      <c r="IX3" s="161"/>
      <c r="IY3" s="161"/>
      <c r="IZ3" s="161"/>
      <c r="JA3" s="161"/>
      <c r="JB3" s="161"/>
      <c r="JC3" s="161"/>
      <c r="JD3" s="161"/>
      <c r="JE3" s="161"/>
      <c r="JF3" s="161"/>
      <c r="JG3" s="161"/>
      <c r="JH3" s="161"/>
      <c r="JI3" s="161"/>
      <c r="JJ3" s="161"/>
      <c r="JK3" s="161"/>
      <c r="JL3" s="161"/>
      <c r="JM3" s="161"/>
      <c r="JN3" s="161"/>
      <c r="JO3" s="161"/>
      <c r="JP3" s="161"/>
      <c r="JQ3" s="162"/>
      <c r="JR3" s="1"/>
      <c r="JS3" s="1"/>
      <c r="JT3" s="1"/>
      <c r="JU3" s="1"/>
      <c r="JV3" s="1"/>
      <c r="JW3" s="1"/>
      <c r="JX3" s="1"/>
      <c r="JY3" s="1"/>
      <c r="JZ3" s="1"/>
      <c r="KA3" s="1"/>
      <c r="KB3" s="1"/>
      <c r="KC3" s="1"/>
      <c r="KD3" s="1"/>
      <c r="KE3" s="1"/>
      <c r="KF3" s="1"/>
      <c r="KG3" s="1"/>
      <c r="KH3" s="1"/>
      <c r="KI3" s="1"/>
      <c r="KJ3" s="1"/>
      <c r="KK3" s="163" t="s">
        <v>8</v>
      </c>
      <c r="KL3" s="164"/>
      <c r="KM3" s="164"/>
      <c r="KN3" s="164"/>
      <c r="KO3" s="164"/>
      <c r="KP3" s="164"/>
      <c r="KQ3" s="164"/>
      <c r="KR3" s="164"/>
      <c r="KS3" s="164"/>
      <c r="KT3" s="164"/>
      <c r="KU3" s="164"/>
      <c r="KV3" s="164"/>
      <c r="KW3" s="164"/>
      <c r="KX3" s="164"/>
      <c r="KY3" s="164"/>
      <c r="KZ3" s="164"/>
      <c r="LA3" s="164"/>
      <c r="LB3" s="164"/>
      <c r="LC3" s="164"/>
      <c r="LD3" s="164"/>
      <c r="LE3" s="164"/>
      <c r="LF3" s="164"/>
      <c r="LG3" s="164"/>
      <c r="LH3" s="164"/>
      <c r="LI3" s="164"/>
      <c r="LJ3" s="164"/>
      <c r="LK3" s="164"/>
      <c r="LL3" s="164"/>
      <c r="LM3" s="164"/>
      <c r="LN3" s="164"/>
      <c r="LO3" s="164"/>
      <c r="LP3" s="164"/>
      <c r="LQ3" s="164"/>
      <c r="LR3" s="164"/>
      <c r="LS3" s="164"/>
      <c r="LT3" s="164"/>
      <c r="LU3" s="164"/>
      <c r="LV3" s="164"/>
      <c r="LW3" s="164"/>
      <c r="LX3" s="164"/>
      <c r="LY3" s="164"/>
      <c r="LZ3" s="164"/>
      <c r="MA3" s="164"/>
      <c r="MB3" s="164"/>
      <c r="MC3" s="164"/>
      <c r="MD3" s="164"/>
      <c r="ME3" s="164"/>
      <c r="MF3" s="164"/>
      <c r="MG3" s="164"/>
      <c r="MH3" s="164"/>
      <c r="MI3" s="164"/>
      <c r="MJ3" s="164"/>
      <c r="MK3" s="164"/>
      <c r="ML3" s="164"/>
      <c r="MM3" s="164"/>
      <c r="MN3" s="164"/>
      <c r="MO3" s="164"/>
      <c r="MP3" s="164"/>
      <c r="MQ3" s="164"/>
      <c r="MR3" s="164"/>
      <c r="MS3" s="164"/>
      <c r="MT3" s="164"/>
      <c r="MU3" s="164"/>
      <c r="MV3" s="164"/>
      <c r="MW3" s="164"/>
      <c r="MX3" s="164"/>
      <c r="MY3" s="164"/>
      <c r="MZ3" s="164"/>
      <c r="NA3" s="164"/>
      <c r="NB3" s="164"/>
      <c r="NC3" s="164"/>
      <c r="ND3" s="164"/>
      <c r="NE3" s="164"/>
      <c r="NF3" s="164"/>
      <c r="NG3" s="164"/>
      <c r="NH3" s="164"/>
      <c r="NI3" s="164"/>
      <c r="NJ3" s="164"/>
      <c r="NK3" s="164"/>
      <c r="NL3" s="164"/>
      <c r="NM3" s="164"/>
      <c r="NN3" s="164"/>
      <c r="NO3" s="164"/>
      <c r="NP3" s="164"/>
      <c r="NQ3" s="164"/>
      <c r="NR3" s="164"/>
      <c r="NS3" s="164"/>
      <c r="NT3" s="164"/>
      <c r="NU3" s="164"/>
      <c r="NV3" s="164"/>
      <c r="NW3" s="164"/>
      <c r="NX3" s="164"/>
      <c r="NY3" s="164"/>
      <c r="NZ3" s="164"/>
      <c r="OA3" s="164"/>
      <c r="OB3" s="164"/>
      <c r="OC3" s="164"/>
      <c r="OD3" s="164"/>
      <c r="OE3" s="164"/>
      <c r="OF3" s="164"/>
      <c r="OG3" s="164"/>
      <c r="OH3" s="164"/>
      <c r="OI3" s="164"/>
      <c r="OJ3" s="164"/>
      <c r="OK3" s="164"/>
      <c r="OL3" s="164"/>
      <c r="OM3" s="164"/>
      <c r="ON3" s="164"/>
      <c r="OO3" s="164"/>
      <c r="OP3" s="164"/>
      <c r="OQ3" s="164"/>
      <c r="OR3" s="164"/>
      <c r="OS3" s="164"/>
      <c r="OT3" s="164"/>
      <c r="OU3" s="164"/>
      <c r="OV3" s="164"/>
      <c r="OW3" s="164"/>
      <c r="OX3" s="164"/>
      <c r="OY3" s="164"/>
      <c r="OZ3" s="164"/>
      <c r="PA3" s="164"/>
      <c r="PB3" s="164"/>
      <c r="PC3" s="164"/>
      <c r="PD3" s="164"/>
      <c r="PE3" s="164"/>
      <c r="PF3" s="164"/>
      <c r="PG3" s="164"/>
      <c r="PH3" s="164"/>
      <c r="PI3" s="164"/>
      <c r="PJ3" s="164"/>
      <c r="PK3" s="164"/>
      <c r="PL3" s="164"/>
      <c r="PM3" s="164"/>
      <c r="PN3" s="164"/>
      <c r="PO3" s="164"/>
      <c r="PP3" s="164"/>
      <c r="PQ3" s="164"/>
      <c r="PR3" s="164"/>
      <c r="PS3" s="164"/>
      <c r="PT3" s="164"/>
      <c r="PU3" s="164"/>
      <c r="PV3" s="164"/>
      <c r="PW3" s="164"/>
      <c r="PX3" s="164"/>
      <c r="PY3" s="164"/>
      <c r="PZ3" s="164"/>
      <c r="QA3" s="164"/>
      <c r="QB3" s="164"/>
      <c r="QC3" s="164"/>
      <c r="QD3" s="164"/>
      <c r="QE3" s="164"/>
      <c r="QF3" s="164"/>
      <c r="QG3" s="164"/>
      <c r="QH3" s="164"/>
      <c r="QI3" s="164"/>
      <c r="QJ3" s="164"/>
      <c r="QK3" s="164"/>
      <c r="QL3" s="164"/>
      <c r="QM3" s="164"/>
      <c r="QN3" s="164"/>
      <c r="QO3" s="164"/>
      <c r="QP3" s="164"/>
      <c r="QQ3" s="164"/>
      <c r="QR3" s="164"/>
      <c r="QS3" s="164"/>
      <c r="QT3" s="164"/>
      <c r="QU3" s="164"/>
      <c r="QV3" s="164"/>
      <c r="QW3" s="164"/>
      <c r="QX3" s="164"/>
      <c r="QY3" s="164"/>
      <c r="QZ3" s="164"/>
      <c r="RA3" s="164"/>
      <c r="RB3" s="164"/>
      <c r="RC3" s="164"/>
      <c r="RD3" s="164"/>
      <c r="RE3" s="164"/>
      <c r="RF3" s="164"/>
      <c r="RG3" s="164"/>
      <c r="RH3" s="164"/>
      <c r="RI3" s="164"/>
      <c r="RJ3" s="164"/>
      <c r="RK3" s="164"/>
      <c r="RL3" s="164"/>
      <c r="RM3" s="164"/>
      <c r="RN3" s="164"/>
      <c r="RO3" s="164"/>
      <c r="RP3" s="164"/>
      <c r="RQ3" s="164"/>
      <c r="RR3" s="164"/>
      <c r="RS3" s="164"/>
      <c r="RT3" s="164"/>
      <c r="RU3" s="164"/>
      <c r="RV3" s="164"/>
      <c r="RW3" s="164"/>
      <c r="RX3" s="164"/>
      <c r="RY3" s="164"/>
      <c r="RZ3" s="164"/>
      <c r="SA3" s="164"/>
      <c r="SB3" s="164"/>
      <c r="SC3" s="164"/>
      <c r="SD3" s="164"/>
      <c r="SE3" s="164"/>
      <c r="SF3" s="164"/>
      <c r="SG3" s="164"/>
      <c r="SH3" s="164"/>
      <c r="SI3" s="164"/>
      <c r="SJ3" s="164"/>
      <c r="SK3" s="164"/>
      <c r="SL3" s="164"/>
      <c r="SM3" s="164"/>
      <c r="SN3" s="164"/>
      <c r="SO3" s="164"/>
      <c r="SP3" s="164"/>
      <c r="SQ3" s="164"/>
      <c r="SR3" s="164"/>
      <c r="SS3" s="164"/>
      <c r="ST3" s="164"/>
      <c r="SU3" s="164"/>
      <c r="SV3" s="164"/>
      <c r="SW3" s="164"/>
      <c r="SX3" s="164"/>
      <c r="SY3" s="164"/>
      <c r="SZ3" s="164"/>
      <c r="TA3" s="164"/>
      <c r="TB3" s="164"/>
      <c r="TC3" s="164"/>
      <c r="TD3" s="164"/>
      <c r="TE3" s="164"/>
      <c r="TF3" s="164"/>
      <c r="TG3" s="164"/>
      <c r="TH3" s="164"/>
      <c r="TI3" s="164"/>
      <c r="TJ3" s="164"/>
      <c r="TK3" s="164"/>
      <c r="TL3" s="164"/>
      <c r="TM3" s="164"/>
      <c r="TN3" s="164"/>
      <c r="TO3" s="164"/>
      <c r="TP3" s="164"/>
      <c r="TQ3" s="164"/>
      <c r="TR3" s="164"/>
      <c r="TS3" s="164"/>
      <c r="TT3" s="164"/>
      <c r="TU3" s="164"/>
      <c r="TV3" s="164"/>
      <c r="TW3" s="164"/>
      <c r="TX3" s="164"/>
      <c r="TY3" s="164"/>
      <c r="TZ3" s="164"/>
      <c r="UA3" s="164"/>
      <c r="UB3" s="164"/>
      <c r="UC3" s="164"/>
      <c r="UD3" s="164"/>
      <c r="UE3" s="164"/>
      <c r="UF3" s="164"/>
      <c r="UG3" s="164"/>
      <c r="UH3" s="164"/>
      <c r="UI3" s="164"/>
      <c r="UJ3" s="164"/>
      <c r="UK3" s="164"/>
      <c r="UL3" s="164"/>
      <c r="UM3" s="164"/>
      <c r="UN3" s="164"/>
      <c r="UO3" s="164"/>
      <c r="UP3" s="164"/>
      <c r="UQ3" s="164"/>
      <c r="UR3" s="164"/>
      <c r="US3" s="164"/>
      <c r="UT3" s="164"/>
      <c r="UU3" s="164"/>
      <c r="UV3" s="164"/>
      <c r="UW3" s="164"/>
      <c r="UX3" s="164"/>
      <c r="UY3" s="164"/>
      <c r="UZ3" s="164"/>
      <c r="VA3" s="165"/>
      <c r="VB3" s="1"/>
      <c r="VC3" s="1"/>
      <c r="VD3" s="100" t="s">
        <v>272</v>
      </c>
      <c r="VE3" s="101"/>
      <c r="VF3" s="101"/>
      <c r="VG3" s="101"/>
      <c r="VH3" s="101"/>
      <c r="VI3" s="101"/>
      <c r="VJ3" s="102"/>
    </row>
    <row r="4" spans="1:582" ht="23.1" customHeight="1" x14ac:dyDescent="0.15">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54"/>
      <c r="JR4" s="1"/>
      <c r="JS4" s="1"/>
      <c r="JT4" s="1"/>
      <c r="JU4" s="1"/>
      <c r="JV4" s="1"/>
      <c r="JW4" s="1"/>
      <c r="JX4" s="1"/>
      <c r="JY4" s="1"/>
      <c r="JZ4" s="1"/>
      <c r="KA4" s="1"/>
      <c r="KB4" s="1"/>
      <c r="KC4" s="1"/>
      <c r="KD4" s="1"/>
      <c r="KE4" s="1"/>
      <c r="KF4" s="1"/>
      <c r="KG4" s="1"/>
      <c r="KH4" s="1"/>
      <c r="KI4" s="1"/>
      <c r="KJ4" s="1"/>
      <c r="KK4" s="163"/>
      <c r="KL4" s="164"/>
      <c r="KM4" s="164"/>
      <c r="KN4" s="164"/>
      <c r="KO4" s="164"/>
      <c r="KP4" s="164"/>
      <c r="KQ4" s="164"/>
      <c r="KR4" s="164"/>
      <c r="KS4" s="164"/>
      <c r="KT4" s="164"/>
      <c r="KU4" s="164"/>
      <c r="KV4" s="164"/>
      <c r="KW4" s="164"/>
      <c r="KX4" s="164"/>
      <c r="KY4" s="164"/>
      <c r="KZ4" s="164"/>
      <c r="LA4" s="164"/>
      <c r="LB4" s="164"/>
      <c r="LC4" s="164"/>
      <c r="LD4" s="164"/>
      <c r="LE4" s="164"/>
      <c r="LF4" s="164"/>
      <c r="LG4" s="164"/>
      <c r="LH4" s="164"/>
      <c r="LI4" s="164"/>
      <c r="LJ4" s="164"/>
      <c r="LK4" s="164"/>
      <c r="LL4" s="164"/>
      <c r="LM4" s="164"/>
      <c r="LN4" s="164"/>
      <c r="LO4" s="164"/>
      <c r="LP4" s="164"/>
      <c r="LQ4" s="164"/>
      <c r="LR4" s="164"/>
      <c r="LS4" s="164"/>
      <c r="LT4" s="164"/>
      <c r="LU4" s="164"/>
      <c r="LV4" s="164"/>
      <c r="LW4" s="164"/>
      <c r="LX4" s="164"/>
      <c r="LY4" s="164"/>
      <c r="LZ4" s="164"/>
      <c r="MA4" s="164"/>
      <c r="MB4" s="164"/>
      <c r="MC4" s="164"/>
      <c r="MD4" s="164"/>
      <c r="ME4" s="164"/>
      <c r="MF4" s="164"/>
      <c r="MG4" s="164"/>
      <c r="MH4" s="164"/>
      <c r="MI4" s="164"/>
      <c r="MJ4" s="164"/>
      <c r="MK4" s="164"/>
      <c r="ML4" s="164"/>
      <c r="MM4" s="164"/>
      <c r="MN4" s="164"/>
      <c r="MO4" s="164"/>
      <c r="MP4" s="164"/>
      <c r="MQ4" s="164"/>
      <c r="MR4" s="164"/>
      <c r="MS4" s="164"/>
      <c r="MT4" s="164"/>
      <c r="MU4" s="164"/>
      <c r="MV4" s="164"/>
      <c r="MW4" s="164"/>
      <c r="MX4" s="164"/>
      <c r="MY4" s="164"/>
      <c r="MZ4" s="164"/>
      <c r="NA4" s="164"/>
      <c r="NB4" s="164"/>
      <c r="NC4" s="164"/>
      <c r="ND4" s="164"/>
      <c r="NE4" s="164"/>
      <c r="NF4" s="164"/>
      <c r="NG4" s="164"/>
      <c r="NH4" s="164"/>
      <c r="NI4" s="164"/>
      <c r="NJ4" s="164"/>
      <c r="NK4" s="164"/>
      <c r="NL4" s="164"/>
      <c r="NM4" s="164"/>
      <c r="NN4" s="164"/>
      <c r="NO4" s="164"/>
      <c r="NP4" s="164"/>
      <c r="NQ4" s="164"/>
      <c r="NR4" s="164"/>
      <c r="NS4" s="164"/>
      <c r="NT4" s="164"/>
      <c r="NU4" s="164"/>
      <c r="NV4" s="164"/>
      <c r="NW4" s="164"/>
      <c r="NX4" s="164"/>
      <c r="NY4" s="164"/>
      <c r="NZ4" s="164"/>
      <c r="OA4" s="164"/>
      <c r="OB4" s="164"/>
      <c r="OC4" s="164"/>
      <c r="OD4" s="164"/>
      <c r="OE4" s="164"/>
      <c r="OF4" s="164"/>
      <c r="OG4" s="164"/>
      <c r="OH4" s="164"/>
      <c r="OI4" s="164"/>
      <c r="OJ4" s="164"/>
      <c r="OK4" s="164"/>
      <c r="OL4" s="164"/>
      <c r="OM4" s="164"/>
      <c r="ON4" s="164"/>
      <c r="OO4" s="164"/>
      <c r="OP4" s="164"/>
      <c r="OQ4" s="164"/>
      <c r="OR4" s="164"/>
      <c r="OS4" s="164"/>
      <c r="OT4" s="164"/>
      <c r="OU4" s="164"/>
      <c r="OV4" s="164"/>
      <c r="OW4" s="164"/>
      <c r="OX4" s="164"/>
      <c r="OY4" s="164"/>
      <c r="OZ4" s="164"/>
      <c r="PA4" s="164"/>
      <c r="PB4" s="164"/>
      <c r="PC4" s="164"/>
      <c r="PD4" s="164"/>
      <c r="PE4" s="164"/>
      <c r="PF4" s="164"/>
      <c r="PG4" s="164"/>
      <c r="PH4" s="164"/>
      <c r="PI4" s="164"/>
      <c r="PJ4" s="164"/>
      <c r="PK4" s="164"/>
      <c r="PL4" s="164"/>
      <c r="PM4" s="164"/>
      <c r="PN4" s="164"/>
      <c r="PO4" s="164"/>
      <c r="PP4" s="164"/>
      <c r="PQ4" s="164"/>
      <c r="PR4" s="164"/>
      <c r="PS4" s="164"/>
      <c r="PT4" s="164"/>
      <c r="PU4" s="164"/>
      <c r="PV4" s="164"/>
      <c r="PW4" s="164"/>
      <c r="PX4" s="164"/>
      <c r="PY4" s="164"/>
      <c r="PZ4" s="164"/>
      <c r="QA4" s="164"/>
      <c r="QB4" s="164"/>
      <c r="QC4" s="164"/>
      <c r="QD4" s="164"/>
      <c r="QE4" s="164"/>
      <c r="QF4" s="164"/>
      <c r="QG4" s="164"/>
      <c r="QH4" s="164"/>
      <c r="QI4" s="164"/>
      <c r="QJ4" s="164"/>
      <c r="QK4" s="164"/>
      <c r="QL4" s="164"/>
      <c r="QM4" s="164"/>
      <c r="QN4" s="164"/>
      <c r="QO4" s="164"/>
      <c r="QP4" s="164"/>
      <c r="QQ4" s="164"/>
      <c r="QR4" s="164"/>
      <c r="QS4" s="164"/>
      <c r="QT4" s="164"/>
      <c r="QU4" s="164"/>
      <c r="QV4" s="164"/>
      <c r="QW4" s="164"/>
      <c r="QX4" s="164"/>
      <c r="QY4" s="164"/>
      <c r="QZ4" s="164"/>
      <c r="RA4" s="164"/>
      <c r="RB4" s="164"/>
      <c r="RC4" s="164"/>
      <c r="RD4" s="164"/>
      <c r="RE4" s="164"/>
      <c r="RF4" s="164"/>
      <c r="RG4" s="164"/>
      <c r="RH4" s="164"/>
      <c r="RI4" s="164"/>
      <c r="RJ4" s="164"/>
      <c r="RK4" s="164"/>
      <c r="RL4" s="164"/>
      <c r="RM4" s="164"/>
      <c r="RN4" s="164"/>
      <c r="RO4" s="164"/>
      <c r="RP4" s="164"/>
      <c r="RQ4" s="164"/>
      <c r="RR4" s="164"/>
      <c r="RS4" s="164"/>
      <c r="RT4" s="164"/>
      <c r="RU4" s="164"/>
      <c r="RV4" s="164"/>
      <c r="RW4" s="164"/>
      <c r="RX4" s="164"/>
      <c r="RY4" s="164"/>
      <c r="RZ4" s="164"/>
      <c r="SA4" s="164"/>
      <c r="SB4" s="164"/>
      <c r="SC4" s="164"/>
      <c r="SD4" s="164"/>
      <c r="SE4" s="164"/>
      <c r="SF4" s="164"/>
      <c r="SG4" s="164"/>
      <c r="SH4" s="164"/>
      <c r="SI4" s="164"/>
      <c r="SJ4" s="164"/>
      <c r="SK4" s="164"/>
      <c r="SL4" s="164"/>
      <c r="SM4" s="164"/>
      <c r="SN4" s="164"/>
      <c r="SO4" s="164"/>
      <c r="SP4" s="164"/>
      <c r="SQ4" s="164"/>
      <c r="SR4" s="164"/>
      <c r="SS4" s="164"/>
      <c r="ST4" s="164"/>
      <c r="SU4" s="164"/>
      <c r="SV4" s="164"/>
      <c r="SW4" s="164"/>
      <c r="SX4" s="164"/>
      <c r="SY4" s="164"/>
      <c r="SZ4" s="164"/>
      <c r="TA4" s="164"/>
      <c r="TB4" s="164"/>
      <c r="TC4" s="164"/>
      <c r="TD4" s="164"/>
      <c r="TE4" s="164"/>
      <c r="TF4" s="164"/>
      <c r="TG4" s="164"/>
      <c r="TH4" s="164"/>
      <c r="TI4" s="164"/>
      <c r="TJ4" s="164"/>
      <c r="TK4" s="164"/>
      <c r="TL4" s="164"/>
      <c r="TM4" s="164"/>
      <c r="TN4" s="164"/>
      <c r="TO4" s="164"/>
      <c r="TP4" s="164"/>
      <c r="TQ4" s="164"/>
      <c r="TR4" s="164"/>
      <c r="TS4" s="164"/>
      <c r="TT4" s="164"/>
      <c r="TU4" s="164"/>
      <c r="TV4" s="164"/>
      <c r="TW4" s="164"/>
      <c r="TX4" s="164"/>
      <c r="TY4" s="164"/>
      <c r="TZ4" s="164"/>
      <c r="UA4" s="164"/>
      <c r="UB4" s="164"/>
      <c r="UC4" s="164"/>
      <c r="UD4" s="164"/>
      <c r="UE4" s="164"/>
      <c r="UF4" s="164"/>
      <c r="UG4" s="164"/>
      <c r="UH4" s="164"/>
      <c r="UI4" s="164"/>
      <c r="UJ4" s="164"/>
      <c r="UK4" s="164"/>
      <c r="UL4" s="164"/>
      <c r="UM4" s="164"/>
      <c r="UN4" s="164"/>
      <c r="UO4" s="164"/>
      <c r="UP4" s="164"/>
      <c r="UQ4" s="164"/>
      <c r="UR4" s="164"/>
      <c r="US4" s="164"/>
      <c r="UT4" s="164"/>
      <c r="UU4" s="164"/>
      <c r="UV4" s="164"/>
      <c r="UW4" s="164"/>
      <c r="UX4" s="164"/>
      <c r="UY4" s="164"/>
      <c r="UZ4" s="164"/>
      <c r="VA4" s="165"/>
      <c r="VB4" s="1"/>
      <c r="VC4" s="1"/>
      <c r="VD4" s="100"/>
      <c r="VE4" s="101"/>
      <c r="VF4" s="101"/>
      <c r="VG4" s="101"/>
      <c r="VH4" s="101"/>
      <c r="VI4" s="101"/>
      <c r="VJ4" s="102"/>
    </row>
    <row r="5" spans="1:582" ht="23.1" customHeight="1" x14ac:dyDescent="0.15">
      <c r="A5" s="1"/>
      <c r="B5" s="155">
        <f>データ!M6</f>
        <v>1</v>
      </c>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7"/>
      <c r="BS5" s="158" t="str">
        <f>データ!N6</f>
        <v>-</v>
      </c>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c r="EF5" s="156"/>
      <c r="EG5" s="156"/>
      <c r="EH5" s="156"/>
      <c r="EI5" s="157"/>
      <c r="EJ5" s="158" t="str">
        <f>データ!O6</f>
        <v>-</v>
      </c>
      <c r="EK5" s="156"/>
      <c r="EL5" s="156"/>
      <c r="EM5" s="156"/>
      <c r="EN5" s="156"/>
      <c r="EO5" s="156"/>
      <c r="EP5" s="156"/>
      <c r="EQ5" s="156"/>
      <c r="ER5" s="156"/>
      <c r="ES5" s="156"/>
      <c r="ET5" s="156"/>
      <c r="EU5" s="156"/>
      <c r="EV5" s="156"/>
      <c r="EW5" s="156"/>
      <c r="EX5" s="156"/>
      <c r="EY5" s="156"/>
      <c r="EZ5" s="156"/>
      <c r="FA5" s="156"/>
      <c r="FB5" s="156"/>
      <c r="FC5" s="156"/>
      <c r="FD5" s="156"/>
      <c r="FE5" s="156"/>
      <c r="FF5" s="156"/>
      <c r="FG5" s="156"/>
      <c r="FH5" s="156"/>
      <c r="FI5" s="156"/>
      <c r="FJ5" s="156"/>
      <c r="FK5" s="156"/>
      <c r="FL5" s="156"/>
      <c r="FM5" s="156"/>
      <c r="FN5" s="156"/>
      <c r="FO5" s="156"/>
      <c r="FP5" s="156"/>
      <c r="FQ5" s="156"/>
      <c r="FR5" s="156"/>
      <c r="FS5" s="156"/>
      <c r="FT5" s="156"/>
      <c r="FU5" s="156"/>
      <c r="FV5" s="156"/>
      <c r="FW5" s="156"/>
      <c r="FX5" s="156"/>
      <c r="FY5" s="156"/>
      <c r="FZ5" s="156"/>
      <c r="GA5" s="156"/>
      <c r="GB5" s="156"/>
      <c r="GC5" s="156"/>
      <c r="GD5" s="156"/>
      <c r="GE5" s="156"/>
      <c r="GF5" s="156"/>
      <c r="GG5" s="156"/>
      <c r="GH5" s="156"/>
      <c r="GI5" s="156"/>
      <c r="GJ5" s="156"/>
      <c r="GK5" s="156"/>
      <c r="GL5" s="156"/>
      <c r="GM5" s="156"/>
      <c r="GN5" s="156"/>
      <c r="GO5" s="156"/>
      <c r="GP5" s="156"/>
      <c r="GQ5" s="156"/>
      <c r="GR5" s="156"/>
      <c r="GS5" s="156"/>
      <c r="GT5" s="156"/>
      <c r="GU5" s="156"/>
      <c r="GV5" s="156"/>
      <c r="GW5" s="156"/>
      <c r="GX5" s="156"/>
      <c r="GY5" s="156"/>
      <c r="GZ5" s="157"/>
      <c r="HA5" s="158">
        <f>データ!P6</f>
        <v>1</v>
      </c>
      <c r="HB5" s="156"/>
      <c r="HC5" s="156"/>
      <c r="HD5" s="156"/>
      <c r="HE5" s="156"/>
      <c r="HF5" s="156"/>
      <c r="HG5" s="156"/>
      <c r="HH5" s="156"/>
      <c r="HI5" s="156"/>
      <c r="HJ5" s="156"/>
      <c r="HK5" s="156"/>
      <c r="HL5" s="156"/>
      <c r="HM5" s="156"/>
      <c r="HN5" s="156"/>
      <c r="HO5" s="156"/>
      <c r="HP5" s="156"/>
      <c r="HQ5" s="156"/>
      <c r="HR5" s="156"/>
      <c r="HS5" s="156"/>
      <c r="HT5" s="156"/>
      <c r="HU5" s="156"/>
      <c r="HV5" s="156"/>
      <c r="HW5" s="156"/>
      <c r="HX5" s="156"/>
      <c r="HY5" s="156"/>
      <c r="HZ5" s="156"/>
      <c r="IA5" s="156"/>
      <c r="IB5" s="156"/>
      <c r="IC5" s="156"/>
      <c r="ID5" s="156"/>
      <c r="IE5" s="156"/>
      <c r="IF5" s="156"/>
      <c r="IG5" s="156"/>
      <c r="IH5" s="156"/>
      <c r="II5" s="156"/>
      <c r="IJ5" s="156"/>
      <c r="IK5" s="156"/>
      <c r="IL5" s="156"/>
      <c r="IM5" s="156"/>
      <c r="IN5" s="156"/>
      <c r="IO5" s="156"/>
      <c r="IP5" s="156"/>
      <c r="IQ5" s="156"/>
      <c r="IR5" s="156"/>
      <c r="IS5" s="156"/>
      <c r="IT5" s="156"/>
      <c r="IU5" s="156"/>
      <c r="IV5" s="156"/>
      <c r="IW5" s="156"/>
      <c r="IX5" s="156"/>
      <c r="IY5" s="156"/>
      <c r="IZ5" s="156"/>
      <c r="JA5" s="156"/>
      <c r="JB5" s="156"/>
      <c r="JC5" s="156"/>
      <c r="JD5" s="156"/>
      <c r="JE5" s="156"/>
      <c r="JF5" s="156"/>
      <c r="JG5" s="156"/>
      <c r="JH5" s="156"/>
      <c r="JI5" s="156"/>
      <c r="JJ5" s="156"/>
      <c r="JK5" s="156"/>
      <c r="JL5" s="156"/>
      <c r="JM5" s="156"/>
      <c r="JN5" s="156"/>
      <c r="JO5" s="156"/>
      <c r="JP5" s="156"/>
      <c r="JQ5" s="159"/>
      <c r="JR5" s="1"/>
      <c r="JS5" s="1"/>
      <c r="JT5" s="1"/>
      <c r="JU5" s="1"/>
      <c r="JV5" s="1"/>
      <c r="JW5" s="1"/>
      <c r="JX5" s="1"/>
      <c r="JY5" s="1"/>
      <c r="JZ5" s="1"/>
      <c r="KA5" s="1"/>
      <c r="KB5" s="1"/>
      <c r="KC5" s="1"/>
      <c r="KD5" s="1"/>
      <c r="KE5" s="1"/>
      <c r="KF5" s="1"/>
      <c r="KG5" s="1"/>
      <c r="KH5" s="1"/>
      <c r="KI5" s="1"/>
      <c r="KJ5" s="1"/>
      <c r="KK5" s="163"/>
      <c r="KL5" s="164"/>
      <c r="KM5" s="164"/>
      <c r="KN5" s="164"/>
      <c r="KO5" s="164"/>
      <c r="KP5" s="164"/>
      <c r="KQ5" s="164"/>
      <c r="KR5" s="164"/>
      <c r="KS5" s="164"/>
      <c r="KT5" s="164"/>
      <c r="KU5" s="164"/>
      <c r="KV5" s="164"/>
      <c r="KW5" s="164"/>
      <c r="KX5" s="164"/>
      <c r="KY5" s="164"/>
      <c r="KZ5" s="164"/>
      <c r="LA5" s="164"/>
      <c r="LB5" s="164"/>
      <c r="LC5" s="164"/>
      <c r="LD5" s="164"/>
      <c r="LE5" s="164"/>
      <c r="LF5" s="164"/>
      <c r="LG5" s="164"/>
      <c r="LH5" s="164"/>
      <c r="LI5" s="164"/>
      <c r="LJ5" s="164"/>
      <c r="LK5" s="164"/>
      <c r="LL5" s="164"/>
      <c r="LM5" s="164"/>
      <c r="LN5" s="164"/>
      <c r="LO5" s="164"/>
      <c r="LP5" s="164"/>
      <c r="LQ5" s="164"/>
      <c r="LR5" s="164"/>
      <c r="LS5" s="164"/>
      <c r="LT5" s="164"/>
      <c r="LU5" s="164"/>
      <c r="LV5" s="164"/>
      <c r="LW5" s="164"/>
      <c r="LX5" s="164"/>
      <c r="LY5" s="164"/>
      <c r="LZ5" s="164"/>
      <c r="MA5" s="164"/>
      <c r="MB5" s="164"/>
      <c r="MC5" s="164"/>
      <c r="MD5" s="164"/>
      <c r="ME5" s="164"/>
      <c r="MF5" s="164"/>
      <c r="MG5" s="164"/>
      <c r="MH5" s="164"/>
      <c r="MI5" s="164"/>
      <c r="MJ5" s="164"/>
      <c r="MK5" s="164"/>
      <c r="ML5" s="164"/>
      <c r="MM5" s="164"/>
      <c r="MN5" s="164"/>
      <c r="MO5" s="164"/>
      <c r="MP5" s="164"/>
      <c r="MQ5" s="164"/>
      <c r="MR5" s="164"/>
      <c r="MS5" s="164"/>
      <c r="MT5" s="164"/>
      <c r="MU5" s="164"/>
      <c r="MV5" s="164"/>
      <c r="MW5" s="164"/>
      <c r="MX5" s="164"/>
      <c r="MY5" s="164"/>
      <c r="MZ5" s="164"/>
      <c r="NA5" s="164"/>
      <c r="NB5" s="164"/>
      <c r="NC5" s="164"/>
      <c r="ND5" s="164"/>
      <c r="NE5" s="164"/>
      <c r="NF5" s="164"/>
      <c r="NG5" s="164"/>
      <c r="NH5" s="164"/>
      <c r="NI5" s="164"/>
      <c r="NJ5" s="164"/>
      <c r="NK5" s="164"/>
      <c r="NL5" s="164"/>
      <c r="NM5" s="164"/>
      <c r="NN5" s="164"/>
      <c r="NO5" s="164"/>
      <c r="NP5" s="164"/>
      <c r="NQ5" s="164"/>
      <c r="NR5" s="164"/>
      <c r="NS5" s="164"/>
      <c r="NT5" s="164"/>
      <c r="NU5" s="164"/>
      <c r="NV5" s="164"/>
      <c r="NW5" s="164"/>
      <c r="NX5" s="164"/>
      <c r="NY5" s="164"/>
      <c r="NZ5" s="164"/>
      <c r="OA5" s="164"/>
      <c r="OB5" s="164"/>
      <c r="OC5" s="164"/>
      <c r="OD5" s="164"/>
      <c r="OE5" s="164"/>
      <c r="OF5" s="164"/>
      <c r="OG5" s="164"/>
      <c r="OH5" s="164"/>
      <c r="OI5" s="164"/>
      <c r="OJ5" s="164"/>
      <c r="OK5" s="164"/>
      <c r="OL5" s="164"/>
      <c r="OM5" s="164"/>
      <c r="ON5" s="164"/>
      <c r="OO5" s="164"/>
      <c r="OP5" s="164"/>
      <c r="OQ5" s="164"/>
      <c r="OR5" s="164"/>
      <c r="OS5" s="164"/>
      <c r="OT5" s="164"/>
      <c r="OU5" s="164"/>
      <c r="OV5" s="164"/>
      <c r="OW5" s="164"/>
      <c r="OX5" s="164"/>
      <c r="OY5" s="164"/>
      <c r="OZ5" s="164"/>
      <c r="PA5" s="164"/>
      <c r="PB5" s="164"/>
      <c r="PC5" s="164"/>
      <c r="PD5" s="164"/>
      <c r="PE5" s="164"/>
      <c r="PF5" s="164"/>
      <c r="PG5" s="164"/>
      <c r="PH5" s="164"/>
      <c r="PI5" s="164"/>
      <c r="PJ5" s="164"/>
      <c r="PK5" s="164"/>
      <c r="PL5" s="164"/>
      <c r="PM5" s="164"/>
      <c r="PN5" s="164"/>
      <c r="PO5" s="164"/>
      <c r="PP5" s="164"/>
      <c r="PQ5" s="164"/>
      <c r="PR5" s="164"/>
      <c r="PS5" s="164"/>
      <c r="PT5" s="164"/>
      <c r="PU5" s="164"/>
      <c r="PV5" s="164"/>
      <c r="PW5" s="164"/>
      <c r="PX5" s="164"/>
      <c r="PY5" s="164"/>
      <c r="PZ5" s="164"/>
      <c r="QA5" s="164"/>
      <c r="QB5" s="164"/>
      <c r="QC5" s="164"/>
      <c r="QD5" s="164"/>
      <c r="QE5" s="164"/>
      <c r="QF5" s="164"/>
      <c r="QG5" s="164"/>
      <c r="QH5" s="164"/>
      <c r="QI5" s="164"/>
      <c r="QJ5" s="164"/>
      <c r="QK5" s="164"/>
      <c r="QL5" s="164"/>
      <c r="QM5" s="164"/>
      <c r="QN5" s="164"/>
      <c r="QO5" s="164"/>
      <c r="QP5" s="164"/>
      <c r="QQ5" s="164"/>
      <c r="QR5" s="164"/>
      <c r="QS5" s="164"/>
      <c r="QT5" s="164"/>
      <c r="QU5" s="164"/>
      <c r="QV5" s="164"/>
      <c r="QW5" s="164"/>
      <c r="QX5" s="164"/>
      <c r="QY5" s="164"/>
      <c r="QZ5" s="164"/>
      <c r="RA5" s="164"/>
      <c r="RB5" s="164"/>
      <c r="RC5" s="164"/>
      <c r="RD5" s="164"/>
      <c r="RE5" s="164"/>
      <c r="RF5" s="164"/>
      <c r="RG5" s="164"/>
      <c r="RH5" s="164"/>
      <c r="RI5" s="164"/>
      <c r="RJ5" s="164"/>
      <c r="RK5" s="164"/>
      <c r="RL5" s="164"/>
      <c r="RM5" s="164"/>
      <c r="RN5" s="164"/>
      <c r="RO5" s="164"/>
      <c r="RP5" s="164"/>
      <c r="RQ5" s="164"/>
      <c r="RR5" s="164"/>
      <c r="RS5" s="164"/>
      <c r="RT5" s="164"/>
      <c r="RU5" s="164"/>
      <c r="RV5" s="164"/>
      <c r="RW5" s="164"/>
      <c r="RX5" s="164"/>
      <c r="RY5" s="164"/>
      <c r="RZ5" s="164"/>
      <c r="SA5" s="164"/>
      <c r="SB5" s="164"/>
      <c r="SC5" s="164"/>
      <c r="SD5" s="164"/>
      <c r="SE5" s="164"/>
      <c r="SF5" s="164"/>
      <c r="SG5" s="164"/>
      <c r="SH5" s="164"/>
      <c r="SI5" s="164"/>
      <c r="SJ5" s="164"/>
      <c r="SK5" s="164"/>
      <c r="SL5" s="164"/>
      <c r="SM5" s="164"/>
      <c r="SN5" s="164"/>
      <c r="SO5" s="164"/>
      <c r="SP5" s="164"/>
      <c r="SQ5" s="164"/>
      <c r="SR5" s="164"/>
      <c r="SS5" s="164"/>
      <c r="ST5" s="164"/>
      <c r="SU5" s="164"/>
      <c r="SV5" s="164"/>
      <c r="SW5" s="164"/>
      <c r="SX5" s="164"/>
      <c r="SY5" s="164"/>
      <c r="SZ5" s="164"/>
      <c r="TA5" s="164"/>
      <c r="TB5" s="164"/>
      <c r="TC5" s="164"/>
      <c r="TD5" s="164"/>
      <c r="TE5" s="164"/>
      <c r="TF5" s="164"/>
      <c r="TG5" s="164"/>
      <c r="TH5" s="164"/>
      <c r="TI5" s="164"/>
      <c r="TJ5" s="164"/>
      <c r="TK5" s="164"/>
      <c r="TL5" s="164"/>
      <c r="TM5" s="164"/>
      <c r="TN5" s="164"/>
      <c r="TO5" s="164"/>
      <c r="TP5" s="164"/>
      <c r="TQ5" s="164"/>
      <c r="TR5" s="164"/>
      <c r="TS5" s="164"/>
      <c r="TT5" s="164"/>
      <c r="TU5" s="164"/>
      <c r="TV5" s="164"/>
      <c r="TW5" s="164"/>
      <c r="TX5" s="164"/>
      <c r="TY5" s="164"/>
      <c r="TZ5" s="164"/>
      <c r="UA5" s="164"/>
      <c r="UB5" s="164"/>
      <c r="UC5" s="164"/>
      <c r="UD5" s="164"/>
      <c r="UE5" s="164"/>
      <c r="UF5" s="164"/>
      <c r="UG5" s="164"/>
      <c r="UH5" s="164"/>
      <c r="UI5" s="164"/>
      <c r="UJ5" s="164"/>
      <c r="UK5" s="164"/>
      <c r="UL5" s="164"/>
      <c r="UM5" s="164"/>
      <c r="UN5" s="164"/>
      <c r="UO5" s="164"/>
      <c r="UP5" s="164"/>
      <c r="UQ5" s="164"/>
      <c r="UR5" s="164"/>
      <c r="US5" s="164"/>
      <c r="UT5" s="164"/>
      <c r="UU5" s="164"/>
      <c r="UV5" s="164"/>
      <c r="UW5" s="164"/>
      <c r="UX5" s="164"/>
      <c r="UY5" s="164"/>
      <c r="UZ5" s="164"/>
      <c r="VA5" s="165"/>
      <c r="VB5" s="1"/>
      <c r="VC5" s="1"/>
      <c r="VD5" s="100"/>
      <c r="VE5" s="101"/>
      <c r="VF5" s="101"/>
      <c r="VG5" s="101"/>
      <c r="VH5" s="101"/>
      <c r="VI5" s="101"/>
      <c r="VJ5" s="102"/>
    </row>
    <row r="6" spans="1:582" ht="23.1" customHeight="1" x14ac:dyDescent="0.15">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54"/>
      <c r="JR6" s="1"/>
      <c r="JS6" s="1"/>
      <c r="JT6" s="1"/>
      <c r="JU6" s="1"/>
      <c r="JV6" s="1"/>
      <c r="JW6" s="1"/>
      <c r="JX6" s="1"/>
      <c r="JY6" s="1"/>
      <c r="JZ6" s="1"/>
      <c r="KA6" s="1"/>
      <c r="KB6" s="1"/>
      <c r="KC6" s="1"/>
      <c r="KD6" s="1"/>
      <c r="KE6" s="1"/>
      <c r="KF6" s="1"/>
      <c r="KG6" s="1"/>
      <c r="KH6" s="1"/>
      <c r="KI6" s="1"/>
      <c r="KJ6" s="1"/>
      <c r="KK6" s="163"/>
      <c r="KL6" s="164"/>
      <c r="KM6" s="164"/>
      <c r="KN6" s="164"/>
      <c r="KO6" s="164"/>
      <c r="KP6" s="164"/>
      <c r="KQ6" s="164"/>
      <c r="KR6" s="164"/>
      <c r="KS6" s="164"/>
      <c r="KT6" s="164"/>
      <c r="KU6" s="164"/>
      <c r="KV6" s="164"/>
      <c r="KW6" s="164"/>
      <c r="KX6" s="164"/>
      <c r="KY6" s="164"/>
      <c r="KZ6" s="164"/>
      <c r="LA6" s="164"/>
      <c r="LB6" s="164"/>
      <c r="LC6" s="164"/>
      <c r="LD6" s="164"/>
      <c r="LE6" s="164"/>
      <c r="LF6" s="164"/>
      <c r="LG6" s="164"/>
      <c r="LH6" s="164"/>
      <c r="LI6" s="164"/>
      <c r="LJ6" s="164"/>
      <c r="LK6" s="164"/>
      <c r="LL6" s="164"/>
      <c r="LM6" s="164"/>
      <c r="LN6" s="164"/>
      <c r="LO6" s="164"/>
      <c r="LP6" s="164"/>
      <c r="LQ6" s="164"/>
      <c r="LR6" s="164"/>
      <c r="LS6" s="164"/>
      <c r="LT6" s="164"/>
      <c r="LU6" s="164"/>
      <c r="LV6" s="164"/>
      <c r="LW6" s="164"/>
      <c r="LX6" s="164"/>
      <c r="LY6" s="164"/>
      <c r="LZ6" s="164"/>
      <c r="MA6" s="164"/>
      <c r="MB6" s="164"/>
      <c r="MC6" s="164"/>
      <c r="MD6" s="164"/>
      <c r="ME6" s="164"/>
      <c r="MF6" s="164"/>
      <c r="MG6" s="164"/>
      <c r="MH6" s="164"/>
      <c r="MI6" s="164"/>
      <c r="MJ6" s="164"/>
      <c r="MK6" s="164"/>
      <c r="ML6" s="164"/>
      <c r="MM6" s="164"/>
      <c r="MN6" s="164"/>
      <c r="MO6" s="164"/>
      <c r="MP6" s="164"/>
      <c r="MQ6" s="164"/>
      <c r="MR6" s="164"/>
      <c r="MS6" s="164"/>
      <c r="MT6" s="164"/>
      <c r="MU6" s="164"/>
      <c r="MV6" s="164"/>
      <c r="MW6" s="164"/>
      <c r="MX6" s="164"/>
      <c r="MY6" s="164"/>
      <c r="MZ6" s="164"/>
      <c r="NA6" s="164"/>
      <c r="NB6" s="164"/>
      <c r="NC6" s="164"/>
      <c r="ND6" s="164"/>
      <c r="NE6" s="164"/>
      <c r="NF6" s="164"/>
      <c r="NG6" s="164"/>
      <c r="NH6" s="164"/>
      <c r="NI6" s="164"/>
      <c r="NJ6" s="164"/>
      <c r="NK6" s="164"/>
      <c r="NL6" s="164"/>
      <c r="NM6" s="164"/>
      <c r="NN6" s="164"/>
      <c r="NO6" s="164"/>
      <c r="NP6" s="164"/>
      <c r="NQ6" s="164"/>
      <c r="NR6" s="164"/>
      <c r="NS6" s="164"/>
      <c r="NT6" s="164"/>
      <c r="NU6" s="164"/>
      <c r="NV6" s="164"/>
      <c r="NW6" s="164"/>
      <c r="NX6" s="164"/>
      <c r="NY6" s="164"/>
      <c r="NZ6" s="164"/>
      <c r="OA6" s="164"/>
      <c r="OB6" s="164"/>
      <c r="OC6" s="164"/>
      <c r="OD6" s="164"/>
      <c r="OE6" s="164"/>
      <c r="OF6" s="164"/>
      <c r="OG6" s="164"/>
      <c r="OH6" s="164"/>
      <c r="OI6" s="164"/>
      <c r="OJ6" s="164"/>
      <c r="OK6" s="164"/>
      <c r="OL6" s="164"/>
      <c r="OM6" s="164"/>
      <c r="ON6" s="164"/>
      <c r="OO6" s="164"/>
      <c r="OP6" s="164"/>
      <c r="OQ6" s="164"/>
      <c r="OR6" s="164"/>
      <c r="OS6" s="164"/>
      <c r="OT6" s="164"/>
      <c r="OU6" s="164"/>
      <c r="OV6" s="164"/>
      <c r="OW6" s="164"/>
      <c r="OX6" s="164"/>
      <c r="OY6" s="164"/>
      <c r="OZ6" s="164"/>
      <c r="PA6" s="164"/>
      <c r="PB6" s="164"/>
      <c r="PC6" s="164"/>
      <c r="PD6" s="164"/>
      <c r="PE6" s="164"/>
      <c r="PF6" s="164"/>
      <c r="PG6" s="164"/>
      <c r="PH6" s="164"/>
      <c r="PI6" s="164"/>
      <c r="PJ6" s="164"/>
      <c r="PK6" s="164"/>
      <c r="PL6" s="164"/>
      <c r="PM6" s="164"/>
      <c r="PN6" s="164"/>
      <c r="PO6" s="164"/>
      <c r="PP6" s="164"/>
      <c r="PQ6" s="164"/>
      <c r="PR6" s="164"/>
      <c r="PS6" s="164"/>
      <c r="PT6" s="164"/>
      <c r="PU6" s="164"/>
      <c r="PV6" s="164"/>
      <c r="PW6" s="164"/>
      <c r="PX6" s="164"/>
      <c r="PY6" s="164"/>
      <c r="PZ6" s="164"/>
      <c r="QA6" s="164"/>
      <c r="QB6" s="164"/>
      <c r="QC6" s="164"/>
      <c r="QD6" s="164"/>
      <c r="QE6" s="164"/>
      <c r="QF6" s="164"/>
      <c r="QG6" s="164"/>
      <c r="QH6" s="164"/>
      <c r="QI6" s="164"/>
      <c r="QJ6" s="164"/>
      <c r="QK6" s="164"/>
      <c r="QL6" s="164"/>
      <c r="QM6" s="164"/>
      <c r="QN6" s="164"/>
      <c r="QO6" s="164"/>
      <c r="QP6" s="164"/>
      <c r="QQ6" s="164"/>
      <c r="QR6" s="164"/>
      <c r="QS6" s="164"/>
      <c r="QT6" s="164"/>
      <c r="QU6" s="164"/>
      <c r="QV6" s="164"/>
      <c r="QW6" s="164"/>
      <c r="QX6" s="164"/>
      <c r="QY6" s="164"/>
      <c r="QZ6" s="164"/>
      <c r="RA6" s="164"/>
      <c r="RB6" s="164"/>
      <c r="RC6" s="164"/>
      <c r="RD6" s="164"/>
      <c r="RE6" s="164"/>
      <c r="RF6" s="164"/>
      <c r="RG6" s="164"/>
      <c r="RH6" s="164"/>
      <c r="RI6" s="164"/>
      <c r="RJ6" s="164"/>
      <c r="RK6" s="164"/>
      <c r="RL6" s="164"/>
      <c r="RM6" s="164"/>
      <c r="RN6" s="164"/>
      <c r="RO6" s="164"/>
      <c r="RP6" s="164"/>
      <c r="RQ6" s="164"/>
      <c r="RR6" s="164"/>
      <c r="RS6" s="164"/>
      <c r="RT6" s="164"/>
      <c r="RU6" s="164"/>
      <c r="RV6" s="164"/>
      <c r="RW6" s="164"/>
      <c r="RX6" s="164"/>
      <c r="RY6" s="164"/>
      <c r="RZ6" s="164"/>
      <c r="SA6" s="164"/>
      <c r="SB6" s="164"/>
      <c r="SC6" s="164"/>
      <c r="SD6" s="164"/>
      <c r="SE6" s="164"/>
      <c r="SF6" s="164"/>
      <c r="SG6" s="164"/>
      <c r="SH6" s="164"/>
      <c r="SI6" s="164"/>
      <c r="SJ6" s="164"/>
      <c r="SK6" s="164"/>
      <c r="SL6" s="164"/>
      <c r="SM6" s="164"/>
      <c r="SN6" s="164"/>
      <c r="SO6" s="164"/>
      <c r="SP6" s="164"/>
      <c r="SQ6" s="164"/>
      <c r="SR6" s="164"/>
      <c r="SS6" s="164"/>
      <c r="ST6" s="164"/>
      <c r="SU6" s="164"/>
      <c r="SV6" s="164"/>
      <c r="SW6" s="164"/>
      <c r="SX6" s="164"/>
      <c r="SY6" s="164"/>
      <c r="SZ6" s="164"/>
      <c r="TA6" s="164"/>
      <c r="TB6" s="164"/>
      <c r="TC6" s="164"/>
      <c r="TD6" s="164"/>
      <c r="TE6" s="164"/>
      <c r="TF6" s="164"/>
      <c r="TG6" s="164"/>
      <c r="TH6" s="164"/>
      <c r="TI6" s="164"/>
      <c r="TJ6" s="164"/>
      <c r="TK6" s="164"/>
      <c r="TL6" s="164"/>
      <c r="TM6" s="164"/>
      <c r="TN6" s="164"/>
      <c r="TO6" s="164"/>
      <c r="TP6" s="164"/>
      <c r="TQ6" s="164"/>
      <c r="TR6" s="164"/>
      <c r="TS6" s="164"/>
      <c r="TT6" s="164"/>
      <c r="TU6" s="164"/>
      <c r="TV6" s="164"/>
      <c r="TW6" s="164"/>
      <c r="TX6" s="164"/>
      <c r="TY6" s="164"/>
      <c r="TZ6" s="164"/>
      <c r="UA6" s="164"/>
      <c r="UB6" s="164"/>
      <c r="UC6" s="164"/>
      <c r="UD6" s="164"/>
      <c r="UE6" s="164"/>
      <c r="UF6" s="164"/>
      <c r="UG6" s="164"/>
      <c r="UH6" s="164"/>
      <c r="UI6" s="164"/>
      <c r="UJ6" s="164"/>
      <c r="UK6" s="164"/>
      <c r="UL6" s="164"/>
      <c r="UM6" s="164"/>
      <c r="UN6" s="164"/>
      <c r="UO6" s="164"/>
      <c r="UP6" s="164"/>
      <c r="UQ6" s="164"/>
      <c r="UR6" s="164"/>
      <c r="US6" s="164"/>
      <c r="UT6" s="164"/>
      <c r="UU6" s="164"/>
      <c r="UV6" s="164"/>
      <c r="UW6" s="164"/>
      <c r="UX6" s="164"/>
      <c r="UY6" s="164"/>
      <c r="UZ6" s="164"/>
      <c r="VA6" s="165"/>
      <c r="VB6" s="1"/>
      <c r="VC6" s="1"/>
      <c r="VD6" s="100"/>
      <c r="VE6" s="101"/>
      <c r="VF6" s="101"/>
      <c r="VG6" s="101"/>
      <c r="VH6" s="101"/>
      <c r="VI6" s="101"/>
      <c r="VJ6" s="102"/>
    </row>
    <row r="7" spans="1:582" ht="60.75" customHeight="1" x14ac:dyDescent="0.15">
      <c r="A7" s="1"/>
      <c r="B7" s="150"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51" t="s">
        <v>139</v>
      </c>
      <c r="BT7" s="151"/>
      <c r="BU7" s="151"/>
      <c r="BV7" s="151"/>
      <c r="BW7" s="151"/>
      <c r="BX7" s="151"/>
      <c r="BY7" s="151"/>
      <c r="BZ7" s="151"/>
      <c r="CA7" s="151"/>
      <c r="CB7" s="151"/>
      <c r="CC7" s="151"/>
      <c r="CD7" s="151"/>
      <c r="CE7" s="151"/>
      <c r="CF7" s="151"/>
      <c r="CG7" s="151"/>
      <c r="CH7" s="151"/>
      <c r="CI7" s="151"/>
      <c r="CJ7" s="151"/>
      <c r="CK7" s="151"/>
      <c r="CL7" s="151"/>
      <c r="CM7" s="151"/>
      <c r="CN7" s="151"/>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1"/>
      <c r="EG7" s="151"/>
      <c r="EH7" s="151"/>
      <c r="EI7" s="151"/>
      <c r="EJ7" s="151" t="s">
        <v>140</v>
      </c>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1"/>
      <c r="FZ7" s="151"/>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53"/>
      <c r="JR7" s="1"/>
      <c r="JS7" s="1"/>
      <c r="JT7" s="1"/>
      <c r="JU7" s="1"/>
      <c r="JV7" s="1"/>
      <c r="JW7" s="1"/>
      <c r="JX7" s="1"/>
      <c r="JY7" s="1"/>
      <c r="JZ7" s="1"/>
      <c r="KA7" s="1"/>
      <c r="KB7" s="1"/>
      <c r="KC7" s="1"/>
      <c r="KD7" s="1"/>
      <c r="KE7" s="1"/>
      <c r="KF7" s="1"/>
      <c r="KG7" s="1"/>
      <c r="KH7" s="1"/>
      <c r="KI7" s="1"/>
      <c r="KJ7" s="1"/>
      <c r="KK7" s="163"/>
      <c r="KL7" s="164"/>
      <c r="KM7" s="164"/>
      <c r="KN7" s="164"/>
      <c r="KO7" s="164"/>
      <c r="KP7" s="164"/>
      <c r="KQ7" s="164"/>
      <c r="KR7" s="164"/>
      <c r="KS7" s="164"/>
      <c r="KT7" s="164"/>
      <c r="KU7" s="164"/>
      <c r="KV7" s="164"/>
      <c r="KW7" s="164"/>
      <c r="KX7" s="164"/>
      <c r="KY7" s="164"/>
      <c r="KZ7" s="164"/>
      <c r="LA7" s="164"/>
      <c r="LB7" s="164"/>
      <c r="LC7" s="164"/>
      <c r="LD7" s="164"/>
      <c r="LE7" s="164"/>
      <c r="LF7" s="164"/>
      <c r="LG7" s="164"/>
      <c r="LH7" s="164"/>
      <c r="LI7" s="164"/>
      <c r="LJ7" s="164"/>
      <c r="LK7" s="164"/>
      <c r="LL7" s="164"/>
      <c r="LM7" s="164"/>
      <c r="LN7" s="164"/>
      <c r="LO7" s="164"/>
      <c r="LP7" s="164"/>
      <c r="LQ7" s="164"/>
      <c r="LR7" s="164"/>
      <c r="LS7" s="164"/>
      <c r="LT7" s="164"/>
      <c r="LU7" s="164"/>
      <c r="LV7" s="164"/>
      <c r="LW7" s="164"/>
      <c r="LX7" s="164"/>
      <c r="LY7" s="164"/>
      <c r="LZ7" s="164"/>
      <c r="MA7" s="164"/>
      <c r="MB7" s="164"/>
      <c r="MC7" s="164"/>
      <c r="MD7" s="164"/>
      <c r="ME7" s="164"/>
      <c r="MF7" s="164"/>
      <c r="MG7" s="164"/>
      <c r="MH7" s="164"/>
      <c r="MI7" s="164"/>
      <c r="MJ7" s="164"/>
      <c r="MK7" s="164"/>
      <c r="ML7" s="164"/>
      <c r="MM7" s="164"/>
      <c r="MN7" s="164"/>
      <c r="MO7" s="164"/>
      <c r="MP7" s="164"/>
      <c r="MQ7" s="164"/>
      <c r="MR7" s="164"/>
      <c r="MS7" s="164"/>
      <c r="MT7" s="164"/>
      <c r="MU7" s="164"/>
      <c r="MV7" s="164"/>
      <c r="MW7" s="164"/>
      <c r="MX7" s="164"/>
      <c r="MY7" s="164"/>
      <c r="MZ7" s="164"/>
      <c r="NA7" s="164"/>
      <c r="NB7" s="164"/>
      <c r="NC7" s="164"/>
      <c r="ND7" s="164"/>
      <c r="NE7" s="164"/>
      <c r="NF7" s="164"/>
      <c r="NG7" s="164"/>
      <c r="NH7" s="164"/>
      <c r="NI7" s="164"/>
      <c r="NJ7" s="164"/>
      <c r="NK7" s="164"/>
      <c r="NL7" s="164"/>
      <c r="NM7" s="164"/>
      <c r="NN7" s="164"/>
      <c r="NO7" s="164"/>
      <c r="NP7" s="164"/>
      <c r="NQ7" s="164"/>
      <c r="NR7" s="164"/>
      <c r="NS7" s="164"/>
      <c r="NT7" s="164"/>
      <c r="NU7" s="164"/>
      <c r="NV7" s="164"/>
      <c r="NW7" s="164"/>
      <c r="NX7" s="164"/>
      <c r="NY7" s="164"/>
      <c r="NZ7" s="164"/>
      <c r="OA7" s="164"/>
      <c r="OB7" s="164"/>
      <c r="OC7" s="164"/>
      <c r="OD7" s="164"/>
      <c r="OE7" s="164"/>
      <c r="OF7" s="164"/>
      <c r="OG7" s="164"/>
      <c r="OH7" s="164"/>
      <c r="OI7" s="164"/>
      <c r="OJ7" s="164"/>
      <c r="OK7" s="164"/>
      <c r="OL7" s="164"/>
      <c r="OM7" s="164"/>
      <c r="ON7" s="164"/>
      <c r="OO7" s="164"/>
      <c r="OP7" s="164"/>
      <c r="OQ7" s="164"/>
      <c r="OR7" s="164"/>
      <c r="OS7" s="164"/>
      <c r="OT7" s="164"/>
      <c r="OU7" s="164"/>
      <c r="OV7" s="164"/>
      <c r="OW7" s="164"/>
      <c r="OX7" s="164"/>
      <c r="OY7" s="164"/>
      <c r="OZ7" s="164"/>
      <c r="PA7" s="164"/>
      <c r="PB7" s="164"/>
      <c r="PC7" s="164"/>
      <c r="PD7" s="164"/>
      <c r="PE7" s="164"/>
      <c r="PF7" s="164"/>
      <c r="PG7" s="164"/>
      <c r="PH7" s="164"/>
      <c r="PI7" s="164"/>
      <c r="PJ7" s="164"/>
      <c r="PK7" s="164"/>
      <c r="PL7" s="164"/>
      <c r="PM7" s="164"/>
      <c r="PN7" s="164"/>
      <c r="PO7" s="164"/>
      <c r="PP7" s="164"/>
      <c r="PQ7" s="164"/>
      <c r="PR7" s="164"/>
      <c r="PS7" s="164"/>
      <c r="PT7" s="164"/>
      <c r="PU7" s="164"/>
      <c r="PV7" s="164"/>
      <c r="PW7" s="164"/>
      <c r="PX7" s="164"/>
      <c r="PY7" s="164"/>
      <c r="PZ7" s="164"/>
      <c r="QA7" s="164"/>
      <c r="QB7" s="164"/>
      <c r="QC7" s="164"/>
      <c r="QD7" s="164"/>
      <c r="QE7" s="164"/>
      <c r="QF7" s="164"/>
      <c r="QG7" s="164"/>
      <c r="QH7" s="164"/>
      <c r="QI7" s="164"/>
      <c r="QJ7" s="164"/>
      <c r="QK7" s="164"/>
      <c r="QL7" s="164"/>
      <c r="QM7" s="164"/>
      <c r="QN7" s="164"/>
      <c r="QO7" s="164"/>
      <c r="QP7" s="164"/>
      <c r="QQ7" s="164"/>
      <c r="QR7" s="164"/>
      <c r="QS7" s="164"/>
      <c r="QT7" s="164"/>
      <c r="QU7" s="164"/>
      <c r="QV7" s="164"/>
      <c r="QW7" s="164"/>
      <c r="QX7" s="164"/>
      <c r="QY7" s="164"/>
      <c r="QZ7" s="164"/>
      <c r="RA7" s="164"/>
      <c r="RB7" s="164"/>
      <c r="RC7" s="164"/>
      <c r="RD7" s="164"/>
      <c r="RE7" s="164"/>
      <c r="RF7" s="164"/>
      <c r="RG7" s="164"/>
      <c r="RH7" s="164"/>
      <c r="RI7" s="164"/>
      <c r="RJ7" s="164"/>
      <c r="RK7" s="164"/>
      <c r="RL7" s="164"/>
      <c r="RM7" s="164"/>
      <c r="RN7" s="164"/>
      <c r="RO7" s="164"/>
      <c r="RP7" s="164"/>
      <c r="RQ7" s="164"/>
      <c r="RR7" s="164"/>
      <c r="RS7" s="164"/>
      <c r="RT7" s="164"/>
      <c r="RU7" s="164"/>
      <c r="RV7" s="164"/>
      <c r="RW7" s="164"/>
      <c r="RX7" s="164"/>
      <c r="RY7" s="164"/>
      <c r="RZ7" s="164"/>
      <c r="SA7" s="164"/>
      <c r="SB7" s="164"/>
      <c r="SC7" s="164"/>
      <c r="SD7" s="164"/>
      <c r="SE7" s="164"/>
      <c r="SF7" s="164"/>
      <c r="SG7" s="164"/>
      <c r="SH7" s="164"/>
      <c r="SI7" s="164"/>
      <c r="SJ7" s="164"/>
      <c r="SK7" s="164"/>
      <c r="SL7" s="164"/>
      <c r="SM7" s="164"/>
      <c r="SN7" s="164"/>
      <c r="SO7" s="164"/>
      <c r="SP7" s="164"/>
      <c r="SQ7" s="164"/>
      <c r="SR7" s="164"/>
      <c r="SS7" s="164"/>
      <c r="ST7" s="164"/>
      <c r="SU7" s="164"/>
      <c r="SV7" s="164"/>
      <c r="SW7" s="164"/>
      <c r="SX7" s="164"/>
      <c r="SY7" s="164"/>
      <c r="SZ7" s="164"/>
      <c r="TA7" s="164"/>
      <c r="TB7" s="164"/>
      <c r="TC7" s="164"/>
      <c r="TD7" s="164"/>
      <c r="TE7" s="164"/>
      <c r="TF7" s="164"/>
      <c r="TG7" s="164"/>
      <c r="TH7" s="164"/>
      <c r="TI7" s="164"/>
      <c r="TJ7" s="164"/>
      <c r="TK7" s="164"/>
      <c r="TL7" s="164"/>
      <c r="TM7" s="164"/>
      <c r="TN7" s="164"/>
      <c r="TO7" s="164"/>
      <c r="TP7" s="164"/>
      <c r="TQ7" s="164"/>
      <c r="TR7" s="164"/>
      <c r="TS7" s="164"/>
      <c r="TT7" s="164"/>
      <c r="TU7" s="164"/>
      <c r="TV7" s="164"/>
      <c r="TW7" s="164"/>
      <c r="TX7" s="164"/>
      <c r="TY7" s="164"/>
      <c r="TZ7" s="164"/>
      <c r="UA7" s="164"/>
      <c r="UB7" s="164"/>
      <c r="UC7" s="164"/>
      <c r="UD7" s="164"/>
      <c r="UE7" s="164"/>
      <c r="UF7" s="164"/>
      <c r="UG7" s="164"/>
      <c r="UH7" s="164"/>
      <c r="UI7" s="164"/>
      <c r="UJ7" s="164"/>
      <c r="UK7" s="164"/>
      <c r="UL7" s="164"/>
      <c r="UM7" s="164"/>
      <c r="UN7" s="164"/>
      <c r="UO7" s="164"/>
      <c r="UP7" s="164"/>
      <c r="UQ7" s="164"/>
      <c r="UR7" s="164"/>
      <c r="US7" s="164"/>
      <c r="UT7" s="164"/>
      <c r="UU7" s="164"/>
      <c r="UV7" s="164"/>
      <c r="UW7" s="164"/>
      <c r="UX7" s="164"/>
      <c r="UY7" s="164"/>
      <c r="UZ7" s="164"/>
      <c r="VA7" s="165"/>
      <c r="VB7" s="1"/>
      <c r="VC7" s="1"/>
      <c r="VD7" s="100"/>
      <c r="VE7" s="101"/>
      <c r="VF7" s="101"/>
      <c r="VG7" s="101"/>
      <c r="VH7" s="101"/>
      <c r="VI7" s="101"/>
      <c r="VJ7" s="102"/>
    </row>
    <row r="8" spans="1:582" ht="23.1" customHeight="1" x14ac:dyDescent="0.15">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54"/>
      <c r="JR8" s="1"/>
      <c r="JS8" s="1"/>
      <c r="JT8" s="1"/>
      <c r="JU8" s="1"/>
      <c r="JV8" s="1"/>
      <c r="JW8" s="1"/>
      <c r="JX8" s="1"/>
      <c r="JY8" s="1"/>
      <c r="JZ8" s="1"/>
      <c r="KA8" s="1"/>
      <c r="KB8" s="1"/>
      <c r="KC8" s="1"/>
      <c r="KD8" s="1"/>
      <c r="KE8" s="1"/>
      <c r="KF8" s="1"/>
      <c r="KG8" s="1"/>
      <c r="KH8" s="1"/>
      <c r="KI8" s="1"/>
      <c r="KJ8" s="1"/>
      <c r="KK8" s="163"/>
      <c r="KL8" s="164"/>
      <c r="KM8" s="164"/>
      <c r="KN8" s="164"/>
      <c r="KO8" s="164"/>
      <c r="KP8" s="164"/>
      <c r="KQ8" s="164"/>
      <c r="KR8" s="164"/>
      <c r="KS8" s="164"/>
      <c r="KT8" s="164"/>
      <c r="KU8" s="164"/>
      <c r="KV8" s="164"/>
      <c r="KW8" s="164"/>
      <c r="KX8" s="164"/>
      <c r="KY8" s="164"/>
      <c r="KZ8" s="164"/>
      <c r="LA8" s="164"/>
      <c r="LB8" s="164"/>
      <c r="LC8" s="164"/>
      <c r="LD8" s="164"/>
      <c r="LE8" s="164"/>
      <c r="LF8" s="164"/>
      <c r="LG8" s="164"/>
      <c r="LH8" s="164"/>
      <c r="LI8" s="164"/>
      <c r="LJ8" s="164"/>
      <c r="LK8" s="164"/>
      <c r="LL8" s="164"/>
      <c r="LM8" s="164"/>
      <c r="LN8" s="164"/>
      <c r="LO8" s="164"/>
      <c r="LP8" s="164"/>
      <c r="LQ8" s="164"/>
      <c r="LR8" s="164"/>
      <c r="LS8" s="164"/>
      <c r="LT8" s="164"/>
      <c r="LU8" s="164"/>
      <c r="LV8" s="164"/>
      <c r="LW8" s="164"/>
      <c r="LX8" s="164"/>
      <c r="LY8" s="164"/>
      <c r="LZ8" s="164"/>
      <c r="MA8" s="164"/>
      <c r="MB8" s="164"/>
      <c r="MC8" s="164"/>
      <c r="MD8" s="164"/>
      <c r="ME8" s="164"/>
      <c r="MF8" s="164"/>
      <c r="MG8" s="164"/>
      <c r="MH8" s="164"/>
      <c r="MI8" s="164"/>
      <c r="MJ8" s="164"/>
      <c r="MK8" s="164"/>
      <c r="ML8" s="164"/>
      <c r="MM8" s="164"/>
      <c r="MN8" s="164"/>
      <c r="MO8" s="164"/>
      <c r="MP8" s="164"/>
      <c r="MQ8" s="164"/>
      <c r="MR8" s="164"/>
      <c r="MS8" s="164"/>
      <c r="MT8" s="164"/>
      <c r="MU8" s="164"/>
      <c r="MV8" s="164"/>
      <c r="MW8" s="164"/>
      <c r="MX8" s="164"/>
      <c r="MY8" s="164"/>
      <c r="MZ8" s="164"/>
      <c r="NA8" s="164"/>
      <c r="NB8" s="164"/>
      <c r="NC8" s="164"/>
      <c r="ND8" s="164"/>
      <c r="NE8" s="164"/>
      <c r="NF8" s="164"/>
      <c r="NG8" s="164"/>
      <c r="NH8" s="164"/>
      <c r="NI8" s="164"/>
      <c r="NJ8" s="164"/>
      <c r="NK8" s="164"/>
      <c r="NL8" s="164"/>
      <c r="NM8" s="164"/>
      <c r="NN8" s="164"/>
      <c r="NO8" s="164"/>
      <c r="NP8" s="164"/>
      <c r="NQ8" s="164"/>
      <c r="NR8" s="164"/>
      <c r="NS8" s="164"/>
      <c r="NT8" s="164"/>
      <c r="NU8" s="164"/>
      <c r="NV8" s="164"/>
      <c r="NW8" s="164"/>
      <c r="NX8" s="164"/>
      <c r="NY8" s="164"/>
      <c r="NZ8" s="164"/>
      <c r="OA8" s="164"/>
      <c r="OB8" s="164"/>
      <c r="OC8" s="164"/>
      <c r="OD8" s="164"/>
      <c r="OE8" s="164"/>
      <c r="OF8" s="164"/>
      <c r="OG8" s="164"/>
      <c r="OH8" s="164"/>
      <c r="OI8" s="164"/>
      <c r="OJ8" s="164"/>
      <c r="OK8" s="164"/>
      <c r="OL8" s="164"/>
      <c r="OM8" s="164"/>
      <c r="ON8" s="164"/>
      <c r="OO8" s="164"/>
      <c r="OP8" s="164"/>
      <c r="OQ8" s="164"/>
      <c r="OR8" s="164"/>
      <c r="OS8" s="164"/>
      <c r="OT8" s="164"/>
      <c r="OU8" s="164"/>
      <c r="OV8" s="164"/>
      <c r="OW8" s="164"/>
      <c r="OX8" s="164"/>
      <c r="OY8" s="164"/>
      <c r="OZ8" s="164"/>
      <c r="PA8" s="164"/>
      <c r="PB8" s="164"/>
      <c r="PC8" s="164"/>
      <c r="PD8" s="164"/>
      <c r="PE8" s="164"/>
      <c r="PF8" s="164"/>
      <c r="PG8" s="164"/>
      <c r="PH8" s="164"/>
      <c r="PI8" s="164"/>
      <c r="PJ8" s="164"/>
      <c r="PK8" s="164"/>
      <c r="PL8" s="164"/>
      <c r="PM8" s="164"/>
      <c r="PN8" s="164"/>
      <c r="PO8" s="164"/>
      <c r="PP8" s="164"/>
      <c r="PQ8" s="164"/>
      <c r="PR8" s="164"/>
      <c r="PS8" s="164"/>
      <c r="PT8" s="164"/>
      <c r="PU8" s="164"/>
      <c r="PV8" s="164"/>
      <c r="PW8" s="164"/>
      <c r="PX8" s="164"/>
      <c r="PY8" s="164"/>
      <c r="PZ8" s="164"/>
      <c r="QA8" s="164"/>
      <c r="QB8" s="164"/>
      <c r="QC8" s="164"/>
      <c r="QD8" s="164"/>
      <c r="QE8" s="164"/>
      <c r="QF8" s="164"/>
      <c r="QG8" s="164"/>
      <c r="QH8" s="164"/>
      <c r="QI8" s="164"/>
      <c r="QJ8" s="164"/>
      <c r="QK8" s="164"/>
      <c r="QL8" s="164"/>
      <c r="QM8" s="164"/>
      <c r="QN8" s="164"/>
      <c r="QO8" s="164"/>
      <c r="QP8" s="164"/>
      <c r="QQ8" s="164"/>
      <c r="QR8" s="164"/>
      <c r="QS8" s="164"/>
      <c r="QT8" s="164"/>
      <c r="QU8" s="164"/>
      <c r="QV8" s="164"/>
      <c r="QW8" s="164"/>
      <c r="QX8" s="164"/>
      <c r="QY8" s="164"/>
      <c r="QZ8" s="164"/>
      <c r="RA8" s="164"/>
      <c r="RB8" s="164"/>
      <c r="RC8" s="164"/>
      <c r="RD8" s="164"/>
      <c r="RE8" s="164"/>
      <c r="RF8" s="164"/>
      <c r="RG8" s="164"/>
      <c r="RH8" s="164"/>
      <c r="RI8" s="164"/>
      <c r="RJ8" s="164"/>
      <c r="RK8" s="164"/>
      <c r="RL8" s="164"/>
      <c r="RM8" s="164"/>
      <c r="RN8" s="164"/>
      <c r="RO8" s="164"/>
      <c r="RP8" s="164"/>
      <c r="RQ8" s="164"/>
      <c r="RR8" s="164"/>
      <c r="RS8" s="164"/>
      <c r="RT8" s="164"/>
      <c r="RU8" s="164"/>
      <c r="RV8" s="164"/>
      <c r="RW8" s="164"/>
      <c r="RX8" s="164"/>
      <c r="RY8" s="164"/>
      <c r="RZ8" s="164"/>
      <c r="SA8" s="164"/>
      <c r="SB8" s="164"/>
      <c r="SC8" s="164"/>
      <c r="SD8" s="164"/>
      <c r="SE8" s="164"/>
      <c r="SF8" s="164"/>
      <c r="SG8" s="164"/>
      <c r="SH8" s="164"/>
      <c r="SI8" s="164"/>
      <c r="SJ8" s="164"/>
      <c r="SK8" s="164"/>
      <c r="SL8" s="164"/>
      <c r="SM8" s="164"/>
      <c r="SN8" s="164"/>
      <c r="SO8" s="164"/>
      <c r="SP8" s="164"/>
      <c r="SQ8" s="164"/>
      <c r="SR8" s="164"/>
      <c r="SS8" s="164"/>
      <c r="ST8" s="164"/>
      <c r="SU8" s="164"/>
      <c r="SV8" s="164"/>
      <c r="SW8" s="164"/>
      <c r="SX8" s="164"/>
      <c r="SY8" s="164"/>
      <c r="SZ8" s="164"/>
      <c r="TA8" s="164"/>
      <c r="TB8" s="164"/>
      <c r="TC8" s="164"/>
      <c r="TD8" s="164"/>
      <c r="TE8" s="164"/>
      <c r="TF8" s="164"/>
      <c r="TG8" s="164"/>
      <c r="TH8" s="164"/>
      <c r="TI8" s="164"/>
      <c r="TJ8" s="164"/>
      <c r="TK8" s="164"/>
      <c r="TL8" s="164"/>
      <c r="TM8" s="164"/>
      <c r="TN8" s="164"/>
      <c r="TO8" s="164"/>
      <c r="TP8" s="164"/>
      <c r="TQ8" s="164"/>
      <c r="TR8" s="164"/>
      <c r="TS8" s="164"/>
      <c r="TT8" s="164"/>
      <c r="TU8" s="164"/>
      <c r="TV8" s="164"/>
      <c r="TW8" s="164"/>
      <c r="TX8" s="164"/>
      <c r="TY8" s="164"/>
      <c r="TZ8" s="164"/>
      <c r="UA8" s="164"/>
      <c r="UB8" s="164"/>
      <c r="UC8" s="164"/>
      <c r="UD8" s="164"/>
      <c r="UE8" s="164"/>
      <c r="UF8" s="164"/>
      <c r="UG8" s="164"/>
      <c r="UH8" s="164"/>
      <c r="UI8" s="164"/>
      <c r="UJ8" s="164"/>
      <c r="UK8" s="164"/>
      <c r="UL8" s="164"/>
      <c r="UM8" s="164"/>
      <c r="UN8" s="164"/>
      <c r="UO8" s="164"/>
      <c r="UP8" s="164"/>
      <c r="UQ8" s="164"/>
      <c r="UR8" s="164"/>
      <c r="US8" s="164"/>
      <c r="UT8" s="164"/>
      <c r="UU8" s="164"/>
      <c r="UV8" s="164"/>
      <c r="UW8" s="164"/>
      <c r="UX8" s="164"/>
      <c r="UY8" s="164"/>
      <c r="UZ8" s="164"/>
      <c r="VA8" s="165"/>
      <c r="VB8" s="1"/>
      <c r="VC8" s="1"/>
      <c r="VD8" s="100"/>
      <c r="VE8" s="101"/>
      <c r="VF8" s="101"/>
      <c r="VG8" s="101"/>
      <c r="VH8" s="101"/>
      <c r="VI8" s="101"/>
      <c r="VJ8" s="102"/>
    </row>
    <row r="9" spans="1:582" ht="41.25" customHeight="1" thickBot="1" x14ac:dyDescent="0.2">
      <c r="A9" s="1"/>
      <c r="B9" s="143" t="s">
        <v>142</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5" t="str">
        <f>データ!V6</f>
        <v>-</v>
      </c>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7"/>
      <c r="JR9" s="1"/>
      <c r="JS9" s="1"/>
      <c r="JT9" s="1"/>
      <c r="JU9" s="1"/>
      <c r="JV9" s="1"/>
      <c r="JW9" s="1"/>
      <c r="JX9" s="1"/>
      <c r="JY9" s="1"/>
      <c r="JZ9" s="1"/>
      <c r="KA9" s="1"/>
      <c r="KB9" s="1"/>
      <c r="KC9" s="1"/>
      <c r="KD9" s="1"/>
      <c r="KE9" s="1"/>
      <c r="KF9" s="1"/>
      <c r="KG9" s="1"/>
      <c r="KH9" s="1"/>
      <c r="KI9" s="1"/>
      <c r="KJ9" s="1"/>
      <c r="KK9" s="163"/>
      <c r="KL9" s="164"/>
      <c r="KM9" s="164"/>
      <c r="KN9" s="164"/>
      <c r="KO9" s="164"/>
      <c r="KP9" s="164"/>
      <c r="KQ9" s="164"/>
      <c r="KR9" s="164"/>
      <c r="KS9" s="164"/>
      <c r="KT9" s="164"/>
      <c r="KU9" s="164"/>
      <c r="KV9" s="164"/>
      <c r="KW9" s="164"/>
      <c r="KX9" s="164"/>
      <c r="KY9" s="164"/>
      <c r="KZ9" s="164"/>
      <c r="LA9" s="164"/>
      <c r="LB9" s="164"/>
      <c r="LC9" s="164"/>
      <c r="LD9" s="164"/>
      <c r="LE9" s="164"/>
      <c r="LF9" s="164"/>
      <c r="LG9" s="164"/>
      <c r="LH9" s="164"/>
      <c r="LI9" s="164"/>
      <c r="LJ9" s="164"/>
      <c r="LK9" s="164"/>
      <c r="LL9" s="164"/>
      <c r="LM9" s="164"/>
      <c r="LN9" s="164"/>
      <c r="LO9" s="164"/>
      <c r="LP9" s="164"/>
      <c r="LQ9" s="164"/>
      <c r="LR9" s="164"/>
      <c r="LS9" s="164"/>
      <c r="LT9" s="164"/>
      <c r="LU9" s="164"/>
      <c r="LV9" s="164"/>
      <c r="LW9" s="164"/>
      <c r="LX9" s="164"/>
      <c r="LY9" s="164"/>
      <c r="LZ9" s="164"/>
      <c r="MA9" s="164"/>
      <c r="MB9" s="164"/>
      <c r="MC9" s="164"/>
      <c r="MD9" s="164"/>
      <c r="ME9" s="164"/>
      <c r="MF9" s="164"/>
      <c r="MG9" s="164"/>
      <c r="MH9" s="164"/>
      <c r="MI9" s="164"/>
      <c r="MJ9" s="164"/>
      <c r="MK9" s="164"/>
      <c r="ML9" s="164"/>
      <c r="MM9" s="164"/>
      <c r="MN9" s="164"/>
      <c r="MO9" s="164"/>
      <c r="MP9" s="164"/>
      <c r="MQ9" s="164"/>
      <c r="MR9" s="164"/>
      <c r="MS9" s="164"/>
      <c r="MT9" s="164"/>
      <c r="MU9" s="164"/>
      <c r="MV9" s="164"/>
      <c r="MW9" s="164"/>
      <c r="MX9" s="164"/>
      <c r="MY9" s="164"/>
      <c r="MZ9" s="164"/>
      <c r="NA9" s="164"/>
      <c r="NB9" s="164"/>
      <c r="NC9" s="164"/>
      <c r="ND9" s="164"/>
      <c r="NE9" s="164"/>
      <c r="NF9" s="164"/>
      <c r="NG9" s="164"/>
      <c r="NH9" s="164"/>
      <c r="NI9" s="164"/>
      <c r="NJ9" s="164"/>
      <c r="NK9" s="164"/>
      <c r="NL9" s="164"/>
      <c r="NM9" s="164"/>
      <c r="NN9" s="164"/>
      <c r="NO9" s="164"/>
      <c r="NP9" s="164"/>
      <c r="NQ9" s="164"/>
      <c r="NR9" s="164"/>
      <c r="NS9" s="164"/>
      <c r="NT9" s="164"/>
      <c r="NU9" s="164"/>
      <c r="NV9" s="164"/>
      <c r="NW9" s="164"/>
      <c r="NX9" s="164"/>
      <c r="NY9" s="164"/>
      <c r="NZ9" s="164"/>
      <c r="OA9" s="164"/>
      <c r="OB9" s="164"/>
      <c r="OC9" s="164"/>
      <c r="OD9" s="164"/>
      <c r="OE9" s="164"/>
      <c r="OF9" s="164"/>
      <c r="OG9" s="164"/>
      <c r="OH9" s="164"/>
      <c r="OI9" s="164"/>
      <c r="OJ9" s="164"/>
      <c r="OK9" s="164"/>
      <c r="OL9" s="164"/>
      <c r="OM9" s="164"/>
      <c r="ON9" s="164"/>
      <c r="OO9" s="164"/>
      <c r="OP9" s="164"/>
      <c r="OQ9" s="164"/>
      <c r="OR9" s="164"/>
      <c r="OS9" s="164"/>
      <c r="OT9" s="164"/>
      <c r="OU9" s="164"/>
      <c r="OV9" s="164"/>
      <c r="OW9" s="164"/>
      <c r="OX9" s="164"/>
      <c r="OY9" s="164"/>
      <c r="OZ9" s="164"/>
      <c r="PA9" s="164"/>
      <c r="PB9" s="164"/>
      <c r="PC9" s="164"/>
      <c r="PD9" s="164"/>
      <c r="PE9" s="164"/>
      <c r="PF9" s="164"/>
      <c r="PG9" s="164"/>
      <c r="PH9" s="164"/>
      <c r="PI9" s="164"/>
      <c r="PJ9" s="164"/>
      <c r="PK9" s="164"/>
      <c r="PL9" s="164"/>
      <c r="PM9" s="164"/>
      <c r="PN9" s="164"/>
      <c r="PO9" s="164"/>
      <c r="PP9" s="164"/>
      <c r="PQ9" s="164"/>
      <c r="PR9" s="164"/>
      <c r="PS9" s="164"/>
      <c r="PT9" s="164"/>
      <c r="PU9" s="164"/>
      <c r="PV9" s="164"/>
      <c r="PW9" s="164"/>
      <c r="PX9" s="164"/>
      <c r="PY9" s="164"/>
      <c r="PZ9" s="164"/>
      <c r="QA9" s="164"/>
      <c r="QB9" s="164"/>
      <c r="QC9" s="164"/>
      <c r="QD9" s="164"/>
      <c r="QE9" s="164"/>
      <c r="QF9" s="164"/>
      <c r="QG9" s="164"/>
      <c r="QH9" s="164"/>
      <c r="QI9" s="164"/>
      <c r="QJ9" s="164"/>
      <c r="QK9" s="164"/>
      <c r="QL9" s="164"/>
      <c r="QM9" s="164"/>
      <c r="QN9" s="164"/>
      <c r="QO9" s="164"/>
      <c r="QP9" s="164"/>
      <c r="QQ9" s="164"/>
      <c r="QR9" s="164"/>
      <c r="QS9" s="164"/>
      <c r="QT9" s="164"/>
      <c r="QU9" s="164"/>
      <c r="QV9" s="164"/>
      <c r="QW9" s="164"/>
      <c r="QX9" s="164"/>
      <c r="QY9" s="164"/>
      <c r="QZ9" s="164"/>
      <c r="RA9" s="164"/>
      <c r="RB9" s="164"/>
      <c r="RC9" s="164"/>
      <c r="RD9" s="164"/>
      <c r="RE9" s="164"/>
      <c r="RF9" s="164"/>
      <c r="RG9" s="164"/>
      <c r="RH9" s="164"/>
      <c r="RI9" s="164"/>
      <c r="RJ9" s="164"/>
      <c r="RK9" s="164"/>
      <c r="RL9" s="164"/>
      <c r="RM9" s="164"/>
      <c r="RN9" s="164"/>
      <c r="RO9" s="164"/>
      <c r="RP9" s="164"/>
      <c r="RQ9" s="164"/>
      <c r="RR9" s="164"/>
      <c r="RS9" s="164"/>
      <c r="RT9" s="164"/>
      <c r="RU9" s="164"/>
      <c r="RV9" s="164"/>
      <c r="RW9" s="164"/>
      <c r="RX9" s="164"/>
      <c r="RY9" s="164"/>
      <c r="RZ9" s="164"/>
      <c r="SA9" s="164"/>
      <c r="SB9" s="164"/>
      <c r="SC9" s="164"/>
      <c r="SD9" s="164"/>
      <c r="SE9" s="164"/>
      <c r="SF9" s="164"/>
      <c r="SG9" s="164"/>
      <c r="SH9" s="164"/>
      <c r="SI9" s="164"/>
      <c r="SJ9" s="164"/>
      <c r="SK9" s="164"/>
      <c r="SL9" s="164"/>
      <c r="SM9" s="164"/>
      <c r="SN9" s="164"/>
      <c r="SO9" s="164"/>
      <c r="SP9" s="164"/>
      <c r="SQ9" s="164"/>
      <c r="SR9" s="164"/>
      <c r="SS9" s="164"/>
      <c r="ST9" s="164"/>
      <c r="SU9" s="164"/>
      <c r="SV9" s="164"/>
      <c r="SW9" s="164"/>
      <c r="SX9" s="164"/>
      <c r="SY9" s="164"/>
      <c r="SZ9" s="164"/>
      <c r="TA9" s="164"/>
      <c r="TB9" s="164"/>
      <c r="TC9" s="164"/>
      <c r="TD9" s="164"/>
      <c r="TE9" s="164"/>
      <c r="TF9" s="164"/>
      <c r="TG9" s="164"/>
      <c r="TH9" s="164"/>
      <c r="TI9" s="164"/>
      <c r="TJ9" s="164"/>
      <c r="TK9" s="164"/>
      <c r="TL9" s="164"/>
      <c r="TM9" s="164"/>
      <c r="TN9" s="164"/>
      <c r="TO9" s="164"/>
      <c r="TP9" s="164"/>
      <c r="TQ9" s="164"/>
      <c r="TR9" s="164"/>
      <c r="TS9" s="164"/>
      <c r="TT9" s="164"/>
      <c r="TU9" s="164"/>
      <c r="TV9" s="164"/>
      <c r="TW9" s="164"/>
      <c r="TX9" s="164"/>
      <c r="TY9" s="164"/>
      <c r="TZ9" s="164"/>
      <c r="UA9" s="164"/>
      <c r="UB9" s="164"/>
      <c r="UC9" s="164"/>
      <c r="UD9" s="164"/>
      <c r="UE9" s="164"/>
      <c r="UF9" s="164"/>
      <c r="UG9" s="164"/>
      <c r="UH9" s="164"/>
      <c r="UI9" s="164"/>
      <c r="UJ9" s="164"/>
      <c r="UK9" s="164"/>
      <c r="UL9" s="164"/>
      <c r="UM9" s="164"/>
      <c r="UN9" s="164"/>
      <c r="UO9" s="164"/>
      <c r="UP9" s="164"/>
      <c r="UQ9" s="164"/>
      <c r="UR9" s="164"/>
      <c r="US9" s="164"/>
      <c r="UT9" s="164"/>
      <c r="UU9" s="164"/>
      <c r="UV9" s="164"/>
      <c r="UW9" s="164"/>
      <c r="UX9" s="164"/>
      <c r="UY9" s="164"/>
      <c r="UZ9" s="164"/>
      <c r="VA9" s="165"/>
      <c r="VB9" s="1"/>
      <c r="VC9" s="1"/>
      <c r="VD9" s="100"/>
      <c r="VE9" s="101"/>
      <c r="VF9" s="101"/>
      <c r="VG9" s="101"/>
      <c r="VH9" s="101"/>
      <c r="VI9" s="101"/>
      <c r="VJ9" s="102"/>
    </row>
    <row r="10" spans="1:582" ht="27" customHeight="1" thickBot="1" x14ac:dyDescent="0.2">
      <c r="A10" s="1"/>
      <c r="B10" s="148" t="s">
        <v>19</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3"/>
      <c r="JS10" s="3"/>
      <c r="JT10" s="3"/>
      <c r="JU10" s="3"/>
      <c r="JV10" s="3"/>
      <c r="JW10" s="3"/>
      <c r="JX10" s="3"/>
      <c r="JY10" s="3"/>
      <c r="JZ10" s="3"/>
      <c r="KA10" s="3"/>
      <c r="KB10" s="3"/>
      <c r="KC10" s="3"/>
      <c r="KD10" s="3"/>
      <c r="KE10" s="3"/>
      <c r="KF10" s="3"/>
      <c r="KG10" s="3"/>
      <c r="KH10" s="3"/>
      <c r="KI10" s="3"/>
      <c r="KJ10" s="4"/>
      <c r="KK10" s="163"/>
      <c r="KL10" s="164"/>
      <c r="KM10" s="164"/>
      <c r="KN10" s="164"/>
      <c r="KO10" s="164"/>
      <c r="KP10" s="164"/>
      <c r="KQ10" s="164"/>
      <c r="KR10" s="164"/>
      <c r="KS10" s="164"/>
      <c r="KT10" s="164"/>
      <c r="KU10" s="164"/>
      <c r="KV10" s="164"/>
      <c r="KW10" s="164"/>
      <c r="KX10" s="164"/>
      <c r="KY10" s="164"/>
      <c r="KZ10" s="164"/>
      <c r="LA10" s="164"/>
      <c r="LB10" s="164"/>
      <c r="LC10" s="164"/>
      <c r="LD10" s="164"/>
      <c r="LE10" s="164"/>
      <c r="LF10" s="164"/>
      <c r="LG10" s="164"/>
      <c r="LH10" s="164"/>
      <c r="LI10" s="164"/>
      <c r="LJ10" s="164"/>
      <c r="LK10" s="164"/>
      <c r="LL10" s="164"/>
      <c r="LM10" s="164"/>
      <c r="LN10" s="164"/>
      <c r="LO10" s="164"/>
      <c r="LP10" s="164"/>
      <c r="LQ10" s="164"/>
      <c r="LR10" s="164"/>
      <c r="LS10" s="164"/>
      <c r="LT10" s="164"/>
      <c r="LU10" s="164"/>
      <c r="LV10" s="164"/>
      <c r="LW10" s="164"/>
      <c r="LX10" s="164"/>
      <c r="LY10" s="164"/>
      <c r="LZ10" s="164"/>
      <c r="MA10" s="164"/>
      <c r="MB10" s="164"/>
      <c r="MC10" s="164"/>
      <c r="MD10" s="164"/>
      <c r="ME10" s="164"/>
      <c r="MF10" s="164"/>
      <c r="MG10" s="164"/>
      <c r="MH10" s="164"/>
      <c r="MI10" s="164"/>
      <c r="MJ10" s="164"/>
      <c r="MK10" s="164"/>
      <c r="ML10" s="164"/>
      <c r="MM10" s="164"/>
      <c r="MN10" s="164"/>
      <c r="MO10" s="164"/>
      <c r="MP10" s="164"/>
      <c r="MQ10" s="164"/>
      <c r="MR10" s="164"/>
      <c r="MS10" s="164"/>
      <c r="MT10" s="164"/>
      <c r="MU10" s="164"/>
      <c r="MV10" s="164"/>
      <c r="MW10" s="164"/>
      <c r="MX10" s="164"/>
      <c r="MY10" s="164"/>
      <c r="MZ10" s="164"/>
      <c r="NA10" s="164"/>
      <c r="NB10" s="164"/>
      <c r="NC10" s="164"/>
      <c r="ND10" s="164"/>
      <c r="NE10" s="164"/>
      <c r="NF10" s="164"/>
      <c r="NG10" s="164"/>
      <c r="NH10" s="164"/>
      <c r="NI10" s="164"/>
      <c r="NJ10" s="164"/>
      <c r="NK10" s="164"/>
      <c r="NL10" s="164"/>
      <c r="NM10" s="164"/>
      <c r="NN10" s="164"/>
      <c r="NO10" s="164"/>
      <c r="NP10" s="164"/>
      <c r="NQ10" s="164"/>
      <c r="NR10" s="164"/>
      <c r="NS10" s="164"/>
      <c r="NT10" s="164"/>
      <c r="NU10" s="164"/>
      <c r="NV10" s="164"/>
      <c r="NW10" s="164"/>
      <c r="NX10" s="164"/>
      <c r="NY10" s="164"/>
      <c r="NZ10" s="164"/>
      <c r="OA10" s="164"/>
      <c r="OB10" s="164"/>
      <c r="OC10" s="164"/>
      <c r="OD10" s="164"/>
      <c r="OE10" s="164"/>
      <c r="OF10" s="164"/>
      <c r="OG10" s="164"/>
      <c r="OH10" s="164"/>
      <c r="OI10" s="164"/>
      <c r="OJ10" s="164"/>
      <c r="OK10" s="164"/>
      <c r="OL10" s="164"/>
      <c r="OM10" s="164"/>
      <c r="ON10" s="164"/>
      <c r="OO10" s="164"/>
      <c r="OP10" s="164"/>
      <c r="OQ10" s="164"/>
      <c r="OR10" s="164"/>
      <c r="OS10" s="164"/>
      <c r="OT10" s="164"/>
      <c r="OU10" s="164"/>
      <c r="OV10" s="164"/>
      <c r="OW10" s="164"/>
      <c r="OX10" s="164"/>
      <c r="OY10" s="164"/>
      <c r="OZ10" s="164"/>
      <c r="PA10" s="164"/>
      <c r="PB10" s="164"/>
      <c r="PC10" s="164"/>
      <c r="PD10" s="164"/>
      <c r="PE10" s="164"/>
      <c r="PF10" s="164"/>
      <c r="PG10" s="164"/>
      <c r="PH10" s="164"/>
      <c r="PI10" s="164"/>
      <c r="PJ10" s="164"/>
      <c r="PK10" s="164"/>
      <c r="PL10" s="164"/>
      <c r="PM10" s="164"/>
      <c r="PN10" s="164"/>
      <c r="PO10" s="164"/>
      <c r="PP10" s="164"/>
      <c r="PQ10" s="164"/>
      <c r="PR10" s="164"/>
      <c r="PS10" s="164"/>
      <c r="PT10" s="164"/>
      <c r="PU10" s="164"/>
      <c r="PV10" s="164"/>
      <c r="PW10" s="164"/>
      <c r="PX10" s="164"/>
      <c r="PY10" s="164"/>
      <c r="PZ10" s="164"/>
      <c r="QA10" s="164"/>
      <c r="QB10" s="164"/>
      <c r="QC10" s="164"/>
      <c r="QD10" s="164"/>
      <c r="QE10" s="164"/>
      <c r="QF10" s="164"/>
      <c r="QG10" s="164"/>
      <c r="QH10" s="164"/>
      <c r="QI10" s="164"/>
      <c r="QJ10" s="164"/>
      <c r="QK10" s="164"/>
      <c r="QL10" s="164"/>
      <c r="QM10" s="164"/>
      <c r="QN10" s="164"/>
      <c r="QO10" s="164"/>
      <c r="QP10" s="164"/>
      <c r="QQ10" s="164"/>
      <c r="QR10" s="164"/>
      <c r="QS10" s="164"/>
      <c r="QT10" s="164"/>
      <c r="QU10" s="164"/>
      <c r="QV10" s="164"/>
      <c r="QW10" s="164"/>
      <c r="QX10" s="164"/>
      <c r="QY10" s="164"/>
      <c r="QZ10" s="164"/>
      <c r="RA10" s="164"/>
      <c r="RB10" s="164"/>
      <c r="RC10" s="164"/>
      <c r="RD10" s="164"/>
      <c r="RE10" s="164"/>
      <c r="RF10" s="164"/>
      <c r="RG10" s="164"/>
      <c r="RH10" s="164"/>
      <c r="RI10" s="164"/>
      <c r="RJ10" s="164"/>
      <c r="RK10" s="164"/>
      <c r="RL10" s="164"/>
      <c r="RM10" s="164"/>
      <c r="RN10" s="164"/>
      <c r="RO10" s="164"/>
      <c r="RP10" s="164"/>
      <c r="RQ10" s="164"/>
      <c r="RR10" s="164"/>
      <c r="RS10" s="164"/>
      <c r="RT10" s="164"/>
      <c r="RU10" s="164"/>
      <c r="RV10" s="164"/>
      <c r="RW10" s="164"/>
      <c r="RX10" s="164"/>
      <c r="RY10" s="164"/>
      <c r="RZ10" s="164"/>
      <c r="SA10" s="164"/>
      <c r="SB10" s="164"/>
      <c r="SC10" s="164"/>
      <c r="SD10" s="164"/>
      <c r="SE10" s="164"/>
      <c r="SF10" s="164"/>
      <c r="SG10" s="164"/>
      <c r="SH10" s="164"/>
      <c r="SI10" s="164"/>
      <c r="SJ10" s="164"/>
      <c r="SK10" s="164"/>
      <c r="SL10" s="164"/>
      <c r="SM10" s="164"/>
      <c r="SN10" s="164"/>
      <c r="SO10" s="164"/>
      <c r="SP10" s="164"/>
      <c r="SQ10" s="164"/>
      <c r="SR10" s="164"/>
      <c r="SS10" s="164"/>
      <c r="ST10" s="164"/>
      <c r="SU10" s="164"/>
      <c r="SV10" s="164"/>
      <c r="SW10" s="164"/>
      <c r="SX10" s="164"/>
      <c r="SY10" s="164"/>
      <c r="SZ10" s="164"/>
      <c r="TA10" s="164"/>
      <c r="TB10" s="164"/>
      <c r="TC10" s="164"/>
      <c r="TD10" s="164"/>
      <c r="TE10" s="164"/>
      <c r="TF10" s="164"/>
      <c r="TG10" s="164"/>
      <c r="TH10" s="164"/>
      <c r="TI10" s="164"/>
      <c r="TJ10" s="164"/>
      <c r="TK10" s="164"/>
      <c r="TL10" s="164"/>
      <c r="TM10" s="164"/>
      <c r="TN10" s="164"/>
      <c r="TO10" s="164"/>
      <c r="TP10" s="164"/>
      <c r="TQ10" s="164"/>
      <c r="TR10" s="164"/>
      <c r="TS10" s="164"/>
      <c r="TT10" s="164"/>
      <c r="TU10" s="164"/>
      <c r="TV10" s="164"/>
      <c r="TW10" s="164"/>
      <c r="TX10" s="164"/>
      <c r="TY10" s="164"/>
      <c r="TZ10" s="164"/>
      <c r="UA10" s="164"/>
      <c r="UB10" s="164"/>
      <c r="UC10" s="164"/>
      <c r="UD10" s="164"/>
      <c r="UE10" s="164"/>
      <c r="UF10" s="164"/>
      <c r="UG10" s="164"/>
      <c r="UH10" s="164"/>
      <c r="UI10" s="164"/>
      <c r="UJ10" s="164"/>
      <c r="UK10" s="164"/>
      <c r="UL10" s="164"/>
      <c r="UM10" s="164"/>
      <c r="UN10" s="164"/>
      <c r="UO10" s="164"/>
      <c r="UP10" s="164"/>
      <c r="UQ10" s="164"/>
      <c r="UR10" s="164"/>
      <c r="US10" s="164"/>
      <c r="UT10" s="164"/>
      <c r="UU10" s="164"/>
      <c r="UV10" s="164"/>
      <c r="UW10" s="164"/>
      <c r="UX10" s="164"/>
      <c r="UY10" s="164"/>
      <c r="UZ10" s="164"/>
      <c r="VA10" s="165"/>
      <c r="VB10" s="1"/>
      <c r="VC10" s="1"/>
      <c r="VD10" s="100"/>
      <c r="VE10" s="101"/>
      <c r="VF10" s="101"/>
      <c r="VG10" s="101"/>
      <c r="VH10" s="101"/>
      <c r="VI10" s="101"/>
      <c r="VJ10" s="102"/>
    </row>
    <row r="11" spans="1:582" ht="23.1" customHeight="1" x14ac:dyDescent="0.15">
      <c r="A11" s="1"/>
      <c r="B11" s="149"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R01</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R02</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R03</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R04</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R05</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63"/>
      <c r="KL11" s="164"/>
      <c r="KM11" s="164"/>
      <c r="KN11" s="164"/>
      <c r="KO11" s="164"/>
      <c r="KP11" s="164"/>
      <c r="KQ11" s="164"/>
      <c r="KR11" s="164"/>
      <c r="KS11" s="164"/>
      <c r="KT11" s="164"/>
      <c r="KU11" s="164"/>
      <c r="KV11" s="164"/>
      <c r="KW11" s="164"/>
      <c r="KX11" s="164"/>
      <c r="KY11" s="164"/>
      <c r="KZ11" s="164"/>
      <c r="LA11" s="164"/>
      <c r="LB11" s="164"/>
      <c r="LC11" s="164"/>
      <c r="LD11" s="164"/>
      <c r="LE11" s="164"/>
      <c r="LF11" s="164"/>
      <c r="LG11" s="164"/>
      <c r="LH11" s="164"/>
      <c r="LI11" s="164"/>
      <c r="LJ11" s="164"/>
      <c r="LK11" s="164"/>
      <c r="LL11" s="164"/>
      <c r="LM11" s="164"/>
      <c r="LN11" s="164"/>
      <c r="LO11" s="164"/>
      <c r="LP11" s="164"/>
      <c r="LQ11" s="164"/>
      <c r="LR11" s="164"/>
      <c r="LS11" s="164"/>
      <c r="LT11" s="164"/>
      <c r="LU11" s="164"/>
      <c r="LV11" s="164"/>
      <c r="LW11" s="164"/>
      <c r="LX11" s="164"/>
      <c r="LY11" s="164"/>
      <c r="LZ11" s="164"/>
      <c r="MA11" s="164"/>
      <c r="MB11" s="164"/>
      <c r="MC11" s="164"/>
      <c r="MD11" s="164"/>
      <c r="ME11" s="164"/>
      <c r="MF11" s="164"/>
      <c r="MG11" s="164"/>
      <c r="MH11" s="164"/>
      <c r="MI11" s="164"/>
      <c r="MJ11" s="164"/>
      <c r="MK11" s="164"/>
      <c r="ML11" s="164"/>
      <c r="MM11" s="164"/>
      <c r="MN11" s="164"/>
      <c r="MO11" s="164"/>
      <c r="MP11" s="164"/>
      <c r="MQ11" s="164"/>
      <c r="MR11" s="164"/>
      <c r="MS11" s="164"/>
      <c r="MT11" s="164"/>
      <c r="MU11" s="164"/>
      <c r="MV11" s="164"/>
      <c r="MW11" s="164"/>
      <c r="MX11" s="164"/>
      <c r="MY11" s="164"/>
      <c r="MZ11" s="164"/>
      <c r="NA11" s="164"/>
      <c r="NB11" s="164"/>
      <c r="NC11" s="164"/>
      <c r="ND11" s="164"/>
      <c r="NE11" s="164"/>
      <c r="NF11" s="164"/>
      <c r="NG11" s="164"/>
      <c r="NH11" s="164"/>
      <c r="NI11" s="164"/>
      <c r="NJ11" s="164"/>
      <c r="NK11" s="164"/>
      <c r="NL11" s="164"/>
      <c r="NM11" s="164"/>
      <c r="NN11" s="164"/>
      <c r="NO11" s="164"/>
      <c r="NP11" s="164"/>
      <c r="NQ11" s="164"/>
      <c r="NR11" s="164"/>
      <c r="NS11" s="164"/>
      <c r="NT11" s="164"/>
      <c r="NU11" s="164"/>
      <c r="NV11" s="164"/>
      <c r="NW11" s="164"/>
      <c r="NX11" s="164"/>
      <c r="NY11" s="164"/>
      <c r="NZ11" s="164"/>
      <c r="OA11" s="164"/>
      <c r="OB11" s="164"/>
      <c r="OC11" s="164"/>
      <c r="OD11" s="164"/>
      <c r="OE11" s="164"/>
      <c r="OF11" s="164"/>
      <c r="OG11" s="164"/>
      <c r="OH11" s="164"/>
      <c r="OI11" s="164"/>
      <c r="OJ11" s="164"/>
      <c r="OK11" s="164"/>
      <c r="OL11" s="164"/>
      <c r="OM11" s="164"/>
      <c r="ON11" s="164"/>
      <c r="OO11" s="164"/>
      <c r="OP11" s="164"/>
      <c r="OQ11" s="164"/>
      <c r="OR11" s="164"/>
      <c r="OS11" s="164"/>
      <c r="OT11" s="164"/>
      <c r="OU11" s="164"/>
      <c r="OV11" s="164"/>
      <c r="OW11" s="164"/>
      <c r="OX11" s="164"/>
      <c r="OY11" s="164"/>
      <c r="OZ11" s="164"/>
      <c r="PA11" s="164"/>
      <c r="PB11" s="164"/>
      <c r="PC11" s="164"/>
      <c r="PD11" s="164"/>
      <c r="PE11" s="164"/>
      <c r="PF11" s="164"/>
      <c r="PG11" s="164"/>
      <c r="PH11" s="164"/>
      <c r="PI11" s="164"/>
      <c r="PJ11" s="164"/>
      <c r="PK11" s="164"/>
      <c r="PL11" s="164"/>
      <c r="PM11" s="164"/>
      <c r="PN11" s="164"/>
      <c r="PO11" s="164"/>
      <c r="PP11" s="164"/>
      <c r="PQ11" s="164"/>
      <c r="PR11" s="164"/>
      <c r="PS11" s="164"/>
      <c r="PT11" s="164"/>
      <c r="PU11" s="164"/>
      <c r="PV11" s="164"/>
      <c r="PW11" s="164"/>
      <c r="PX11" s="164"/>
      <c r="PY11" s="164"/>
      <c r="PZ11" s="164"/>
      <c r="QA11" s="164"/>
      <c r="QB11" s="164"/>
      <c r="QC11" s="164"/>
      <c r="QD11" s="164"/>
      <c r="QE11" s="164"/>
      <c r="QF11" s="164"/>
      <c r="QG11" s="164"/>
      <c r="QH11" s="164"/>
      <c r="QI11" s="164"/>
      <c r="QJ11" s="164"/>
      <c r="QK11" s="164"/>
      <c r="QL11" s="164"/>
      <c r="QM11" s="164"/>
      <c r="QN11" s="164"/>
      <c r="QO11" s="164"/>
      <c r="QP11" s="164"/>
      <c r="QQ11" s="164"/>
      <c r="QR11" s="164"/>
      <c r="QS11" s="164"/>
      <c r="QT11" s="164"/>
      <c r="QU11" s="164"/>
      <c r="QV11" s="164"/>
      <c r="QW11" s="164"/>
      <c r="QX11" s="164"/>
      <c r="QY11" s="164"/>
      <c r="QZ11" s="164"/>
      <c r="RA11" s="164"/>
      <c r="RB11" s="164"/>
      <c r="RC11" s="164"/>
      <c r="RD11" s="164"/>
      <c r="RE11" s="164"/>
      <c r="RF11" s="164"/>
      <c r="RG11" s="164"/>
      <c r="RH11" s="164"/>
      <c r="RI11" s="164"/>
      <c r="RJ11" s="164"/>
      <c r="RK11" s="164"/>
      <c r="RL11" s="164"/>
      <c r="RM11" s="164"/>
      <c r="RN11" s="164"/>
      <c r="RO11" s="164"/>
      <c r="RP11" s="164"/>
      <c r="RQ11" s="164"/>
      <c r="RR11" s="164"/>
      <c r="RS11" s="164"/>
      <c r="RT11" s="164"/>
      <c r="RU11" s="164"/>
      <c r="RV11" s="164"/>
      <c r="RW11" s="164"/>
      <c r="RX11" s="164"/>
      <c r="RY11" s="164"/>
      <c r="RZ11" s="164"/>
      <c r="SA11" s="164"/>
      <c r="SB11" s="164"/>
      <c r="SC11" s="164"/>
      <c r="SD11" s="164"/>
      <c r="SE11" s="164"/>
      <c r="SF11" s="164"/>
      <c r="SG11" s="164"/>
      <c r="SH11" s="164"/>
      <c r="SI11" s="164"/>
      <c r="SJ11" s="164"/>
      <c r="SK11" s="164"/>
      <c r="SL11" s="164"/>
      <c r="SM11" s="164"/>
      <c r="SN11" s="164"/>
      <c r="SO11" s="164"/>
      <c r="SP11" s="164"/>
      <c r="SQ11" s="164"/>
      <c r="SR11" s="164"/>
      <c r="SS11" s="164"/>
      <c r="ST11" s="164"/>
      <c r="SU11" s="164"/>
      <c r="SV11" s="164"/>
      <c r="SW11" s="164"/>
      <c r="SX11" s="164"/>
      <c r="SY11" s="164"/>
      <c r="SZ11" s="164"/>
      <c r="TA11" s="164"/>
      <c r="TB11" s="164"/>
      <c r="TC11" s="164"/>
      <c r="TD11" s="164"/>
      <c r="TE11" s="164"/>
      <c r="TF11" s="164"/>
      <c r="TG11" s="164"/>
      <c r="TH11" s="164"/>
      <c r="TI11" s="164"/>
      <c r="TJ11" s="164"/>
      <c r="TK11" s="164"/>
      <c r="TL11" s="164"/>
      <c r="TM11" s="164"/>
      <c r="TN11" s="164"/>
      <c r="TO11" s="164"/>
      <c r="TP11" s="164"/>
      <c r="TQ11" s="164"/>
      <c r="TR11" s="164"/>
      <c r="TS11" s="164"/>
      <c r="TT11" s="164"/>
      <c r="TU11" s="164"/>
      <c r="TV11" s="164"/>
      <c r="TW11" s="164"/>
      <c r="TX11" s="164"/>
      <c r="TY11" s="164"/>
      <c r="TZ11" s="164"/>
      <c r="UA11" s="164"/>
      <c r="UB11" s="164"/>
      <c r="UC11" s="164"/>
      <c r="UD11" s="164"/>
      <c r="UE11" s="164"/>
      <c r="UF11" s="164"/>
      <c r="UG11" s="164"/>
      <c r="UH11" s="164"/>
      <c r="UI11" s="164"/>
      <c r="UJ11" s="164"/>
      <c r="UK11" s="164"/>
      <c r="UL11" s="164"/>
      <c r="UM11" s="164"/>
      <c r="UN11" s="164"/>
      <c r="UO11" s="164"/>
      <c r="UP11" s="164"/>
      <c r="UQ11" s="164"/>
      <c r="UR11" s="164"/>
      <c r="US11" s="164"/>
      <c r="UT11" s="164"/>
      <c r="UU11" s="164"/>
      <c r="UV11" s="164"/>
      <c r="UW11" s="164"/>
      <c r="UX11" s="164"/>
      <c r="UY11" s="164"/>
      <c r="UZ11" s="164"/>
      <c r="VA11" s="165"/>
      <c r="VB11" s="1"/>
      <c r="VC11" s="1"/>
      <c r="VD11" s="100"/>
      <c r="VE11" s="101"/>
      <c r="VF11" s="101"/>
      <c r="VG11" s="101"/>
      <c r="VH11" s="101"/>
      <c r="VI11" s="101"/>
      <c r="VJ11" s="102"/>
    </row>
    <row r="12" spans="1:582" ht="23.1" customHeight="1" x14ac:dyDescent="0.15">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t="str">
        <f>データ!W6</f>
        <v>-</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f>データ!X6</f>
        <v>7</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f>データ!Y6</f>
        <v>73</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f>データ!Z6</f>
        <v>77</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f>データ!AA6</f>
        <v>90</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63"/>
      <c r="KL12" s="164"/>
      <c r="KM12" s="164"/>
      <c r="KN12" s="164"/>
      <c r="KO12" s="164"/>
      <c r="KP12" s="164"/>
      <c r="KQ12" s="164"/>
      <c r="KR12" s="164"/>
      <c r="KS12" s="164"/>
      <c r="KT12" s="164"/>
      <c r="KU12" s="164"/>
      <c r="KV12" s="164"/>
      <c r="KW12" s="164"/>
      <c r="KX12" s="164"/>
      <c r="KY12" s="164"/>
      <c r="KZ12" s="164"/>
      <c r="LA12" s="164"/>
      <c r="LB12" s="164"/>
      <c r="LC12" s="164"/>
      <c r="LD12" s="164"/>
      <c r="LE12" s="164"/>
      <c r="LF12" s="164"/>
      <c r="LG12" s="164"/>
      <c r="LH12" s="164"/>
      <c r="LI12" s="164"/>
      <c r="LJ12" s="164"/>
      <c r="LK12" s="164"/>
      <c r="LL12" s="164"/>
      <c r="LM12" s="164"/>
      <c r="LN12" s="164"/>
      <c r="LO12" s="164"/>
      <c r="LP12" s="164"/>
      <c r="LQ12" s="164"/>
      <c r="LR12" s="164"/>
      <c r="LS12" s="164"/>
      <c r="LT12" s="164"/>
      <c r="LU12" s="164"/>
      <c r="LV12" s="164"/>
      <c r="LW12" s="164"/>
      <c r="LX12" s="164"/>
      <c r="LY12" s="164"/>
      <c r="LZ12" s="164"/>
      <c r="MA12" s="164"/>
      <c r="MB12" s="164"/>
      <c r="MC12" s="164"/>
      <c r="MD12" s="164"/>
      <c r="ME12" s="164"/>
      <c r="MF12" s="164"/>
      <c r="MG12" s="164"/>
      <c r="MH12" s="164"/>
      <c r="MI12" s="164"/>
      <c r="MJ12" s="164"/>
      <c r="MK12" s="164"/>
      <c r="ML12" s="164"/>
      <c r="MM12" s="164"/>
      <c r="MN12" s="164"/>
      <c r="MO12" s="164"/>
      <c r="MP12" s="164"/>
      <c r="MQ12" s="164"/>
      <c r="MR12" s="164"/>
      <c r="MS12" s="164"/>
      <c r="MT12" s="164"/>
      <c r="MU12" s="164"/>
      <c r="MV12" s="164"/>
      <c r="MW12" s="164"/>
      <c r="MX12" s="164"/>
      <c r="MY12" s="164"/>
      <c r="MZ12" s="164"/>
      <c r="NA12" s="164"/>
      <c r="NB12" s="164"/>
      <c r="NC12" s="164"/>
      <c r="ND12" s="164"/>
      <c r="NE12" s="164"/>
      <c r="NF12" s="164"/>
      <c r="NG12" s="164"/>
      <c r="NH12" s="164"/>
      <c r="NI12" s="164"/>
      <c r="NJ12" s="164"/>
      <c r="NK12" s="164"/>
      <c r="NL12" s="164"/>
      <c r="NM12" s="164"/>
      <c r="NN12" s="164"/>
      <c r="NO12" s="164"/>
      <c r="NP12" s="164"/>
      <c r="NQ12" s="164"/>
      <c r="NR12" s="164"/>
      <c r="NS12" s="164"/>
      <c r="NT12" s="164"/>
      <c r="NU12" s="164"/>
      <c r="NV12" s="164"/>
      <c r="NW12" s="164"/>
      <c r="NX12" s="164"/>
      <c r="NY12" s="164"/>
      <c r="NZ12" s="164"/>
      <c r="OA12" s="164"/>
      <c r="OB12" s="164"/>
      <c r="OC12" s="164"/>
      <c r="OD12" s="164"/>
      <c r="OE12" s="164"/>
      <c r="OF12" s="164"/>
      <c r="OG12" s="164"/>
      <c r="OH12" s="164"/>
      <c r="OI12" s="164"/>
      <c r="OJ12" s="164"/>
      <c r="OK12" s="164"/>
      <c r="OL12" s="164"/>
      <c r="OM12" s="164"/>
      <c r="ON12" s="164"/>
      <c r="OO12" s="164"/>
      <c r="OP12" s="164"/>
      <c r="OQ12" s="164"/>
      <c r="OR12" s="164"/>
      <c r="OS12" s="164"/>
      <c r="OT12" s="164"/>
      <c r="OU12" s="164"/>
      <c r="OV12" s="164"/>
      <c r="OW12" s="164"/>
      <c r="OX12" s="164"/>
      <c r="OY12" s="164"/>
      <c r="OZ12" s="164"/>
      <c r="PA12" s="164"/>
      <c r="PB12" s="164"/>
      <c r="PC12" s="164"/>
      <c r="PD12" s="164"/>
      <c r="PE12" s="164"/>
      <c r="PF12" s="164"/>
      <c r="PG12" s="164"/>
      <c r="PH12" s="164"/>
      <c r="PI12" s="164"/>
      <c r="PJ12" s="164"/>
      <c r="PK12" s="164"/>
      <c r="PL12" s="164"/>
      <c r="PM12" s="164"/>
      <c r="PN12" s="164"/>
      <c r="PO12" s="164"/>
      <c r="PP12" s="164"/>
      <c r="PQ12" s="164"/>
      <c r="PR12" s="164"/>
      <c r="PS12" s="164"/>
      <c r="PT12" s="164"/>
      <c r="PU12" s="164"/>
      <c r="PV12" s="164"/>
      <c r="PW12" s="164"/>
      <c r="PX12" s="164"/>
      <c r="PY12" s="164"/>
      <c r="PZ12" s="164"/>
      <c r="QA12" s="164"/>
      <c r="QB12" s="164"/>
      <c r="QC12" s="164"/>
      <c r="QD12" s="164"/>
      <c r="QE12" s="164"/>
      <c r="QF12" s="164"/>
      <c r="QG12" s="164"/>
      <c r="QH12" s="164"/>
      <c r="QI12" s="164"/>
      <c r="QJ12" s="164"/>
      <c r="QK12" s="164"/>
      <c r="QL12" s="164"/>
      <c r="QM12" s="164"/>
      <c r="QN12" s="164"/>
      <c r="QO12" s="164"/>
      <c r="QP12" s="164"/>
      <c r="QQ12" s="164"/>
      <c r="QR12" s="164"/>
      <c r="QS12" s="164"/>
      <c r="QT12" s="164"/>
      <c r="QU12" s="164"/>
      <c r="QV12" s="164"/>
      <c r="QW12" s="164"/>
      <c r="QX12" s="164"/>
      <c r="QY12" s="164"/>
      <c r="QZ12" s="164"/>
      <c r="RA12" s="164"/>
      <c r="RB12" s="164"/>
      <c r="RC12" s="164"/>
      <c r="RD12" s="164"/>
      <c r="RE12" s="164"/>
      <c r="RF12" s="164"/>
      <c r="RG12" s="164"/>
      <c r="RH12" s="164"/>
      <c r="RI12" s="164"/>
      <c r="RJ12" s="164"/>
      <c r="RK12" s="164"/>
      <c r="RL12" s="164"/>
      <c r="RM12" s="164"/>
      <c r="RN12" s="164"/>
      <c r="RO12" s="164"/>
      <c r="RP12" s="164"/>
      <c r="RQ12" s="164"/>
      <c r="RR12" s="164"/>
      <c r="RS12" s="164"/>
      <c r="RT12" s="164"/>
      <c r="RU12" s="164"/>
      <c r="RV12" s="164"/>
      <c r="RW12" s="164"/>
      <c r="RX12" s="164"/>
      <c r="RY12" s="164"/>
      <c r="RZ12" s="164"/>
      <c r="SA12" s="164"/>
      <c r="SB12" s="164"/>
      <c r="SC12" s="164"/>
      <c r="SD12" s="164"/>
      <c r="SE12" s="164"/>
      <c r="SF12" s="164"/>
      <c r="SG12" s="164"/>
      <c r="SH12" s="164"/>
      <c r="SI12" s="164"/>
      <c r="SJ12" s="164"/>
      <c r="SK12" s="164"/>
      <c r="SL12" s="164"/>
      <c r="SM12" s="164"/>
      <c r="SN12" s="164"/>
      <c r="SO12" s="164"/>
      <c r="SP12" s="164"/>
      <c r="SQ12" s="164"/>
      <c r="SR12" s="164"/>
      <c r="SS12" s="164"/>
      <c r="ST12" s="164"/>
      <c r="SU12" s="164"/>
      <c r="SV12" s="164"/>
      <c r="SW12" s="164"/>
      <c r="SX12" s="164"/>
      <c r="SY12" s="164"/>
      <c r="SZ12" s="164"/>
      <c r="TA12" s="164"/>
      <c r="TB12" s="164"/>
      <c r="TC12" s="164"/>
      <c r="TD12" s="164"/>
      <c r="TE12" s="164"/>
      <c r="TF12" s="164"/>
      <c r="TG12" s="164"/>
      <c r="TH12" s="164"/>
      <c r="TI12" s="164"/>
      <c r="TJ12" s="164"/>
      <c r="TK12" s="164"/>
      <c r="TL12" s="164"/>
      <c r="TM12" s="164"/>
      <c r="TN12" s="164"/>
      <c r="TO12" s="164"/>
      <c r="TP12" s="164"/>
      <c r="TQ12" s="164"/>
      <c r="TR12" s="164"/>
      <c r="TS12" s="164"/>
      <c r="TT12" s="164"/>
      <c r="TU12" s="164"/>
      <c r="TV12" s="164"/>
      <c r="TW12" s="164"/>
      <c r="TX12" s="164"/>
      <c r="TY12" s="164"/>
      <c r="TZ12" s="164"/>
      <c r="UA12" s="164"/>
      <c r="UB12" s="164"/>
      <c r="UC12" s="164"/>
      <c r="UD12" s="164"/>
      <c r="UE12" s="164"/>
      <c r="UF12" s="164"/>
      <c r="UG12" s="164"/>
      <c r="UH12" s="164"/>
      <c r="UI12" s="164"/>
      <c r="UJ12" s="164"/>
      <c r="UK12" s="164"/>
      <c r="UL12" s="164"/>
      <c r="UM12" s="164"/>
      <c r="UN12" s="164"/>
      <c r="UO12" s="164"/>
      <c r="UP12" s="164"/>
      <c r="UQ12" s="164"/>
      <c r="UR12" s="164"/>
      <c r="US12" s="164"/>
      <c r="UT12" s="164"/>
      <c r="UU12" s="164"/>
      <c r="UV12" s="164"/>
      <c r="UW12" s="164"/>
      <c r="UX12" s="164"/>
      <c r="UY12" s="164"/>
      <c r="UZ12" s="164"/>
      <c r="VA12" s="165"/>
      <c r="VB12" s="1"/>
      <c r="VC12" s="1"/>
      <c r="VD12" s="100"/>
      <c r="VE12" s="101"/>
      <c r="VF12" s="101"/>
      <c r="VG12" s="101"/>
      <c r="VH12" s="101"/>
      <c r="VI12" s="101"/>
      <c r="VJ12" s="102"/>
    </row>
    <row r="13" spans="1:582" ht="23.1" customHeight="1" x14ac:dyDescent="0.15">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63"/>
      <c r="KL13" s="164"/>
      <c r="KM13" s="164"/>
      <c r="KN13" s="164"/>
      <c r="KO13" s="164"/>
      <c r="KP13" s="164"/>
      <c r="KQ13" s="164"/>
      <c r="KR13" s="164"/>
      <c r="KS13" s="164"/>
      <c r="KT13" s="164"/>
      <c r="KU13" s="164"/>
      <c r="KV13" s="164"/>
      <c r="KW13" s="164"/>
      <c r="KX13" s="164"/>
      <c r="KY13" s="164"/>
      <c r="KZ13" s="164"/>
      <c r="LA13" s="164"/>
      <c r="LB13" s="164"/>
      <c r="LC13" s="164"/>
      <c r="LD13" s="164"/>
      <c r="LE13" s="164"/>
      <c r="LF13" s="164"/>
      <c r="LG13" s="164"/>
      <c r="LH13" s="164"/>
      <c r="LI13" s="164"/>
      <c r="LJ13" s="164"/>
      <c r="LK13" s="164"/>
      <c r="LL13" s="164"/>
      <c r="LM13" s="164"/>
      <c r="LN13" s="164"/>
      <c r="LO13" s="164"/>
      <c r="LP13" s="164"/>
      <c r="LQ13" s="164"/>
      <c r="LR13" s="164"/>
      <c r="LS13" s="164"/>
      <c r="LT13" s="164"/>
      <c r="LU13" s="164"/>
      <c r="LV13" s="164"/>
      <c r="LW13" s="164"/>
      <c r="LX13" s="164"/>
      <c r="LY13" s="164"/>
      <c r="LZ13" s="164"/>
      <c r="MA13" s="164"/>
      <c r="MB13" s="164"/>
      <c r="MC13" s="164"/>
      <c r="MD13" s="164"/>
      <c r="ME13" s="164"/>
      <c r="MF13" s="164"/>
      <c r="MG13" s="164"/>
      <c r="MH13" s="164"/>
      <c r="MI13" s="164"/>
      <c r="MJ13" s="164"/>
      <c r="MK13" s="164"/>
      <c r="ML13" s="164"/>
      <c r="MM13" s="164"/>
      <c r="MN13" s="164"/>
      <c r="MO13" s="164"/>
      <c r="MP13" s="164"/>
      <c r="MQ13" s="164"/>
      <c r="MR13" s="164"/>
      <c r="MS13" s="164"/>
      <c r="MT13" s="164"/>
      <c r="MU13" s="164"/>
      <c r="MV13" s="164"/>
      <c r="MW13" s="164"/>
      <c r="MX13" s="164"/>
      <c r="MY13" s="164"/>
      <c r="MZ13" s="164"/>
      <c r="NA13" s="164"/>
      <c r="NB13" s="164"/>
      <c r="NC13" s="164"/>
      <c r="ND13" s="164"/>
      <c r="NE13" s="164"/>
      <c r="NF13" s="164"/>
      <c r="NG13" s="164"/>
      <c r="NH13" s="164"/>
      <c r="NI13" s="164"/>
      <c r="NJ13" s="164"/>
      <c r="NK13" s="164"/>
      <c r="NL13" s="164"/>
      <c r="NM13" s="164"/>
      <c r="NN13" s="164"/>
      <c r="NO13" s="164"/>
      <c r="NP13" s="164"/>
      <c r="NQ13" s="164"/>
      <c r="NR13" s="164"/>
      <c r="NS13" s="164"/>
      <c r="NT13" s="164"/>
      <c r="NU13" s="164"/>
      <c r="NV13" s="164"/>
      <c r="NW13" s="164"/>
      <c r="NX13" s="164"/>
      <c r="NY13" s="164"/>
      <c r="NZ13" s="164"/>
      <c r="OA13" s="164"/>
      <c r="OB13" s="164"/>
      <c r="OC13" s="164"/>
      <c r="OD13" s="164"/>
      <c r="OE13" s="164"/>
      <c r="OF13" s="164"/>
      <c r="OG13" s="164"/>
      <c r="OH13" s="164"/>
      <c r="OI13" s="164"/>
      <c r="OJ13" s="164"/>
      <c r="OK13" s="164"/>
      <c r="OL13" s="164"/>
      <c r="OM13" s="164"/>
      <c r="ON13" s="164"/>
      <c r="OO13" s="164"/>
      <c r="OP13" s="164"/>
      <c r="OQ13" s="164"/>
      <c r="OR13" s="164"/>
      <c r="OS13" s="164"/>
      <c r="OT13" s="164"/>
      <c r="OU13" s="164"/>
      <c r="OV13" s="164"/>
      <c r="OW13" s="164"/>
      <c r="OX13" s="164"/>
      <c r="OY13" s="164"/>
      <c r="OZ13" s="164"/>
      <c r="PA13" s="164"/>
      <c r="PB13" s="164"/>
      <c r="PC13" s="164"/>
      <c r="PD13" s="164"/>
      <c r="PE13" s="164"/>
      <c r="PF13" s="164"/>
      <c r="PG13" s="164"/>
      <c r="PH13" s="164"/>
      <c r="PI13" s="164"/>
      <c r="PJ13" s="164"/>
      <c r="PK13" s="164"/>
      <c r="PL13" s="164"/>
      <c r="PM13" s="164"/>
      <c r="PN13" s="164"/>
      <c r="PO13" s="164"/>
      <c r="PP13" s="164"/>
      <c r="PQ13" s="164"/>
      <c r="PR13" s="164"/>
      <c r="PS13" s="164"/>
      <c r="PT13" s="164"/>
      <c r="PU13" s="164"/>
      <c r="PV13" s="164"/>
      <c r="PW13" s="164"/>
      <c r="PX13" s="164"/>
      <c r="PY13" s="164"/>
      <c r="PZ13" s="164"/>
      <c r="QA13" s="164"/>
      <c r="QB13" s="164"/>
      <c r="QC13" s="164"/>
      <c r="QD13" s="164"/>
      <c r="QE13" s="164"/>
      <c r="QF13" s="164"/>
      <c r="QG13" s="164"/>
      <c r="QH13" s="164"/>
      <c r="QI13" s="164"/>
      <c r="QJ13" s="164"/>
      <c r="QK13" s="164"/>
      <c r="QL13" s="164"/>
      <c r="QM13" s="164"/>
      <c r="QN13" s="164"/>
      <c r="QO13" s="164"/>
      <c r="QP13" s="164"/>
      <c r="QQ13" s="164"/>
      <c r="QR13" s="164"/>
      <c r="QS13" s="164"/>
      <c r="QT13" s="164"/>
      <c r="QU13" s="164"/>
      <c r="QV13" s="164"/>
      <c r="QW13" s="164"/>
      <c r="QX13" s="164"/>
      <c r="QY13" s="164"/>
      <c r="QZ13" s="164"/>
      <c r="RA13" s="164"/>
      <c r="RB13" s="164"/>
      <c r="RC13" s="164"/>
      <c r="RD13" s="164"/>
      <c r="RE13" s="164"/>
      <c r="RF13" s="164"/>
      <c r="RG13" s="164"/>
      <c r="RH13" s="164"/>
      <c r="RI13" s="164"/>
      <c r="RJ13" s="164"/>
      <c r="RK13" s="164"/>
      <c r="RL13" s="164"/>
      <c r="RM13" s="164"/>
      <c r="RN13" s="164"/>
      <c r="RO13" s="164"/>
      <c r="RP13" s="164"/>
      <c r="RQ13" s="164"/>
      <c r="RR13" s="164"/>
      <c r="RS13" s="164"/>
      <c r="RT13" s="164"/>
      <c r="RU13" s="164"/>
      <c r="RV13" s="164"/>
      <c r="RW13" s="164"/>
      <c r="RX13" s="164"/>
      <c r="RY13" s="164"/>
      <c r="RZ13" s="164"/>
      <c r="SA13" s="164"/>
      <c r="SB13" s="164"/>
      <c r="SC13" s="164"/>
      <c r="SD13" s="164"/>
      <c r="SE13" s="164"/>
      <c r="SF13" s="164"/>
      <c r="SG13" s="164"/>
      <c r="SH13" s="164"/>
      <c r="SI13" s="164"/>
      <c r="SJ13" s="164"/>
      <c r="SK13" s="164"/>
      <c r="SL13" s="164"/>
      <c r="SM13" s="164"/>
      <c r="SN13" s="164"/>
      <c r="SO13" s="164"/>
      <c r="SP13" s="164"/>
      <c r="SQ13" s="164"/>
      <c r="SR13" s="164"/>
      <c r="SS13" s="164"/>
      <c r="ST13" s="164"/>
      <c r="SU13" s="164"/>
      <c r="SV13" s="164"/>
      <c r="SW13" s="164"/>
      <c r="SX13" s="164"/>
      <c r="SY13" s="164"/>
      <c r="SZ13" s="164"/>
      <c r="TA13" s="164"/>
      <c r="TB13" s="164"/>
      <c r="TC13" s="164"/>
      <c r="TD13" s="164"/>
      <c r="TE13" s="164"/>
      <c r="TF13" s="164"/>
      <c r="TG13" s="164"/>
      <c r="TH13" s="164"/>
      <c r="TI13" s="164"/>
      <c r="TJ13" s="164"/>
      <c r="TK13" s="164"/>
      <c r="TL13" s="164"/>
      <c r="TM13" s="164"/>
      <c r="TN13" s="164"/>
      <c r="TO13" s="164"/>
      <c r="TP13" s="164"/>
      <c r="TQ13" s="164"/>
      <c r="TR13" s="164"/>
      <c r="TS13" s="164"/>
      <c r="TT13" s="164"/>
      <c r="TU13" s="164"/>
      <c r="TV13" s="164"/>
      <c r="TW13" s="164"/>
      <c r="TX13" s="164"/>
      <c r="TY13" s="164"/>
      <c r="TZ13" s="164"/>
      <c r="UA13" s="164"/>
      <c r="UB13" s="164"/>
      <c r="UC13" s="164"/>
      <c r="UD13" s="164"/>
      <c r="UE13" s="164"/>
      <c r="UF13" s="164"/>
      <c r="UG13" s="164"/>
      <c r="UH13" s="164"/>
      <c r="UI13" s="164"/>
      <c r="UJ13" s="164"/>
      <c r="UK13" s="164"/>
      <c r="UL13" s="164"/>
      <c r="UM13" s="164"/>
      <c r="UN13" s="164"/>
      <c r="UO13" s="164"/>
      <c r="UP13" s="164"/>
      <c r="UQ13" s="164"/>
      <c r="UR13" s="164"/>
      <c r="US13" s="164"/>
      <c r="UT13" s="164"/>
      <c r="UU13" s="164"/>
      <c r="UV13" s="164"/>
      <c r="UW13" s="164"/>
      <c r="UX13" s="164"/>
      <c r="UY13" s="164"/>
      <c r="UZ13" s="164"/>
      <c r="VA13" s="165"/>
      <c r="VB13" s="1"/>
      <c r="VC13" s="1"/>
      <c r="VD13" s="100"/>
      <c r="VE13" s="101"/>
      <c r="VF13" s="101"/>
      <c r="VG13" s="101"/>
      <c r="VH13" s="101"/>
      <c r="VI13" s="101"/>
      <c r="VJ13" s="102"/>
    </row>
    <row r="14" spans="1:582" ht="23.1" customHeight="1" x14ac:dyDescent="0.15">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63"/>
      <c r="KL14" s="164"/>
      <c r="KM14" s="164"/>
      <c r="KN14" s="164"/>
      <c r="KO14" s="164"/>
      <c r="KP14" s="164"/>
      <c r="KQ14" s="164"/>
      <c r="KR14" s="164"/>
      <c r="KS14" s="164"/>
      <c r="KT14" s="164"/>
      <c r="KU14" s="164"/>
      <c r="KV14" s="164"/>
      <c r="KW14" s="164"/>
      <c r="KX14" s="164"/>
      <c r="KY14" s="164"/>
      <c r="KZ14" s="164"/>
      <c r="LA14" s="164"/>
      <c r="LB14" s="164"/>
      <c r="LC14" s="164"/>
      <c r="LD14" s="164"/>
      <c r="LE14" s="164"/>
      <c r="LF14" s="164"/>
      <c r="LG14" s="164"/>
      <c r="LH14" s="164"/>
      <c r="LI14" s="164"/>
      <c r="LJ14" s="164"/>
      <c r="LK14" s="164"/>
      <c r="LL14" s="164"/>
      <c r="LM14" s="164"/>
      <c r="LN14" s="164"/>
      <c r="LO14" s="164"/>
      <c r="LP14" s="164"/>
      <c r="LQ14" s="164"/>
      <c r="LR14" s="164"/>
      <c r="LS14" s="164"/>
      <c r="LT14" s="164"/>
      <c r="LU14" s="164"/>
      <c r="LV14" s="164"/>
      <c r="LW14" s="164"/>
      <c r="LX14" s="164"/>
      <c r="LY14" s="164"/>
      <c r="LZ14" s="164"/>
      <c r="MA14" s="164"/>
      <c r="MB14" s="164"/>
      <c r="MC14" s="164"/>
      <c r="MD14" s="164"/>
      <c r="ME14" s="164"/>
      <c r="MF14" s="164"/>
      <c r="MG14" s="164"/>
      <c r="MH14" s="164"/>
      <c r="MI14" s="164"/>
      <c r="MJ14" s="164"/>
      <c r="MK14" s="164"/>
      <c r="ML14" s="164"/>
      <c r="MM14" s="164"/>
      <c r="MN14" s="164"/>
      <c r="MO14" s="164"/>
      <c r="MP14" s="164"/>
      <c r="MQ14" s="164"/>
      <c r="MR14" s="164"/>
      <c r="MS14" s="164"/>
      <c r="MT14" s="164"/>
      <c r="MU14" s="164"/>
      <c r="MV14" s="164"/>
      <c r="MW14" s="164"/>
      <c r="MX14" s="164"/>
      <c r="MY14" s="164"/>
      <c r="MZ14" s="164"/>
      <c r="NA14" s="164"/>
      <c r="NB14" s="164"/>
      <c r="NC14" s="164"/>
      <c r="ND14" s="164"/>
      <c r="NE14" s="164"/>
      <c r="NF14" s="164"/>
      <c r="NG14" s="164"/>
      <c r="NH14" s="164"/>
      <c r="NI14" s="164"/>
      <c r="NJ14" s="164"/>
      <c r="NK14" s="164"/>
      <c r="NL14" s="164"/>
      <c r="NM14" s="164"/>
      <c r="NN14" s="164"/>
      <c r="NO14" s="164"/>
      <c r="NP14" s="164"/>
      <c r="NQ14" s="164"/>
      <c r="NR14" s="164"/>
      <c r="NS14" s="164"/>
      <c r="NT14" s="164"/>
      <c r="NU14" s="164"/>
      <c r="NV14" s="164"/>
      <c r="NW14" s="164"/>
      <c r="NX14" s="164"/>
      <c r="NY14" s="164"/>
      <c r="NZ14" s="164"/>
      <c r="OA14" s="164"/>
      <c r="OB14" s="164"/>
      <c r="OC14" s="164"/>
      <c r="OD14" s="164"/>
      <c r="OE14" s="164"/>
      <c r="OF14" s="164"/>
      <c r="OG14" s="164"/>
      <c r="OH14" s="164"/>
      <c r="OI14" s="164"/>
      <c r="OJ14" s="164"/>
      <c r="OK14" s="164"/>
      <c r="OL14" s="164"/>
      <c r="OM14" s="164"/>
      <c r="ON14" s="164"/>
      <c r="OO14" s="164"/>
      <c r="OP14" s="164"/>
      <c r="OQ14" s="164"/>
      <c r="OR14" s="164"/>
      <c r="OS14" s="164"/>
      <c r="OT14" s="164"/>
      <c r="OU14" s="164"/>
      <c r="OV14" s="164"/>
      <c r="OW14" s="164"/>
      <c r="OX14" s="164"/>
      <c r="OY14" s="164"/>
      <c r="OZ14" s="164"/>
      <c r="PA14" s="164"/>
      <c r="PB14" s="164"/>
      <c r="PC14" s="164"/>
      <c r="PD14" s="164"/>
      <c r="PE14" s="164"/>
      <c r="PF14" s="164"/>
      <c r="PG14" s="164"/>
      <c r="PH14" s="164"/>
      <c r="PI14" s="164"/>
      <c r="PJ14" s="164"/>
      <c r="PK14" s="164"/>
      <c r="PL14" s="164"/>
      <c r="PM14" s="164"/>
      <c r="PN14" s="164"/>
      <c r="PO14" s="164"/>
      <c r="PP14" s="164"/>
      <c r="PQ14" s="164"/>
      <c r="PR14" s="164"/>
      <c r="PS14" s="164"/>
      <c r="PT14" s="164"/>
      <c r="PU14" s="164"/>
      <c r="PV14" s="164"/>
      <c r="PW14" s="164"/>
      <c r="PX14" s="164"/>
      <c r="PY14" s="164"/>
      <c r="PZ14" s="164"/>
      <c r="QA14" s="164"/>
      <c r="QB14" s="164"/>
      <c r="QC14" s="164"/>
      <c r="QD14" s="164"/>
      <c r="QE14" s="164"/>
      <c r="QF14" s="164"/>
      <c r="QG14" s="164"/>
      <c r="QH14" s="164"/>
      <c r="QI14" s="164"/>
      <c r="QJ14" s="164"/>
      <c r="QK14" s="164"/>
      <c r="QL14" s="164"/>
      <c r="QM14" s="164"/>
      <c r="QN14" s="164"/>
      <c r="QO14" s="164"/>
      <c r="QP14" s="164"/>
      <c r="QQ14" s="164"/>
      <c r="QR14" s="164"/>
      <c r="QS14" s="164"/>
      <c r="QT14" s="164"/>
      <c r="QU14" s="164"/>
      <c r="QV14" s="164"/>
      <c r="QW14" s="164"/>
      <c r="QX14" s="164"/>
      <c r="QY14" s="164"/>
      <c r="QZ14" s="164"/>
      <c r="RA14" s="164"/>
      <c r="RB14" s="164"/>
      <c r="RC14" s="164"/>
      <c r="RD14" s="164"/>
      <c r="RE14" s="164"/>
      <c r="RF14" s="164"/>
      <c r="RG14" s="164"/>
      <c r="RH14" s="164"/>
      <c r="RI14" s="164"/>
      <c r="RJ14" s="164"/>
      <c r="RK14" s="164"/>
      <c r="RL14" s="164"/>
      <c r="RM14" s="164"/>
      <c r="RN14" s="164"/>
      <c r="RO14" s="164"/>
      <c r="RP14" s="164"/>
      <c r="RQ14" s="164"/>
      <c r="RR14" s="164"/>
      <c r="RS14" s="164"/>
      <c r="RT14" s="164"/>
      <c r="RU14" s="164"/>
      <c r="RV14" s="164"/>
      <c r="RW14" s="164"/>
      <c r="RX14" s="164"/>
      <c r="RY14" s="164"/>
      <c r="RZ14" s="164"/>
      <c r="SA14" s="164"/>
      <c r="SB14" s="164"/>
      <c r="SC14" s="164"/>
      <c r="SD14" s="164"/>
      <c r="SE14" s="164"/>
      <c r="SF14" s="164"/>
      <c r="SG14" s="164"/>
      <c r="SH14" s="164"/>
      <c r="SI14" s="164"/>
      <c r="SJ14" s="164"/>
      <c r="SK14" s="164"/>
      <c r="SL14" s="164"/>
      <c r="SM14" s="164"/>
      <c r="SN14" s="164"/>
      <c r="SO14" s="164"/>
      <c r="SP14" s="164"/>
      <c r="SQ14" s="164"/>
      <c r="SR14" s="164"/>
      <c r="SS14" s="164"/>
      <c r="ST14" s="164"/>
      <c r="SU14" s="164"/>
      <c r="SV14" s="164"/>
      <c r="SW14" s="164"/>
      <c r="SX14" s="164"/>
      <c r="SY14" s="164"/>
      <c r="SZ14" s="164"/>
      <c r="TA14" s="164"/>
      <c r="TB14" s="164"/>
      <c r="TC14" s="164"/>
      <c r="TD14" s="164"/>
      <c r="TE14" s="164"/>
      <c r="TF14" s="164"/>
      <c r="TG14" s="164"/>
      <c r="TH14" s="164"/>
      <c r="TI14" s="164"/>
      <c r="TJ14" s="164"/>
      <c r="TK14" s="164"/>
      <c r="TL14" s="164"/>
      <c r="TM14" s="164"/>
      <c r="TN14" s="164"/>
      <c r="TO14" s="164"/>
      <c r="TP14" s="164"/>
      <c r="TQ14" s="164"/>
      <c r="TR14" s="164"/>
      <c r="TS14" s="164"/>
      <c r="TT14" s="164"/>
      <c r="TU14" s="164"/>
      <c r="TV14" s="164"/>
      <c r="TW14" s="164"/>
      <c r="TX14" s="164"/>
      <c r="TY14" s="164"/>
      <c r="TZ14" s="164"/>
      <c r="UA14" s="164"/>
      <c r="UB14" s="164"/>
      <c r="UC14" s="164"/>
      <c r="UD14" s="164"/>
      <c r="UE14" s="164"/>
      <c r="UF14" s="164"/>
      <c r="UG14" s="164"/>
      <c r="UH14" s="164"/>
      <c r="UI14" s="164"/>
      <c r="UJ14" s="164"/>
      <c r="UK14" s="164"/>
      <c r="UL14" s="164"/>
      <c r="UM14" s="164"/>
      <c r="UN14" s="164"/>
      <c r="UO14" s="164"/>
      <c r="UP14" s="164"/>
      <c r="UQ14" s="164"/>
      <c r="UR14" s="164"/>
      <c r="US14" s="164"/>
      <c r="UT14" s="164"/>
      <c r="UU14" s="164"/>
      <c r="UV14" s="164"/>
      <c r="UW14" s="164"/>
      <c r="UX14" s="164"/>
      <c r="UY14" s="164"/>
      <c r="UZ14" s="164"/>
      <c r="VA14" s="165"/>
      <c r="VB14" s="1"/>
      <c r="VC14" s="1"/>
      <c r="VD14" s="100"/>
      <c r="VE14" s="101"/>
      <c r="VF14" s="101"/>
      <c r="VG14" s="101"/>
      <c r="VH14" s="101"/>
      <c r="VI14" s="101"/>
      <c r="VJ14" s="102"/>
    </row>
    <row r="15" spans="1:582" ht="23.1" customHeight="1" x14ac:dyDescent="0.15">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f>データ!AL6</f>
        <v>2541</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f>データ!AM6</f>
        <v>2440</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f>データ!AN6</f>
        <v>2624</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f>データ!AO6</f>
        <v>2168</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f>データ!AP6</f>
        <v>2381</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63"/>
      <c r="KL15" s="164"/>
      <c r="KM15" s="164"/>
      <c r="KN15" s="164"/>
      <c r="KO15" s="164"/>
      <c r="KP15" s="164"/>
      <c r="KQ15" s="164"/>
      <c r="KR15" s="164"/>
      <c r="KS15" s="164"/>
      <c r="KT15" s="164"/>
      <c r="KU15" s="164"/>
      <c r="KV15" s="164"/>
      <c r="KW15" s="164"/>
      <c r="KX15" s="164"/>
      <c r="KY15" s="164"/>
      <c r="KZ15" s="164"/>
      <c r="LA15" s="164"/>
      <c r="LB15" s="164"/>
      <c r="LC15" s="164"/>
      <c r="LD15" s="164"/>
      <c r="LE15" s="164"/>
      <c r="LF15" s="164"/>
      <c r="LG15" s="164"/>
      <c r="LH15" s="164"/>
      <c r="LI15" s="164"/>
      <c r="LJ15" s="164"/>
      <c r="LK15" s="164"/>
      <c r="LL15" s="164"/>
      <c r="LM15" s="164"/>
      <c r="LN15" s="164"/>
      <c r="LO15" s="164"/>
      <c r="LP15" s="164"/>
      <c r="LQ15" s="164"/>
      <c r="LR15" s="164"/>
      <c r="LS15" s="164"/>
      <c r="LT15" s="164"/>
      <c r="LU15" s="164"/>
      <c r="LV15" s="164"/>
      <c r="LW15" s="164"/>
      <c r="LX15" s="164"/>
      <c r="LY15" s="164"/>
      <c r="LZ15" s="164"/>
      <c r="MA15" s="164"/>
      <c r="MB15" s="164"/>
      <c r="MC15" s="164"/>
      <c r="MD15" s="164"/>
      <c r="ME15" s="164"/>
      <c r="MF15" s="164"/>
      <c r="MG15" s="164"/>
      <c r="MH15" s="164"/>
      <c r="MI15" s="164"/>
      <c r="MJ15" s="164"/>
      <c r="MK15" s="164"/>
      <c r="ML15" s="164"/>
      <c r="MM15" s="164"/>
      <c r="MN15" s="164"/>
      <c r="MO15" s="164"/>
      <c r="MP15" s="164"/>
      <c r="MQ15" s="164"/>
      <c r="MR15" s="164"/>
      <c r="MS15" s="164"/>
      <c r="MT15" s="164"/>
      <c r="MU15" s="164"/>
      <c r="MV15" s="164"/>
      <c r="MW15" s="164"/>
      <c r="MX15" s="164"/>
      <c r="MY15" s="164"/>
      <c r="MZ15" s="164"/>
      <c r="NA15" s="164"/>
      <c r="NB15" s="164"/>
      <c r="NC15" s="164"/>
      <c r="ND15" s="164"/>
      <c r="NE15" s="164"/>
      <c r="NF15" s="164"/>
      <c r="NG15" s="164"/>
      <c r="NH15" s="164"/>
      <c r="NI15" s="164"/>
      <c r="NJ15" s="164"/>
      <c r="NK15" s="164"/>
      <c r="NL15" s="164"/>
      <c r="NM15" s="164"/>
      <c r="NN15" s="164"/>
      <c r="NO15" s="164"/>
      <c r="NP15" s="164"/>
      <c r="NQ15" s="164"/>
      <c r="NR15" s="164"/>
      <c r="NS15" s="164"/>
      <c r="NT15" s="164"/>
      <c r="NU15" s="164"/>
      <c r="NV15" s="164"/>
      <c r="NW15" s="164"/>
      <c r="NX15" s="164"/>
      <c r="NY15" s="164"/>
      <c r="NZ15" s="164"/>
      <c r="OA15" s="164"/>
      <c r="OB15" s="164"/>
      <c r="OC15" s="164"/>
      <c r="OD15" s="164"/>
      <c r="OE15" s="164"/>
      <c r="OF15" s="164"/>
      <c r="OG15" s="164"/>
      <c r="OH15" s="164"/>
      <c r="OI15" s="164"/>
      <c r="OJ15" s="164"/>
      <c r="OK15" s="164"/>
      <c r="OL15" s="164"/>
      <c r="OM15" s="164"/>
      <c r="ON15" s="164"/>
      <c r="OO15" s="164"/>
      <c r="OP15" s="164"/>
      <c r="OQ15" s="164"/>
      <c r="OR15" s="164"/>
      <c r="OS15" s="164"/>
      <c r="OT15" s="164"/>
      <c r="OU15" s="164"/>
      <c r="OV15" s="164"/>
      <c r="OW15" s="164"/>
      <c r="OX15" s="164"/>
      <c r="OY15" s="164"/>
      <c r="OZ15" s="164"/>
      <c r="PA15" s="164"/>
      <c r="PB15" s="164"/>
      <c r="PC15" s="164"/>
      <c r="PD15" s="164"/>
      <c r="PE15" s="164"/>
      <c r="PF15" s="164"/>
      <c r="PG15" s="164"/>
      <c r="PH15" s="164"/>
      <c r="PI15" s="164"/>
      <c r="PJ15" s="164"/>
      <c r="PK15" s="164"/>
      <c r="PL15" s="164"/>
      <c r="PM15" s="164"/>
      <c r="PN15" s="164"/>
      <c r="PO15" s="164"/>
      <c r="PP15" s="164"/>
      <c r="PQ15" s="164"/>
      <c r="PR15" s="164"/>
      <c r="PS15" s="164"/>
      <c r="PT15" s="164"/>
      <c r="PU15" s="164"/>
      <c r="PV15" s="164"/>
      <c r="PW15" s="164"/>
      <c r="PX15" s="164"/>
      <c r="PY15" s="164"/>
      <c r="PZ15" s="164"/>
      <c r="QA15" s="164"/>
      <c r="QB15" s="164"/>
      <c r="QC15" s="164"/>
      <c r="QD15" s="164"/>
      <c r="QE15" s="164"/>
      <c r="QF15" s="164"/>
      <c r="QG15" s="164"/>
      <c r="QH15" s="164"/>
      <c r="QI15" s="164"/>
      <c r="QJ15" s="164"/>
      <c r="QK15" s="164"/>
      <c r="QL15" s="164"/>
      <c r="QM15" s="164"/>
      <c r="QN15" s="164"/>
      <c r="QO15" s="164"/>
      <c r="QP15" s="164"/>
      <c r="QQ15" s="164"/>
      <c r="QR15" s="164"/>
      <c r="QS15" s="164"/>
      <c r="QT15" s="164"/>
      <c r="QU15" s="164"/>
      <c r="QV15" s="164"/>
      <c r="QW15" s="164"/>
      <c r="QX15" s="164"/>
      <c r="QY15" s="164"/>
      <c r="QZ15" s="164"/>
      <c r="RA15" s="164"/>
      <c r="RB15" s="164"/>
      <c r="RC15" s="164"/>
      <c r="RD15" s="164"/>
      <c r="RE15" s="164"/>
      <c r="RF15" s="164"/>
      <c r="RG15" s="164"/>
      <c r="RH15" s="164"/>
      <c r="RI15" s="164"/>
      <c r="RJ15" s="164"/>
      <c r="RK15" s="164"/>
      <c r="RL15" s="164"/>
      <c r="RM15" s="164"/>
      <c r="RN15" s="164"/>
      <c r="RO15" s="164"/>
      <c r="RP15" s="164"/>
      <c r="RQ15" s="164"/>
      <c r="RR15" s="164"/>
      <c r="RS15" s="164"/>
      <c r="RT15" s="164"/>
      <c r="RU15" s="164"/>
      <c r="RV15" s="164"/>
      <c r="RW15" s="164"/>
      <c r="RX15" s="164"/>
      <c r="RY15" s="164"/>
      <c r="RZ15" s="164"/>
      <c r="SA15" s="164"/>
      <c r="SB15" s="164"/>
      <c r="SC15" s="164"/>
      <c r="SD15" s="164"/>
      <c r="SE15" s="164"/>
      <c r="SF15" s="164"/>
      <c r="SG15" s="164"/>
      <c r="SH15" s="164"/>
      <c r="SI15" s="164"/>
      <c r="SJ15" s="164"/>
      <c r="SK15" s="164"/>
      <c r="SL15" s="164"/>
      <c r="SM15" s="164"/>
      <c r="SN15" s="164"/>
      <c r="SO15" s="164"/>
      <c r="SP15" s="164"/>
      <c r="SQ15" s="164"/>
      <c r="SR15" s="164"/>
      <c r="SS15" s="164"/>
      <c r="ST15" s="164"/>
      <c r="SU15" s="164"/>
      <c r="SV15" s="164"/>
      <c r="SW15" s="164"/>
      <c r="SX15" s="164"/>
      <c r="SY15" s="164"/>
      <c r="SZ15" s="164"/>
      <c r="TA15" s="164"/>
      <c r="TB15" s="164"/>
      <c r="TC15" s="164"/>
      <c r="TD15" s="164"/>
      <c r="TE15" s="164"/>
      <c r="TF15" s="164"/>
      <c r="TG15" s="164"/>
      <c r="TH15" s="164"/>
      <c r="TI15" s="164"/>
      <c r="TJ15" s="164"/>
      <c r="TK15" s="164"/>
      <c r="TL15" s="164"/>
      <c r="TM15" s="164"/>
      <c r="TN15" s="164"/>
      <c r="TO15" s="164"/>
      <c r="TP15" s="164"/>
      <c r="TQ15" s="164"/>
      <c r="TR15" s="164"/>
      <c r="TS15" s="164"/>
      <c r="TT15" s="164"/>
      <c r="TU15" s="164"/>
      <c r="TV15" s="164"/>
      <c r="TW15" s="164"/>
      <c r="TX15" s="164"/>
      <c r="TY15" s="164"/>
      <c r="TZ15" s="164"/>
      <c r="UA15" s="164"/>
      <c r="UB15" s="164"/>
      <c r="UC15" s="164"/>
      <c r="UD15" s="164"/>
      <c r="UE15" s="164"/>
      <c r="UF15" s="164"/>
      <c r="UG15" s="164"/>
      <c r="UH15" s="164"/>
      <c r="UI15" s="164"/>
      <c r="UJ15" s="164"/>
      <c r="UK15" s="164"/>
      <c r="UL15" s="164"/>
      <c r="UM15" s="164"/>
      <c r="UN15" s="164"/>
      <c r="UO15" s="164"/>
      <c r="UP15" s="164"/>
      <c r="UQ15" s="164"/>
      <c r="UR15" s="164"/>
      <c r="US15" s="164"/>
      <c r="UT15" s="164"/>
      <c r="UU15" s="164"/>
      <c r="UV15" s="164"/>
      <c r="UW15" s="164"/>
      <c r="UX15" s="164"/>
      <c r="UY15" s="164"/>
      <c r="UZ15" s="164"/>
      <c r="VA15" s="165"/>
      <c r="VB15" s="1"/>
      <c r="VC15" s="1"/>
      <c r="VD15" s="100"/>
      <c r="VE15" s="101"/>
      <c r="VF15" s="101"/>
      <c r="VG15" s="101"/>
      <c r="VH15" s="101"/>
      <c r="VI15" s="101"/>
      <c r="VJ15" s="102"/>
    </row>
    <row r="16" spans="1:582" ht="23.1" customHeight="1" thickBot="1" x14ac:dyDescent="0.2">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2541</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2447</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2697</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2245</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2471</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63"/>
      <c r="KL16" s="164"/>
      <c r="KM16" s="164"/>
      <c r="KN16" s="164"/>
      <c r="KO16" s="164"/>
      <c r="KP16" s="164"/>
      <c r="KQ16" s="164"/>
      <c r="KR16" s="164"/>
      <c r="KS16" s="164"/>
      <c r="KT16" s="164"/>
      <c r="KU16" s="164"/>
      <c r="KV16" s="164"/>
      <c r="KW16" s="164"/>
      <c r="KX16" s="164"/>
      <c r="KY16" s="164"/>
      <c r="KZ16" s="164"/>
      <c r="LA16" s="164"/>
      <c r="LB16" s="164"/>
      <c r="LC16" s="164"/>
      <c r="LD16" s="164"/>
      <c r="LE16" s="164"/>
      <c r="LF16" s="164"/>
      <c r="LG16" s="164"/>
      <c r="LH16" s="164"/>
      <c r="LI16" s="164"/>
      <c r="LJ16" s="164"/>
      <c r="LK16" s="164"/>
      <c r="LL16" s="164"/>
      <c r="LM16" s="164"/>
      <c r="LN16" s="164"/>
      <c r="LO16" s="164"/>
      <c r="LP16" s="164"/>
      <c r="LQ16" s="164"/>
      <c r="LR16" s="164"/>
      <c r="LS16" s="164"/>
      <c r="LT16" s="164"/>
      <c r="LU16" s="164"/>
      <c r="LV16" s="164"/>
      <c r="LW16" s="164"/>
      <c r="LX16" s="164"/>
      <c r="LY16" s="164"/>
      <c r="LZ16" s="164"/>
      <c r="MA16" s="164"/>
      <c r="MB16" s="164"/>
      <c r="MC16" s="164"/>
      <c r="MD16" s="164"/>
      <c r="ME16" s="164"/>
      <c r="MF16" s="164"/>
      <c r="MG16" s="164"/>
      <c r="MH16" s="164"/>
      <c r="MI16" s="164"/>
      <c r="MJ16" s="164"/>
      <c r="MK16" s="164"/>
      <c r="ML16" s="164"/>
      <c r="MM16" s="164"/>
      <c r="MN16" s="164"/>
      <c r="MO16" s="164"/>
      <c r="MP16" s="164"/>
      <c r="MQ16" s="164"/>
      <c r="MR16" s="164"/>
      <c r="MS16" s="164"/>
      <c r="MT16" s="164"/>
      <c r="MU16" s="164"/>
      <c r="MV16" s="164"/>
      <c r="MW16" s="164"/>
      <c r="MX16" s="164"/>
      <c r="MY16" s="164"/>
      <c r="MZ16" s="164"/>
      <c r="NA16" s="164"/>
      <c r="NB16" s="164"/>
      <c r="NC16" s="164"/>
      <c r="ND16" s="164"/>
      <c r="NE16" s="164"/>
      <c r="NF16" s="164"/>
      <c r="NG16" s="164"/>
      <c r="NH16" s="164"/>
      <c r="NI16" s="164"/>
      <c r="NJ16" s="164"/>
      <c r="NK16" s="164"/>
      <c r="NL16" s="164"/>
      <c r="NM16" s="164"/>
      <c r="NN16" s="164"/>
      <c r="NO16" s="164"/>
      <c r="NP16" s="164"/>
      <c r="NQ16" s="164"/>
      <c r="NR16" s="164"/>
      <c r="NS16" s="164"/>
      <c r="NT16" s="164"/>
      <c r="NU16" s="164"/>
      <c r="NV16" s="164"/>
      <c r="NW16" s="164"/>
      <c r="NX16" s="164"/>
      <c r="NY16" s="164"/>
      <c r="NZ16" s="164"/>
      <c r="OA16" s="164"/>
      <c r="OB16" s="164"/>
      <c r="OC16" s="164"/>
      <c r="OD16" s="164"/>
      <c r="OE16" s="164"/>
      <c r="OF16" s="164"/>
      <c r="OG16" s="164"/>
      <c r="OH16" s="164"/>
      <c r="OI16" s="164"/>
      <c r="OJ16" s="164"/>
      <c r="OK16" s="164"/>
      <c r="OL16" s="164"/>
      <c r="OM16" s="164"/>
      <c r="ON16" s="164"/>
      <c r="OO16" s="164"/>
      <c r="OP16" s="164"/>
      <c r="OQ16" s="164"/>
      <c r="OR16" s="164"/>
      <c r="OS16" s="164"/>
      <c r="OT16" s="164"/>
      <c r="OU16" s="164"/>
      <c r="OV16" s="164"/>
      <c r="OW16" s="164"/>
      <c r="OX16" s="164"/>
      <c r="OY16" s="164"/>
      <c r="OZ16" s="164"/>
      <c r="PA16" s="164"/>
      <c r="PB16" s="164"/>
      <c r="PC16" s="164"/>
      <c r="PD16" s="164"/>
      <c r="PE16" s="164"/>
      <c r="PF16" s="164"/>
      <c r="PG16" s="164"/>
      <c r="PH16" s="164"/>
      <c r="PI16" s="164"/>
      <c r="PJ16" s="164"/>
      <c r="PK16" s="164"/>
      <c r="PL16" s="164"/>
      <c r="PM16" s="164"/>
      <c r="PN16" s="164"/>
      <c r="PO16" s="164"/>
      <c r="PP16" s="164"/>
      <c r="PQ16" s="164"/>
      <c r="PR16" s="164"/>
      <c r="PS16" s="164"/>
      <c r="PT16" s="164"/>
      <c r="PU16" s="164"/>
      <c r="PV16" s="164"/>
      <c r="PW16" s="164"/>
      <c r="PX16" s="164"/>
      <c r="PY16" s="164"/>
      <c r="PZ16" s="164"/>
      <c r="QA16" s="164"/>
      <c r="QB16" s="164"/>
      <c r="QC16" s="164"/>
      <c r="QD16" s="164"/>
      <c r="QE16" s="164"/>
      <c r="QF16" s="164"/>
      <c r="QG16" s="164"/>
      <c r="QH16" s="164"/>
      <c r="QI16" s="164"/>
      <c r="QJ16" s="164"/>
      <c r="QK16" s="164"/>
      <c r="QL16" s="164"/>
      <c r="QM16" s="164"/>
      <c r="QN16" s="164"/>
      <c r="QO16" s="164"/>
      <c r="QP16" s="164"/>
      <c r="QQ16" s="164"/>
      <c r="QR16" s="164"/>
      <c r="QS16" s="164"/>
      <c r="QT16" s="164"/>
      <c r="QU16" s="164"/>
      <c r="QV16" s="164"/>
      <c r="QW16" s="164"/>
      <c r="QX16" s="164"/>
      <c r="QY16" s="164"/>
      <c r="QZ16" s="164"/>
      <c r="RA16" s="164"/>
      <c r="RB16" s="164"/>
      <c r="RC16" s="164"/>
      <c r="RD16" s="164"/>
      <c r="RE16" s="164"/>
      <c r="RF16" s="164"/>
      <c r="RG16" s="164"/>
      <c r="RH16" s="164"/>
      <c r="RI16" s="164"/>
      <c r="RJ16" s="164"/>
      <c r="RK16" s="164"/>
      <c r="RL16" s="164"/>
      <c r="RM16" s="164"/>
      <c r="RN16" s="164"/>
      <c r="RO16" s="164"/>
      <c r="RP16" s="164"/>
      <c r="RQ16" s="164"/>
      <c r="RR16" s="164"/>
      <c r="RS16" s="164"/>
      <c r="RT16" s="164"/>
      <c r="RU16" s="164"/>
      <c r="RV16" s="164"/>
      <c r="RW16" s="164"/>
      <c r="RX16" s="164"/>
      <c r="RY16" s="164"/>
      <c r="RZ16" s="164"/>
      <c r="SA16" s="164"/>
      <c r="SB16" s="164"/>
      <c r="SC16" s="164"/>
      <c r="SD16" s="164"/>
      <c r="SE16" s="164"/>
      <c r="SF16" s="164"/>
      <c r="SG16" s="164"/>
      <c r="SH16" s="164"/>
      <c r="SI16" s="164"/>
      <c r="SJ16" s="164"/>
      <c r="SK16" s="164"/>
      <c r="SL16" s="164"/>
      <c r="SM16" s="164"/>
      <c r="SN16" s="164"/>
      <c r="SO16" s="164"/>
      <c r="SP16" s="164"/>
      <c r="SQ16" s="164"/>
      <c r="SR16" s="164"/>
      <c r="SS16" s="164"/>
      <c r="ST16" s="164"/>
      <c r="SU16" s="164"/>
      <c r="SV16" s="164"/>
      <c r="SW16" s="164"/>
      <c r="SX16" s="164"/>
      <c r="SY16" s="164"/>
      <c r="SZ16" s="164"/>
      <c r="TA16" s="164"/>
      <c r="TB16" s="164"/>
      <c r="TC16" s="164"/>
      <c r="TD16" s="164"/>
      <c r="TE16" s="164"/>
      <c r="TF16" s="164"/>
      <c r="TG16" s="164"/>
      <c r="TH16" s="164"/>
      <c r="TI16" s="164"/>
      <c r="TJ16" s="164"/>
      <c r="TK16" s="164"/>
      <c r="TL16" s="164"/>
      <c r="TM16" s="164"/>
      <c r="TN16" s="164"/>
      <c r="TO16" s="164"/>
      <c r="TP16" s="164"/>
      <c r="TQ16" s="164"/>
      <c r="TR16" s="164"/>
      <c r="TS16" s="164"/>
      <c r="TT16" s="164"/>
      <c r="TU16" s="164"/>
      <c r="TV16" s="164"/>
      <c r="TW16" s="164"/>
      <c r="TX16" s="164"/>
      <c r="TY16" s="164"/>
      <c r="TZ16" s="164"/>
      <c r="UA16" s="164"/>
      <c r="UB16" s="164"/>
      <c r="UC16" s="164"/>
      <c r="UD16" s="164"/>
      <c r="UE16" s="164"/>
      <c r="UF16" s="164"/>
      <c r="UG16" s="164"/>
      <c r="UH16" s="164"/>
      <c r="UI16" s="164"/>
      <c r="UJ16" s="164"/>
      <c r="UK16" s="164"/>
      <c r="UL16" s="164"/>
      <c r="UM16" s="164"/>
      <c r="UN16" s="164"/>
      <c r="UO16" s="164"/>
      <c r="UP16" s="164"/>
      <c r="UQ16" s="164"/>
      <c r="UR16" s="164"/>
      <c r="US16" s="164"/>
      <c r="UT16" s="164"/>
      <c r="UU16" s="164"/>
      <c r="UV16" s="164"/>
      <c r="UW16" s="164"/>
      <c r="UX16" s="164"/>
      <c r="UY16" s="164"/>
      <c r="UZ16" s="164"/>
      <c r="VA16" s="165"/>
      <c r="VB16" s="1"/>
      <c r="VC16" s="1"/>
      <c r="VD16" s="100"/>
      <c r="VE16" s="101"/>
      <c r="VF16" s="101"/>
      <c r="VG16" s="101"/>
      <c r="VH16" s="101"/>
      <c r="VI16" s="101"/>
      <c r="VJ16" s="102"/>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63"/>
      <c r="KL17" s="164"/>
      <c r="KM17" s="164"/>
      <c r="KN17" s="164"/>
      <c r="KO17" s="164"/>
      <c r="KP17" s="164"/>
      <c r="KQ17" s="164"/>
      <c r="KR17" s="164"/>
      <c r="KS17" s="164"/>
      <c r="KT17" s="164"/>
      <c r="KU17" s="164"/>
      <c r="KV17" s="164"/>
      <c r="KW17" s="164"/>
      <c r="KX17" s="164"/>
      <c r="KY17" s="164"/>
      <c r="KZ17" s="164"/>
      <c r="LA17" s="164"/>
      <c r="LB17" s="164"/>
      <c r="LC17" s="164"/>
      <c r="LD17" s="164"/>
      <c r="LE17" s="164"/>
      <c r="LF17" s="164"/>
      <c r="LG17" s="164"/>
      <c r="LH17" s="164"/>
      <c r="LI17" s="164"/>
      <c r="LJ17" s="164"/>
      <c r="LK17" s="164"/>
      <c r="LL17" s="164"/>
      <c r="LM17" s="164"/>
      <c r="LN17" s="164"/>
      <c r="LO17" s="164"/>
      <c r="LP17" s="164"/>
      <c r="LQ17" s="164"/>
      <c r="LR17" s="164"/>
      <c r="LS17" s="164"/>
      <c r="LT17" s="164"/>
      <c r="LU17" s="164"/>
      <c r="LV17" s="164"/>
      <c r="LW17" s="164"/>
      <c r="LX17" s="164"/>
      <c r="LY17" s="164"/>
      <c r="LZ17" s="164"/>
      <c r="MA17" s="164"/>
      <c r="MB17" s="164"/>
      <c r="MC17" s="164"/>
      <c r="MD17" s="164"/>
      <c r="ME17" s="164"/>
      <c r="MF17" s="164"/>
      <c r="MG17" s="164"/>
      <c r="MH17" s="164"/>
      <c r="MI17" s="164"/>
      <c r="MJ17" s="164"/>
      <c r="MK17" s="164"/>
      <c r="ML17" s="164"/>
      <c r="MM17" s="164"/>
      <c r="MN17" s="164"/>
      <c r="MO17" s="164"/>
      <c r="MP17" s="164"/>
      <c r="MQ17" s="164"/>
      <c r="MR17" s="164"/>
      <c r="MS17" s="164"/>
      <c r="MT17" s="164"/>
      <c r="MU17" s="164"/>
      <c r="MV17" s="164"/>
      <c r="MW17" s="164"/>
      <c r="MX17" s="164"/>
      <c r="MY17" s="164"/>
      <c r="MZ17" s="164"/>
      <c r="NA17" s="164"/>
      <c r="NB17" s="164"/>
      <c r="NC17" s="164"/>
      <c r="ND17" s="164"/>
      <c r="NE17" s="164"/>
      <c r="NF17" s="164"/>
      <c r="NG17" s="164"/>
      <c r="NH17" s="164"/>
      <c r="NI17" s="164"/>
      <c r="NJ17" s="164"/>
      <c r="NK17" s="164"/>
      <c r="NL17" s="164"/>
      <c r="NM17" s="164"/>
      <c r="NN17" s="164"/>
      <c r="NO17" s="164"/>
      <c r="NP17" s="164"/>
      <c r="NQ17" s="164"/>
      <c r="NR17" s="164"/>
      <c r="NS17" s="164"/>
      <c r="NT17" s="164"/>
      <c r="NU17" s="164"/>
      <c r="NV17" s="164"/>
      <c r="NW17" s="164"/>
      <c r="NX17" s="164"/>
      <c r="NY17" s="164"/>
      <c r="NZ17" s="164"/>
      <c r="OA17" s="164"/>
      <c r="OB17" s="164"/>
      <c r="OC17" s="164"/>
      <c r="OD17" s="164"/>
      <c r="OE17" s="164"/>
      <c r="OF17" s="164"/>
      <c r="OG17" s="164"/>
      <c r="OH17" s="164"/>
      <c r="OI17" s="164"/>
      <c r="OJ17" s="164"/>
      <c r="OK17" s="164"/>
      <c r="OL17" s="164"/>
      <c r="OM17" s="164"/>
      <c r="ON17" s="164"/>
      <c r="OO17" s="164"/>
      <c r="OP17" s="164"/>
      <c r="OQ17" s="164"/>
      <c r="OR17" s="164"/>
      <c r="OS17" s="164"/>
      <c r="OT17" s="164"/>
      <c r="OU17" s="164"/>
      <c r="OV17" s="164"/>
      <c r="OW17" s="164"/>
      <c r="OX17" s="164"/>
      <c r="OY17" s="164"/>
      <c r="OZ17" s="164"/>
      <c r="PA17" s="164"/>
      <c r="PB17" s="164"/>
      <c r="PC17" s="164"/>
      <c r="PD17" s="164"/>
      <c r="PE17" s="164"/>
      <c r="PF17" s="164"/>
      <c r="PG17" s="164"/>
      <c r="PH17" s="164"/>
      <c r="PI17" s="164"/>
      <c r="PJ17" s="164"/>
      <c r="PK17" s="164"/>
      <c r="PL17" s="164"/>
      <c r="PM17" s="164"/>
      <c r="PN17" s="164"/>
      <c r="PO17" s="164"/>
      <c r="PP17" s="164"/>
      <c r="PQ17" s="164"/>
      <c r="PR17" s="164"/>
      <c r="PS17" s="164"/>
      <c r="PT17" s="164"/>
      <c r="PU17" s="164"/>
      <c r="PV17" s="164"/>
      <c r="PW17" s="164"/>
      <c r="PX17" s="164"/>
      <c r="PY17" s="164"/>
      <c r="PZ17" s="164"/>
      <c r="QA17" s="164"/>
      <c r="QB17" s="164"/>
      <c r="QC17" s="164"/>
      <c r="QD17" s="164"/>
      <c r="QE17" s="164"/>
      <c r="QF17" s="164"/>
      <c r="QG17" s="164"/>
      <c r="QH17" s="164"/>
      <c r="QI17" s="164"/>
      <c r="QJ17" s="164"/>
      <c r="QK17" s="164"/>
      <c r="QL17" s="164"/>
      <c r="QM17" s="164"/>
      <c r="QN17" s="164"/>
      <c r="QO17" s="164"/>
      <c r="QP17" s="164"/>
      <c r="QQ17" s="164"/>
      <c r="QR17" s="164"/>
      <c r="QS17" s="164"/>
      <c r="QT17" s="164"/>
      <c r="QU17" s="164"/>
      <c r="QV17" s="164"/>
      <c r="QW17" s="164"/>
      <c r="QX17" s="164"/>
      <c r="QY17" s="164"/>
      <c r="QZ17" s="164"/>
      <c r="RA17" s="164"/>
      <c r="RB17" s="164"/>
      <c r="RC17" s="164"/>
      <c r="RD17" s="164"/>
      <c r="RE17" s="164"/>
      <c r="RF17" s="164"/>
      <c r="RG17" s="164"/>
      <c r="RH17" s="164"/>
      <c r="RI17" s="164"/>
      <c r="RJ17" s="164"/>
      <c r="RK17" s="164"/>
      <c r="RL17" s="164"/>
      <c r="RM17" s="164"/>
      <c r="RN17" s="164"/>
      <c r="RO17" s="164"/>
      <c r="RP17" s="164"/>
      <c r="RQ17" s="164"/>
      <c r="RR17" s="164"/>
      <c r="RS17" s="164"/>
      <c r="RT17" s="164"/>
      <c r="RU17" s="164"/>
      <c r="RV17" s="164"/>
      <c r="RW17" s="164"/>
      <c r="RX17" s="164"/>
      <c r="RY17" s="164"/>
      <c r="RZ17" s="164"/>
      <c r="SA17" s="164"/>
      <c r="SB17" s="164"/>
      <c r="SC17" s="164"/>
      <c r="SD17" s="164"/>
      <c r="SE17" s="164"/>
      <c r="SF17" s="164"/>
      <c r="SG17" s="164"/>
      <c r="SH17" s="164"/>
      <c r="SI17" s="164"/>
      <c r="SJ17" s="164"/>
      <c r="SK17" s="164"/>
      <c r="SL17" s="164"/>
      <c r="SM17" s="164"/>
      <c r="SN17" s="164"/>
      <c r="SO17" s="164"/>
      <c r="SP17" s="164"/>
      <c r="SQ17" s="164"/>
      <c r="SR17" s="164"/>
      <c r="SS17" s="164"/>
      <c r="ST17" s="164"/>
      <c r="SU17" s="164"/>
      <c r="SV17" s="164"/>
      <c r="SW17" s="164"/>
      <c r="SX17" s="164"/>
      <c r="SY17" s="164"/>
      <c r="SZ17" s="164"/>
      <c r="TA17" s="164"/>
      <c r="TB17" s="164"/>
      <c r="TC17" s="164"/>
      <c r="TD17" s="164"/>
      <c r="TE17" s="164"/>
      <c r="TF17" s="164"/>
      <c r="TG17" s="164"/>
      <c r="TH17" s="164"/>
      <c r="TI17" s="164"/>
      <c r="TJ17" s="164"/>
      <c r="TK17" s="164"/>
      <c r="TL17" s="164"/>
      <c r="TM17" s="164"/>
      <c r="TN17" s="164"/>
      <c r="TO17" s="164"/>
      <c r="TP17" s="164"/>
      <c r="TQ17" s="164"/>
      <c r="TR17" s="164"/>
      <c r="TS17" s="164"/>
      <c r="TT17" s="164"/>
      <c r="TU17" s="164"/>
      <c r="TV17" s="164"/>
      <c r="TW17" s="164"/>
      <c r="TX17" s="164"/>
      <c r="TY17" s="164"/>
      <c r="TZ17" s="164"/>
      <c r="UA17" s="164"/>
      <c r="UB17" s="164"/>
      <c r="UC17" s="164"/>
      <c r="UD17" s="164"/>
      <c r="UE17" s="164"/>
      <c r="UF17" s="164"/>
      <c r="UG17" s="164"/>
      <c r="UH17" s="164"/>
      <c r="UI17" s="164"/>
      <c r="UJ17" s="164"/>
      <c r="UK17" s="164"/>
      <c r="UL17" s="164"/>
      <c r="UM17" s="164"/>
      <c r="UN17" s="164"/>
      <c r="UO17" s="164"/>
      <c r="UP17" s="164"/>
      <c r="UQ17" s="164"/>
      <c r="UR17" s="164"/>
      <c r="US17" s="164"/>
      <c r="UT17" s="164"/>
      <c r="UU17" s="164"/>
      <c r="UV17" s="164"/>
      <c r="UW17" s="164"/>
      <c r="UX17" s="164"/>
      <c r="UY17" s="164"/>
      <c r="UZ17" s="164"/>
      <c r="VA17" s="165"/>
      <c r="VB17" s="1"/>
      <c r="VC17" s="1"/>
      <c r="VD17" s="100"/>
      <c r="VE17" s="101"/>
      <c r="VF17" s="101"/>
      <c r="VG17" s="101"/>
      <c r="VH17" s="101"/>
      <c r="VI17" s="101"/>
      <c r="VJ17" s="102"/>
    </row>
    <row r="18" spans="1:582" ht="23.1" customHeight="1" x14ac:dyDescent="0.15">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63"/>
      <c r="KL18" s="164"/>
      <c r="KM18" s="164"/>
      <c r="KN18" s="164"/>
      <c r="KO18" s="164"/>
      <c r="KP18" s="164"/>
      <c r="KQ18" s="164"/>
      <c r="KR18" s="164"/>
      <c r="KS18" s="164"/>
      <c r="KT18" s="164"/>
      <c r="KU18" s="164"/>
      <c r="KV18" s="164"/>
      <c r="KW18" s="164"/>
      <c r="KX18" s="164"/>
      <c r="KY18" s="164"/>
      <c r="KZ18" s="164"/>
      <c r="LA18" s="164"/>
      <c r="LB18" s="164"/>
      <c r="LC18" s="164"/>
      <c r="LD18" s="164"/>
      <c r="LE18" s="164"/>
      <c r="LF18" s="164"/>
      <c r="LG18" s="164"/>
      <c r="LH18" s="164"/>
      <c r="LI18" s="164"/>
      <c r="LJ18" s="164"/>
      <c r="LK18" s="164"/>
      <c r="LL18" s="164"/>
      <c r="LM18" s="164"/>
      <c r="LN18" s="164"/>
      <c r="LO18" s="164"/>
      <c r="LP18" s="164"/>
      <c r="LQ18" s="164"/>
      <c r="LR18" s="164"/>
      <c r="LS18" s="164"/>
      <c r="LT18" s="164"/>
      <c r="LU18" s="164"/>
      <c r="LV18" s="164"/>
      <c r="LW18" s="164"/>
      <c r="LX18" s="164"/>
      <c r="LY18" s="164"/>
      <c r="LZ18" s="164"/>
      <c r="MA18" s="164"/>
      <c r="MB18" s="164"/>
      <c r="MC18" s="164"/>
      <c r="MD18" s="164"/>
      <c r="ME18" s="164"/>
      <c r="MF18" s="164"/>
      <c r="MG18" s="164"/>
      <c r="MH18" s="164"/>
      <c r="MI18" s="164"/>
      <c r="MJ18" s="164"/>
      <c r="MK18" s="164"/>
      <c r="ML18" s="164"/>
      <c r="MM18" s="164"/>
      <c r="MN18" s="164"/>
      <c r="MO18" s="164"/>
      <c r="MP18" s="164"/>
      <c r="MQ18" s="164"/>
      <c r="MR18" s="164"/>
      <c r="MS18" s="164"/>
      <c r="MT18" s="164"/>
      <c r="MU18" s="164"/>
      <c r="MV18" s="164"/>
      <c r="MW18" s="164"/>
      <c r="MX18" s="164"/>
      <c r="MY18" s="164"/>
      <c r="MZ18" s="164"/>
      <c r="NA18" s="164"/>
      <c r="NB18" s="164"/>
      <c r="NC18" s="164"/>
      <c r="ND18" s="164"/>
      <c r="NE18" s="164"/>
      <c r="NF18" s="164"/>
      <c r="NG18" s="164"/>
      <c r="NH18" s="164"/>
      <c r="NI18" s="164"/>
      <c r="NJ18" s="164"/>
      <c r="NK18" s="164"/>
      <c r="NL18" s="164"/>
      <c r="NM18" s="164"/>
      <c r="NN18" s="164"/>
      <c r="NO18" s="164"/>
      <c r="NP18" s="164"/>
      <c r="NQ18" s="164"/>
      <c r="NR18" s="164"/>
      <c r="NS18" s="164"/>
      <c r="NT18" s="164"/>
      <c r="NU18" s="164"/>
      <c r="NV18" s="164"/>
      <c r="NW18" s="164"/>
      <c r="NX18" s="164"/>
      <c r="NY18" s="164"/>
      <c r="NZ18" s="164"/>
      <c r="OA18" s="164"/>
      <c r="OB18" s="164"/>
      <c r="OC18" s="164"/>
      <c r="OD18" s="164"/>
      <c r="OE18" s="164"/>
      <c r="OF18" s="164"/>
      <c r="OG18" s="164"/>
      <c r="OH18" s="164"/>
      <c r="OI18" s="164"/>
      <c r="OJ18" s="164"/>
      <c r="OK18" s="164"/>
      <c r="OL18" s="164"/>
      <c r="OM18" s="164"/>
      <c r="ON18" s="164"/>
      <c r="OO18" s="164"/>
      <c r="OP18" s="164"/>
      <c r="OQ18" s="164"/>
      <c r="OR18" s="164"/>
      <c r="OS18" s="164"/>
      <c r="OT18" s="164"/>
      <c r="OU18" s="164"/>
      <c r="OV18" s="164"/>
      <c r="OW18" s="164"/>
      <c r="OX18" s="164"/>
      <c r="OY18" s="164"/>
      <c r="OZ18" s="164"/>
      <c r="PA18" s="164"/>
      <c r="PB18" s="164"/>
      <c r="PC18" s="164"/>
      <c r="PD18" s="164"/>
      <c r="PE18" s="164"/>
      <c r="PF18" s="164"/>
      <c r="PG18" s="164"/>
      <c r="PH18" s="164"/>
      <c r="PI18" s="164"/>
      <c r="PJ18" s="164"/>
      <c r="PK18" s="164"/>
      <c r="PL18" s="164"/>
      <c r="PM18" s="164"/>
      <c r="PN18" s="164"/>
      <c r="PO18" s="164"/>
      <c r="PP18" s="164"/>
      <c r="PQ18" s="164"/>
      <c r="PR18" s="164"/>
      <c r="PS18" s="164"/>
      <c r="PT18" s="164"/>
      <c r="PU18" s="164"/>
      <c r="PV18" s="164"/>
      <c r="PW18" s="164"/>
      <c r="PX18" s="164"/>
      <c r="PY18" s="164"/>
      <c r="PZ18" s="164"/>
      <c r="QA18" s="164"/>
      <c r="QB18" s="164"/>
      <c r="QC18" s="164"/>
      <c r="QD18" s="164"/>
      <c r="QE18" s="164"/>
      <c r="QF18" s="164"/>
      <c r="QG18" s="164"/>
      <c r="QH18" s="164"/>
      <c r="QI18" s="164"/>
      <c r="QJ18" s="164"/>
      <c r="QK18" s="164"/>
      <c r="QL18" s="164"/>
      <c r="QM18" s="164"/>
      <c r="QN18" s="164"/>
      <c r="QO18" s="164"/>
      <c r="QP18" s="164"/>
      <c r="QQ18" s="164"/>
      <c r="QR18" s="164"/>
      <c r="QS18" s="164"/>
      <c r="QT18" s="164"/>
      <c r="QU18" s="164"/>
      <c r="QV18" s="164"/>
      <c r="QW18" s="164"/>
      <c r="QX18" s="164"/>
      <c r="QY18" s="164"/>
      <c r="QZ18" s="164"/>
      <c r="RA18" s="164"/>
      <c r="RB18" s="164"/>
      <c r="RC18" s="164"/>
      <c r="RD18" s="164"/>
      <c r="RE18" s="164"/>
      <c r="RF18" s="164"/>
      <c r="RG18" s="164"/>
      <c r="RH18" s="164"/>
      <c r="RI18" s="164"/>
      <c r="RJ18" s="164"/>
      <c r="RK18" s="164"/>
      <c r="RL18" s="164"/>
      <c r="RM18" s="164"/>
      <c r="RN18" s="164"/>
      <c r="RO18" s="164"/>
      <c r="RP18" s="164"/>
      <c r="RQ18" s="164"/>
      <c r="RR18" s="164"/>
      <c r="RS18" s="164"/>
      <c r="RT18" s="164"/>
      <c r="RU18" s="164"/>
      <c r="RV18" s="164"/>
      <c r="RW18" s="164"/>
      <c r="RX18" s="164"/>
      <c r="RY18" s="164"/>
      <c r="RZ18" s="164"/>
      <c r="SA18" s="164"/>
      <c r="SB18" s="164"/>
      <c r="SC18" s="164"/>
      <c r="SD18" s="164"/>
      <c r="SE18" s="164"/>
      <c r="SF18" s="164"/>
      <c r="SG18" s="164"/>
      <c r="SH18" s="164"/>
      <c r="SI18" s="164"/>
      <c r="SJ18" s="164"/>
      <c r="SK18" s="164"/>
      <c r="SL18" s="164"/>
      <c r="SM18" s="164"/>
      <c r="SN18" s="164"/>
      <c r="SO18" s="164"/>
      <c r="SP18" s="164"/>
      <c r="SQ18" s="164"/>
      <c r="SR18" s="164"/>
      <c r="SS18" s="164"/>
      <c r="ST18" s="164"/>
      <c r="SU18" s="164"/>
      <c r="SV18" s="164"/>
      <c r="SW18" s="164"/>
      <c r="SX18" s="164"/>
      <c r="SY18" s="164"/>
      <c r="SZ18" s="164"/>
      <c r="TA18" s="164"/>
      <c r="TB18" s="164"/>
      <c r="TC18" s="164"/>
      <c r="TD18" s="164"/>
      <c r="TE18" s="164"/>
      <c r="TF18" s="164"/>
      <c r="TG18" s="164"/>
      <c r="TH18" s="164"/>
      <c r="TI18" s="164"/>
      <c r="TJ18" s="164"/>
      <c r="TK18" s="164"/>
      <c r="TL18" s="164"/>
      <c r="TM18" s="164"/>
      <c r="TN18" s="164"/>
      <c r="TO18" s="164"/>
      <c r="TP18" s="164"/>
      <c r="TQ18" s="164"/>
      <c r="TR18" s="164"/>
      <c r="TS18" s="164"/>
      <c r="TT18" s="164"/>
      <c r="TU18" s="164"/>
      <c r="TV18" s="164"/>
      <c r="TW18" s="164"/>
      <c r="TX18" s="164"/>
      <c r="TY18" s="164"/>
      <c r="TZ18" s="164"/>
      <c r="UA18" s="164"/>
      <c r="UB18" s="164"/>
      <c r="UC18" s="164"/>
      <c r="UD18" s="164"/>
      <c r="UE18" s="164"/>
      <c r="UF18" s="164"/>
      <c r="UG18" s="164"/>
      <c r="UH18" s="164"/>
      <c r="UI18" s="164"/>
      <c r="UJ18" s="164"/>
      <c r="UK18" s="164"/>
      <c r="UL18" s="164"/>
      <c r="UM18" s="164"/>
      <c r="UN18" s="164"/>
      <c r="UO18" s="164"/>
      <c r="UP18" s="164"/>
      <c r="UQ18" s="164"/>
      <c r="UR18" s="164"/>
      <c r="US18" s="164"/>
      <c r="UT18" s="164"/>
      <c r="UU18" s="164"/>
      <c r="UV18" s="164"/>
      <c r="UW18" s="164"/>
      <c r="UX18" s="164"/>
      <c r="UY18" s="164"/>
      <c r="UZ18" s="164"/>
      <c r="VA18" s="165"/>
      <c r="VB18" s="1"/>
      <c r="VC18" s="1"/>
      <c r="VD18" s="100"/>
      <c r="VE18" s="101"/>
      <c r="VF18" s="101"/>
      <c r="VG18" s="101"/>
      <c r="VH18" s="101"/>
      <c r="VI18" s="101"/>
      <c r="VJ18" s="102"/>
    </row>
    <row r="19" spans="1:582" ht="23.1" customHeight="1" thickBot="1" x14ac:dyDescent="0.2">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t="str">
        <f>データ!AV6</f>
        <v>-</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94438</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94438</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66"/>
      <c r="KL19" s="167"/>
      <c r="KM19" s="167"/>
      <c r="KN19" s="167"/>
      <c r="KO19" s="167"/>
      <c r="KP19" s="167"/>
      <c r="KQ19" s="167"/>
      <c r="KR19" s="167"/>
      <c r="KS19" s="167"/>
      <c r="KT19" s="167"/>
      <c r="KU19" s="167"/>
      <c r="KV19" s="167"/>
      <c r="KW19" s="167"/>
      <c r="KX19" s="167"/>
      <c r="KY19" s="167"/>
      <c r="KZ19" s="167"/>
      <c r="LA19" s="167"/>
      <c r="LB19" s="167"/>
      <c r="LC19" s="167"/>
      <c r="LD19" s="167"/>
      <c r="LE19" s="167"/>
      <c r="LF19" s="167"/>
      <c r="LG19" s="167"/>
      <c r="LH19" s="167"/>
      <c r="LI19" s="167"/>
      <c r="LJ19" s="167"/>
      <c r="LK19" s="167"/>
      <c r="LL19" s="167"/>
      <c r="LM19" s="167"/>
      <c r="LN19" s="167"/>
      <c r="LO19" s="167"/>
      <c r="LP19" s="167"/>
      <c r="LQ19" s="167"/>
      <c r="LR19" s="167"/>
      <c r="LS19" s="167"/>
      <c r="LT19" s="167"/>
      <c r="LU19" s="167"/>
      <c r="LV19" s="167"/>
      <c r="LW19" s="167"/>
      <c r="LX19" s="167"/>
      <c r="LY19" s="167"/>
      <c r="LZ19" s="167"/>
      <c r="MA19" s="167"/>
      <c r="MB19" s="167"/>
      <c r="MC19" s="167"/>
      <c r="MD19" s="167"/>
      <c r="ME19" s="167"/>
      <c r="MF19" s="167"/>
      <c r="MG19" s="167"/>
      <c r="MH19" s="167"/>
      <c r="MI19" s="167"/>
      <c r="MJ19" s="167"/>
      <c r="MK19" s="167"/>
      <c r="ML19" s="167"/>
      <c r="MM19" s="167"/>
      <c r="MN19" s="167"/>
      <c r="MO19" s="167"/>
      <c r="MP19" s="167"/>
      <c r="MQ19" s="167"/>
      <c r="MR19" s="167"/>
      <c r="MS19" s="167"/>
      <c r="MT19" s="167"/>
      <c r="MU19" s="167"/>
      <c r="MV19" s="167"/>
      <c r="MW19" s="167"/>
      <c r="MX19" s="167"/>
      <c r="MY19" s="167"/>
      <c r="MZ19" s="167"/>
      <c r="NA19" s="167"/>
      <c r="NB19" s="167"/>
      <c r="NC19" s="167"/>
      <c r="ND19" s="167"/>
      <c r="NE19" s="167"/>
      <c r="NF19" s="167"/>
      <c r="NG19" s="167"/>
      <c r="NH19" s="167"/>
      <c r="NI19" s="167"/>
      <c r="NJ19" s="167"/>
      <c r="NK19" s="167"/>
      <c r="NL19" s="167"/>
      <c r="NM19" s="167"/>
      <c r="NN19" s="167"/>
      <c r="NO19" s="167"/>
      <c r="NP19" s="167"/>
      <c r="NQ19" s="167"/>
      <c r="NR19" s="167"/>
      <c r="NS19" s="167"/>
      <c r="NT19" s="167"/>
      <c r="NU19" s="167"/>
      <c r="NV19" s="167"/>
      <c r="NW19" s="167"/>
      <c r="NX19" s="167"/>
      <c r="NY19" s="167"/>
      <c r="NZ19" s="167"/>
      <c r="OA19" s="167"/>
      <c r="OB19" s="167"/>
      <c r="OC19" s="167"/>
      <c r="OD19" s="167"/>
      <c r="OE19" s="167"/>
      <c r="OF19" s="167"/>
      <c r="OG19" s="167"/>
      <c r="OH19" s="167"/>
      <c r="OI19" s="167"/>
      <c r="OJ19" s="167"/>
      <c r="OK19" s="167"/>
      <c r="OL19" s="167"/>
      <c r="OM19" s="167"/>
      <c r="ON19" s="167"/>
      <c r="OO19" s="167"/>
      <c r="OP19" s="167"/>
      <c r="OQ19" s="167"/>
      <c r="OR19" s="167"/>
      <c r="OS19" s="167"/>
      <c r="OT19" s="167"/>
      <c r="OU19" s="167"/>
      <c r="OV19" s="167"/>
      <c r="OW19" s="167"/>
      <c r="OX19" s="167"/>
      <c r="OY19" s="167"/>
      <c r="OZ19" s="167"/>
      <c r="PA19" s="167"/>
      <c r="PB19" s="167"/>
      <c r="PC19" s="167"/>
      <c r="PD19" s="167"/>
      <c r="PE19" s="167"/>
      <c r="PF19" s="167"/>
      <c r="PG19" s="167"/>
      <c r="PH19" s="167"/>
      <c r="PI19" s="167"/>
      <c r="PJ19" s="167"/>
      <c r="PK19" s="167"/>
      <c r="PL19" s="167"/>
      <c r="PM19" s="167"/>
      <c r="PN19" s="167"/>
      <c r="PO19" s="167"/>
      <c r="PP19" s="167"/>
      <c r="PQ19" s="167"/>
      <c r="PR19" s="167"/>
      <c r="PS19" s="167"/>
      <c r="PT19" s="167"/>
      <c r="PU19" s="167"/>
      <c r="PV19" s="167"/>
      <c r="PW19" s="167"/>
      <c r="PX19" s="167"/>
      <c r="PY19" s="167"/>
      <c r="PZ19" s="167"/>
      <c r="QA19" s="167"/>
      <c r="QB19" s="167"/>
      <c r="QC19" s="167"/>
      <c r="QD19" s="167"/>
      <c r="QE19" s="167"/>
      <c r="QF19" s="167"/>
      <c r="QG19" s="167"/>
      <c r="QH19" s="167"/>
      <c r="QI19" s="167"/>
      <c r="QJ19" s="167"/>
      <c r="QK19" s="167"/>
      <c r="QL19" s="167"/>
      <c r="QM19" s="167"/>
      <c r="QN19" s="167"/>
      <c r="QO19" s="167"/>
      <c r="QP19" s="167"/>
      <c r="QQ19" s="167"/>
      <c r="QR19" s="167"/>
      <c r="QS19" s="167"/>
      <c r="QT19" s="167"/>
      <c r="QU19" s="167"/>
      <c r="QV19" s="167"/>
      <c r="QW19" s="167"/>
      <c r="QX19" s="167"/>
      <c r="QY19" s="167"/>
      <c r="QZ19" s="167"/>
      <c r="RA19" s="167"/>
      <c r="RB19" s="167"/>
      <c r="RC19" s="167"/>
      <c r="RD19" s="167"/>
      <c r="RE19" s="167"/>
      <c r="RF19" s="167"/>
      <c r="RG19" s="167"/>
      <c r="RH19" s="167"/>
      <c r="RI19" s="167"/>
      <c r="RJ19" s="167"/>
      <c r="RK19" s="167"/>
      <c r="RL19" s="167"/>
      <c r="RM19" s="167"/>
      <c r="RN19" s="167"/>
      <c r="RO19" s="167"/>
      <c r="RP19" s="167"/>
      <c r="RQ19" s="167"/>
      <c r="RR19" s="167"/>
      <c r="RS19" s="167"/>
      <c r="RT19" s="167"/>
      <c r="RU19" s="167"/>
      <c r="RV19" s="167"/>
      <c r="RW19" s="167"/>
      <c r="RX19" s="167"/>
      <c r="RY19" s="167"/>
      <c r="RZ19" s="167"/>
      <c r="SA19" s="167"/>
      <c r="SB19" s="167"/>
      <c r="SC19" s="167"/>
      <c r="SD19" s="167"/>
      <c r="SE19" s="167"/>
      <c r="SF19" s="167"/>
      <c r="SG19" s="167"/>
      <c r="SH19" s="167"/>
      <c r="SI19" s="167"/>
      <c r="SJ19" s="167"/>
      <c r="SK19" s="167"/>
      <c r="SL19" s="167"/>
      <c r="SM19" s="167"/>
      <c r="SN19" s="167"/>
      <c r="SO19" s="167"/>
      <c r="SP19" s="167"/>
      <c r="SQ19" s="167"/>
      <c r="SR19" s="167"/>
      <c r="SS19" s="167"/>
      <c r="ST19" s="167"/>
      <c r="SU19" s="167"/>
      <c r="SV19" s="167"/>
      <c r="SW19" s="167"/>
      <c r="SX19" s="167"/>
      <c r="SY19" s="167"/>
      <c r="SZ19" s="167"/>
      <c r="TA19" s="167"/>
      <c r="TB19" s="167"/>
      <c r="TC19" s="167"/>
      <c r="TD19" s="167"/>
      <c r="TE19" s="167"/>
      <c r="TF19" s="167"/>
      <c r="TG19" s="167"/>
      <c r="TH19" s="167"/>
      <c r="TI19" s="167"/>
      <c r="TJ19" s="167"/>
      <c r="TK19" s="167"/>
      <c r="TL19" s="167"/>
      <c r="TM19" s="167"/>
      <c r="TN19" s="167"/>
      <c r="TO19" s="167"/>
      <c r="TP19" s="167"/>
      <c r="TQ19" s="167"/>
      <c r="TR19" s="167"/>
      <c r="TS19" s="167"/>
      <c r="TT19" s="167"/>
      <c r="TU19" s="167"/>
      <c r="TV19" s="167"/>
      <c r="TW19" s="167"/>
      <c r="TX19" s="167"/>
      <c r="TY19" s="167"/>
      <c r="TZ19" s="167"/>
      <c r="UA19" s="167"/>
      <c r="UB19" s="167"/>
      <c r="UC19" s="167"/>
      <c r="UD19" s="167"/>
      <c r="UE19" s="167"/>
      <c r="UF19" s="167"/>
      <c r="UG19" s="167"/>
      <c r="UH19" s="167"/>
      <c r="UI19" s="167"/>
      <c r="UJ19" s="167"/>
      <c r="UK19" s="167"/>
      <c r="UL19" s="167"/>
      <c r="UM19" s="167"/>
      <c r="UN19" s="167"/>
      <c r="UO19" s="167"/>
      <c r="UP19" s="167"/>
      <c r="UQ19" s="167"/>
      <c r="UR19" s="167"/>
      <c r="US19" s="167"/>
      <c r="UT19" s="167"/>
      <c r="UU19" s="167"/>
      <c r="UV19" s="167"/>
      <c r="UW19" s="167"/>
      <c r="UX19" s="167"/>
      <c r="UY19" s="167"/>
      <c r="UZ19" s="167"/>
      <c r="VA19" s="168"/>
      <c r="VB19" s="1"/>
      <c r="VC19" s="1"/>
      <c r="VD19" s="100"/>
      <c r="VE19" s="101"/>
      <c r="VF19" s="101"/>
      <c r="VG19" s="101"/>
      <c r="VH19" s="101"/>
      <c r="VI19" s="101"/>
      <c r="VJ19" s="102"/>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0"/>
      <c r="VE20" s="101"/>
      <c r="VF20" s="101"/>
      <c r="VG20" s="101"/>
      <c r="VH20" s="101"/>
      <c r="VI20" s="101"/>
      <c r="VJ20" s="102"/>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0"/>
      <c r="VE21" s="101"/>
      <c r="VF21" s="101"/>
      <c r="VG21" s="101"/>
      <c r="VH21" s="101"/>
      <c r="VI21" s="101"/>
      <c r="VJ21" s="102"/>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0"/>
      <c r="VE22" s="101"/>
      <c r="VF22" s="101"/>
      <c r="VG22" s="101"/>
      <c r="VH22" s="101"/>
      <c r="VI22" s="101"/>
      <c r="VJ22" s="102"/>
    </row>
    <row r="23" spans="1:582" ht="23.45" customHeight="1" x14ac:dyDescent="0.15">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0"/>
      <c r="VE23" s="101"/>
      <c r="VF23" s="101"/>
      <c r="VG23" s="101"/>
      <c r="VH23" s="101"/>
      <c r="VI23" s="101"/>
      <c r="VJ23" s="102"/>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0"/>
      <c r="VE24" s="101"/>
      <c r="VF24" s="101"/>
      <c r="VG24" s="101"/>
      <c r="VH24" s="101"/>
      <c r="VI24" s="101"/>
      <c r="VJ24" s="102"/>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0"/>
      <c r="VE25" s="101"/>
      <c r="VF25" s="101"/>
      <c r="VG25" s="101"/>
      <c r="VH25" s="101"/>
      <c r="VI25" s="101"/>
      <c r="VJ25" s="102"/>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0"/>
      <c r="VE26" s="101"/>
      <c r="VF26" s="101"/>
      <c r="VG26" s="101"/>
      <c r="VH26" s="101"/>
      <c r="VI26" s="101"/>
      <c r="VJ26" s="102"/>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0"/>
      <c r="VE27" s="101"/>
      <c r="VF27" s="101"/>
      <c r="VG27" s="101"/>
      <c r="VH27" s="101"/>
      <c r="VI27" s="101"/>
      <c r="VJ27" s="102"/>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0"/>
      <c r="VE28" s="101"/>
      <c r="VF28" s="101"/>
      <c r="VG28" s="101"/>
      <c r="VH28" s="101"/>
      <c r="VI28" s="101"/>
      <c r="VJ28" s="102"/>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0"/>
      <c r="VE29" s="101"/>
      <c r="VF29" s="101"/>
      <c r="VG29" s="101"/>
      <c r="VH29" s="101"/>
      <c r="VI29" s="101"/>
      <c r="VJ29" s="102"/>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0"/>
      <c r="VE30" s="101"/>
      <c r="VF30" s="101"/>
      <c r="VG30" s="101"/>
      <c r="VH30" s="101"/>
      <c r="VI30" s="101"/>
      <c r="VJ30" s="102"/>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0"/>
      <c r="VE31" s="101"/>
      <c r="VF31" s="101"/>
      <c r="VG31" s="101"/>
      <c r="VH31" s="101"/>
      <c r="VI31" s="101"/>
      <c r="VJ31" s="102"/>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0"/>
      <c r="VE32" s="101"/>
      <c r="VF32" s="101"/>
      <c r="VG32" s="101"/>
      <c r="VH32" s="101"/>
      <c r="VI32" s="101"/>
      <c r="VJ32" s="102"/>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0"/>
      <c r="VE33" s="101"/>
      <c r="VF33" s="101"/>
      <c r="VG33" s="101"/>
      <c r="VH33" s="101"/>
      <c r="VI33" s="101"/>
      <c r="VJ33" s="102"/>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0"/>
      <c r="VE34" s="101"/>
      <c r="VF34" s="101"/>
      <c r="VG34" s="101"/>
      <c r="VH34" s="101"/>
      <c r="VI34" s="101"/>
      <c r="VJ34" s="102"/>
    </row>
    <row r="35" spans="1:582" ht="14.25" customHeight="1" x14ac:dyDescent="0.15">
      <c r="A35" s="1"/>
      <c r="B35" s="11"/>
      <c r="C35" s="12"/>
      <c r="D35" s="12"/>
      <c r="E35" s="12"/>
      <c r="F35" s="12"/>
      <c r="G35" s="12"/>
      <c r="H35" s="12"/>
      <c r="I35" s="12"/>
      <c r="J35" s="12"/>
      <c r="K35" s="12"/>
      <c r="L35" s="12"/>
      <c r="M35" s="12"/>
      <c r="N35" s="12"/>
      <c r="O35" s="12"/>
      <c r="P35" s="12"/>
      <c r="Q35" s="12"/>
      <c r="R35" s="97" t="str">
        <f>データ!AY10</f>
        <v>R01</v>
      </c>
      <c r="S35" s="98"/>
      <c r="T35" s="98"/>
      <c r="U35" s="98"/>
      <c r="V35" s="98"/>
      <c r="W35" s="98"/>
      <c r="X35" s="98"/>
      <c r="Y35" s="98"/>
      <c r="Z35" s="98"/>
      <c r="AA35" s="98"/>
      <c r="AB35" s="98"/>
      <c r="AC35" s="98"/>
      <c r="AD35" s="98"/>
      <c r="AE35" s="98"/>
      <c r="AF35" s="98"/>
      <c r="AG35" s="98"/>
      <c r="AH35" s="98"/>
      <c r="AI35" s="98"/>
      <c r="AJ35" s="99"/>
      <c r="AK35" s="97" t="str">
        <f>データ!AZ10</f>
        <v>R02</v>
      </c>
      <c r="AL35" s="98"/>
      <c r="AM35" s="98"/>
      <c r="AN35" s="98"/>
      <c r="AO35" s="98"/>
      <c r="AP35" s="98"/>
      <c r="AQ35" s="98"/>
      <c r="AR35" s="98"/>
      <c r="AS35" s="98"/>
      <c r="AT35" s="98"/>
      <c r="AU35" s="98"/>
      <c r="AV35" s="98"/>
      <c r="AW35" s="98"/>
      <c r="AX35" s="98"/>
      <c r="AY35" s="98"/>
      <c r="AZ35" s="98"/>
      <c r="BA35" s="98"/>
      <c r="BB35" s="98"/>
      <c r="BC35" s="99"/>
      <c r="BD35" s="97" t="str">
        <f>データ!BA10</f>
        <v>R03</v>
      </c>
      <c r="BE35" s="98"/>
      <c r="BF35" s="98"/>
      <c r="BG35" s="98"/>
      <c r="BH35" s="98"/>
      <c r="BI35" s="98"/>
      <c r="BJ35" s="98"/>
      <c r="BK35" s="98"/>
      <c r="BL35" s="98"/>
      <c r="BM35" s="98"/>
      <c r="BN35" s="98"/>
      <c r="BO35" s="98"/>
      <c r="BP35" s="98"/>
      <c r="BQ35" s="98"/>
      <c r="BR35" s="98"/>
      <c r="BS35" s="98"/>
      <c r="BT35" s="98"/>
      <c r="BU35" s="98"/>
      <c r="BV35" s="99"/>
      <c r="BW35" s="97" t="str">
        <f>データ!BB10</f>
        <v>R04</v>
      </c>
      <c r="BX35" s="98"/>
      <c r="BY35" s="98"/>
      <c r="BZ35" s="98"/>
      <c r="CA35" s="98"/>
      <c r="CB35" s="98"/>
      <c r="CC35" s="98"/>
      <c r="CD35" s="98"/>
      <c r="CE35" s="98"/>
      <c r="CF35" s="98"/>
      <c r="CG35" s="98"/>
      <c r="CH35" s="98"/>
      <c r="CI35" s="98"/>
      <c r="CJ35" s="98"/>
      <c r="CK35" s="98"/>
      <c r="CL35" s="98"/>
      <c r="CM35" s="98"/>
      <c r="CN35" s="98"/>
      <c r="CO35" s="99"/>
      <c r="CP35" s="97" t="str">
        <f>データ!BC10</f>
        <v>R05</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R01</v>
      </c>
      <c r="EC35" s="98"/>
      <c r="ED35" s="98"/>
      <c r="EE35" s="98"/>
      <c r="EF35" s="98"/>
      <c r="EG35" s="98"/>
      <c r="EH35" s="98"/>
      <c r="EI35" s="98"/>
      <c r="EJ35" s="98"/>
      <c r="EK35" s="98"/>
      <c r="EL35" s="98"/>
      <c r="EM35" s="98"/>
      <c r="EN35" s="98"/>
      <c r="EO35" s="98"/>
      <c r="EP35" s="98"/>
      <c r="EQ35" s="98"/>
      <c r="ER35" s="98"/>
      <c r="ES35" s="98"/>
      <c r="ET35" s="99"/>
      <c r="EU35" s="97" t="str">
        <f>データ!BK10</f>
        <v>R02</v>
      </c>
      <c r="EV35" s="98"/>
      <c r="EW35" s="98"/>
      <c r="EX35" s="98"/>
      <c r="EY35" s="98"/>
      <c r="EZ35" s="98"/>
      <c r="FA35" s="98"/>
      <c r="FB35" s="98"/>
      <c r="FC35" s="98"/>
      <c r="FD35" s="98"/>
      <c r="FE35" s="98"/>
      <c r="FF35" s="98"/>
      <c r="FG35" s="98"/>
      <c r="FH35" s="98"/>
      <c r="FI35" s="98"/>
      <c r="FJ35" s="98"/>
      <c r="FK35" s="98"/>
      <c r="FL35" s="98"/>
      <c r="FM35" s="99"/>
      <c r="FN35" s="97" t="str">
        <f>データ!BL10</f>
        <v>R03</v>
      </c>
      <c r="FO35" s="98"/>
      <c r="FP35" s="98"/>
      <c r="FQ35" s="98"/>
      <c r="FR35" s="98"/>
      <c r="FS35" s="98"/>
      <c r="FT35" s="98"/>
      <c r="FU35" s="98"/>
      <c r="FV35" s="98"/>
      <c r="FW35" s="98"/>
      <c r="FX35" s="98"/>
      <c r="FY35" s="98"/>
      <c r="FZ35" s="98"/>
      <c r="GA35" s="98"/>
      <c r="GB35" s="98"/>
      <c r="GC35" s="98"/>
      <c r="GD35" s="98"/>
      <c r="GE35" s="98"/>
      <c r="GF35" s="99"/>
      <c r="GG35" s="97" t="str">
        <f>データ!BM10</f>
        <v>R04</v>
      </c>
      <c r="GH35" s="98"/>
      <c r="GI35" s="98"/>
      <c r="GJ35" s="98"/>
      <c r="GK35" s="98"/>
      <c r="GL35" s="98"/>
      <c r="GM35" s="98"/>
      <c r="GN35" s="98"/>
      <c r="GO35" s="98"/>
      <c r="GP35" s="98"/>
      <c r="GQ35" s="98"/>
      <c r="GR35" s="98"/>
      <c r="GS35" s="98"/>
      <c r="GT35" s="98"/>
      <c r="GU35" s="98"/>
      <c r="GV35" s="98"/>
      <c r="GW35" s="98"/>
      <c r="GX35" s="98"/>
      <c r="GY35" s="99"/>
      <c r="GZ35" s="97" t="str">
        <f>データ!BN10</f>
        <v>R05</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R01</v>
      </c>
      <c r="IM35" s="98"/>
      <c r="IN35" s="98"/>
      <c r="IO35" s="98"/>
      <c r="IP35" s="98"/>
      <c r="IQ35" s="98"/>
      <c r="IR35" s="98"/>
      <c r="IS35" s="98"/>
      <c r="IT35" s="98"/>
      <c r="IU35" s="98"/>
      <c r="IV35" s="98"/>
      <c r="IW35" s="98"/>
      <c r="IX35" s="98"/>
      <c r="IY35" s="98"/>
      <c r="IZ35" s="98"/>
      <c r="JA35" s="98"/>
      <c r="JB35" s="98"/>
      <c r="JC35" s="98"/>
      <c r="JD35" s="99"/>
      <c r="JE35" s="97" t="str">
        <f>データ!BV10</f>
        <v>R02</v>
      </c>
      <c r="JF35" s="98"/>
      <c r="JG35" s="98"/>
      <c r="JH35" s="98"/>
      <c r="JI35" s="98"/>
      <c r="JJ35" s="98"/>
      <c r="JK35" s="98"/>
      <c r="JL35" s="98"/>
      <c r="JM35" s="98"/>
      <c r="JN35" s="98"/>
      <c r="JO35" s="98"/>
      <c r="JP35" s="98"/>
      <c r="JQ35" s="98"/>
      <c r="JR35" s="98"/>
      <c r="JS35" s="98"/>
      <c r="JT35" s="98"/>
      <c r="JU35" s="98"/>
      <c r="JV35" s="98"/>
      <c r="JW35" s="99"/>
      <c r="JX35" s="97" t="str">
        <f>データ!BW10</f>
        <v>R03</v>
      </c>
      <c r="JY35" s="98"/>
      <c r="JZ35" s="98"/>
      <c r="KA35" s="98"/>
      <c r="KB35" s="98"/>
      <c r="KC35" s="98"/>
      <c r="KD35" s="98"/>
      <c r="KE35" s="98"/>
      <c r="KF35" s="98"/>
      <c r="KG35" s="98"/>
      <c r="KH35" s="98"/>
      <c r="KI35" s="98"/>
      <c r="KJ35" s="98"/>
      <c r="KK35" s="98"/>
      <c r="KL35" s="98"/>
      <c r="KM35" s="98"/>
      <c r="KN35" s="98"/>
      <c r="KO35" s="98"/>
      <c r="KP35" s="99"/>
      <c r="KQ35" s="97" t="str">
        <f>データ!BX10</f>
        <v>R04</v>
      </c>
      <c r="KR35" s="98"/>
      <c r="KS35" s="98"/>
      <c r="KT35" s="98"/>
      <c r="KU35" s="98"/>
      <c r="KV35" s="98"/>
      <c r="KW35" s="98"/>
      <c r="KX35" s="98"/>
      <c r="KY35" s="98"/>
      <c r="KZ35" s="98"/>
      <c r="LA35" s="98"/>
      <c r="LB35" s="98"/>
      <c r="LC35" s="98"/>
      <c r="LD35" s="98"/>
      <c r="LE35" s="98"/>
      <c r="LF35" s="98"/>
      <c r="LG35" s="98"/>
      <c r="LH35" s="98"/>
      <c r="LI35" s="99"/>
      <c r="LJ35" s="97" t="str">
        <f>データ!BY10</f>
        <v>R05</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R01</v>
      </c>
      <c r="MW35" s="98"/>
      <c r="MX35" s="98"/>
      <c r="MY35" s="98"/>
      <c r="MZ35" s="98"/>
      <c r="NA35" s="98"/>
      <c r="NB35" s="98"/>
      <c r="NC35" s="98"/>
      <c r="ND35" s="98"/>
      <c r="NE35" s="98"/>
      <c r="NF35" s="98"/>
      <c r="NG35" s="98"/>
      <c r="NH35" s="98"/>
      <c r="NI35" s="98"/>
      <c r="NJ35" s="98"/>
      <c r="NK35" s="98"/>
      <c r="NL35" s="98"/>
      <c r="NM35" s="98"/>
      <c r="NN35" s="99"/>
      <c r="NO35" s="97" t="str">
        <f>データ!CG10</f>
        <v>R02</v>
      </c>
      <c r="NP35" s="98"/>
      <c r="NQ35" s="98"/>
      <c r="NR35" s="98"/>
      <c r="NS35" s="98"/>
      <c r="NT35" s="98"/>
      <c r="NU35" s="98"/>
      <c r="NV35" s="98"/>
      <c r="NW35" s="98"/>
      <c r="NX35" s="98"/>
      <c r="NY35" s="98"/>
      <c r="NZ35" s="98"/>
      <c r="OA35" s="98"/>
      <c r="OB35" s="98"/>
      <c r="OC35" s="98"/>
      <c r="OD35" s="98"/>
      <c r="OE35" s="98"/>
      <c r="OF35" s="98"/>
      <c r="OG35" s="99"/>
      <c r="OH35" s="97" t="str">
        <f>データ!CH10</f>
        <v>R03</v>
      </c>
      <c r="OI35" s="98"/>
      <c r="OJ35" s="98"/>
      <c r="OK35" s="98"/>
      <c r="OL35" s="98"/>
      <c r="OM35" s="98"/>
      <c r="ON35" s="98"/>
      <c r="OO35" s="98"/>
      <c r="OP35" s="98"/>
      <c r="OQ35" s="98"/>
      <c r="OR35" s="98"/>
      <c r="OS35" s="98"/>
      <c r="OT35" s="98"/>
      <c r="OU35" s="98"/>
      <c r="OV35" s="98"/>
      <c r="OW35" s="98"/>
      <c r="OX35" s="98"/>
      <c r="OY35" s="98"/>
      <c r="OZ35" s="99"/>
      <c r="PA35" s="97" t="str">
        <f>データ!CI10</f>
        <v>R04</v>
      </c>
      <c r="PB35" s="98"/>
      <c r="PC35" s="98"/>
      <c r="PD35" s="98"/>
      <c r="PE35" s="98"/>
      <c r="PF35" s="98"/>
      <c r="PG35" s="98"/>
      <c r="PH35" s="98"/>
      <c r="PI35" s="98"/>
      <c r="PJ35" s="98"/>
      <c r="PK35" s="98"/>
      <c r="PL35" s="98"/>
      <c r="PM35" s="98"/>
      <c r="PN35" s="98"/>
      <c r="PO35" s="98"/>
      <c r="PP35" s="98"/>
      <c r="PQ35" s="98"/>
      <c r="PR35" s="98"/>
      <c r="PS35" s="99"/>
      <c r="PT35" s="97" t="str">
        <f>データ!CJ10</f>
        <v>R05</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R01</v>
      </c>
      <c r="RH35" s="98"/>
      <c r="RI35" s="98"/>
      <c r="RJ35" s="98"/>
      <c r="RK35" s="98"/>
      <c r="RL35" s="98"/>
      <c r="RM35" s="98"/>
      <c r="RN35" s="98"/>
      <c r="RO35" s="98"/>
      <c r="RP35" s="98"/>
      <c r="RQ35" s="98"/>
      <c r="RR35" s="98"/>
      <c r="RS35" s="98"/>
      <c r="RT35" s="98"/>
      <c r="RU35" s="98"/>
      <c r="RV35" s="98"/>
      <c r="RW35" s="98"/>
      <c r="RX35" s="98"/>
      <c r="RY35" s="99"/>
      <c r="RZ35" s="97" t="str">
        <f>データ!CQ10</f>
        <v>R02</v>
      </c>
      <c r="SA35" s="98"/>
      <c r="SB35" s="98"/>
      <c r="SC35" s="98"/>
      <c r="SD35" s="98"/>
      <c r="SE35" s="98"/>
      <c r="SF35" s="98"/>
      <c r="SG35" s="98"/>
      <c r="SH35" s="98"/>
      <c r="SI35" s="98"/>
      <c r="SJ35" s="98"/>
      <c r="SK35" s="98"/>
      <c r="SL35" s="98"/>
      <c r="SM35" s="98"/>
      <c r="SN35" s="98"/>
      <c r="SO35" s="98"/>
      <c r="SP35" s="98"/>
      <c r="SQ35" s="98"/>
      <c r="SR35" s="99"/>
      <c r="SS35" s="97" t="str">
        <f>データ!CR10</f>
        <v>R03</v>
      </c>
      <c r="ST35" s="98"/>
      <c r="SU35" s="98"/>
      <c r="SV35" s="98"/>
      <c r="SW35" s="98"/>
      <c r="SX35" s="98"/>
      <c r="SY35" s="98"/>
      <c r="SZ35" s="98"/>
      <c r="TA35" s="98"/>
      <c r="TB35" s="98"/>
      <c r="TC35" s="98"/>
      <c r="TD35" s="98"/>
      <c r="TE35" s="98"/>
      <c r="TF35" s="98"/>
      <c r="TG35" s="98"/>
      <c r="TH35" s="98"/>
      <c r="TI35" s="98"/>
      <c r="TJ35" s="98"/>
      <c r="TK35" s="99"/>
      <c r="TL35" s="97" t="str">
        <f>データ!CS10</f>
        <v>R04</v>
      </c>
      <c r="TM35" s="98"/>
      <c r="TN35" s="98"/>
      <c r="TO35" s="98"/>
      <c r="TP35" s="98"/>
      <c r="TQ35" s="98"/>
      <c r="TR35" s="98"/>
      <c r="TS35" s="98"/>
      <c r="TT35" s="98"/>
      <c r="TU35" s="98"/>
      <c r="TV35" s="98"/>
      <c r="TW35" s="98"/>
      <c r="TX35" s="98"/>
      <c r="TY35" s="98"/>
      <c r="TZ35" s="98"/>
      <c r="UA35" s="98"/>
      <c r="UB35" s="98"/>
      <c r="UC35" s="98"/>
      <c r="UD35" s="99"/>
      <c r="UE35" s="97" t="str">
        <f>データ!CT10</f>
        <v>R05</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0"/>
      <c r="VE35" s="101"/>
      <c r="VF35" s="101"/>
      <c r="VG35" s="101"/>
      <c r="VH35" s="101"/>
      <c r="VI35" s="101"/>
      <c r="VJ35" s="102"/>
    </row>
    <row r="36" spans="1:582" ht="14.25" customHeight="1" x14ac:dyDescent="0.15">
      <c r="A36" s="1"/>
      <c r="B36" s="11"/>
      <c r="C36" s="12"/>
      <c r="D36" s="12"/>
      <c r="E36" s="12"/>
      <c r="F36" s="89" t="s">
        <v>30</v>
      </c>
      <c r="G36" s="90"/>
      <c r="H36" s="90"/>
      <c r="I36" s="90"/>
      <c r="J36" s="90"/>
      <c r="K36" s="90"/>
      <c r="L36" s="90"/>
      <c r="M36" s="90"/>
      <c r="N36" s="90"/>
      <c r="O36" s="90"/>
      <c r="P36" s="90"/>
      <c r="Q36" s="91"/>
      <c r="R36" s="93">
        <f>データ!AY11</f>
        <v>159.30000000000001</v>
      </c>
      <c r="S36" s="94"/>
      <c r="T36" s="94"/>
      <c r="U36" s="94"/>
      <c r="V36" s="94"/>
      <c r="W36" s="94"/>
      <c r="X36" s="94"/>
      <c r="Y36" s="94"/>
      <c r="Z36" s="94"/>
      <c r="AA36" s="94"/>
      <c r="AB36" s="94"/>
      <c r="AC36" s="94"/>
      <c r="AD36" s="94"/>
      <c r="AE36" s="94"/>
      <c r="AF36" s="94"/>
      <c r="AG36" s="94"/>
      <c r="AH36" s="94"/>
      <c r="AI36" s="94"/>
      <c r="AJ36" s="95"/>
      <c r="AK36" s="93">
        <f>データ!AZ11</f>
        <v>141</v>
      </c>
      <c r="AL36" s="94"/>
      <c r="AM36" s="94"/>
      <c r="AN36" s="94"/>
      <c r="AO36" s="94"/>
      <c r="AP36" s="94"/>
      <c r="AQ36" s="94"/>
      <c r="AR36" s="94"/>
      <c r="AS36" s="94"/>
      <c r="AT36" s="94"/>
      <c r="AU36" s="94"/>
      <c r="AV36" s="94"/>
      <c r="AW36" s="94"/>
      <c r="AX36" s="94"/>
      <c r="AY36" s="94"/>
      <c r="AZ36" s="94"/>
      <c r="BA36" s="94"/>
      <c r="BB36" s="94"/>
      <c r="BC36" s="95"/>
      <c r="BD36" s="93">
        <f>データ!BA11</f>
        <v>205.2</v>
      </c>
      <c r="BE36" s="94"/>
      <c r="BF36" s="94"/>
      <c r="BG36" s="94"/>
      <c r="BH36" s="94"/>
      <c r="BI36" s="94"/>
      <c r="BJ36" s="94"/>
      <c r="BK36" s="94"/>
      <c r="BL36" s="94"/>
      <c r="BM36" s="94"/>
      <c r="BN36" s="94"/>
      <c r="BO36" s="94"/>
      <c r="BP36" s="94"/>
      <c r="BQ36" s="94"/>
      <c r="BR36" s="94"/>
      <c r="BS36" s="94"/>
      <c r="BT36" s="94"/>
      <c r="BU36" s="94"/>
      <c r="BV36" s="95"/>
      <c r="BW36" s="93">
        <f>データ!BB11</f>
        <v>120.4</v>
      </c>
      <c r="BX36" s="94"/>
      <c r="BY36" s="94"/>
      <c r="BZ36" s="94"/>
      <c r="CA36" s="94"/>
      <c r="CB36" s="94"/>
      <c r="CC36" s="94"/>
      <c r="CD36" s="94"/>
      <c r="CE36" s="94"/>
      <c r="CF36" s="94"/>
      <c r="CG36" s="94"/>
      <c r="CH36" s="94"/>
      <c r="CI36" s="94"/>
      <c r="CJ36" s="94"/>
      <c r="CK36" s="94"/>
      <c r="CL36" s="94"/>
      <c r="CM36" s="94"/>
      <c r="CN36" s="94"/>
      <c r="CO36" s="95"/>
      <c r="CP36" s="93">
        <f>データ!BC11</f>
        <v>65.3</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31</v>
      </c>
      <c r="DQ36" s="90"/>
      <c r="DR36" s="90"/>
      <c r="DS36" s="90"/>
      <c r="DT36" s="90"/>
      <c r="DU36" s="90"/>
      <c r="DV36" s="90"/>
      <c r="DW36" s="90"/>
      <c r="DX36" s="90"/>
      <c r="DY36" s="90"/>
      <c r="DZ36" s="90"/>
      <c r="EA36" s="91"/>
      <c r="EB36" s="93">
        <f>データ!BJ11</f>
        <v>190.5</v>
      </c>
      <c r="EC36" s="94"/>
      <c r="ED36" s="94"/>
      <c r="EE36" s="94"/>
      <c r="EF36" s="94"/>
      <c r="EG36" s="94"/>
      <c r="EH36" s="94"/>
      <c r="EI36" s="94"/>
      <c r="EJ36" s="94"/>
      <c r="EK36" s="94"/>
      <c r="EL36" s="94"/>
      <c r="EM36" s="94"/>
      <c r="EN36" s="94"/>
      <c r="EO36" s="94"/>
      <c r="EP36" s="94"/>
      <c r="EQ36" s="94"/>
      <c r="ER36" s="94"/>
      <c r="ES36" s="94"/>
      <c r="ET36" s="95"/>
      <c r="EU36" s="93">
        <f>データ!BK11</f>
        <v>172.7</v>
      </c>
      <c r="EV36" s="94"/>
      <c r="EW36" s="94"/>
      <c r="EX36" s="94"/>
      <c r="EY36" s="94"/>
      <c r="EZ36" s="94"/>
      <c r="FA36" s="94"/>
      <c r="FB36" s="94"/>
      <c r="FC36" s="94"/>
      <c r="FD36" s="94"/>
      <c r="FE36" s="94"/>
      <c r="FF36" s="94"/>
      <c r="FG36" s="94"/>
      <c r="FH36" s="94"/>
      <c r="FI36" s="94"/>
      <c r="FJ36" s="94"/>
      <c r="FK36" s="94"/>
      <c r="FL36" s="94"/>
      <c r="FM36" s="95"/>
      <c r="FN36" s="93">
        <f>データ!BL11</f>
        <v>205.2</v>
      </c>
      <c r="FO36" s="94"/>
      <c r="FP36" s="94"/>
      <c r="FQ36" s="94"/>
      <c r="FR36" s="94"/>
      <c r="FS36" s="94"/>
      <c r="FT36" s="94"/>
      <c r="FU36" s="94"/>
      <c r="FV36" s="94"/>
      <c r="FW36" s="94"/>
      <c r="FX36" s="94"/>
      <c r="FY36" s="94"/>
      <c r="FZ36" s="94"/>
      <c r="GA36" s="94"/>
      <c r="GB36" s="94"/>
      <c r="GC36" s="94"/>
      <c r="GD36" s="94"/>
      <c r="GE36" s="94"/>
      <c r="GF36" s="95"/>
      <c r="GG36" s="93">
        <f>データ!BM11</f>
        <v>159.1</v>
      </c>
      <c r="GH36" s="94"/>
      <c r="GI36" s="94"/>
      <c r="GJ36" s="94"/>
      <c r="GK36" s="94"/>
      <c r="GL36" s="94"/>
      <c r="GM36" s="94"/>
      <c r="GN36" s="94"/>
      <c r="GO36" s="94"/>
      <c r="GP36" s="94"/>
      <c r="GQ36" s="94"/>
      <c r="GR36" s="94"/>
      <c r="GS36" s="94"/>
      <c r="GT36" s="94"/>
      <c r="GU36" s="94"/>
      <c r="GV36" s="94"/>
      <c r="GW36" s="94"/>
      <c r="GX36" s="94"/>
      <c r="GY36" s="95"/>
      <c r="GZ36" s="93">
        <f>データ!BN11</f>
        <v>78.900000000000006</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30</v>
      </c>
      <c r="IA36" s="90"/>
      <c r="IB36" s="90"/>
      <c r="IC36" s="90"/>
      <c r="ID36" s="90"/>
      <c r="IE36" s="90"/>
      <c r="IF36" s="90"/>
      <c r="IG36" s="90"/>
      <c r="IH36" s="90"/>
      <c r="II36" s="90"/>
      <c r="IJ36" s="90"/>
      <c r="IK36" s="91"/>
      <c r="IL36" s="93" t="str">
        <f>データ!BU11</f>
        <v>-</v>
      </c>
      <c r="IM36" s="94"/>
      <c r="IN36" s="94"/>
      <c r="IO36" s="94"/>
      <c r="IP36" s="94"/>
      <c r="IQ36" s="94"/>
      <c r="IR36" s="94"/>
      <c r="IS36" s="94"/>
      <c r="IT36" s="94"/>
      <c r="IU36" s="94"/>
      <c r="IV36" s="94"/>
      <c r="IW36" s="94"/>
      <c r="IX36" s="94"/>
      <c r="IY36" s="94"/>
      <c r="IZ36" s="94"/>
      <c r="JA36" s="94"/>
      <c r="JB36" s="94"/>
      <c r="JC36" s="94"/>
      <c r="JD36" s="95"/>
      <c r="JE36" s="93" t="str">
        <f>データ!BV11</f>
        <v>-</v>
      </c>
      <c r="JF36" s="94"/>
      <c r="JG36" s="94"/>
      <c r="JH36" s="94"/>
      <c r="JI36" s="94"/>
      <c r="JJ36" s="94"/>
      <c r="JK36" s="94"/>
      <c r="JL36" s="94"/>
      <c r="JM36" s="94"/>
      <c r="JN36" s="94"/>
      <c r="JO36" s="94"/>
      <c r="JP36" s="94"/>
      <c r="JQ36" s="94"/>
      <c r="JR36" s="94"/>
      <c r="JS36" s="94"/>
      <c r="JT36" s="94"/>
      <c r="JU36" s="94"/>
      <c r="JV36" s="94"/>
      <c r="JW36" s="95"/>
      <c r="JX36" s="93" t="str">
        <f>データ!BW11</f>
        <v>-</v>
      </c>
      <c r="JY36" s="94"/>
      <c r="JZ36" s="94"/>
      <c r="KA36" s="94"/>
      <c r="KB36" s="94"/>
      <c r="KC36" s="94"/>
      <c r="KD36" s="94"/>
      <c r="KE36" s="94"/>
      <c r="KF36" s="94"/>
      <c r="KG36" s="94"/>
      <c r="KH36" s="94"/>
      <c r="KI36" s="94"/>
      <c r="KJ36" s="94"/>
      <c r="KK36" s="94"/>
      <c r="KL36" s="94"/>
      <c r="KM36" s="94"/>
      <c r="KN36" s="94"/>
      <c r="KO36" s="94"/>
      <c r="KP36" s="95"/>
      <c r="KQ36" s="93" t="str">
        <f>データ!BX11</f>
        <v>-</v>
      </c>
      <c r="KR36" s="94"/>
      <c r="KS36" s="94"/>
      <c r="KT36" s="94"/>
      <c r="KU36" s="94"/>
      <c r="KV36" s="94"/>
      <c r="KW36" s="94"/>
      <c r="KX36" s="94"/>
      <c r="KY36" s="94"/>
      <c r="KZ36" s="94"/>
      <c r="LA36" s="94"/>
      <c r="LB36" s="94"/>
      <c r="LC36" s="94"/>
      <c r="LD36" s="94"/>
      <c r="LE36" s="94"/>
      <c r="LF36" s="94"/>
      <c r="LG36" s="94"/>
      <c r="LH36" s="94"/>
      <c r="LI36" s="95"/>
      <c r="LJ36" s="93" t="str">
        <f>データ!BY11</f>
        <v>-</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32</v>
      </c>
      <c r="MK36" s="90"/>
      <c r="ML36" s="90"/>
      <c r="MM36" s="90"/>
      <c r="MN36" s="90"/>
      <c r="MO36" s="90"/>
      <c r="MP36" s="90"/>
      <c r="MQ36" s="90"/>
      <c r="MR36" s="90"/>
      <c r="MS36" s="90"/>
      <c r="MT36" s="90"/>
      <c r="MU36" s="91"/>
      <c r="MV36" s="93">
        <f>データ!CF11</f>
        <v>27361.7</v>
      </c>
      <c r="MW36" s="94"/>
      <c r="MX36" s="94"/>
      <c r="MY36" s="94"/>
      <c r="MZ36" s="94"/>
      <c r="NA36" s="94"/>
      <c r="NB36" s="94"/>
      <c r="NC36" s="94"/>
      <c r="ND36" s="94"/>
      <c r="NE36" s="94"/>
      <c r="NF36" s="94"/>
      <c r="NG36" s="94"/>
      <c r="NH36" s="94"/>
      <c r="NI36" s="94"/>
      <c r="NJ36" s="94"/>
      <c r="NK36" s="94"/>
      <c r="NL36" s="94"/>
      <c r="NM36" s="94"/>
      <c r="NN36" s="95"/>
      <c r="NO36" s="93">
        <f>データ!CG11</f>
        <v>33115.199999999997</v>
      </c>
      <c r="NP36" s="94"/>
      <c r="NQ36" s="94"/>
      <c r="NR36" s="94"/>
      <c r="NS36" s="94"/>
      <c r="NT36" s="94"/>
      <c r="NU36" s="94"/>
      <c r="NV36" s="94"/>
      <c r="NW36" s="94"/>
      <c r="NX36" s="94"/>
      <c r="NY36" s="94"/>
      <c r="NZ36" s="94"/>
      <c r="OA36" s="94"/>
      <c r="OB36" s="94"/>
      <c r="OC36" s="94"/>
      <c r="OD36" s="94"/>
      <c r="OE36" s="94"/>
      <c r="OF36" s="94"/>
      <c r="OG36" s="95"/>
      <c r="OH36" s="93">
        <f>データ!CH11</f>
        <v>21445.3</v>
      </c>
      <c r="OI36" s="94"/>
      <c r="OJ36" s="94"/>
      <c r="OK36" s="94"/>
      <c r="OL36" s="94"/>
      <c r="OM36" s="94"/>
      <c r="ON36" s="94"/>
      <c r="OO36" s="94"/>
      <c r="OP36" s="94"/>
      <c r="OQ36" s="94"/>
      <c r="OR36" s="94"/>
      <c r="OS36" s="94"/>
      <c r="OT36" s="94"/>
      <c r="OU36" s="94"/>
      <c r="OV36" s="94"/>
      <c r="OW36" s="94"/>
      <c r="OX36" s="94"/>
      <c r="OY36" s="94"/>
      <c r="OZ36" s="95"/>
      <c r="PA36" s="93">
        <f>データ!CI11</f>
        <v>35485.1</v>
      </c>
      <c r="PB36" s="94"/>
      <c r="PC36" s="94"/>
      <c r="PD36" s="94"/>
      <c r="PE36" s="94"/>
      <c r="PF36" s="94"/>
      <c r="PG36" s="94"/>
      <c r="PH36" s="94"/>
      <c r="PI36" s="94"/>
      <c r="PJ36" s="94"/>
      <c r="PK36" s="94"/>
      <c r="PL36" s="94"/>
      <c r="PM36" s="94"/>
      <c r="PN36" s="94"/>
      <c r="PO36" s="94"/>
      <c r="PP36" s="94"/>
      <c r="PQ36" s="94"/>
      <c r="PR36" s="94"/>
      <c r="PS36" s="95"/>
      <c r="PT36" s="93">
        <f>データ!CJ11</f>
        <v>64639</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32</v>
      </c>
      <c r="QV36" s="90"/>
      <c r="QW36" s="90"/>
      <c r="QX36" s="90"/>
      <c r="QY36" s="90"/>
      <c r="QZ36" s="90"/>
      <c r="RA36" s="90"/>
      <c r="RB36" s="90"/>
      <c r="RC36" s="90"/>
      <c r="RD36" s="90"/>
      <c r="RE36" s="90"/>
      <c r="RF36" s="91"/>
      <c r="RG36" s="123">
        <f>データ!CP11</f>
        <v>41242</v>
      </c>
      <c r="RH36" s="124"/>
      <c r="RI36" s="124"/>
      <c r="RJ36" s="124"/>
      <c r="RK36" s="124"/>
      <c r="RL36" s="124"/>
      <c r="RM36" s="124"/>
      <c r="RN36" s="124"/>
      <c r="RO36" s="124"/>
      <c r="RP36" s="124"/>
      <c r="RQ36" s="124"/>
      <c r="RR36" s="124"/>
      <c r="RS36" s="124"/>
      <c r="RT36" s="124"/>
      <c r="RU36" s="124"/>
      <c r="RV36" s="124"/>
      <c r="RW36" s="124"/>
      <c r="RX36" s="124"/>
      <c r="RY36" s="125"/>
      <c r="RZ36" s="123">
        <f>データ!CQ11</f>
        <v>33257</v>
      </c>
      <c r="SA36" s="124"/>
      <c r="SB36" s="124"/>
      <c r="SC36" s="124"/>
      <c r="SD36" s="124"/>
      <c r="SE36" s="124"/>
      <c r="SF36" s="124"/>
      <c r="SG36" s="124"/>
      <c r="SH36" s="124"/>
      <c r="SI36" s="124"/>
      <c r="SJ36" s="124"/>
      <c r="SK36" s="124"/>
      <c r="SL36" s="124"/>
      <c r="SM36" s="124"/>
      <c r="SN36" s="124"/>
      <c r="SO36" s="124"/>
      <c r="SP36" s="124"/>
      <c r="SQ36" s="124"/>
      <c r="SR36" s="125"/>
      <c r="SS36" s="123">
        <f>データ!CR11</f>
        <v>60834</v>
      </c>
      <c r="ST36" s="124"/>
      <c r="SU36" s="124"/>
      <c r="SV36" s="124"/>
      <c r="SW36" s="124"/>
      <c r="SX36" s="124"/>
      <c r="SY36" s="124"/>
      <c r="SZ36" s="124"/>
      <c r="TA36" s="124"/>
      <c r="TB36" s="124"/>
      <c r="TC36" s="124"/>
      <c r="TD36" s="124"/>
      <c r="TE36" s="124"/>
      <c r="TF36" s="124"/>
      <c r="TG36" s="124"/>
      <c r="TH36" s="124"/>
      <c r="TI36" s="124"/>
      <c r="TJ36" s="124"/>
      <c r="TK36" s="125"/>
      <c r="TL36" s="123">
        <f>データ!CS11</f>
        <v>16273</v>
      </c>
      <c r="TM36" s="124"/>
      <c r="TN36" s="124"/>
      <c r="TO36" s="124"/>
      <c r="TP36" s="124"/>
      <c r="TQ36" s="124"/>
      <c r="TR36" s="124"/>
      <c r="TS36" s="124"/>
      <c r="TT36" s="124"/>
      <c r="TU36" s="124"/>
      <c r="TV36" s="124"/>
      <c r="TW36" s="124"/>
      <c r="TX36" s="124"/>
      <c r="TY36" s="124"/>
      <c r="TZ36" s="124"/>
      <c r="UA36" s="124"/>
      <c r="UB36" s="124"/>
      <c r="UC36" s="124"/>
      <c r="UD36" s="125"/>
      <c r="UE36" s="123">
        <f>データ!CT11</f>
        <v>-55448</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0"/>
      <c r="VE36" s="101"/>
      <c r="VF36" s="101"/>
      <c r="VG36" s="101"/>
      <c r="VH36" s="101"/>
      <c r="VI36" s="101"/>
      <c r="VJ36" s="102"/>
    </row>
    <row r="37" spans="1:582" ht="14.25" customHeight="1" x14ac:dyDescent="0.15">
      <c r="A37" s="1"/>
      <c r="B37" s="11"/>
      <c r="C37" s="12"/>
      <c r="D37" s="12"/>
      <c r="E37" s="12"/>
      <c r="F37" s="89" t="s">
        <v>33</v>
      </c>
      <c r="G37" s="90"/>
      <c r="H37" s="90"/>
      <c r="I37" s="90"/>
      <c r="J37" s="90"/>
      <c r="K37" s="90"/>
      <c r="L37" s="90"/>
      <c r="M37" s="90"/>
      <c r="N37" s="90"/>
      <c r="O37" s="90"/>
      <c r="P37" s="90"/>
      <c r="Q37" s="91"/>
      <c r="R37" s="93">
        <f>データ!AY12</f>
        <v>134.69999999999999</v>
      </c>
      <c r="S37" s="94"/>
      <c r="T37" s="94"/>
      <c r="U37" s="94"/>
      <c r="V37" s="94"/>
      <c r="W37" s="94"/>
      <c r="X37" s="94"/>
      <c r="Y37" s="94"/>
      <c r="Z37" s="94"/>
      <c r="AA37" s="94"/>
      <c r="AB37" s="94"/>
      <c r="AC37" s="94"/>
      <c r="AD37" s="94"/>
      <c r="AE37" s="94"/>
      <c r="AF37" s="94"/>
      <c r="AG37" s="94"/>
      <c r="AH37" s="94"/>
      <c r="AI37" s="94"/>
      <c r="AJ37" s="95"/>
      <c r="AK37" s="93">
        <f>データ!AZ12</f>
        <v>141.80000000000001</v>
      </c>
      <c r="AL37" s="94"/>
      <c r="AM37" s="94"/>
      <c r="AN37" s="94"/>
      <c r="AO37" s="94"/>
      <c r="AP37" s="94"/>
      <c r="AQ37" s="94"/>
      <c r="AR37" s="94"/>
      <c r="AS37" s="94"/>
      <c r="AT37" s="94"/>
      <c r="AU37" s="94"/>
      <c r="AV37" s="94"/>
      <c r="AW37" s="94"/>
      <c r="AX37" s="94"/>
      <c r="AY37" s="94"/>
      <c r="AZ37" s="94"/>
      <c r="BA37" s="94"/>
      <c r="BB37" s="94"/>
      <c r="BC37" s="95"/>
      <c r="BD37" s="93">
        <f>データ!BA12</f>
        <v>138.19999999999999</v>
      </c>
      <c r="BE37" s="94"/>
      <c r="BF37" s="94"/>
      <c r="BG37" s="94"/>
      <c r="BH37" s="94"/>
      <c r="BI37" s="94"/>
      <c r="BJ37" s="94"/>
      <c r="BK37" s="94"/>
      <c r="BL37" s="94"/>
      <c r="BM37" s="94"/>
      <c r="BN37" s="94"/>
      <c r="BO37" s="94"/>
      <c r="BP37" s="94"/>
      <c r="BQ37" s="94"/>
      <c r="BR37" s="94"/>
      <c r="BS37" s="94"/>
      <c r="BT37" s="94"/>
      <c r="BU37" s="94"/>
      <c r="BV37" s="95"/>
      <c r="BW37" s="93">
        <f>データ!BB12</f>
        <v>135</v>
      </c>
      <c r="BX37" s="94"/>
      <c r="BY37" s="94"/>
      <c r="BZ37" s="94"/>
      <c r="CA37" s="94"/>
      <c r="CB37" s="94"/>
      <c r="CC37" s="94"/>
      <c r="CD37" s="94"/>
      <c r="CE37" s="94"/>
      <c r="CF37" s="94"/>
      <c r="CG37" s="94"/>
      <c r="CH37" s="94"/>
      <c r="CI37" s="94"/>
      <c r="CJ37" s="94"/>
      <c r="CK37" s="94"/>
      <c r="CL37" s="94"/>
      <c r="CM37" s="94"/>
      <c r="CN37" s="94"/>
      <c r="CO37" s="95"/>
      <c r="CP37" s="93">
        <f>データ!BC12</f>
        <v>136.6</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33</v>
      </c>
      <c r="DQ37" s="90"/>
      <c r="DR37" s="90"/>
      <c r="DS37" s="90"/>
      <c r="DT37" s="90"/>
      <c r="DU37" s="90"/>
      <c r="DV37" s="90"/>
      <c r="DW37" s="90"/>
      <c r="DX37" s="90"/>
      <c r="DY37" s="90"/>
      <c r="DZ37" s="90"/>
      <c r="EA37" s="91"/>
      <c r="EB37" s="93">
        <f>データ!BJ12</f>
        <v>253.6</v>
      </c>
      <c r="EC37" s="94"/>
      <c r="ED37" s="94"/>
      <c r="EE37" s="94"/>
      <c r="EF37" s="94"/>
      <c r="EG37" s="94"/>
      <c r="EH37" s="94"/>
      <c r="EI37" s="94"/>
      <c r="EJ37" s="94"/>
      <c r="EK37" s="94"/>
      <c r="EL37" s="94"/>
      <c r="EM37" s="94"/>
      <c r="EN37" s="94"/>
      <c r="EO37" s="94"/>
      <c r="EP37" s="94"/>
      <c r="EQ37" s="94"/>
      <c r="ER37" s="94"/>
      <c r="ES37" s="94"/>
      <c r="ET37" s="95"/>
      <c r="EU37" s="93">
        <f>データ!BK12</f>
        <v>238</v>
      </c>
      <c r="EV37" s="94"/>
      <c r="EW37" s="94"/>
      <c r="EX37" s="94"/>
      <c r="EY37" s="94"/>
      <c r="EZ37" s="94"/>
      <c r="FA37" s="94"/>
      <c r="FB37" s="94"/>
      <c r="FC37" s="94"/>
      <c r="FD37" s="94"/>
      <c r="FE37" s="94"/>
      <c r="FF37" s="94"/>
      <c r="FG37" s="94"/>
      <c r="FH37" s="94"/>
      <c r="FI37" s="94"/>
      <c r="FJ37" s="94"/>
      <c r="FK37" s="94"/>
      <c r="FL37" s="94"/>
      <c r="FM37" s="95"/>
      <c r="FN37" s="93">
        <f>データ!BL12</f>
        <v>227.5</v>
      </c>
      <c r="FO37" s="94"/>
      <c r="FP37" s="94"/>
      <c r="FQ37" s="94"/>
      <c r="FR37" s="94"/>
      <c r="FS37" s="94"/>
      <c r="FT37" s="94"/>
      <c r="FU37" s="94"/>
      <c r="FV37" s="94"/>
      <c r="FW37" s="94"/>
      <c r="FX37" s="94"/>
      <c r="FY37" s="94"/>
      <c r="FZ37" s="94"/>
      <c r="GA37" s="94"/>
      <c r="GB37" s="94"/>
      <c r="GC37" s="94"/>
      <c r="GD37" s="94"/>
      <c r="GE37" s="94"/>
      <c r="GF37" s="95"/>
      <c r="GG37" s="93">
        <f>データ!BM12</f>
        <v>238.5</v>
      </c>
      <c r="GH37" s="94"/>
      <c r="GI37" s="94"/>
      <c r="GJ37" s="94"/>
      <c r="GK37" s="94"/>
      <c r="GL37" s="94"/>
      <c r="GM37" s="94"/>
      <c r="GN37" s="94"/>
      <c r="GO37" s="94"/>
      <c r="GP37" s="94"/>
      <c r="GQ37" s="94"/>
      <c r="GR37" s="94"/>
      <c r="GS37" s="94"/>
      <c r="GT37" s="94"/>
      <c r="GU37" s="94"/>
      <c r="GV37" s="94"/>
      <c r="GW37" s="94"/>
      <c r="GX37" s="94"/>
      <c r="GY37" s="95"/>
      <c r="GZ37" s="93">
        <f>データ!BN12</f>
        <v>235</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33</v>
      </c>
      <c r="IA37" s="90"/>
      <c r="IB37" s="90"/>
      <c r="IC37" s="90"/>
      <c r="ID37" s="90"/>
      <c r="IE37" s="90"/>
      <c r="IF37" s="90"/>
      <c r="IG37" s="90"/>
      <c r="IH37" s="90"/>
      <c r="II37" s="90"/>
      <c r="IJ37" s="90"/>
      <c r="IK37" s="91"/>
      <c r="IL37" s="93" t="str">
        <f>データ!BU12</f>
        <v>-</v>
      </c>
      <c r="IM37" s="94"/>
      <c r="IN37" s="94"/>
      <c r="IO37" s="94"/>
      <c r="IP37" s="94"/>
      <c r="IQ37" s="94"/>
      <c r="IR37" s="94"/>
      <c r="IS37" s="94"/>
      <c r="IT37" s="94"/>
      <c r="IU37" s="94"/>
      <c r="IV37" s="94"/>
      <c r="IW37" s="94"/>
      <c r="IX37" s="94"/>
      <c r="IY37" s="94"/>
      <c r="IZ37" s="94"/>
      <c r="JA37" s="94"/>
      <c r="JB37" s="94"/>
      <c r="JC37" s="94"/>
      <c r="JD37" s="95"/>
      <c r="JE37" s="93" t="str">
        <f>データ!BV12</f>
        <v>-</v>
      </c>
      <c r="JF37" s="94"/>
      <c r="JG37" s="94"/>
      <c r="JH37" s="94"/>
      <c r="JI37" s="94"/>
      <c r="JJ37" s="94"/>
      <c r="JK37" s="94"/>
      <c r="JL37" s="94"/>
      <c r="JM37" s="94"/>
      <c r="JN37" s="94"/>
      <c r="JO37" s="94"/>
      <c r="JP37" s="94"/>
      <c r="JQ37" s="94"/>
      <c r="JR37" s="94"/>
      <c r="JS37" s="94"/>
      <c r="JT37" s="94"/>
      <c r="JU37" s="94"/>
      <c r="JV37" s="94"/>
      <c r="JW37" s="95"/>
      <c r="JX37" s="93" t="str">
        <f>データ!BW12</f>
        <v>-</v>
      </c>
      <c r="JY37" s="94"/>
      <c r="JZ37" s="94"/>
      <c r="KA37" s="94"/>
      <c r="KB37" s="94"/>
      <c r="KC37" s="94"/>
      <c r="KD37" s="94"/>
      <c r="KE37" s="94"/>
      <c r="KF37" s="94"/>
      <c r="KG37" s="94"/>
      <c r="KH37" s="94"/>
      <c r="KI37" s="94"/>
      <c r="KJ37" s="94"/>
      <c r="KK37" s="94"/>
      <c r="KL37" s="94"/>
      <c r="KM37" s="94"/>
      <c r="KN37" s="94"/>
      <c r="KO37" s="94"/>
      <c r="KP37" s="95"/>
      <c r="KQ37" s="93" t="str">
        <f>データ!BX12</f>
        <v>-</v>
      </c>
      <c r="KR37" s="94"/>
      <c r="KS37" s="94"/>
      <c r="KT37" s="94"/>
      <c r="KU37" s="94"/>
      <c r="KV37" s="94"/>
      <c r="KW37" s="94"/>
      <c r="KX37" s="94"/>
      <c r="KY37" s="94"/>
      <c r="KZ37" s="94"/>
      <c r="LA37" s="94"/>
      <c r="LB37" s="94"/>
      <c r="LC37" s="94"/>
      <c r="LD37" s="94"/>
      <c r="LE37" s="94"/>
      <c r="LF37" s="94"/>
      <c r="LG37" s="94"/>
      <c r="LH37" s="94"/>
      <c r="LI37" s="95"/>
      <c r="LJ37" s="93" t="str">
        <f>データ!BY12</f>
        <v>-</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33</v>
      </c>
      <c r="MK37" s="90"/>
      <c r="ML37" s="90"/>
      <c r="MM37" s="90"/>
      <c r="MN37" s="90"/>
      <c r="MO37" s="90"/>
      <c r="MP37" s="90"/>
      <c r="MQ37" s="90"/>
      <c r="MR37" s="90"/>
      <c r="MS37" s="90"/>
      <c r="MT37" s="90"/>
      <c r="MU37" s="91"/>
      <c r="MV37" s="93">
        <f>データ!CF12</f>
        <v>19066.3</v>
      </c>
      <c r="MW37" s="94"/>
      <c r="MX37" s="94"/>
      <c r="MY37" s="94"/>
      <c r="MZ37" s="94"/>
      <c r="NA37" s="94"/>
      <c r="NB37" s="94"/>
      <c r="NC37" s="94"/>
      <c r="ND37" s="94"/>
      <c r="NE37" s="94"/>
      <c r="NF37" s="94"/>
      <c r="NG37" s="94"/>
      <c r="NH37" s="94"/>
      <c r="NI37" s="94"/>
      <c r="NJ37" s="94"/>
      <c r="NK37" s="94"/>
      <c r="NL37" s="94"/>
      <c r="NM37" s="94"/>
      <c r="NN37" s="95"/>
      <c r="NO37" s="93">
        <f>データ!CG12</f>
        <v>18998.7</v>
      </c>
      <c r="NP37" s="94"/>
      <c r="NQ37" s="94"/>
      <c r="NR37" s="94"/>
      <c r="NS37" s="94"/>
      <c r="NT37" s="94"/>
      <c r="NU37" s="94"/>
      <c r="NV37" s="94"/>
      <c r="NW37" s="94"/>
      <c r="NX37" s="94"/>
      <c r="NY37" s="94"/>
      <c r="NZ37" s="94"/>
      <c r="OA37" s="94"/>
      <c r="OB37" s="94"/>
      <c r="OC37" s="94"/>
      <c r="OD37" s="94"/>
      <c r="OE37" s="94"/>
      <c r="OF37" s="94"/>
      <c r="OG37" s="95"/>
      <c r="OH37" s="93">
        <f>データ!CH12</f>
        <v>17544.5</v>
      </c>
      <c r="OI37" s="94"/>
      <c r="OJ37" s="94"/>
      <c r="OK37" s="94"/>
      <c r="OL37" s="94"/>
      <c r="OM37" s="94"/>
      <c r="ON37" s="94"/>
      <c r="OO37" s="94"/>
      <c r="OP37" s="94"/>
      <c r="OQ37" s="94"/>
      <c r="OR37" s="94"/>
      <c r="OS37" s="94"/>
      <c r="OT37" s="94"/>
      <c r="OU37" s="94"/>
      <c r="OV37" s="94"/>
      <c r="OW37" s="94"/>
      <c r="OX37" s="94"/>
      <c r="OY37" s="94"/>
      <c r="OZ37" s="95"/>
      <c r="PA37" s="93">
        <f>データ!CI12</f>
        <v>19886.599999999999</v>
      </c>
      <c r="PB37" s="94"/>
      <c r="PC37" s="94"/>
      <c r="PD37" s="94"/>
      <c r="PE37" s="94"/>
      <c r="PF37" s="94"/>
      <c r="PG37" s="94"/>
      <c r="PH37" s="94"/>
      <c r="PI37" s="94"/>
      <c r="PJ37" s="94"/>
      <c r="PK37" s="94"/>
      <c r="PL37" s="94"/>
      <c r="PM37" s="94"/>
      <c r="PN37" s="94"/>
      <c r="PO37" s="94"/>
      <c r="PP37" s="94"/>
      <c r="PQ37" s="94"/>
      <c r="PR37" s="94"/>
      <c r="PS37" s="95"/>
      <c r="PT37" s="93">
        <f>データ!CJ12</f>
        <v>23723.7</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33</v>
      </c>
      <c r="QV37" s="90"/>
      <c r="QW37" s="90"/>
      <c r="QX37" s="90"/>
      <c r="QY37" s="90"/>
      <c r="QZ37" s="90"/>
      <c r="RA37" s="90"/>
      <c r="RB37" s="90"/>
      <c r="RC37" s="90"/>
      <c r="RD37" s="90"/>
      <c r="RE37" s="90"/>
      <c r="RF37" s="91"/>
      <c r="RG37" s="123">
        <f>データ!CP12</f>
        <v>33434</v>
      </c>
      <c r="RH37" s="124"/>
      <c r="RI37" s="124"/>
      <c r="RJ37" s="124"/>
      <c r="RK37" s="124"/>
      <c r="RL37" s="124"/>
      <c r="RM37" s="124"/>
      <c r="RN37" s="124"/>
      <c r="RO37" s="124"/>
      <c r="RP37" s="124"/>
      <c r="RQ37" s="124"/>
      <c r="RR37" s="124"/>
      <c r="RS37" s="124"/>
      <c r="RT37" s="124"/>
      <c r="RU37" s="124"/>
      <c r="RV37" s="124"/>
      <c r="RW37" s="124"/>
      <c r="RX37" s="124"/>
      <c r="RY37" s="125"/>
      <c r="RZ37" s="123">
        <f>データ!CQ12</f>
        <v>36820</v>
      </c>
      <c r="SA37" s="124"/>
      <c r="SB37" s="124"/>
      <c r="SC37" s="124"/>
      <c r="SD37" s="124"/>
      <c r="SE37" s="124"/>
      <c r="SF37" s="124"/>
      <c r="SG37" s="124"/>
      <c r="SH37" s="124"/>
      <c r="SI37" s="124"/>
      <c r="SJ37" s="124"/>
      <c r="SK37" s="124"/>
      <c r="SL37" s="124"/>
      <c r="SM37" s="124"/>
      <c r="SN37" s="124"/>
      <c r="SO37" s="124"/>
      <c r="SP37" s="124"/>
      <c r="SQ37" s="124"/>
      <c r="SR37" s="125"/>
      <c r="SS37" s="123">
        <f>データ!CR12</f>
        <v>35532</v>
      </c>
      <c r="ST37" s="124"/>
      <c r="SU37" s="124"/>
      <c r="SV37" s="124"/>
      <c r="SW37" s="124"/>
      <c r="SX37" s="124"/>
      <c r="SY37" s="124"/>
      <c r="SZ37" s="124"/>
      <c r="TA37" s="124"/>
      <c r="TB37" s="124"/>
      <c r="TC37" s="124"/>
      <c r="TD37" s="124"/>
      <c r="TE37" s="124"/>
      <c r="TF37" s="124"/>
      <c r="TG37" s="124"/>
      <c r="TH37" s="124"/>
      <c r="TI37" s="124"/>
      <c r="TJ37" s="124"/>
      <c r="TK37" s="125"/>
      <c r="TL37" s="123">
        <f>データ!CS12</f>
        <v>36111</v>
      </c>
      <c r="TM37" s="124"/>
      <c r="TN37" s="124"/>
      <c r="TO37" s="124"/>
      <c r="TP37" s="124"/>
      <c r="TQ37" s="124"/>
      <c r="TR37" s="124"/>
      <c r="TS37" s="124"/>
      <c r="TT37" s="124"/>
      <c r="TU37" s="124"/>
      <c r="TV37" s="124"/>
      <c r="TW37" s="124"/>
      <c r="TX37" s="124"/>
      <c r="TY37" s="124"/>
      <c r="TZ37" s="124"/>
      <c r="UA37" s="124"/>
      <c r="UB37" s="124"/>
      <c r="UC37" s="124"/>
      <c r="UD37" s="125"/>
      <c r="UE37" s="123">
        <f>データ!CT12</f>
        <v>39983</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0"/>
      <c r="VE37" s="101"/>
      <c r="VF37" s="101"/>
      <c r="VG37" s="101"/>
      <c r="VH37" s="101"/>
      <c r="VI37" s="101"/>
      <c r="VJ37" s="102"/>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0"/>
      <c r="VE38" s="101"/>
      <c r="VF38" s="101"/>
      <c r="VG38" s="101"/>
      <c r="VH38" s="101"/>
      <c r="VI38" s="101"/>
      <c r="VJ38" s="102"/>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5"/>
      <c r="VE39" s="116"/>
      <c r="VF39" s="116"/>
      <c r="VG39" s="116"/>
      <c r="VH39" s="116"/>
      <c r="VI39" s="116"/>
      <c r="VJ39" s="117"/>
    </row>
    <row r="40" spans="1:582" ht="29.45" customHeight="1" x14ac:dyDescent="0.15">
      <c r="A40" s="1"/>
      <c r="B40" s="112" t="s">
        <v>34</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3"/>
      <c r="BX40" s="113"/>
      <c r="BY40" s="113"/>
      <c r="BZ40" s="113"/>
      <c r="CA40" s="113"/>
      <c r="CB40" s="113"/>
      <c r="CC40" s="113"/>
      <c r="CD40" s="113"/>
      <c r="CE40" s="113"/>
      <c r="CF40" s="113"/>
      <c r="CG40" s="113"/>
      <c r="CH40" s="113"/>
      <c r="CI40" s="113"/>
      <c r="CJ40" s="113"/>
      <c r="CK40" s="113"/>
      <c r="CL40" s="113"/>
      <c r="CM40" s="113"/>
      <c r="CN40" s="113"/>
      <c r="CO40" s="113"/>
      <c r="CP40" s="113"/>
      <c r="CQ40" s="113"/>
      <c r="CR40" s="113"/>
      <c r="CS40" s="113"/>
      <c r="CT40" s="113"/>
      <c r="CU40" s="113"/>
      <c r="CV40" s="113"/>
      <c r="CW40" s="113"/>
      <c r="CX40" s="113"/>
      <c r="CY40" s="113"/>
      <c r="CZ40" s="113"/>
      <c r="DA40" s="113"/>
      <c r="DB40" s="113"/>
      <c r="DC40" s="113"/>
      <c r="DD40" s="113"/>
      <c r="DE40" s="113"/>
      <c r="DF40" s="113"/>
      <c r="DG40" s="113"/>
      <c r="DH40" s="113"/>
      <c r="DI40" s="113"/>
      <c r="DJ40" s="113"/>
      <c r="DK40" s="113"/>
      <c r="DL40" s="113"/>
      <c r="DM40" s="113"/>
      <c r="DN40" s="113"/>
      <c r="DO40" s="113"/>
      <c r="DP40" s="113"/>
      <c r="DQ40" s="113"/>
      <c r="DR40" s="113"/>
      <c r="DS40" s="113"/>
      <c r="DT40" s="113"/>
      <c r="DU40" s="113"/>
      <c r="DV40" s="113"/>
      <c r="DW40" s="113"/>
      <c r="DX40" s="113"/>
      <c r="DY40" s="113"/>
      <c r="DZ40" s="113"/>
      <c r="EA40" s="113"/>
      <c r="EB40" s="113"/>
      <c r="EC40" s="113"/>
      <c r="ED40" s="113"/>
      <c r="EE40" s="113"/>
      <c r="EF40" s="113"/>
      <c r="EG40" s="113"/>
      <c r="EH40" s="113"/>
      <c r="EI40" s="113"/>
      <c r="EJ40" s="113"/>
      <c r="EK40" s="113"/>
      <c r="EL40" s="113"/>
      <c r="EM40" s="113"/>
      <c r="EN40" s="113"/>
      <c r="EO40" s="113"/>
      <c r="EP40" s="113"/>
      <c r="EQ40" s="113"/>
      <c r="ER40" s="113"/>
      <c r="ES40" s="113"/>
      <c r="ET40" s="113"/>
      <c r="EU40" s="113"/>
      <c r="EV40" s="113"/>
      <c r="EW40" s="113"/>
      <c r="EX40" s="113"/>
      <c r="EY40" s="113"/>
      <c r="EZ40" s="113"/>
      <c r="FA40" s="113"/>
      <c r="FB40" s="113"/>
      <c r="FC40" s="113"/>
      <c r="FD40" s="113"/>
      <c r="FE40" s="113"/>
      <c r="FF40" s="113"/>
      <c r="FG40" s="113"/>
      <c r="FH40" s="113"/>
      <c r="FI40" s="113"/>
      <c r="FJ40" s="113"/>
      <c r="FK40" s="113"/>
      <c r="FL40" s="113"/>
      <c r="FM40" s="113"/>
      <c r="FN40" s="113"/>
      <c r="FO40" s="113"/>
      <c r="FP40" s="113"/>
      <c r="FQ40" s="113"/>
      <c r="FR40" s="113"/>
      <c r="FS40" s="113"/>
      <c r="FT40" s="113"/>
      <c r="FU40" s="113"/>
      <c r="FV40" s="113"/>
      <c r="FW40" s="113"/>
      <c r="FX40" s="113"/>
      <c r="FY40" s="113"/>
      <c r="FZ40" s="113"/>
      <c r="GA40" s="113"/>
      <c r="GB40" s="113"/>
      <c r="GC40" s="113"/>
      <c r="GD40" s="113"/>
      <c r="GE40" s="113"/>
      <c r="GF40" s="113"/>
      <c r="GG40" s="113"/>
      <c r="GH40" s="113"/>
      <c r="GI40" s="113"/>
      <c r="GJ40" s="113"/>
      <c r="GK40" s="113"/>
      <c r="GL40" s="113"/>
      <c r="GM40" s="113"/>
      <c r="GN40" s="113"/>
      <c r="GO40" s="113"/>
      <c r="GP40" s="113"/>
      <c r="GQ40" s="113"/>
      <c r="GR40" s="113"/>
      <c r="GS40" s="113"/>
      <c r="GT40" s="113"/>
      <c r="GU40" s="113"/>
      <c r="GV40" s="113"/>
      <c r="GW40" s="113"/>
      <c r="GX40" s="113"/>
      <c r="GY40" s="113"/>
      <c r="GZ40" s="113"/>
      <c r="HA40" s="113"/>
      <c r="HB40" s="113"/>
      <c r="HC40" s="113"/>
      <c r="HD40" s="113"/>
      <c r="HE40" s="113"/>
      <c r="HF40" s="113"/>
      <c r="HG40" s="113"/>
      <c r="HH40" s="113"/>
      <c r="HI40" s="113"/>
      <c r="HJ40" s="113"/>
      <c r="HK40" s="113"/>
      <c r="HL40" s="113"/>
      <c r="HM40" s="113"/>
      <c r="HN40" s="113"/>
      <c r="HO40" s="113"/>
      <c r="HP40" s="113"/>
      <c r="HQ40" s="113"/>
      <c r="HR40" s="113"/>
      <c r="HS40" s="113"/>
      <c r="HT40" s="113"/>
      <c r="HU40" s="113"/>
      <c r="HV40" s="113"/>
      <c r="HW40" s="113"/>
      <c r="HX40" s="113"/>
      <c r="HY40" s="113"/>
      <c r="HZ40" s="113"/>
      <c r="IA40" s="113"/>
      <c r="IB40" s="113"/>
      <c r="IC40" s="113"/>
      <c r="ID40" s="113"/>
      <c r="IE40" s="113"/>
      <c r="IF40" s="113"/>
      <c r="IG40" s="113"/>
      <c r="IH40" s="113"/>
      <c r="II40" s="113"/>
      <c r="IJ40" s="113"/>
      <c r="IK40" s="113"/>
      <c r="IL40" s="113"/>
      <c r="IM40" s="113"/>
      <c r="IN40" s="113"/>
      <c r="IO40" s="113"/>
      <c r="IP40" s="113"/>
      <c r="IQ40" s="113"/>
      <c r="IR40" s="113"/>
      <c r="IS40" s="113"/>
      <c r="IT40" s="113"/>
      <c r="IU40" s="113"/>
      <c r="IV40" s="113"/>
      <c r="IW40" s="113"/>
      <c r="IX40" s="113"/>
      <c r="IY40" s="113"/>
      <c r="IZ40" s="113"/>
      <c r="JA40" s="113"/>
      <c r="JB40" s="113"/>
      <c r="JC40" s="113"/>
      <c r="JD40" s="113"/>
      <c r="JE40" s="113"/>
      <c r="JF40" s="113"/>
      <c r="JG40" s="113"/>
      <c r="JH40" s="113"/>
      <c r="JI40" s="113"/>
      <c r="JJ40" s="113"/>
      <c r="JK40" s="113"/>
      <c r="JL40" s="113"/>
      <c r="JM40" s="113"/>
      <c r="JN40" s="113"/>
      <c r="JO40" s="113"/>
      <c r="JP40" s="113"/>
      <c r="JQ40" s="113"/>
      <c r="JR40" s="113"/>
      <c r="JS40" s="113"/>
      <c r="JT40" s="113"/>
      <c r="JU40" s="113"/>
      <c r="JV40" s="113"/>
      <c r="JW40" s="113"/>
      <c r="JX40" s="113"/>
      <c r="JY40" s="113"/>
      <c r="JZ40" s="113"/>
      <c r="KA40" s="113"/>
      <c r="KB40" s="113"/>
      <c r="KC40" s="113"/>
      <c r="KD40" s="113"/>
      <c r="KE40" s="113"/>
      <c r="KF40" s="113"/>
      <c r="KG40" s="113"/>
      <c r="KH40" s="113"/>
      <c r="KI40" s="113"/>
      <c r="KJ40" s="113"/>
      <c r="KK40" s="113"/>
      <c r="KL40" s="113"/>
      <c r="KM40" s="113"/>
      <c r="KN40" s="113"/>
      <c r="KO40" s="113"/>
      <c r="KP40" s="113"/>
      <c r="KQ40" s="113"/>
      <c r="KR40" s="113"/>
      <c r="KS40" s="113"/>
      <c r="KT40" s="113"/>
      <c r="KU40" s="113"/>
      <c r="KV40" s="113"/>
      <c r="KW40" s="113"/>
      <c r="KX40" s="113"/>
      <c r="KY40" s="113"/>
      <c r="KZ40" s="113"/>
      <c r="LA40" s="113"/>
      <c r="LB40" s="113"/>
      <c r="LC40" s="113"/>
      <c r="LD40" s="113"/>
      <c r="LE40" s="113"/>
      <c r="LF40" s="113"/>
      <c r="LG40" s="113"/>
      <c r="LH40" s="113"/>
      <c r="LI40" s="113"/>
      <c r="LJ40" s="113"/>
      <c r="LK40" s="113"/>
      <c r="LL40" s="113"/>
      <c r="LM40" s="113"/>
      <c r="LN40" s="113"/>
      <c r="LO40" s="113"/>
      <c r="LP40" s="113"/>
      <c r="LQ40" s="113"/>
      <c r="LR40" s="113"/>
      <c r="LS40" s="113"/>
      <c r="LT40" s="113"/>
      <c r="LU40" s="113"/>
      <c r="LV40" s="113"/>
      <c r="LW40" s="113"/>
      <c r="LX40" s="113"/>
      <c r="LY40" s="113"/>
      <c r="LZ40" s="113"/>
      <c r="MA40" s="113"/>
      <c r="MB40" s="113"/>
      <c r="MC40" s="113"/>
      <c r="MD40" s="113"/>
      <c r="ME40" s="113"/>
      <c r="MF40" s="113"/>
      <c r="MG40" s="113"/>
      <c r="MH40" s="113"/>
      <c r="MI40" s="113"/>
      <c r="MJ40" s="113"/>
      <c r="MK40" s="113"/>
      <c r="ML40" s="113"/>
      <c r="MM40" s="113"/>
      <c r="MN40" s="113"/>
      <c r="MO40" s="113"/>
      <c r="MP40" s="113"/>
      <c r="MQ40" s="113"/>
      <c r="MR40" s="113"/>
      <c r="MS40" s="113"/>
      <c r="MT40" s="113"/>
      <c r="MU40" s="113"/>
      <c r="MV40" s="113"/>
      <c r="MW40" s="113"/>
      <c r="MX40" s="113"/>
      <c r="MY40" s="113"/>
      <c r="MZ40" s="113"/>
      <c r="NA40" s="113"/>
      <c r="NB40" s="113"/>
      <c r="NC40" s="113"/>
      <c r="ND40" s="113"/>
      <c r="NE40" s="113"/>
      <c r="NF40" s="113"/>
      <c r="NG40" s="113"/>
      <c r="NH40" s="113"/>
      <c r="NI40" s="113"/>
      <c r="NJ40" s="113"/>
      <c r="NK40" s="113"/>
      <c r="NL40" s="113"/>
      <c r="NM40" s="113"/>
      <c r="NN40" s="113"/>
      <c r="NO40" s="113"/>
      <c r="NP40" s="113"/>
      <c r="NQ40" s="113"/>
      <c r="NR40" s="113"/>
      <c r="NS40" s="113"/>
      <c r="NT40" s="113"/>
      <c r="NU40" s="113"/>
      <c r="NV40" s="113"/>
      <c r="NW40" s="113"/>
      <c r="NX40" s="113"/>
      <c r="NY40" s="113"/>
      <c r="NZ40" s="113"/>
      <c r="OA40" s="113"/>
      <c r="OB40" s="113"/>
      <c r="OC40" s="113"/>
      <c r="OD40" s="113"/>
      <c r="OE40" s="113"/>
      <c r="OF40" s="113"/>
      <c r="OG40" s="113"/>
      <c r="OH40" s="113"/>
      <c r="OI40" s="113"/>
      <c r="OJ40" s="113"/>
      <c r="OK40" s="113"/>
      <c r="OL40" s="113"/>
      <c r="OM40" s="113"/>
      <c r="ON40" s="113"/>
      <c r="OO40" s="113"/>
      <c r="OP40" s="113"/>
      <c r="OQ40" s="113"/>
      <c r="OR40" s="113"/>
      <c r="OS40" s="113"/>
      <c r="OT40" s="113"/>
      <c r="OU40" s="113"/>
      <c r="OV40" s="113"/>
      <c r="OW40" s="113"/>
      <c r="OX40" s="113"/>
      <c r="OY40" s="113"/>
      <c r="OZ40" s="113"/>
      <c r="PA40" s="113"/>
      <c r="PB40" s="113"/>
      <c r="PC40" s="113"/>
      <c r="PD40" s="113"/>
      <c r="PE40" s="113"/>
      <c r="PF40" s="113"/>
      <c r="PG40" s="113"/>
      <c r="PH40" s="113"/>
      <c r="PI40" s="113"/>
      <c r="PJ40" s="113"/>
      <c r="PK40" s="113"/>
      <c r="PL40" s="113"/>
      <c r="PM40" s="113"/>
      <c r="PN40" s="113"/>
      <c r="PO40" s="113"/>
      <c r="PP40" s="113"/>
      <c r="PQ40" s="113"/>
      <c r="PR40" s="113"/>
      <c r="PS40" s="113"/>
      <c r="PT40" s="113"/>
      <c r="PU40" s="113"/>
      <c r="PV40" s="113"/>
      <c r="PW40" s="113"/>
      <c r="PX40" s="113"/>
      <c r="PY40" s="113"/>
      <c r="PZ40" s="113"/>
      <c r="QA40" s="113"/>
      <c r="QB40" s="113"/>
      <c r="QC40" s="113"/>
      <c r="QD40" s="113"/>
      <c r="QE40" s="113"/>
      <c r="QF40" s="113"/>
      <c r="QG40" s="113"/>
      <c r="QH40" s="113"/>
      <c r="QI40" s="113"/>
      <c r="QJ40" s="113"/>
      <c r="QK40" s="113"/>
      <c r="QL40" s="113"/>
      <c r="QM40" s="113"/>
      <c r="QN40" s="113"/>
      <c r="QO40" s="113"/>
      <c r="QP40" s="113"/>
      <c r="QQ40" s="113"/>
      <c r="QR40" s="113"/>
      <c r="QS40" s="113"/>
      <c r="QT40" s="113"/>
      <c r="QU40" s="113"/>
      <c r="QV40" s="113"/>
      <c r="QW40" s="113"/>
      <c r="QX40" s="113"/>
      <c r="QY40" s="113"/>
      <c r="QZ40" s="113"/>
      <c r="RA40" s="113"/>
      <c r="RB40" s="113"/>
      <c r="RC40" s="113"/>
      <c r="RD40" s="113"/>
      <c r="RE40" s="113"/>
      <c r="RF40" s="113"/>
      <c r="RG40" s="113"/>
      <c r="RH40" s="113"/>
      <c r="RI40" s="113"/>
      <c r="RJ40" s="113"/>
      <c r="RK40" s="113"/>
      <c r="RL40" s="113"/>
      <c r="RM40" s="113"/>
      <c r="RN40" s="113"/>
      <c r="RO40" s="113"/>
      <c r="RP40" s="113"/>
      <c r="RQ40" s="113"/>
      <c r="RR40" s="113"/>
      <c r="RS40" s="113"/>
      <c r="RT40" s="113"/>
      <c r="RU40" s="113"/>
      <c r="RV40" s="113"/>
      <c r="RW40" s="113"/>
      <c r="RX40" s="113"/>
      <c r="RY40" s="113"/>
      <c r="RZ40" s="113"/>
      <c r="SA40" s="113"/>
      <c r="SB40" s="113"/>
      <c r="SC40" s="113"/>
      <c r="SD40" s="113"/>
      <c r="SE40" s="113"/>
      <c r="SF40" s="113"/>
      <c r="SG40" s="113"/>
      <c r="SH40" s="113"/>
      <c r="SI40" s="113"/>
      <c r="SJ40" s="113"/>
      <c r="SK40" s="113"/>
      <c r="SL40" s="113"/>
      <c r="SM40" s="113"/>
      <c r="SN40" s="113"/>
      <c r="SO40" s="113"/>
      <c r="SP40" s="113"/>
      <c r="SQ40" s="113"/>
      <c r="SR40" s="113"/>
      <c r="SS40" s="113"/>
      <c r="ST40" s="113"/>
      <c r="SU40" s="113"/>
      <c r="SV40" s="113"/>
      <c r="SW40" s="113"/>
      <c r="SX40" s="113"/>
      <c r="SY40" s="113"/>
      <c r="SZ40" s="113"/>
      <c r="TA40" s="113"/>
      <c r="TB40" s="113"/>
      <c r="TC40" s="113"/>
      <c r="TD40" s="113"/>
      <c r="TE40" s="113"/>
      <c r="TF40" s="113"/>
      <c r="TG40" s="113"/>
      <c r="TH40" s="113"/>
      <c r="TI40" s="113"/>
      <c r="TJ40" s="113"/>
      <c r="TK40" s="113"/>
      <c r="TL40" s="113"/>
      <c r="TM40" s="113"/>
      <c r="TN40" s="113"/>
      <c r="TO40" s="113"/>
      <c r="TP40" s="113"/>
      <c r="TQ40" s="113"/>
      <c r="TR40" s="113"/>
      <c r="TS40" s="113"/>
      <c r="TT40" s="113"/>
      <c r="TU40" s="113"/>
      <c r="TV40" s="113"/>
      <c r="TW40" s="113"/>
      <c r="TX40" s="113"/>
      <c r="TY40" s="113"/>
      <c r="TZ40" s="113"/>
      <c r="UA40" s="113"/>
      <c r="UB40" s="113"/>
      <c r="UC40" s="113"/>
      <c r="UD40" s="113"/>
      <c r="UE40" s="113"/>
      <c r="UF40" s="113"/>
      <c r="UG40" s="113"/>
      <c r="UH40" s="113"/>
      <c r="UI40" s="113"/>
      <c r="UJ40" s="113"/>
      <c r="UK40" s="113"/>
      <c r="UL40" s="113"/>
      <c r="UM40" s="113"/>
      <c r="UN40" s="113"/>
      <c r="UO40" s="113"/>
      <c r="UP40" s="113"/>
      <c r="UQ40" s="113"/>
      <c r="UR40" s="113"/>
      <c r="US40" s="113"/>
      <c r="UT40" s="113"/>
      <c r="UU40" s="113"/>
      <c r="UV40" s="113"/>
      <c r="UW40" s="113"/>
      <c r="UX40" s="113"/>
      <c r="UY40" s="113"/>
      <c r="UZ40" s="113"/>
      <c r="VA40" s="114"/>
      <c r="VB40" s="1"/>
      <c r="VC40" s="1"/>
      <c r="VD40" s="106" t="s">
        <v>35</v>
      </c>
      <c r="VE40" s="107"/>
      <c r="VF40" s="107"/>
      <c r="VG40" s="107"/>
      <c r="VH40" s="107"/>
      <c r="VI40" s="107"/>
      <c r="VJ40" s="108"/>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89" t="s">
        <v>273</v>
      </c>
      <c r="VE41" s="101"/>
      <c r="VF41" s="101"/>
      <c r="VG41" s="101"/>
      <c r="VH41" s="101"/>
      <c r="VI41" s="101"/>
      <c r="VJ41" s="102"/>
    </row>
    <row r="42" spans="1:582" ht="29.45" customHeight="1" x14ac:dyDescent="0.15">
      <c r="A42" s="1"/>
      <c r="B42" s="118" t="s">
        <v>36</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20"/>
      <c r="DS42" s="121" t="s">
        <v>37</v>
      </c>
      <c r="DT42" s="119"/>
      <c r="DU42" s="119"/>
      <c r="DV42" s="119"/>
      <c r="DW42" s="119"/>
      <c r="DX42" s="119"/>
      <c r="DY42" s="119"/>
      <c r="DZ42" s="119"/>
      <c r="EA42" s="119"/>
      <c r="EB42" s="119"/>
      <c r="EC42" s="119"/>
      <c r="ED42" s="119"/>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19"/>
      <c r="IP42" s="119"/>
      <c r="IQ42" s="119"/>
      <c r="IR42" s="119"/>
      <c r="IS42" s="119"/>
      <c r="IT42" s="119"/>
      <c r="IU42" s="119"/>
      <c r="IV42" s="119"/>
      <c r="IW42" s="119"/>
      <c r="IX42" s="119"/>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19"/>
      <c r="NJ42" s="119"/>
      <c r="NK42" s="119"/>
      <c r="NL42" s="119"/>
      <c r="NM42" s="119"/>
      <c r="NN42" s="119"/>
      <c r="NO42" s="119"/>
      <c r="NP42" s="119"/>
      <c r="NQ42" s="119"/>
      <c r="NR42" s="119"/>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19"/>
      <c r="SD42" s="119"/>
      <c r="SE42" s="119"/>
      <c r="SF42" s="119"/>
      <c r="SG42" s="119"/>
      <c r="SH42" s="119"/>
      <c r="SI42" s="119"/>
      <c r="SJ42" s="119"/>
      <c r="SK42" s="119"/>
      <c r="SL42" s="119"/>
      <c r="SM42" s="119"/>
      <c r="SN42" s="119"/>
      <c r="SO42" s="119"/>
      <c r="SP42" s="119"/>
      <c r="SQ42" s="119"/>
      <c r="SR42" s="119"/>
      <c r="SS42" s="119"/>
      <c r="ST42" s="119"/>
      <c r="SU42" s="119"/>
      <c r="SV42" s="119"/>
      <c r="SW42" s="119"/>
      <c r="SX42" s="119"/>
      <c r="SY42" s="119"/>
      <c r="SZ42" s="119"/>
      <c r="TA42" s="119"/>
      <c r="TB42" s="119"/>
      <c r="TC42" s="119"/>
      <c r="TD42" s="119"/>
      <c r="TE42" s="119"/>
      <c r="TF42" s="119"/>
      <c r="TG42" s="119"/>
      <c r="TH42" s="119"/>
      <c r="TI42" s="119"/>
      <c r="TJ42" s="119"/>
      <c r="TK42" s="119"/>
      <c r="TL42" s="119"/>
      <c r="TM42" s="119"/>
      <c r="TN42" s="119"/>
      <c r="TO42" s="119"/>
      <c r="TP42" s="119"/>
      <c r="TQ42" s="119"/>
      <c r="TR42" s="119"/>
      <c r="TS42" s="119"/>
      <c r="TT42" s="119"/>
      <c r="TU42" s="119"/>
      <c r="TV42" s="119"/>
      <c r="TW42" s="119"/>
      <c r="TX42" s="119"/>
      <c r="TY42" s="119"/>
      <c r="TZ42" s="119"/>
      <c r="UA42" s="119"/>
      <c r="UB42" s="119"/>
      <c r="UC42" s="119"/>
      <c r="UD42" s="119"/>
      <c r="UE42" s="119"/>
      <c r="UF42" s="119"/>
      <c r="UG42" s="119"/>
      <c r="UH42" s="119"/>
      <c r="UI42" s="119"/>
      <c r="UJ42" s="119"/>
      <c r="UK42" s="119"/>
      <c r="UL42" s="119"/>
      <c r="UM42" s="119"/>
      <c r="UN42" s="119"/>
      <c r="UO42" s="119"/>
      <c r="UP42" s="119"/>
      <c r="UQ42" s="119"/>
      <c r="UR42" s="119"/>
      <c r="US42" s="119"/>
      <c r="UT42" s="119"/>
      <c r="UU42" s="119"/>
      <c r="UV42" s="119"/>
      <c r="UW42" s="119"/>
      <c r="UX42" s="119"/>
      <c r="UY42" s="119"/>
      <c r="UZ42" s="119"/>
      <c r="VA42" s="122"/>
      <c r="VB42" s="1"/>
      <c r="VC42" s="1"/>
      <c r="VD42" s="100"/>
      <c r="VE42" s="101"/>
      <c r="VF42" s="101"/>
      <c r="VG42" s="101"/>
      <c r="VH42" s="101"/>
      <c r="VI42" s="101"/>
      <c r="VJ42" s="102"/>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0"/>
      <c r="VE43" s="101"/>
      <c r="VF43" s="101"/>
      <c r="VG43" s="101"/>
      <c r="VH43" s="101"/>
      <c r="VI43" s="101"/>
      <c r="VJ43" s="102"/>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0"/>
      <c r="VE44" s="101"/>
      <c r="VF44" s="101"/>
      <c r="VG44" s="101"/>
      <c r="VH44" s="101"/>
      <c r="VI44" s="101"/>
      <c r="VJ44" s="102"/>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0"/>
      <c r="VE45" s="101"/>
      <c r="VF45" s="101"/>
      <c r="VG45" s="101"/>
      <c r="VH45" s="101"/>
      <c r="VI45" s="101"/>
      <c r="VJ45" s="102"/>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0"/>
      <c r="VE46" s="101"/>
      <c r="VF46" s="101"/>
      <c r="VG46" s="101"/>
      <c r="VH46" s="101"/>
      <c r="VI46" s="101"/>
      <c r="VJ46" s="102"/>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0"/>
      <c r="VE47" s="101"/>
      <c r="VF47" s="101"/>
      <c r="VG47" s="101"/>
      <c r="VH47" s="101"/>
      <c r="VI47" s="101"/>
      <c r="VJ47" s="102"/>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0"/>
      <c r="VE48" s="101"/>
      <c r="VF48" s="101"/>
      <c r="VG48" s="101"/>
      <c r="VH48" s="101"/>
      <c r="VI48" s="101"/>
      <c r="VJ48" s="102"/>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0"/>
      <c r="VE49" s="101"/>
      <c r="VF49" s="101"/>
      <c r="VG49" s="101"/>
      <c r="VH49" s="101"/>
      <c r="VI49" s="101"/>
      <c r="VJ49" s="102"/>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0"/>
      <c r="VE50" s="101"/>
      <c r="VF50" s="101"/>
      <c r="VG50" s="101"/>
      <c r="VH50" s="101"/>
      <c r="VI50" s="101"/>
      <c r="VJ50" s="102"/>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0"/>
      <c r="VE51" s="101"/>
      <c r="VF51" s="101"/>
      <c r="VG51" s="101"/>
      <c r="VH51" s="101"/>
      <c r="VI51" s="101"/>
      <c r="VJ51" s="102"/>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0"/>
      <c r="VE52" s="101"/>
      <c r="VF52" s="101"/>
      <c r="VG52" s="101"/>
      <c r="VH52" s="101"/>
      <c r="VI52" s="101"/>
      <c r="VJ52" s="102"/>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0"/>
      <c r="VE53" s="101"/>
      <c r="VF53" s="101"/>
      <c r="VG53" s="101"/>
      <c r="VH53" s="101"/>
      <c r="VI53" s="101"/>
      <c r="VJ53" s="102"/>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0"/>
      <c r="VE54" s="101"/>
      <c r="VF54" s="101"/>
      <c r="VG54" s="101"/>
      <c r="VH54" s="101"/>
      <c r="VI54" s="101"/>
      <c r="VJ54" s="102"/>
    </row>
    <row r="55" spans="1:582" ht="14.25" customHeight="1" x14ac:dyDescent="0.15">
      <c r="A55" s="1"/>
      <c r="B55" s="28"/>
      <c r="C55" s="1"/>
      <c r="D55" s="1"/>
      <c r="E55" s="1"/>
      <c r="F55" s="1"/>
      <c r="G55" s="1"/>
      <c r="H55" s="12"/>
      <c r="I55" s="12"/>
      <c r="J55" s="12"/>
      <c r="K55" s="12"/>
      <c r="L55" s="12"/>
      <c r="M55" s="12"/>
      <c r="N55" s="12"/>
      <c r="O55" s="12"/>
      <c r="P55" s="12"/>
      <c r="Q55" s="12"/>
      <c r="R55" s="12"/>
      <c r="S55" s="12"/>
      <c r="T55" s="97" t="str">
        <f>データ!DA10</f>
        <v>R01</v>
      </c>
      <c r="U55" s="98"/>
      <c r="V55" s="98"/>
      <c r="W55" s="98"/>
      <c r="X55" s="98"/>
      <c r="Y55" s="98"/>
      <c r="Z55" s="98"/>
      <c r="AA55" s="98"/>
      <c r="AB55" s="98"/>
      <c r="AC55" s="98"/>
      <c r="AD55" s="98"/>
      <c r="AE55" s="98"/>
      <c r="AF55" s="98"/>
      <c r="AG55" s="98"/>
      <c r="AH55" s="98"/>
      <c r="AI55" s="98"/>
      <c r="AJ55" s="98"/>
      <c r="AK55" s="98"/>
      <c r="AL55" s="99"/>
      <c r="AM55" s="97" t="str">
        <f>データ!DB10</f>
        <v>R02</v>
      </c>
      <c r="AN55" s="98"/>
      <c r="AO55" s="98"/>
      <c r="AP55" s="98"/>
      <c r="AQ55" s="98"/>
      <c r="AR55" s="98"/>
      <c r="AS55" s="98"/>
      <c r="AT55" s="98"/>
      <c r="AU55" s="98"/>
      <c r="AV55" s="98"/>
      <c r="AW55" s="98"/>
      <c r="AX55" s="98"/>
      <c r="AY55" s="98"/>
      <c r="AZ55" s="98"/>
      <c r="BA55" s="98"/>
      <c r="BB55" s="98"/>
      <c r="BC55" s="98"/>
      <c r="BD55" s="98"/>
      <c r="BE55" s="99"/>
      <c r="BF55" s="97" t="str">
        <f>データ!DC10</f>
        <v>R03</v>
      </c>
      <c r="BG55" s="98"/>
      <c r="BH55" s="98"/>
      <c r="BI55" s="98"/>
      <c r="BJ55" s="98"/>
      <c r="BK55" s="98"/>
      <c r="BL55" s="98"/>
      <c r="BM55" s="98"/>
      <c r="BN55" s="98"/>
      <c r="BO55" s="98"/>
      <c r="BP55" s="98"/>
      <c r="BQ55" s="98"/>
      <c r="BR55" s="98"/>
      <c r="BS55" s="98"/>
      <c r="BT55" s="98"/>
      <c r="BU55" s="98"/>
      <c r="BV55" s="98"/>
      <c r="BW55" s="98"/>
      <c r="BX55" s="99"/>
      <c r="BY55" s="97" t="str">
        <f>データ!DD10</f>
        <v>R04</v>
      </c>
      <c r="BZ55" s="98"/>
      <c r="CA55" s="98"/>
      <c r="CB55" s="98"/>
      <c r="CC55" s="98"/>
      <c r="CD55" s="98"/>
      <c r="CE55" s="98"/>
      <c r="CF55" s="98"/>
      <c r="CG55" s="98"/>
      <c r="CH55" s="98"/>
      <c r="CI55" s="98"/>
      <c r="CJ55" s="98"/>
      <c r="CK55" s="98"/>
      <c r="CL55" s="98"/>
      <c r="CM55" s="98"/>
      <c r="CN55" s="98"/>
      <c r="CO55" s="98"/>
      <c r="CP55" s="98"/>
      <c r="CQ55" s="99"/>
      <c r="CR55" s="97" t="str">
        <f>データ!DE10</f>
        <v>R05</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R01</v>
      </c>
      <c r="EN55" s="96"/>
      <c r="EO55" s="96"/>
      <c r="EP55" s="96"/>
      <c r="EQ55" s="96"/>
      <c r="ER55" s="96"/>
      <c r="ES55" s="96"/>
      <c r="ET55" s="96"/>
      <c r="EU55" s="96"/>
      <c r="EV55" s="96"/>
      <c r="EW55" s="96"/>
      <c r="EX55" s="96"/>
      <c r="EY55" s="96"/>
      <c r="EZ55" s="96"/>
      <c r="FA55" s="96"/>
      <c r="FB55" s="96"/>
      <c r="FC55" s="96"/>
      <c r="FD55" s="96" t="str">
        <f>データ!FA10</f>
        <v>R02</v>
      </c>
      <c r="FE55" s="96"/>
      <c r="FF55" s="96"/>
      <c r="FG55" s="96"/>
      <c r="FH55" s="96"/>
      <c r="FI55" s="96"/>
      <c r="FJ55" s="96"/>
      <c r="FK55" s="96"/>
      <c r="FL55" s="96"/>
      <c r="FM55" s="96"/>
      <c r="FN55" s="96"/>
      <c r="FO55" s="96"/>
      <c r="FP55" s="96"/>
      <c r="FQ55" s="96"/>
      <c r="FR55" s="96"/>
      <c r="FS55" s="96"/>
      <c r="FT55" s="96"/>
      <c r="FU55" s="96" t="str">
        <f>データ!FB10</f>
        <v>R03</v>
      </c>
      <c r="FV55" s="96"/>
      <c r="FW55" s="96"/>
      <c r="FX55" s="96"/>
      <c r="FY55" s="96"/>
      <c r="FZ55" s="96"/>
      <c r="GA55" s="96"/>
      <c r="GB55" s="96"/>
      <c r="GC55" s="96"/>
      <c r="GD55" s="96"/>
      <c r="GE55" s="96"/>
      <c r="GF55" s="96"/>
      <c r="GG55" s="96"/>
      <c r="GH55" s="96"/>
      <c r="GI55" s="96"/>
      <c r="GJ55" s="96"/>
      <c r="GK55" s="96"/>
      <c r="GL55" s="96" t="str">
        <f>データ!FC10</f>
        <v>R04</v>
      </c>
      <c r="GM55" s="96"/>
      <c r="GN55" s="96"/>
      <c r="GO55" s="96"/>
      <c r="GP55" s="96"/>
      <c r="GQ55" s="96"/>
      <c r="GR55" s="96"/>
      <c r="GS55" s="96"/>
      <c r="GT55" s="96"/>
      <c r="GU55" s="96"/>
      <c r="GV55" s="96"/>
      <c r="GW55" s="96"/>
      <c r="GX55" s="96"/>
      <c r="GY55" s="96"/>
      <c r="GZ55" s="96"/>
      <c r="HA55" s="96"/>
      <c r="HB55" s="96"/>
      <c r="HC55" s="96" t="str">
        <f>データ!FD10</f>
        <v>R05</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R01</v>
      </c>
      <c r="IV55" s="96"/>
      <c r="IW55" s="96"/>
      <c r="IX55" s="96"/>
      <c r="IY55" s="96"/>
      <c r="IZ55" s="96"/>
      <c r="JA55" s="96"/>
      <c r="JB55" s="96"/>
      <c r="JC55" s="96"/>
      <c r="JD55" s="96"/>
      <c r="JE55" s="96"/>
      <c r="JF55" s="96"/>
      <c r="JG55" s="96"/>
      <c r="JH55" s="96"/>
      <c r="JI55" s="96"/>
      <c r="JJ55" s="96"/>
      <c r="JK55" s="96"/>
      <c r="JL55" s="96" t="str">
        <f>データ!GZ10</f>
        <v>R02</v>
      </c>
      <c r="JM55" s="96"/>
      <c r="JN55" s="96"/>
      <c r="JO55" s="96"/>
      <c r="JP55" s="96"/>
      <c r="JQ55" s="96"/>
      <c r="JR55" s="96"/>
      <c r="JS55" s="96"/>
      <c r="JT55" s="96"/>
      <c r="JU55" s="96"/>
      <c r="JV55" s="96"/>
      <c r="JW55" s="96"/>
      <c r="JX55" s="96"/>
      <c r="JY55" s="96"/>
      <c r="JZ55" s="96"/>
      <c r="KA55" s="96"/>
      <c r="KB55" s="96"/>
      <c r="KC55" s="96" t="str">
        <f>データ!HA10</f>
        <v>R03</v>
      </c>
      <c r="KD55" s="96"/>
      <c r="KE55" s="96"/>
      <c r="KF55" s="96"/>
      <c r="KG55" s="96"/>
      <c r="KH55" s="96"/>
      <c r="KI55" s="96"/>
      <c r="KJ55" s="96"/>
      <c r="KK55" s="96"/>
      <c r="KL55" s="96"/>
      <c r="KM55" s="96"/>
      <c r="KN55" s="96"/>
      <c r="KO55" s="96"/>
      <c r="KP55" s="96"/>
      <c r="KQ55" s="96"/>
      <c r="KR55" s="96"/>
      <c r="KS55" s="96"/>
      <c r="KT55" s="96" t="str">
        <f>データ!HB10</f>
        <v>R04</v>
      </c>
      <c r="KU55" s="96"/>
      <c r="KV55" s="96"/>
      <c r="KW55" s="96"/>
      <c r="KX55" s="96"/>
      <c r="KY55" s="96"/>
      <c r="KZ55" s="96"/>
      <c r="LA55" s="96"/>
      <c r="LB55" s="96"/>
      <c r="LC55" s="96"/>
      <c r="LD55" s="96"/>
      <c r="LE55" s="96"/>
      <c r="LF55" s="96"/>
      <c r="LG55" s="96"/>
      <c r="LH55" s="96"/>
      <c r="LI55" s="96"/>
      <c r="LJ55" s="96"/>
      <c r="LK55" s="96" t="str">
        <f>データ!HC10</f>
        <v>R05</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R01</v>
      </c>
      <c r="NE55" s="96"/>
      <c r="NF55" s="96"/>
      <c r="NG55" s="96"/>
      <c r="NH55" s="96"/>
      <c r="NI55" s="96"/>
      <c r="NJ55" s="96"/>
      <c r="NK55" s="96"/>
      <c r="NL55" s="96"/>
      <c r="NM55" s="96"/>
      <c r="NN55" s="96"/>
      <c r="NO55" s="96"/>
      <c r="NP55" s="96"/>
      <c r="NQ55" s="96"/>
      <c r="NR55" s="96"/>
      <c r="NS55" s="96"/>
      <c r="NT55" s="96"/>
      <c r="NU55" s="96" t="str">
        <f>データ!IY10</f>
        <v>R02</v>
      </c>
      <c r="NV55" s="96"/>
      <c r="NW55" s="96"/>
      <c r="NX55" s="96"/>
      <c r="NY55" s="96"/>
      <c r="NZ55" s="96"/>
      <c r="OA55" s="96"/>
      <c r="OB55" s="96"/>
      <c r="OC55" s="96"/>
      <c r="OD55" s="96"/>
      <c r="OE55" s="96"/>
      <c r="OF55" s="96"/>
      <c r="OG55" s="96"/>
      <c r="OH55" s="96"/>
      <c r="OI55" s="96"/>
      <c r="OJ55" s="96"/>
      <c r="OK55" s="96"/>
      <c r="OL55" s="96" t="str">
        <f>データ!IZ10</f>
        <v>R03</v>
      </c>
      <c r="OM55" s="96"/>
      <c r="ON55" s="96"/>
      <c r="OO55" s="96"/>
      <c r="OP55" s="96"/>
      <c r="OQ55" s="96"/>
      <c r="OR55" s="96"/>
      <c r="OS55" s="96"/>
      <c r="OT55" s="96"/>
      <c r="OU55" s="96"/>
      <c r="OV55" s="96"/>
      <c r="OW55" s="96"/>
      <c r="OX55" s="96"/>
      <c r="OY55" s="96"/>
      <c r="OZ55" s="96"/>
      <c r="PA55" s="96"/>
      <c r="PB55" s="96"/>
      <c r="PC55" s="96" t="str">
        <f>データ!JA10</f>
        <v>R04</v>
      </c>
      <c r="PD55" s="96"/>
      <c r="PE55" s="96"/>
      <c r="PF55" s="96"/>
      <c r="PG55" s="96"/>
      <c r="PH55" s="96"/>
      <c r="PI55" s="96"/>
      <c r="PJ55" s="96"/>
      <c r="PK55" s="96"/>
      <c r="PL55" s="96"/>
      <c r="PM55" s="96"/>
      <c r="PN55" s="96"/>
      <c r="PO55" s="96"/>
      <c r="PP55" s="96"/>
      <c r="PQ55" s="96"/>
      <c r="PR55" s="96"/>
      <c r="PS55" s="96"/>
      <c r="PT55" s="96" t="str">
        <f>データ!JB10</f>
        <v>R05</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R01</v>
      </c>
      <c r="RM55" s="96"/>
      <c r="RN55" s="96"/>
      <c r="RO55" s="96"/>
      <c r="RP55" s="96"/>
      <c r="RQ55" s="96"/>
      <c r="RR55" s="96"/>
      <c r="RS55" s="96"/>
      <c r="RT55" s="96"/>
      <c r="RU55" s="96"/>
      <c r="RV55" s="96"/>
      <c r="RW55" s="96"/>
      <c r="RX55" s="96"/>
      <c r="RY55" s="96"/>
      <c r="RZ55" s="96"/>
      <c r="SA55" s="96"/>
      <c r="SB55" s="96"/>
      <c r="SC55" s="96" t="str">
        <f>データ!KX10</f>
        <v>R02</v>
      </c>
      <c r="SD55" s="96"/>
      <c r="SE55" s="96"/>
      <c r="SF55" s="96"/>
      <c r="SG55" s="96"/>
      <c r="SH55" s="96"/>
      <c r="SI55" s="96"/>
      <c r="SJ55" s="96"/>
      <c r="SK55" s="96"/>
      <c r="SL55" s="96"/>
      <c r="SM55" s="96"/>
      <c r="SN55" s="96"/>
      <c r="SO55" s="96"/>
      <c r="SP55" s="96"/>
      <c r="SQ55" s="96"/>
      <c r="SR55" s="96"/>
      <c r="SS55" s="96"/>
      <c r="ST55" s="96" t="str">
        <f>データ!KY10</f>
        <v>R03</v>
      </c>
      <c r="SU55" s="96"/>
      <c r="SV55" s="96"/>
      <c r="SW55" s="96"/>
      <c r="SX55" s="96"/>
      <c r="SY55" s="96"/>
      <c r="SZ55" s="96"/>
      <c r="TA55" s="96"/>
      <c r="TB55" s="96"/>
      <c r="TC55" s="96"/>
      <c r="TD55" s="96"/>
      <c r="TE55" s="96"/>
      <c r="TF55" s="96"/>
      <c r="TG55" s="96"/>
      <c r="TH55" s="96"/>
      <c r="TI55" s="96"/>
      <c r="TJ55" s="96"/>
      <c r="TK55" s="96" t="str">
        <f>データ!KZ10</f>
        <v>R04</v>
      </c>
      <c r="TL55" s="96"/>
      <c r="TM55" s="96"/>
      <c r="TN55" s="96"/>
      <c r="TO55" s="96"/>
      <c r="TP55" s="96"/>
      <c r="TQ55" s="96"/>
      <c r="TR55" s="96"/>
      <c r="TS55" s="96"/>
      <c r="TT55" s="96"/>
      <c r="TU55" s="96"/>
      <c r="TV55" s="96"/>
      <c r="TW55" s="96"/>
      <c r="TX55" s="96"/>
      <c r="TY55" s="96"/>
      <c r="TZ55" s="96"/>
      <c r="UA55" s="96"/>
      <c r="UB55" s="96" t="str">
        <f>データ!LA10</f>
        <v>R05</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0"/>
      <c r="VE55" s="101"/>
      <c r="VF55" s="101"/>
      <c r="VG55" s="101"/>
      <c r="VH55" s="101"/>
      <c r="VI55" s="101"/>
      <c r="VJ55" s="102"/>
    </row>
    <row r="56" spans="1:582" ht="14.25" customHeight="1" x14ac:dyDescent="0.15">
      <c r="A56" s="1"/>
      <c r="B56" s="28"/>
      <c r="C56" s="1"/>
      <c r="D56" s="1"/>
      <c r="E56" s="1"/>
      <c r="F56" s="1"/>
      <c r="G56" s="1"/>
      <c r="H56" s="89" t="s">
        <v>32</v>
      </c>
      <c r="I56" s="90"/>
      <c r="J56" s="90"/>
      <c r="K56" s="90"/>
      <c r="L56" s="90"/>
      <c r="M56" s="90"/>
      <c r="N56" s="90"/>
      <c r="O56" s="90"/>
      <c r="P56" s="90"/>
      <c r="Q56" s="90"/>
      <c r="R56" s="90"/>
      <c r="S56" s="91"/>
      <c r="T56" s="93">
        <f>データ!DA11</f>
        <v>15.5</v>
      </c>
      <c r="U56" s="94"/>
      <c r="V56" s="94"/>
      <c r="W56" s="94"/>
      <c r="X56" s="94"/>
      <c r="Y56" s="94"/>
      <c r="Z56" s="94"/>
      <c r="AA56" s="94"/>
      <c r="AB56" s="94"/>
      <c r="AC56" s="94"/>
      <c r="AD56" s="94"/>
      <c r="AE56" s="94"/>
      <c r="AF56" s="94"/>
      <c r="AG56" s="94"/>
      <c r="AH56" s="94"/>
      <c r="AI56" s="94"/>
      <c r="AJ56" s="94"/>
      <c r="AK56" s="94"/>
      <c r="AL56" s="95"/>
      <c r="AM56" s="93">
        <f>データ!DB11</f>
        <v>14.8</v>
      </c>
      <c r="AN56" s="94"/>
      <c r="AO56" s="94"/>
      <c r="AP56" s="94"/>
      <c r="AQ56" s="94"/>
      <c r="AR56" s="94"/>
      <c r="AS56" s="94"/>
      <c r="AT56" s="94"/>
      <c r="AU56" s="94"/>
      <c r="AV56" s="94"/>
      <c r="AW56" s="94"/>
      <c r="AX56" s="94"/>
      <c r="AY56" s="94"/>
      <c r="AZ56" s="94"/>
      <c r="BA56" s="94"/>
      <c r="BB56" s="94"/>
      <c r="BC56" s="94"/>
      <c r="BD56" s="94"/>
      <c r="BE56" s="95"/>
      <c r="BF56" s="93">
        <f>データ!DC11</f>
        <v>16.3</v>
      </c>
      <c r="BG56" s="94"/>
      <c r="BH56" s="94"/>
      <c r="BI56" s="94"/>
      <c r="BJ56" s="94"/>
      <c r="BK56" s="94"/>
      <c r="BL56" s="94"/>
      <c r="BM56" s="94"/>
      <c r="BN56" s="94"/>
      <c r="BO56" s="94"/>
      <c r="BP56" s="94"/>
      <c r="BQ56" s="94"/>
      <c r="BR56" s="94"/>
      <c r="BS56" s="94"/>
      <c r="BT56" s="94"/>
      <c r="BU56" s="94"/>
      <c r="BV56" s="94"/>
      <c r="BW56" s="94"/>
      <c r="BX56" s="95"/>
      <c r="BY56" s="93">
        <f>データ!DD11</f>
        <v>13.6</v>
      </c>
      <c r="BZ56" s="94"/>
      <c r="CA56" s="94"/>
      <c r="CB56" s="94"/>
      <c r="CC56" s="94"/>
      <c r="CD56" s="94"/>
      <c r="CE56" s="94"/>
      <c r="CF56" s="94"/>
      <c r="CG56" s="94"/>
      <c r="CH56" s="94"/>
      <c r="CI56" s="94"/>
      <c r="CJ56" s="94"/>
      <c r="CK56" s="94"/>
      <c r="CL56" s="94"/>
      <c r="CM56" s="94"/>
      <c r="CN56" s="94"/>
      <c r="CO56" s="94"/>
      <c r="CP56" s="94"/>
      <c r="CQ56" s="95"/>
      <c r="CR56" s="93">
        <f>データ!DE11</f>
        <v>14.9</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32</v>
      </c>
      <c r="EB56" s="90"/>
      <c r="EC56" s="90"/>
      <c r="ED56" s="90"/>
      <c r="EE56" s="90"/>
      <c r="EF56" s="90"/>
      <c r="EG56" s="90"/>
      <c r="EH56" s="90"/>
      <c r="EI56" s="90"/>
      <c r="EJ56" s="90"/>
      <c r="EK56" s="90"/>
      <c r="EL56" s="91"/>
      <c r="EM56" s="92" t="str">
        <f>データ!EZ11</f>
        <v>-</v>
      </c>
      <c r="EN56" s="92"/>
      <c r="EO56" s="92"/>
      <c r="EP56" s="92"/>
      <c r="EQ56" s="92"/>
      <c r="ER56" s="92"/>
      <c r="ES56" s="92"/>
      <c r="ET56" s="92"/>
      <c r="EU56" s="92"/>
      <c r="EV56" s="92"/>
      <c r="EW56" s="92"/>
      <c r="EX56" s="92"/>
      <c r="EY56" s="92"/>
      <c r="EZ56" s="92"/>
      <c r="FA56" s="92"/>
      <c r="FB56" s="92"/>
      <c r="FC56" s="92"/>
      <c r="FD56" s="92">
        <f>データ!FA11</f>
        <v>4.2</v>
      </c>
      <c r="FE56" s="92"/>
      <c r="FF56" s="92"/>
      <c r="FG56" s="92"/>
      <c r="FH56" s="92"/>
      <c r="FI56" s="92"/>
      <c r="FJ56" s="92"/>
      <c r="FK56" s="92"/>
      <c r="FL56" s="92"/>
      <c r="FM56" s="92"/>
      <c r="FN56" s="92"/>
      <c r="FO56" s="92"/>
      <c r="FP56" s="92"/>
      <c r="FQ56" s="92"/>
      <c r="FR56" s="92"/>
      <c r="FS56" s="92"/>
      <c r="FT56" s="92"/>
      <c r="FU56" s="92">
        <f>データ!FB11</f>
        <v>43.9</v>
      </c>
      <c r="FV56" s="92"/>
      <c r="FW56" s="92"/>
      <c r="FX56" s="92"/>
      <c r="FY56" s="92"/>
      <c r="FZ56" s="92"/>
      <c r="GA56" s="92"/>
      <c r="GB56" s="92"/>
      <c r="GC56" s="92"/>
      <c r="GD56" s="92"/>
      <c r="GE56" s="92"/>
      <c r="GF56" s="92"/>
      <c r="GG56" s="92"/>
      <c r="GH56" s="92"/>
      <c r="GI56" s="92"/>
      <c r="GJ56" s="92"/>
      <c r="GK56" s="92"/>
      <c r="GL56" s="92">
        <f>データ!FC11</f>
        <v>46.7</v>
      </c>
      <c r="GM56" s="92"/>
      <c r="GN56" s="92"/>
      <c r="GO56" s="92"/>
      <c r="GP56" s="92"/>
      <c r="GQ56" s="92"/>
      <c r="GR56" s="92"/>
      <c r="GS56" s="92"/>
      <c r="GT56" s="92"/>
      <c r="GU56" s="92"/>
      <c r="GV56" s="92"/>
      <c r="GW56" s="92"/>
      <c r="GX56" s="92"/>
      <c r="GY56" s="92"/>
      <c r="GZ56" s="92"/>
      <c r="HA56" s="92"/>
      <c r="HB56" s="92"/>
      <c r="HC56" s="92">
        <f>データ!FD11</f>
        <v>54.1</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32</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30</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32</v>
      </c>
      <c r="RA56" s="90"/>
      <c r="RB56" s="90"/>
      <c r="RC56" s="90"/>
      <c r="RD56" s="90"/>
      <c r="RE56" s="90"/>
      <c r="RF56" s="90"/>
      <c r="RG56" s="90"/>
      <c r="RH56" s="90"/>
      <c r="RI56" s="90"/>
      <c r="RJ56" s="90"/>
      <c r="RK56" s="91"/>
      <c r="RL56" s="92">
        <f>データ!KW11</f>
        <v>15.5</v>
      </c>
      <c r="RM56" s="92"/>
      <c r="RN56" s="92"/>
      <c r="RO56" s="92"/>
      <c r="RP56" s="92"/>
      <c r="RQ56" s="92"/>
      <c r="RR56" s="92"/>
      <c r="RS56" s="92"/>
      <c r="RT56" s="92"/>
      <c r="RU56" s="92"/>
      <c r="RV56" s="92"/>
      <c r="RW56" s="92"/>
      <c r="RX56" s="92"/>
      <c r="RY56" s="92"/>
      <c r="RZ56" s="92"/>
      <c r="SA56" s="92"/>
      <c r="SB56" s="92"/>
      <c r="SC56" s="92">
        <f>データ!KX11</f>
        <v>14.9</v>
      </c>
      <c r="SD56" s="92"/>
      <c r="SE56" s="92"/>
      <c r="SF56" s="92"/>
      <c r="SG56" s="92"/>
      <c r="SH56" s="92"/>
      <c r="SI56" s="92"/>
      <c r="SJ56" s="92"/>
      <c r="SK56" s="92"/>
      <c r="SL56" s="92"/>
      <c r="SM56" s="92"/>
      <c r="SN56" s="92"/>
      <c r="SO56" s="92"/>
      <c r="SP56" s="92"/>
      <c r="SQ56" s="92"/>
      <c r="SR56" s="92"/>
      <c r="SS56" s="92"/>
      <c r="ST56" s="92">
        <f>データ!KY11</f>
        <v>16</v>
      </c>
      <c r="SU56" s="92"/>
      <c r="SV56" s="92"/>
      <c r="SW56" s="92"/>
      <c r="SX56" s="92"/>
      <c r="SY56" s="92"/>
      <c r="SZ56" s="92"/>
      <c r="TA56" s="92"/>
      <c r="TB56" s="92"/>
      <c r="TC56" s="92"/>
      <c r="TD56" s="92"/>
      <c r="TE56" s="92"/>
      <c r="TF56" s="92"/>
      <c r="TG56" s="92"/>
      <c r="TH56" s="92"/>
      <c r="TI56" s="92"/>
      <c r="TJ56" s="92"/>
      <c r="TK56" s="92">
        <f>データ!KZ11</f>
        <v>13.2</v>
      </c>
      <c r="TL56" s="92"/>
      <c r="TM56" s="92"/>
      <c r="TN56" s="92"/>
      <c r="TO56" s="92"/>
      <c r="TP56" s="92"/>
      <c r="TQ56" s="92"/>
      <c r="TR56" s="92"/>
      <c r="TS56" s="92"/>
      <c r="TT56" s="92"/>
      <c r="TU56" s="92"/>
      <c r="TV56" s="92"/>
      <c r="TW56" s="92"/>
      <c r="TX56" s="92"/>
      <c r="TY56" s="92"/>
      <c r="TZ56" s="92"/>
      <c r="UA56" s="92"/>
      <c r="UB56" s="92">
        <f>データ!LA11</f>
        <v>14.5</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0"/>
      <c r="VE56" s="101"/>
      <c r="VF56" s="101"/>
      <c r="VG56" s="101"/>
      <c r="VH56" s="101"/>
      <c r="VI56" s="101"/>
      <c r="VJ56" s="102"/>
    </row>
    <row r="57" spans="1:582" ht="14.25" customHeight="1" x14ac:dyDescent="0.15">
      <c r="A57" s="1"/>
      <c r="B57" s="28"/>
      <c r="C57" s="1"/>
      <c r="D57" s="1"/>
      <c r="E57" s="1"/>
      <c r="F57" s="1"/>
      <c r="G57" s="1"/>
      <c r="H57" s="89" t="s">
        <v>33</v>
      </c>
      <c r="I57" s="90"/>
      <c r="J57" s="90"/>
      <c r="K57" s="90"/>
      <c r="L57" s="90"/>
      <c r="M57" s="90"/>
      <c r="N57" s="90"/>
      <c r="O57" s="90"/>
      <c r="P57" s="90"/>
      <c r="Q57" s="90"/>
      <c r="R57" s="90"/>
      <c r="S57" s="91"/>
      <c r="T57" s="93">
        <f>データ!DA12</f>
        <v>28.7</v>
      </c>
      <c r="U57" s="94"/>
      <c r="V57" s="94"/>
      <c r="W57" s="94"/>
      <c r="X57" s="94"/>
      <c r="Y57" s="94"/>
      <c r="Z57" s="94"/>
      <c r="AA57" s="94"/>
      <c r="AB57" s="94"/>
      <c r="AC57" s="94"/>
      <c r="AD57" s="94"/>
      <c r="AE57" s="94"/>
      <c r="AF57" s="94"/>
      <c r="AG57" s="94"/>
      <c r="AH57" s="94"/>
      <c r="AI57" s="94"/>
      <c r="AJ57" s="94"/>
      <c r="AK57" s="94"/>
      <c r="AL57" s="95"/>
      <c r="AM57" s="93">
        <f>データ!DB12</f>
        <v>29.1</v>
      </c>
      <c r="AN57" s="94"/>
      <c r="AO57" s="94"/>
      <c r="AP57" s="94"/>
      <c r="AQ57" s="94"/>
      <c r="AR57" s="94"/>
      <c r="AS57" s="94"/>
      <c r="AT57" s="94"/>
      <c r="AU57" s="94"/>
      <c r="AV57" s="94"/>
      <c r="AW57" s="94"/>
      <c r="AX57" s="94"/>
      <c r="AY57" s="94"/>
      <c r="AZ57" s="94"/>
      <c r="BA57" s="94"/>
      <c r="BB57" s="94"/>
      <c r="BC57" s="94"/>
      <c r="BD57" s="94"/>
      <c r="BE57" s="95"/>
      <c r="BF57" s="93">
        <f>データ!DC12</f>
        <v>29.4</v>
      </c>
      <c r="BG57" s="94"/>
      <c r="BH57" s="94"/>
      <c r="BI57" s="94"/>
      <c r="BJ57" s="94"/>
      <c r="BK57" s="94"/>
      <c r="BL57" s="94"/>
      <c r="BM57" s="94"/>
      <c r="BN57" s="94"/>
      <c r="BO57" s="94"/>
      <c r="BP57" s="94"/>
      <c r="BQ57" s="94"/>
      <c r="BR57" s="94"/>
      <c r="BS57" s="94"/>
      <c r="BT57" s="94"/>
      <c r="BU57" s="94"/>
      <c r="BV57" s="94"/>
      <c r="BW57" s="94"/>
      <c r="BX57" s="95"/>
      <c r="BY57" s="93">
        <f>データ!DD12</f>
        <v>28.9</v>
      </c>
      <c r="BZ57" s="94"/>
      <c r="CA57" s="94"/>
      <c r="CB57" s="94"/>
      <c r="CC57" s="94"/>
      <c r="CD57" s="94"/>
      <c r="CE57" s="94"/>
      <c r="CF57" s="94"/>
      <c r="CG57" s="94"/>
      <c r="CH57" s="94"/>
      <c r="CI57" s="94"/>
      <c r="CJ57" s="94"/>
      <c r="CK57" s="94"/>
      <c r="CL57" s="94"/>
      <c r="CM57" s="94"/>
      <c r="CN57" s="94"/>
      <c r="CO57" s="94"/>
      <c r="CP57" s="94"/>
      <c r="CQ57" s="95"/>
      <c r="CR57" s="93">
        <f>データ!DE12</f>
        <v>27.4</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33</v>
      </c>
      <c r="EB57" s="90"/>
      <c r="EC57" s="90"/>
      <c r="ED57" s="90"/>
      <c r="EE57" s="90"/>
      <c r="EF57" s="90"/>
      <c r="EG57" s="90"/>
      <c r="EH57" s="90"/>
      <c r="EI57" s="90"/>
      <c r="EJ57" s="90"/>
      <c r="EK57" s="90"/>
      <c r="EL57" s="91"/>
      <c r="EM57" s="92">
        <f>データ!EZ12</f>
        <v>60.4</v>
      </c>
      <c r="EN57" s="92"/>
      <c r="EO57" s="92"/>
      <c r="EP57" s="92"/>
      <c r="EQ57" s="92"/>
      <c r="ER57" s="92"/>
      <c r="ES57" s="92"/>
      <c r="ET57" s="92"/>
      <c r="EU57" s="92"/>
      <c r="EV57" s="92"/>
      <c r="EW57" s="92"/>
      <c r="EX57" s="92"/>
      <c r="EY57" s="92"/>
      <c r="EZ57" s="92"/>
      <c r="FA57" s="92"/>
      <c r="FB57" s="92"/>
      <c r="FC57" s="92"/>
      <c r="FD57" s="92">
        <f>データ!FA12</f>
        <v>54.1</v>
      </c>
      <c r="FE57" s="92"/>
      <c r="FF57" s="92"/>
      <c r="FG57" s="92"/>
      <c r="FH57" s="92"/>
      <c r="FI57" s="92"/>
      <c r="FJ57" s="92"/>
      <c r="FK57" s="92"/>
      <c r="FL57" s="92"/>
      <c r="FM57" s="92"/>
      <c r="FN57" s="92"/>
      <c r="FO57" s="92"/>
      <c r="FP57" s="92"/>
      <c r="FQ57" s="92"/>
      <c r="FR57" s="92"/>
      <c r="FS57" s="92"/>
      <c r="FT57" s="92"/>
      <c r="FU57" s="92">
        <f>データ!FB12</f>
        <v>58.1</v>
      </c>
      <c r="FV57" s="92"/>
      <c r="FW57" s="92"/>
      <c r="FX57" s="92"/>
      <c r="FY57" s="92"/>
      <c r="FZ57" s="92"/>
      <c r="GA57" s="92"/>
      <c r="GB57" s="92"/>
      <c r="GC57" s="92"/>
      <c r="GD57" s="92"/>
      <c r="GE57" s="92"/>
      <c r="GF57" s="92"/>
      <c r="GG57" s="92"/>
      <c r="GH57" s="92"/>
      <c r="GI57" s="92"/>
      <c r="GJ57" s="92"/>
      <c r="GK57" s="92"/>
      <c r="GL57" s="92">
        <f>データ!FC12</f>
        <v>55.4</v>
      </c>
      <c r="GM57" s="92"/>
      <c r="GN57" s="92"/>
      <c r="GO57" s="92"/>
      <c r="GP57" s="92"/>
      <c r="GQ57" s="92"/>
      <c r="GR57" s="92"/>
      <c r="GS57" s="92"/>
      <c r="GT57" s="92"/>
      <c r="GU57" s="92"/>
      <c r="GV57" s="92"/>
      <c r="GW57" s="92"/>
      <c r="GX57" s="92"/>
      <c r="GY57" s="92"/>
      <c r="GZ57" s="92"/>
      <c r="HA57" s="92"/>
      <c r="HB57" s="92"/>
      <c r="HC57" s="92">
        <f>データ!FD12</f>
        <v>46.1</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33</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33</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33</v>
      </c>
      <c r="RA57" s="90"/>
      <c r="RB57" s="90"/>
      <c r="RC57" s="90"/>
      <c r="RD57" s="90"/>
      <c r="RE57" s="90"/>
      <c r="RF57" s="90"/>
      <c r="RG57" s="90"/>
      <c r="RH57" s="90"/>
      <c r="RI57" s="90"/>
      <c r="RJ57" s="90"/>
      <c r="RK57" s="91"/>
      <c r="RL57" s="92">
        <f>データ!KW12</f>
        <v>14.9</v>
      </c>
      <c r="RM57" s="92"/>
      <c r="RN57" s="92"/>
      <c r="RO57" s="92"/>
      <c r="RP57" s="92"/>
      <c r="RQ57" s="92"/>
      <c r="RR57" s="92"/>
      <c r="RS57" s="92"/>
      <c r="RT57" s="92"/>
      <c r="RU57" s="92"/>
      <c r="RV57" s="92"/>
      <c r="RW57" s="92"/>
      <c r="RX57" s="92"/>
      <c r="RY57" s="92"/>
      <c r="RZ57" s="92"/>
      <c r="SA57" s="92"/>
      <c r="SB57" s="92"/>
      <c r="SC57" s="92">
        <f>データ!KX12</f>
        <v>14.9</v>
      </c>
      <c r="SD57" s="92"/>
      <c r="SE57" s="92"/>
      <c r="SF57" s="92"/>
      <c r="SG57" s="92"/>
      <c r="SH57" s="92"/>
      <c r="SI57" s="92"/>
      <c r="SJ57" s="92"/>
      <c r="SK57" s="92"/>
      <c r="SL57" s="92"/>
      <c r="SM57" s="92"/>
      <c r="SN57" s="92"/>
      <c r="SO57" s="92"/>
      <c r="SP57" s="92"/>
      <c r="SQ57" s="92"/>
      <c r="SR57" s="92"/>
      <c r="SS57" s="92"/>
      <c r="ST57" s="92">
        <f>データ!KY12</f>
        <v>14.3</v>
      </c>
      <c r="SU57" s="92"/>
      <c r="SV57" s="92"/>
      <c r="SW57" s="92"/>
      <c r="SX57" s="92"/>
      <c r="SY57" s="92"/>
      <c r="SZ57" s="92"/>
      <c r="TA57" s="92"/>
      <c r="TB57" s="92"/>
      <c r="TC57" s="92"/>
      <c r="TD57" s="92"/>
      <c r="TE57" s="92"/>
      <c r="TF57" s="92"/>
      <c r="TG57" s="92"/>
      <c r="TH57" s="92"/>
      <c r="TI57" s="92"/>
      <c r="TJ57" s="92"/>
      <c r="TK57" s="92">
        <f>データ!KZ12</f>
        <v>13.8</v>
      </c>
      <c r="TL57" s="92"/>
      <c r="TM57" s="92"/>
      <c r="TN57" s="92"/>
      <c r="TO57" s="92"/>
      <c r="TP57" s="92"/>
      <c r="TQ57" s="92"/>
      <c r="TR57" s="92"/>
      <c r="TS57" s="92"/>
      <c r="TT57" s="92"/>
      <c r="TU57" s="92"/>
      <c r="TV57" s="92"/>
      <c r="TW57" s="92"/>
      <c r="TX57" s="92"/>
      <c r="TY57" s="92"/>
      <c r="TZ57" s="92"/>
      <c r="UA57" s="92"/>
      <c r="UB57" s="92">
        <f>データ!LA12</f>
        <v>14.2</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0"/>
      <c r="VE57" s="101"/>
      <c r="VF57" s="101"/>
      <c r="VG57" s="101"/>
      <c r="VH57" s="101"/>
      <c r="VI57" s="101"/>
      <c r="VJ57" s="102"/>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0"/>
      <c r="VE58" s="101"/>
      <c r="VF58" s="101"/>
      <c r="VG58" s="101"/>
      <c r="VH58" s="101"/>
      <c r="VI58" s="101"/>
      <c r="VJ58" s="102"/>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0"/>
      <c r="VE59" s="101"/>
      <c r="VF59" s="101"/>
      <c r="VG59" s="101"/>
      <c r="VH59" s="101"/>
      <c r="VI59" s="101"/>
      <c r="VJ59" s="102"/>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0"/>
      <c r="VE60" s="101"/>
      <c r="VF60" s="101"/>
      <c r="VG60" s="101"/>
      <c r="VH60" s="101"/>
      <c r="VI60" s="101"/>
      <c r="VJ60" s="102"/>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0"/>
      <c r="VE61" s="101"/>
      <c r="VF61" s="101"/>
      <c r="VG61" s="101"/>
      <c r="VH61" s="101"/>
      <c r="VI61" s="101"/>
      <c r="VJ61" s="102"/>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0"/>
      <c r="VE62" s="101"/>
      <c r="VF62" s="101"/>
      <c r="VG62" s="101"/>
      <c r="VH62" s="101"/>
      <c r="VI62" s="101"/>
      <c r="VJ62" s="102"/>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0"/>
      <c r="VE63" s="101"/>
      <c r="VF63" s="101"/>
      <c r="VG63" s="101"/>
      <c r="VH63" s="101"/>
      <c r="VI63" s="101"/>
      <c r="VJ63" s="102"/>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0"/>
      <c r="VE64" s="101"/>
      <c r="VF64" s="101"/>
      <c r="VG64" s="101"/>
      <c r="VH64" s="101"/>
      <c r="VI64" s="101"/>
      <c r="VJ64" s="102"/>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0"/>
      <c r="VE65" s="101"/>
      <c r="VF65" s="101"/>
      <c r="VG65" s="101"/>
      <c r="VH65" s="101"/>
      <c r="VI65" s="101"/>
      <c r="VJ65" s="102"/>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0"/>
      <c r="VE66" s="101"/>
      <c r="VF66" s="101"/>
      <c r="VG66" s="101"/>
      <c r="VH66" s="101"/>
      <c r="VI66" s="101"/>
      <c r="VJ66" s="102"/>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0"/>
      <c r="VE67" s="101"/>
      <c r="VF67" s="101"/>
      <c r="VG67" s="101"/>
      <c r="VH67" s="101"/>
      <c r="VI67" s="101"/>
      <c r="VJ67" s="102"/>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0"/>
      <c r="VE68" s="101"/>
      <c r="VF68" s="101"/>
      <c r="VG68" s="101"/>
      <c r="VH68" s="101"/>
      <c r="VI68" s="101"/>
      <c r="VJ68" s="102"/>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0"/>
      <c r="VE69" s="101"/>
      <c r="VF69" s="101"/>
      <c r="VG69" s="101"/>
      <c r="VH69" s="101"/>
      <c r="VI69" s="101"/>
      <c r="VJ69" s="102"/>
    </row>
    <row r="70" spans="1:582" ht="14.25" customHeight="1" x14ac:dyDescent="0.15">
      <c r="A70" s="1"/>
      <c r="B70" s="28"/>
      <c r="C70" s="1"/>
      <c r="D70" s="1"/>
      <c r="E70" s="1"/>
      <c r="F70" s="1"/>
      <c r="G70" s="1"/>
      <c r="H70" s="12"/>
      <c r="I70" s="12"/>
      <c r="J70" s="12"/>
      <c r="K70" s="12"/>
      <c r="L70" s="12"/>
      <c r="M70" s="12"/>
      <c r="N70" s="12"/>
      <c r="O70" s="12"/>
      <c r="P70" s="12"/>
      <c r="Q70" s="12"/>
      <c r="R70" s="12"/>
      <c r="S70" s="12"/>
      <c r="T70" s="97" t="str">
        <f>データ!DK10</f>
        <v>R01</v>
      </c>
      <c r="U70" s="98"/>
      <c r="V70" s="98"/>
      <c r="W70" s="98"/>
      <c r="X70" s="98"/>
      <c r="Y70" s="98"/>
      <c r="Z70" s="98"/>
      <c r="AA70" s="98"/>
      <c r="AB70" s="98"/>
      <c r="AC70" s="98"/>
      <c r="AD70" s="98"/>
      <c r="AE70" s="98"/>
      <c r="AF70" s="98"/>
      <c r="AG70" s="98"/>
      <c r="AH70" s="98"/>
      <c r="AI70" s="98"/>
      <c r="AJ70" s="98"/>
      <c r="AK70" s="98"/>
      <c r="AL70" s="99"/>
      <c r="AM70" s="97" t="str">
        <f>データ!DL10</f>
        <v>R02</v>
      </c>
      <c r="AN70" s="98"/>
      <c r="AO70" s="98"/>
      <c r="AP70" s="98"/>
      <c r="AQ70" s="98"/>
      <c r="AR70" s="98"/>
      <c r="AS70" s="98"/>
      <c r="AT70" s="98"/>
      <c r="AU70" s="98"/>
      <c r="AV70" s="98"/>
      <c r="AW70" s="98"/>
      <c r="AX70" s="98"/>
      <c r="AY70" s="98"/>
      <c r="AZ70" s="98"/>
      <c r="BA70" s="98"/>
      <c r="BB70" s="98"/>
      <c r="BC70" s="98"/>
      <c r="BD70" s="98"/>
      <c r="BE70" s="99"/>
      <c r="BF70" s="97" t="str">
        <f>データ!DM10</f>
        <v>R03</v>
      </c>
      <c r="BG70" s="98"/>
      <c r="BH70" s="98"/>
      <c r="BI70" s="98"/>
      <c r="BJ70" s="98"/>
      <c r="BK70" s="98"/>
      <c r="BL70" s="98"/>
      <c r="BM70" s="98"/>
      <c r="BN70" s="98"/>
      <c r="BO70" s="98"/>
      <c r="BP70" s="98"/>
      <c r="BQ70" s="98"/>
      <c r="BR70" s="98"/>
      <c r="BS70" s="98"/>
      <c r="BT70" s="98"/>
      <c r="BU70" s="98"/>
      <c r="BV70" s="98"/>
      <c r="BW70" s="98"/>
      <c r="BX70" s="99"/>
      <c r="BY70" s="97" t="str">
        <f>データ!DN10</f>
        <v>R04</v>
      </c>
      <c r="BZ70" s="98"/>
      <c r="CA70" s="98"/>
      <c r="CB70" s="98"/>
      <c r="CC70" s="98"/>
      <c r="CD70" s="98"/>
      <c r="CE70" s="98"/>
      <c r="CF70" s="98"/>
      <c r="CG70" s="98"/>
      <c r="CH70" s="98"/>
      <c r="CI70" s="98"/>
      <c r="CJ70" s="98"/>
      <c r="CK70" s="98"/>
      <c r="CL70" s="98"/>
      <c r="CM70" s="98"/>
      <c r="CN70" s="98"/>
      <c r="CO70" s="98"/>
      <c r="CP70" s="98"/>
      <c r="CQ70" s="99"/>
      <c r="CR70" s="97" t="str">
        <f>データ!DO10</f>
        <v>R05</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R01</v>
      </c>
      <c r="EN70" s="96"/>
      <c r="EO70" s="96"/>
      <c r="EP70" s="96"/>
      <c r="EQ70" s="96"/>
      <c r="ER70" s="96"/>
      <c r="ES70" s="96"/>
      <c r="ET70" s="96"/>
      <c r="EU70" s="96"/>
      <c r="EV70" s="96"/>
      <c r="EW70" s="96"/>
      <c r="EX70" s="96"/>
      <c r="EY70" s="96"/>
      <c r="EZ70" s="96"/>
      <c r="FA70" s="96"/>
      <c r="FB70" s="96"/>
      <c r="FC70" s="96"/>
      <c r="FD70" s="96" t="str">
        <f>データ!FK10</f>
        <v>R02</v>
      </c>
      <c r="FE70" s="96"/>
      <c r="FF70" s="96"/>
      <c r="FG70" s="96"/>
      <c r="FH70" s="96"/>
      <c r="FI70" s="96"/>
      <c r="FJ70" s="96"/>
      <c r="FK70" s="96"/>
      <c r="FL70" s="96"/>
      <c r="FM70" s="96"/>
      <c r="FN70" s="96"/>
      <c r="FO70" s="96"/>
      <c r="FP70" s="96"/>
      <c r="FQ70" s="96"/>
      <c r="FR70" s="96"/>
      <c r="FS70" s="96"/>
      <c r="FT70" s="96"/>
      <c r="FU70" s="96" t="str">
        <f>データ!FL10</f>
        <v>R03</v>
      </c>
      <c r="FV70" s="96"/>
      <c r="FW70" s="96"/>
      <c r="FX70" s="96"/>
      <c r="FY70" s="96"/>
      <c r="FZ70" s="96"/>
      <c r="GA70" s="96"/>
      <c r="GB70" s="96"/>
      <c r="GC70" s="96"/>
      <c r="GD70" s="96"/>
      <c r="GE70" s="96"/>
      <c r="GF70" s="96"/>
      <c r="GG70" s="96"/>
      <c r="GH70" s="96"/>
      <c r="GI70" s="96"/>
      <c r="GJ70" s="96"/>
      <c r="GK70" s="96"/>
      <c r="GL70" s="96" t="str">
        <f>データ!FM10</f>
        <v>R04</v>
      </c>
      <c r="GM70" s="96"/>
      <c r="GN70" s="96"/>
      <c r="GO70" s="96"/>
      <c r="GP70" s="96"/>
      <c r="GQ70" s="96"/>
      <c r="GR70" s="96"/>
      <c r="GS70" s="96"/>
      <c r="GT70" s="96"/>
      <c r="GU70" s="96"/>
      <c r="GV70" s="96"/>
      <c r="GW70" s="96"/>
      <c r="GX70" s="96"/>
      <c r="GY70" s="96"/>
      <c r="GZ70" s="96"/>
      <c r="HA70" s="96"/>
      <c r="HB70" s="96"/>
      <c r="HC70" s="96" t="str">
        <f>データ!FN10</f>
        <v>R05</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R01</v>
      </c>
      <c r="IV70" s="96"/>
      <c r="IW70" s="96"/>
      <c r="IX70" s="96"/>
      <c r="IY70" s="96"/>
      <c r="IZ70" s="96"/>
      <c r="JA70" s="96"/>
      <c r="JB70" s="96"/>
      <c r="JC70" s="96"/>
      <c r="JD70" s="96"/>
      <c r="JE70" s="96"/>
      <c r="JF70" s="96"/>
      <c r="JG70" s="96"/>
      <c r="JH70" s="96"/>
      <c r="JI70" s="96"/>
      <c r="JJ70" s="96"/>
      <c r="JK70" s="96"/>
      <c r="JL70" s="96" t="str">
        <f>データ!HJ10</f>
        <v>R02</v>
      </c>
      <c r="JM70" s="96"/>
      <c r="JN70" s="96"/>
      <c r="JO70" s="96"/>
      <c r="JP70" s="96"/>
      <c r="JQ70" s="96"/>
      <c r="JR70" s="96"/>
      <c r="JS70" s="96"/>
      <c r="JT70" s="96"/>
      <c r="JU70" s="96"/>
      <c r="JV70" s="96"/>
      <c r="JW70" s="96"/>
      <c r="JX70" s="96"/>
      <c r="JY70" s="96"/>
      <c r="JZ70" s="96"/>
      <c r="KA70" s="96"/>
      <c r="KB70" s="96"/>
      <c r="KC70" s="96" t="str">
        <f>データ!HK10</f>
        <v>R03</v>
      </c>
      <c r="KD70" s="96"/>
      <c r="KE70" s="96"/>
      <c r="KF70" s="96"/>
      <c r="KG70" s="96"/>
      <c r="KH70" s="96"/>
      <c r="KI70" s="96"/>
      <c r="KJ70" s="96"/>
      <c r="KK70" s="96"/>
      <c r="KL70" s="96"/>
      <c r="KM70" s="96"/>
      <c r="KN70" s="96"/>
      <c r="KO70" s="96"/>
      <c r="KP70" s="96"/>
      <c r="KQ70" s="96"/>
      <c r="KR70" s="96"/>
      <c r="KS70" s="96"/>
      <c r="KT70" s="96" t="str">
        <f>データ!HL10</f>
        <v>R04</v>
      </c>
      <c r="KU70" s="96"/>
      <c r="KV70" s="96"/>
      <c r="KW70" s="96"/>
      <c r="KX70" s="96"/>
      <c r="KY70" s="96"/>
      <c r="KZ70" s="96"/>
      <c r="LA70" s="96"/>
      <c r="LB70" s="96"/>
      <c r="LC70" s="96"/>
      <c r="LD70" s="96"/>
      <c r="LE70" s="96"/>
      <c r="LF70" s="96"/>
      <c r="LG70" s="96"/>
      <c r="LH70" s="96"/>
      <c r="LI70" s="96"/>
      <c r="LJ70" s="96"/>
      <c r="LK70" s="96" t="str">
        <f>データ!HM10</f>
        <v>R05</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R01</v>
      </c>
      <c r="NE70" s="96"/>
      <c r="NF70" s="96"/>
      <c r="NG70" s="96"/>
      <c r="NH70" s="96"/>
      <c r="NI70" s="96"/>
      <c r="NJ70" s="96"/>
      <c r="NK70" s="96"/>
      <c r="NL70" s="96"/>
      <c r="NM70" s="96"/>
      <c r="NN70" s="96"/>
      <c r="NO70" s="96"/>
      <c r="NP70" s="96"/>
      <c r="NQ70" s="96"/>
      <c r="NR70" s="96"/>
      <c r="NS70" s="96"/>
      <c r="NT70" s="96"/>
      <c r="NU70" s="96" t="str">
        <f>データ!JI10</f>
        <v>R02</v>
      </c>
      <c r="NV70" s="96"/>
      <c r="NW70" s="96"/>
      <c r="NX70" s="96"/>
      <c r="NY70" s="96"/>
      <c r="NZ70" s="96"/>
      <c r="OA70" s="96"/>
      <c r="OB70" s="96"/>
      <c r="OC70" s="96"/>
      <c r="OD70" s="96"/>
      <c r="OE70" s="96"/>
      <c r="OF70" s="96"/>
      <c r="OG70" s="96"/>
      <c r="OH70" s="96"/>
      <c r="OI70" s="96"/>
      <c r="OJ70" s="96"/>
      <c r="OK70" s="96"/>
      <c r="OL70" s="96" t="str">
        <f>データ!JJ10</f>
        <v>R03</v>
      </c>
      <c r="OM70" s="96"/>
      <c r="ON70" s="96"/>
      <c r="OO70" s="96"/>
      <c r="OP70" s="96"/>
      <c r="OQ70" s="96"/>
      <c r="OR70" s="96"/>
      <c r="OS70" s="96"/>
      <c r="OT70" s="96"/>
      <c r="OU70" s="96"/>
      <c r="OV70" s="96"/>
      <c r="OW70" s="96"/>
      <c r="OX70" s="96"/>
      <c r="OY70" s="96"/>
      <c r="OZ70" s="96"/>
      <c r="PA70" s="96"/>
      <c r="PB70" s="96"/>
      <c r="PC70" s="96" t="str">
        <f>データ!JK10</f>
        <v>R04</v>
      </c>
      <c r="PD70" s="96"/>
      <c r="PE70" s="96"/>
      <c r="PF70" s="96"/>
      <c r="PG70" s="96"/>
      <c r="PH70" s="96"/>
      <c r="PI70" s="96"/>
      <c r="PJ70" s="96"/>
      <c r="PK70" s="96"/>
      <c r="PL70" s="96"/>
      <c r="PM70" s="96"/>
      <c r="PN70" s="96"/>
      <c r="PO70" s="96"/>
      <c r="PP70" s="96"/>
      <c r="PQ70" s="96"/>
      <c r="PR70" s="96"/>
      <c r="PS70" s="96"/>
      <c r="PT70" s="96" t="str">
        <f>データ!JL10</f>
        <v>R05</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R01</v>
      </c>
      <c r="RM70" s="96"/>
      <c r="RN70" s="96"/>
      <c r="RO70" s="96"/>
      <c r="RP70" s="96"/>
      <c r="RQ70" s="96"/>
      <c r="RR70" s="96"/>
      <c r="RS70" s="96"/>
      <c r="RT70" s="96"/>
      <c r="RU70" s="96"/>
      <c r="RV70" s="96"/>
      <c r="RW70" s="96"/>
      <c r="RX70" s="96"/>
      <c r="RY70" s="96"/>
      <c r="RZ70" s="96"/>
      <c r="SA70" s="96"/>
      <c r="SB70" s="96"/>
      <c r="SC70" s="96" t="str">
        <f>データ!LH10</f>
        <v>R02</v>
      </c>
      <c r="SD70" s="96"/>
      <c r="SE70" s="96"/>
      <c r="SF70" s="96"/>
      <c r="SG70" s="96"/>
      <c r="SH70" s="96"/>
      <c r="SI70" s="96"/>
      <c r="SJ70" s="96"/>
      <c r="SK70" s="96"/>
      <c r="SL70" s="96"/>
      <c r="SM70" s="96"/>
      <c r="SN70" s="96"/>
      <c r="SO70" s="96"/>
      <c r="SP70" s="96"/>
      <c r="SQ70" s="96"/>
      <c r="SR70" s="96"/>
      <c r="SS70" s="96"/>
      <c r="ST70" s="96" t="str">
        <f>データ!LI10</f>
        <v>R03</v>
      </c>
      <c r="SU70" s="96"/>
      <c r="SV70" s="96"/>
      <c r="SW70" s="96"/>
      <c r="SX70" s="96"/>
      <c r="SY70" s="96"/>
      <c r="SZ70" s="96"/>
      <c r="TA70" s="96"/>
      <c r="TB70" s="96"/>
      <c r="TC70" s="96"/>
      <c r="TD70" s="96"/>
      <c r="TE70" s="96"/>
      <c r="TF70" s="96"/>
      <c r="TG70" s="96"/>
      <c r="TH70" s="96"/>
      <c r="TI70" s="96"/>
      <c r="TJ70" s="96"/>
      <c r="TK70" s="96" t="str">
        <f>データ!LJ10</f>
        <v>R04</v>
      </c>
      <c r="TL70" s="96"/>
      <c r="TM70" s="96"/>
      <c r="TN70" s="96"/>
      <c r="TO70" s="96"/>
      <c r="TP70" s="96"/>
      <c r="TQ70" s="96"/>
      <c r="TR70" s="96"/>
      <c r="TS70" s="96"/>
      <c r="TT70" s="96"/>
      <c r="TU70" s="96"/>
      <c r="TV70" s="96"/>
      <c r="TW70" s="96"/>
      <c r="TX70" s="96"/>
      <c r="TY70" s="96"/>
      <c r="TZ70" s="96"/>
      <c r="UA70" s="96"/>
      <c r="UB70" s="96" t="str">
        <f>データ!LK10</f>
        <v>R05</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0"/>
      <c r="VE70" s="101"/>
      <c r="VF70" s="101"/>
      <c r="VG70" s="101"/>
      <c r="VH70" s="101"/>
      <c r="VI70" s="101"/>
      <c r="VJ70" s="102"/>
    </row>
    <row r="71" spans="1:582" ht="14.25" customHeight="1" x14ac:dyDescent="0.15">
      <c r="A71" s="1"/>
      <c r="B71" s="28"/>
      <c r="C71" s="1"/>
      <c r="D71" s="1"/>
      <c r="E71" s="1"/>
      <c r="F71" s="1"/>
      <c r="G71" s="1"/>
      <c r="H71" s="89" t="s">
        <v>32</v>
      </c>
      <c r="I71" s="90"/>
      <c r="J71" s="90"/>
      <c r="K71" s="90"/>
      <c r="L71" s="90"/>
      <c r="M71" s="90"/>
      <c r="N71" s="90"/>
      <c r="O71" s="90"/>
      <c r="P71" s="90"/>
      <c r="Q71" s="90"/>
      <c r="R71" s="90"/>
      <c r="S71" s="91"/>
      <c r="T71" s="93">
        <f>データ!DK11</f>
        <v>2</v>
      </c>
      <c r="U71" s="94"/>
      <c r="V71" s="94"/>
      <c r="W71" s="94"/>
      <c r="X71" s="94"/>
      <c r="Y71" s="94"/>
      <c r="Z71" s="94"/>
      <c r="AA71" s="94"/>
      <c r="AB71" s="94"/>
      <c r="AC71" s="94"/>
      <c r="AD71" s="94"/>
      <c r="AE71" s="94"/>
      <c r="AF71" s="94"/>
      <c r="AG71" s="94"/>
      <c r="AH71" s="94"/>
      <c r="AI71" s="94"/>
      <c r="AJ71" s="94"/>
      <c r="AK71" s="94"/>
      <c r="AL71" s="95"/>
      <c r="AM71" s="93">
        <f>データ!DL11</f>
        <v>0.5</v>
      </c>
      <c r="AN71" s="94"/>
      <c r="AO71" s="94"/>
      <c r="AP71" s="94"/>
      <c r="AQ71" s="94"/>
      <c r="AR71" s="94"/>
      <c r="AS71" s="94"/>
      <c r="AT71" s="94"/>
      <c r="AU71" s="94"/>
      <c r="AV71" s="94"/>
      <c r="AW71" s="94"/>
      <c r="AX71" s="94"/>
      <c r="AY71" s="94"/>
      <c r="AZ71" s="94"/>
      <c r="BA71" s="94"/>
      <c r="BB71" s="94"/>
      <c r="BC71" s="94"/>
      <c r="BD71" s="94"/>
      <c r="BE71" s="95"/>
      <c r="BF71" s="93">
        <f>データ!DM11</f>
        <v>1.8</v>
      </c>
      <c r="BG71" s="94"/>
      <c r="BH71" s="94"/>
      <c r="BI71" s="94"/>
      <c r="BJ71" s="94"/>
      <c r="BK71" s="94"/>
      <c r="BL71" s="94"/>
      <c r="BM71" s="94"/>
      <c r="BN71" s="94"/>
      <c r="BO71" s="94"/>
      <c r="BP71" s="94"/>
      <c r="BQ71" s="94"/>
      <c r="BR71" s="94"/>
      <c r="BS71" s="94"/>
      <c r="BT71" s="94"/>
      <c r="BU71" s="94"/>
      <c r="BV71" s="94"/>
      <c r="BW71" s="94"/>
      <c r="BX71" s="95"/>
      <c r="BY71" s="93">
        <f>データ!DN11</f>
        <v>0.3</v>
      </c>
      <c r="BZ71" s="94"/>
      <c r="CA71" s="94"/>
      <c r="CB71" s="94"/>
      <c r="CC71" s="94"/>
      <c r="CD71" s="94"/>
      <c r="CE71" s="94"/>
      <c r="CF71" s="94"/>
      <c r="CG71" s="94"/>
      <c r="CH71" s="94"/>
      <c r="CI71" s="94"/>
      <c r="CJ71" s="94"/>
      <c r="CK71" s="94"/>
      <c r="CL71" s="94"/>
      <c r="CM71" s="94"/>
      <c r="CN71" s="94"/>
      <c r="CO71" s="94"/>
      <c r="CP71" s="94"/>
      <c r="CQ71" s="95"/>
      <c r="CR71" s="93">
        <f>データ!DO11</f>
        <v>58.7</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32</v>
      </c>
      <c r="EB71" s="90"/>
      <c r="EC71" s="90"/>
      <c r="ED71" s="90"/>
      <c r="EE71" s="90"/>
      <c r="EF71" s="90"/>
      <c r="EG71" s="90"/>
      <c r="EH71" s="90"/>
      <c r="EI71" s="90"/>
      <c r="EJ71" s="90"/>
      <c r="EK71" s="90"/>
      <c r="EL71" s="91"/>
      <c r="EM71" s="92" t="str">
        <f>データ!FJ11</f>
        <v>-</v>
      </c>
      <c r="EN71" s="92"/>
      <c r="EO71" s="92"/>
      <c r="EP71" s="92"/>
      <c r="EQ71" s="92"/>
      <c r="ER71" s="92"/>
      <c r="ES71" s="92"/>
      <c r="ET71" s="92"/>
      <c r="EU71" s="92"/>
      <c r="EV71" s="92"/>
      <c r="EW71" s="92"/>
      <c r="EX71" s="92"/>
      <c r="EY71" s="92"/>
      <c r="EZ71" s="92"/>
      <c r="FA71" s="92"/>
      <c r="FB71" s="92"/>
      <c r="FC71" s="92"/>
      <c r="FD71" s="92">
        <f>データ!FK11</f>
        <v>0</v>
      </c>
      <c r="FE71" s="92"/>
      <c r="FF71" s="92"/>
      <c r="FG71" s="92"/>
      <c r="FH71" s="92"/>
      <c r="FI71" s="92"/>
      <c r="FJ71" s="92"/>
      <c r="FK71" s="92"/>
      <c r="FL71" s="92"/>
      <c r="FM71" s="92"/>
      <c r="FN71" s="92"/>
      <c r="FO71" s="92"/>
      <c r="FP71" s="92"/>
      <c r="FQ71" s="92"/>
      <c r="FR71" s="92"/>
      <c r="FS71" s="92"/>
      <c r="FT71" s="92"/>
      <c r="FU71" s="92">
        <f>データ!FL11</f>
        <v>11.4</v>
      </c>
      <c r="FV71" s="92"/>
      <c r="FW71" s="92"/>
      <c r="FX71" s="92"/>
      <c r="FY71" s="92"/>
      <c r="FZ71" s="92"/>
      <c r="GA71" s="92"/>
      <c r="GB71" s="92"/>
      <c r="GC71" s="92"/>
      <c r="GD71" s="92"/>
      <c r="GE71" s="92"/>
      <c r="GF71" s="92"/>
      <c r="GG71" s="92"/>
      <c r="GH71" s="92"/>
      <c r="GI71" s="92"/>
      <c r="GJ71" s="92"/>
      <c r="GK71" s="92"/>
      <c r="GL71" s="92">
        <f>データ!FM11</f>
        <v>5.8</v>
      </c>
      <c r="GM71" s="92"/>
      <c r="GN71" s="92"/>
      <c r="GO71" s="92"/>
      <c r="GP71" s="92"/>
      <c r="GQ71" s="92"/>
      <c r="GR71" s="92"/>
      <c r="GS71" s="92"/>
      <c r="GT71" s="92"/>
      <c r="GU71" s="92"/>
      <c r="GV71" s="92"/>
      <c r="GW71" s="92"/>
      <c r="GX71" s="92"/>
      <c r="GY71" s="92"/>
      <c r="GZ71" s="92"/>
      <c r="HA71" s="92"/>
      <c r="HB71" s="92"/>
      <c r="HC71" s="92">
        <f>データ!FN11</f>
        <v>9.1</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32</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32</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38</v>
      </c>
      <c r="RA71" s="90"/>
      <c r="RB71" s="90"/>
      <c r="RC71" s="90"/>
      <c r="RD71" s="90"/>
      <c r="RE71" s="90"/>
      <c r="RF71" s="90"/>
      <c r="RG71" s="90"/>
      <c r="RH71" s="90"/>
      <c r="RI71" s="90"/>
      <c r="RJ71" s="90"/>
      <c r="RK71" s="91"/>
      <c r="RL71" s="92">
        <f>データ!LG11</f>
        <v>2</v>
      </c>
      <c r="RM71" s="92"/>
      <c r="RN71" s="92"/>
      <c r="RO71" s="92"/>
      <c r="RP71" s="92"/>
      <c r="RQ71" s="92"/>
      <c r="RR71" s="92"/>
      <c r="RS71" s="92"/>
      <c r="RT71" s="92"/>
      <c r="RU71" s="92"/>
      <c r="RV71" s="92"/>
      <c r="RW71" s="92"/>
      <c r="RX71" s="92"/>
      <c r="RY71" s="92"/>
      <c r="RZ71" s="92"/>
      <c r="SA71" s="92"/>
      <c r="SB71" s="92"/>
      <c r="SC71" s="92">
        <f>データ!LH11</f>
        <v>0.5</v>
      </c>
      <c r="SD71" s="92"/>
      <c r="SE71" s="92"/>
      <c r="SF71" s="92"/>
      <c r="SG71" s="92"/>
      <c r="SH71" s="92"/>
      <c r="SI71" s="92"/>
      <c r="SJ71" s="92"/>
      <c r="SK71" s="92"/>
      <c r="SL71" s="92"/>
      <c r="SM71" s="92"/>
      <c r="SN71" s="92"/>
      <c r="SO71" s="92"/>
      <c r="SP71" s="92"/>
      <c r="SQ71" s="92"/>
      <c r="SR71" s="92"/>
      <c r="SS71" s="92"/>
      <c r="ST71" s="92">
        <f>データ!LI11</f>
        <v>1.2</v>
      </c>
      <c r="SU71" s="92"/>
      <c r="SV71" s="92"/>
      <c r="SW71" s="92"/>
      <c r="SX71" s="92"/>
      <c r="SY71" s="92"/>
      <c r="SZ71" s="92"/>
      <c r="TA71" s="92"/>
      <c r="TB71" s="92"/>
      <c r="TC71" s="92"/>
      <c r="TD71" s="92"/>
      <c r="TE71" s="92"/>
      <c r="TF71" s="92"/>
      <c r="TG71" s="92"/>
      <c r="TH71" s="92"/>
      <c r="TI71" s="92"/>
      <c r="TJ71" s="92"/>
      <c r="TK71" s="92">
        <f>データ!LJ11</f>
        <v>0</v>
      </c>
      <c r="TL71" s="92"/>
      <c r="TM71" s="92"/>
      <c r="TN71" s="92"/>
      <c r="TO71" s="92"/>
      <c r="TP71" s="92"/>
      <c r="TQ71" s="92"/>
      <c r="TR71" s="92"/>
      <c r="TS71" s="92"/>
      <c r="TT71" s="92"/>
      <c r="TU71" s="92"/>
      <c r="TV71" s="92"/>
      <c r="TW71" s="92"/>
      <c r="TX71" s="92"/>
      <c r="TY71" s="92"/>
      <c r="TZ71" s="92"/>
      <c r="UA71" s="92"/>
      <c r="UB71" s="92">
        <f>データ!LK11</f>
        <v>60</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0"/>
      <c r="VE71" s="101"/>
      <c r="VF71" s="101"/>
      <c r="VG71" s="101"/>
      <c r="VH71" s="101"/>
      <c r="VI71" s="101"/>
      <c r="VJ71" s="102"/>
    </row>
    <row r="72" spans="1:582" ht="14.25" customHeight="1" x14ac:dyDescent="0.15">
      <c r="A72" s="1"/>
      <c r="B72" s="28"/>
      <c r="C72" s="1"/>
      <c r="D72" s="1"/>
      <c r="E72" s="1"/>
      <c r="F72" s="1"/>
      <c r="G72" s="1"/>
      <c r="H72" s="89" t="s">
        <v>33</v>
      </c>
      <c r="I72" s="90"/>
      <c r="J72" s="90"/>
      <c r="K72" s="90"/>
      <c r="L72" s="90"/>
      <c r="M72" s="90"/>
      <c r="N72" s="90"/>
      <c r="O72" s="90"/>
      <c r="P72" s="90"/>
      <c r="Q72" s="90"/>
      <c r="R72" s="90"/>
      <c r="S72" s="91"/>
      <c r="T72" s="93">
        <f>データ!DK12</f>
        <v>5.7</v>
      </c>
      <c r="U72" s="94"/>
      <c r="V72" s="94"/>
      <c r="W72" s="94"/>
      <c r="X72" s="94"/>
      <c r="Y72" s="94"/>
      <c r="Z72" s="94"/>
      <c r="AA72" s="94"/>
      <c r="AB72" s="94"/>
      <c r="AC72" s="94"/>
      <c r="AD72" s="94"/>
      <c r="AE72" s="94"/>
      <c r="AF72" s="94"/>
      <c r="AG72" s="94"/>
      <c r="AH72" s="94"/>
      <c r="AI72" s="94"/>
      <c r="AJ72" s="94"/>
      <c r="AK72" s="94"/>
      <c r="AL72" s="95"/>
      <c r="AM72" s="93">
        <f>データ!DL12</f>
        <v>6.8</v>
      </c>
      <c r="AN72" s="94"/>
      <c r="AO72" s="94"/>
      <c r="AP72" s="94"/>
      <c r="AQ72" s="94"/>
      <c r="AR72" s="94"/>
      <c r="AS72" s="94"/>
      <c r="AT72" s="94"/>
      <c r="AU72" s="94"/>
      <c r="AV72" s="94"/>
      <c r="AW72" s="94"/>
      <c r="AX72" s="94"/>
      <c r="AY72" s="94"/>
      <c r="AZ72" s="94"/>
      <c r="BA72" s="94"/>
      <c r="BB72" s="94"/>
      <c r="BC72" s="94"/>
      <c r="BD72" s="94"/>
      <c r="BE72" s="95"/>
      <c r="BF72" s="93">
        <f>データ!DM12</f>
        <v>5.2</v>
      </c>
      <c r="BG72" s="94"/>
      <c r="BH72" s="94"/>
      <c r="BI72" s="94"/>
      <c r="BJ72" s="94"/>
      <c r="BK72" s="94"/>
      <c r="BL72" s="94"/>
      <c r="BM72" s="94"/>
      <c r="BN72" s="94"/>
      <c r="BO72" s="94"/>
      <c r="BP72" s="94"/>
      <c r="BQ72" s="94"/>
      <c r="BR72" s="94"/>
      <c r="BS72" s="94"/>
      <c r="BT72" s="94"/>
      <c r="BU72" s="94"/>
      <c r="BV72" s="94"/>
      <c r="BW72" s="94"/>
      <c r="BX72" s="95"/>
      <c r="BY72" s="93">
        <f>データ!DN12</f>
        <v>4.2</v>
      </c>
      <c r="BZ72" s="94"/>
      <c r="CA72" s="94"/>
      <c r="CB72" s="94"/>
      <c r="CC72" s="94"/>
      <c r="CD72" s="94"/>
      <c r="CE72" s="94"/>
      <c r="CF72" s="94"/>
      <c r="CG72" s="94"/>
      <c r="CH72" s="94"/>
      <c r="CI72" s="94"/>
      <c r="CJ72" s="94"/>
      <c r="CK72" s="94"/>
      <c r="CL72" s="94"/>
      <c r="CM72" s="94"/>
      <c r="CN72" s="94"/>
      <c r="CO72" s="94"/>
      <c r="CP72" s="94"/>
      <c r="CQ72" s="95"/>
      <c r="CR72" s="93">
        <f>データ!DO12</f>
        <v>12.1</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33</v>
      </c>
      <c r="EB72" s="90"/>
      <c r="EC72" s="90"/>
      <c r="ED72" s="90"/>
      <c r="EE72" s="90"/>
      <c r="EF72" s="90"/>
      <c r="EG72" s="90"/>
      <c r="EH72" s="90"/>
      <c r="EI72" s="90"/>
      <c r="EJ72" s="90"/>
      <c r="EK72" s="90"/>
      <c r="EL72" s="91"/>
      <c r="EM72" s="92">
        <f>データ!FJ12</f>
        <v>14.9</v>
      </c>
      <c r="EN72" s="92"/>
      <c r="EO72" s="92"/>
      <c r="EP72" s="92"/>
      <c r="EQ72" s="92"/>
      <c r="ER72" s="92"/>
      <c r="ES72" s="92"/>
      <c r="ET72" s="92"/>
      <c r="EU72" s="92"/>
      <c r="EV72" s="92"/>
      <c r="EW72" s="92"/>
      <c r="EX72" s="92"/>
      <c r="EY72" s="92"/>
      <c r="EZ72" s="92"/>
      <c r="FA72" s="92"/>
      <c r="FB72" s="92"/>
      <c r="FC72" s="92"/>
      <c r="FD72" s="92">
        <f>データ!FK12</f>
        <v>16.2</v>
      </c>
      <c r="FE72" s="92"/>
      <c r="FF72" s="92"/>
      <c r="FG72" s="92"/>
      <c r="FH72" s="92"/>
      <c r="FI72" s="92"/>
      <c r="FJ72" s="92"/>
      <c r="FK72" s="92"/>
      <c r="FL72" s="92"/>
      <c r="FM72" s="92"/>
      <c r="FN72" s="92"/>
      <c r="FO72" s="92"/>
      <c r="FP72" s="92"/>
      <c r="FQ72" s="92"/>
      <c r="FR72" s="92"/>
      <c r="FS72" s="92"/>
      <c r="FT72" s="92"/>
      <c r="FU72" s="92">
        <f>データ!FL12</f>
        <v>5.6</v>
      </c>
      <c r="FV72" s="92"/>
      <c r="FW72" s="92"/>
      <c r="FX72" s="92"/>
      <c r="FY72" s="92"/>
      <c r="FZ72" s="92"/>
      <c r="GA72" s="92"/>
      <c r="GB72" s="92"/>
      <c r="GC72" s="92"/>
      <c r="GD72" s="92"/>
      <c r="GE72" s="92"/>
      <c r="GF72" s="92"/>
      <c r="GG72" s="92"/>
      <c r="GH72" s="92"/>
      <c r="GI72" s="92"/>
      <c r="GJ72" s="92"/>
      <c r="GK72" s="92"/>
      <c r="GL72" s="92">
        <f>データ!FM12</f>
        <v>7</v>
      </c>
      <c r="GM72" s="92"/>
      <c r="GN72" s="92"/>
      <c r="GO72" s="92"/>
      <c r="GP72" s="92"/>
      <c r="GQ72" s="92"/>
      <c r="GR72" s="92"/>
      <c r="GS72" s="92"/>
      <c r="GT72" s="92"/>
      <c r="GU72" s="92"/>
      <c r="GV72" s="92"/>
      <c r="GW72" s="92"/>
      <c r="GX72" s="92"/>
      <c r="GY72" s="92"/>
      <c r="GZ72" s="92"/>
      <c r="HA72" s="92"/>
      <c r="HB72" s="92"/>
      <c r="HC72" s="92">
        <f>データ!FN12</f>
        <v>35.700000000000003</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33</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33</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33</v>
      </c>
      <c r="RA72" s="90"/>
      <c r="RB72" s="90"/>
      <c r="RC72" s="90"/>
      <c r="RD72" s="90"/>
      <c r="RE72" s="90"/>
      <c r="RF72" s="90"/>
      <c r="RG72" s="90"/>
      <c r="RH72" s="90"/>
      <c r="RI72" s="90"/>
      <c r="RJ72" s="90"/>
      <c r="RK72" s="91"/>
      <c r="RL72" s="92">
        <f>データ!LG12</f>
        <v>0.4</v>
      </c>
      <c r="RM72" s="92"/>
      <c r="RN72" s="92"/>
      <c r="RO72" s="92"/>
      <c r="RP72" s="92"/>
      <c r="RQ72" s="92"/>
      <c r="RR72" s="92"/>
      <c r="RS72" s="92"/>
      <c r="RT72" s="92"/>
      <c r="RU72" s="92"/>
      <c r="RV72" s="92"/>
      <c r="RW72" s="92"/>
      <c r="RX72" s="92"/>
      <c r="RY72" s="92"/>
      <c r="RZ72" s="92"/>
      <c r="SA72" s="92"/>
      <c r="SB72" s="92"/>
      <c r="SC72" s="92">
        <f>データ!LH12</f>
        <v>1.8</v>
      </c>
      <c r="SD72" s="92"/>
      <c r="SE72" s="92"/>
      <c r="SF72" s="92"/>
      <c r="SG72" s="92"/>
      <c r="SH72" s="92"/>
      <c r="SI72" s="92"/>
      <c r="SJ72" s="92"/>
      <c r="SK72" s="92"/>
      <c r="SL72" s="92"/>
      <c r="SM72" s="92"/>
      <c r="SN72" s="92"/>
      <c r="SO72" s="92"/>
      <c r="SP72" s="92"/>
      <c r="SQ72" s="92"/>
      <c r="SR72" s="92"/>
      <c r="SS72" s="92"/>
      <c r="ST72" s="92">
        <f>データ!LI12</f>
        <v>1.8</v>
      </c>
      <c r="SU72" s="92"/>
      <c r="SV72" s="92"/>
      <c r="SW72" s="92"/>
      <c r="SX72" s="92"/>
      <c r="SY72" s="92"/>
      <c r="SZ72" s="92"/>
      <c r="TA72" s="92"/>
      <c r="TB72" s="92"/>
      <c r="TC72" s="92"/>
      <c r="TD72" s="92"/>
      <c r="TE72" s="92"/>
      <c r="TF72" s="92"/>
      <c r="TG72" s="92"/>
      <c r="TH72" s="92"/>
      <c r="TI72" s="92"/>
      <c r="TJ72" s="92"/>
      <c r="TK72" s="92">
        <f>データ!LJ12</f>
        <v>2.7</v>
      </c>
      <c r="TL72" s="92"/>
      <c r="TM72" s="92"/>
      <c r="TN72" s="92"/>
      <c r="TO72" s="92"/>
      <c r="TP72" s="92"/>
      <c r="TQ72" s="92"/>
      <c r="TR72" s="92"/>
      <c r="TS72" s="92"/>
      <c r="TT72" s="92"/>
      <c r="TU72" s="92"/>
      <c r="TV72" s="92"/>
      <c r="TW72" s="92"/>
      <c r="TX72" s="92"/>
      <c r="TY72" s="92"/>
      <c r="TZ72" s="92"/>
      <c r="UA72" s="92"/>
      <c r="UB72" s="92">
        <f>データ!LK12</f>
        <v>9.6999999999999993</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0"/>
      <c r="VE72" s="101"/>
      <c r="VF72" s="101"/>
      <c r="VG72" s="101"/>
      <c r="VH72" s="101"/>
      <c r="VI72" s="101"/>
      <c r="VJ72" s="102"/>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0"/>
      <c r="VE73" s="101"/>
      <c r="VF73" s="101"/>
      <c r="VG73" s="101"/>
      <c r="VH73" s="101"/>
      <c r="VI73" s="101"/>
      <c r="VJ73" s="102"/>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0"/>
      <c r="VE74" s="101"/>
      <c r="VF74" s="101"/>
      <c r="VG74" s="101"/>
      <c r="VH74" s="101"/>
      <c r="VI74" s="101"/>
      <c r="VJ74" s="102"/>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0"/>
      <c r="VE75" s="101"/>
      <c r="VF75" s="101"/>
      <c r="VG75" s="101"/>
      <c r="VH75" s="101"/>
      <c r="VI75" s="101"/>
      <c r="VJ75" s="102"/>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0"/>
      <c r="VE76" s="101"/>
      <c r="VF76" s="101"/>
      <c r="VG76" s="101"/>
      <c r="VH76" s="101"/>
      <c r="VI76" s="101"/>
      <c r="VJ76" s="102"/>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0"/>
      <c r="VE77" s="101"/>
      <c r="VF77" s="101"/>
      <c r="VG77" s="101"/>
      <c r="VH77" s="101"/>
      <c r="VI77" s="101"/>
      <c r="VJ77" s="102"/>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0"/>
      <c r="VE78" s="101"/>
      <c r="VF78" s="101"/>
      <c r="VG78" s="101"/>
      <c r="VH78" s="101"/>
      <c r="VI78" s="101"/>
      <c r="VJ78" s="102"/>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0"/>
      <c r="VE79" s="101"/>
      <c r="VF79" s="101"/>
      <c r="VG79" s="101"/>
      <c r="VH79" s="101"/>
      <c r="VI79" s="101"/>
      <c r="VJ79" s="102"/>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0"/>
      <c r="VE80" s="101"/>
      <c r="VF80" s="101"/>
      <c r="VG80" s="101"/>
      <c r="VH80" s="101"/>
      <c r="VI80" s="101"/>
      <c r="VJ80" s="102"/>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0"/>
      <c r="VE81" s="101"/>
      <c r="VF81" s="101"/>
      <c r="VG81" s="101"/>
      <c r="VH81" s="101"/>
      <c r="VI81" s="101"/>
      <c r="VJ81" s="102"/>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0"/>
      <c r="VE82" s="101"/>
      <c r="VF82" s="101"/>
      <c r="VG82" s="101"/>
      <c r="VH82" s="101"/>
      <c r="VI82" s="101"/>
      <c r="VJ82" s="102"/>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0"/>
      <c r="VE83" s="101"/>
      <c r="VF83" s="101"/>
      <c r="VG83" s="101"/>
      <c r="VH83" s="101"/>
      <c r="VI83" s="101"/>
      <c r="VJ83" s="102"/>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0"/>
      <c r="VE84" s="101"/>
      <c r="VF84" s="101"/>
      <c r="VG84" s="101"/>
      <c r="VH84" s="101"/>
      <c r="VI84" s="101"/>
      <c r="VJ84" s="102"/>
    </row>
    <row r="85" spans="1:582" ht="14.25" customHeight="1" x14ac:dyDescent="0.15">
      <c r="A85" s="1"/>
      <c r="B85" s="28"/>
      <c r="C85" s="1"/>
      <c r="D85" s="1"/>
      <c r="E85" s="1"/>
      <c r="F85" s="1"/>
      <c r="G85" s="1"/>
      <c r="H85" s="12"/>
      <c r="I85" s="12"/>
      <c r="J85" s="12"/>
      <c r="K85" s="12"/>
      <c r="L85" s="12"/>
      <c r="M85" s="12"/>
      <c r="N85" s="12"/>
      <c r="O85" s="12"/>
      <c r="P85" s="12"/>
      <c r="Q85" s="12"/>
      <c r="R85" s="12"/>
      <c r="S85" s="12"/>
      <c r="T85" s="97" t="str">
        <f>データ!DU10</f>
        <v>R01</v>
      </c>
      <c r="U85" s="98"/>
      <c r="V85" s="98"/>
      <c r="W85" s="98"/>
      <c r="X85" s="98"/>
      <c r="Y85" s="98"/>
      <c r="Z85" s="98"/>
      <c r="AA85" s="98"/>
      <c r="AB85" s="98"/>
      <c r="AC85" s="98"/>
      <c r="AD85" s="98"/>
      <c r="AE85" s="98"/>
      <c r="AF85" s="98"/>
      <c r="AG85" s="98"/>
      <c r="AH85" s="98"/>
      <c r="AI85" s="98"/>
      <c r="AJ85" s="98"/>
      <c r="AK85" s="98"/>
      <c r="AL85" s="99"/>
      <c r="AM85" s="97" t="str">
        <f>データ!DV10</f>
        <v>R02</v>
      </c>
      <c r="AN85" s="98"/>
      <c r="AO85" s="98"/>
      <c r="AP85" s="98"/>
      <c r="AQ85" s="98"/>
      <c r="AR85" s="98"/>
      <c r="AS85" s="98"/>
      <c r="AT85" s="98"/>
      <c r="AU85" s="98"/>
      <c r="AV85" s="98"/>
      <c r="AW85" s="98"/>
      <c r="AX85" s="98"/>
      <c r="AY85" s="98"/>
      <c r="AZ85" s="98"/>
      <c r="BA85" s="98"/>
      <c r="BB85" s="98"/>
      <c r="BC85" s="98"/>
      <c r="BD85" s="98"/>
      <c r="BE85" s="99"/>
      <c r="BF85" s="97" t="str">
        <f>データ!DW10</f>
        <v>R03</v>
      </c>
      <c r="BG85" s="98"/>
      <c r="BH85" s="98"/>
      <c r="BI85" s="98"/>
      <c r="BJ85" s="98"/>
      <c r="BK85" s="98"/>
      <c r="BL85" s="98"/>
      <c r="BM85" s="98"/>
      <c r="BN85" s="98"/>
      <c r="BO85" s="98"/>
      <c r="BP85" s="98"/>
      <c r="BQ85" s="98"/>
      <c r="BR85" s="98"/>
      <c r="BS85" s="98"/>
      <c r="BT85" s="98"/>
      <c r="BU85" s="98"/>
      <c r="BV85" s="98"/>
      <c r="BW85" s="98"/>
      <c r="BX85" s="99"/>
      <c r="BY85" s="97" t="str">
        <f>データ!DX10</f>
        <v>R04</v>
      </c>
      <c r="BZ85" s="98"/>
      <c r="CA85" s="98"/>
      <c r="CB85" s="98"/>
      <c r="CC85" s="98"/>
      <c r="CD85" s="98"/>
      <c r="CE85" s="98"/>
      <c r="CF85" s="98"/>
      <c r="CG85" s="98"/>
      <c r="CH85" s="98"/>
      <c r="CI85" s="98"/>
      <c r="CJ85" s="98"/>
      <c r="CK85" s="98"/>
      <c r="CL85" s="98"/>
      <c r="CM85" s="98"/>
      <c r="CN85" s="98"/>
      <c r="CO85" s="98"/>
      <c r="CP85" s="98"/>
      <c r="CQ85" s="99"/>
      <c r="CR85" s="97" t="str">
        <f>データ!DY10</f>
        <v>R05</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R01</v>
      </c>
      <c r="EN85" s="96"/>
      <c r="EO85" s="96"/>
      <c r="EP85" s="96"/>
      <c r="EQ85" s="96"/>
      <c r="ER85" s="96"/>
      <c r="ES85" s="96"/>
      <c r="ET85" s="96"/>
      <c r="EU85" s="96"/>
      <c r="EV85" s="96"/>
      <c r="EW85" s="96"/>
      <c r="EX85" s="96"/>
      <c r="EY85" s="96"/>
      <c r="EZ85" s="96"/>
      <c r="FA85" s="96"/>
      <c r="FB85" s="96"/>
      <c r="FC85" s="96"/>
      <c r="FD85" s="96" t="str">
        <f>データ!FU10</f>
        <v>R02</v>
      </c>
      <c r="FE85" s="96"/>
      <c r="FF85" s="96"/>
      <c r="FG85" s="96"/>
      <c r="FH85" s="96"/>
      <c r="FI85" s="96"/>
      <c r="FJ85" s="96"/>
      <c r="FK85" s="96"/>
      <c r="FL85" s="96"/>
      <c r="FM85" s="96"/>
      <c r="FN85" s="96"/>
      <c r="FO85" s="96"/>
      <c r="FP85" s="96"/>
      <c r="FQ85" s="96"/>
      <c r="FR85" s="96"/>
      <c r="FS85" s="96"/>
      <c r="FT85" s="96"/>
      <c r="FU85" s="96" t="str">
        <f>データ!FV10</f>
        <v>R03</v>
      </c>
      <c r="FV85" s="96"/>
      <c r="FW85" s="96"/>
      <c r="FX85" s="96"/>
      <c r="FY85" s="96"/>
      <c r="FZ85" s="96"/>
      <c r="GA85" s="96"/>
      <c r="GB85" s="96"/>
      <c r="GC85" s="96"/>
      <c r="GD85" s="96"/>
      <c r="GE85" s="96"/>
      <c r="GF85" s="96"/>
      <c r="GG85" s="96"/>
      <c r="GH85" s="96"/>
      <c r="GI85" s="96"/>
      <c r="GJ85" s="96"/>
      <c r="GK85" s="96"/>
      <c r="GL85" s="96" t="str">
        <f>データ!FW10</f>
        <v>R04</v>
      </c>
      <c r="GM85" s="96"/>
      <c r="GN85" s="96"/>
      <c r="GO85" s="96"/>
      <c r="GP85" s="96"/>
      <c r="GQ85" s="96"/>
      <c r="GR85" s="96"/>
      <c r="GS85" s="96"/>
      <c r="GT85" s="96"/>
      <c r="GU85" s="96"/>
      <c r="GV85" s="96"/>
      <c r="GW85" s="96"/>
      <c r="GX85" s="96"/>
      <c r="GY85" s="96"/>
      <c r="GZ85" s="96"/>
      <c r="HA85" s="96"/>
      <c r="HB85" s="96"/>
      <c r="HC85" s="96" t="str">
        <f>データ!FX10</f>
        <v>R05</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R01</v>
      </c>
      <c r="IV85" s="96"/>
      <c r="IW85" s="96"/>
      <c r="IX85" s="96"/>
      <c r="IY85" s="96"/>
      <c r="IZ85" s="96"/>
      <c r="JA85" s="96"/>
      <c r="JB85" s="96"/>
      <c r="JC85" s="96"/>
      <c r="JD85" s="96"/>
      <c r="JE85" s="96"/>
      <c r="JF85" s="96"/>
      <c r="JG85" s="96"/>
      <c r="JH85" s="96"/>
      <c r="JI85" s="96"/>
      <c r="JJ85" s="96"/>
      <c r="JK85" s="96"/>
      <c r="JL85" s="96" t="str">
        <f>データ!HT10</f>
        <v>R02</v>
      </c>
      <c r="JM85" s="96"/>
      <c r="JN85" s="96"/>
      <c r="JO85" s="96"/>
      <c r="JP85" s="96"/>
      <c r="JQ85" s="96"/>
      <c r="JR85" s="96"/>
      <c r="JS85" s="96"/>
      <c r="JT85" s="96"/>
      <c r="JU85" s="96"/>
      <c r="JV85" s="96"/>
      <c r="JW85" s="96"/>
      <c r="JX85" s="96"/>
      <c r="JY85" s="96"/>
      <c r="JZ85" s="96"/>
      <c r="KA85" s="96"/>
      <c r="KB85" s="96"/>
      <c r="KC85" s="96" t="str">
        <f>データ!HU10</f>
        <v>R03</v>
      </c>
      <c r="KD85" s="96"/>
      <c r="KE85" s="96"/>
      <c r="KF85" s="96"/>
      <c r="KG85" s="96"/>
      <c r="KH85" s="96"/>
      <c r="KI85" s="96"/>
      <c r="KJ85" s="96"/>
      <c r="KK85" s="96"/>
      <c r="KL85" s="96"/>
      <c r="KM85" s="96"/>
      <c r="KN85" s="96"/>
      <c r="KO85" s="96"/>
      <c r="KP85" s="96"/>
      <c r="KQ85" s="96"/>
      <c r="KR85" s="96"/>
      <c r="KS85" s="96"/>
      <c r="KT85" s="96" t="str">
        <f>データ!HV10</f>
        <v>R04</v>
      </c>
      <c r="KU85" s="96"/>
      <c r="KV85" s="96"/>
      <c r="KW85" s="96"/>
      <c r="KX85" s="96"/>
      <c r="KY85" s="96"/>
      <c r="KZ85" s="96"/>
      <c r="LA85" s="96"/>
      <c r="LB85" s="96"/>
      <c r="LC85" s="96"/>
      <c r="LD85" s="96"/>
      <c r="LE85" s="96"/>
      <c r="LF85" s="96"/>
      <c r="LG85" s="96"/>
      <c r="LH85" s="96"/>
      <c r="LI85" s="96"/>
      <c r="LJ85" s="96"/>
      <c r="LK85" s="96" t="str">
        <f>データ!HW10</f>
        <v>R05</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R01</v>
      </c>
      <c r="NE85" s="96"/>
      <c r="NF85" s="96"/>
      <c r="NG85" s="96"/>
      <c r="NH85" s="96"/>
      <c r="NI85" s="96"/>
      <c r="NJ85" s="96"/>
      <c r="NK85" s="96"/>
      <c r="NL85" s="96"/>
      <c r="NM85" s="96"/>
      <c r="NN85" s="96"/>
      <c r="NO85" s="96"/>
      <c r="NP85" s="96"/>
      <c r="NQ85" s="96"/>
      <c r="NR85" s="96"/>
      <c r="NS85" s="96"/>
      <c r="NT85" s="96"/>
      <c r="NU85" s="96" t="str">
        <f>データ!JS10</f>
        <v>R02</v>
      </c>
      <c r="NV85" s="96"/>
      <c r="NW85" s="96"/>
      <c r="NX85" s="96"/>
      <c r="NY85" s="96"/>
      <c r="NZ85" s="96"/>
      <c r="OA85" s="96"/>
      <c r="OB85" s="96"/>
      <c r="OC85" s="96"/>
      <c r="OD85" s="96"/>
      <c r="OE85" s="96"/>
      <c r="OF85" s="96"/>
      <c r="OG85" s="96"/>
      <c r="OH85" s="96"/>
      <c r="OI85" s="96"/>
      <c r="OJ85" s="96"/>
      <c r="OK85" s="96"/>
      <c r="OL85" s="96" t="str">
        <f>データ!JT10</f>
        <v>R03</v>
      </c>
      <c r="OM85" s="96"/>
      <c r="ON85" s="96"/>
      <c r="OO85" s="96"/>
      <c r="OP85" s="96"/>
      <c r="OQ85" s="96"/>
      <c r="OR85" s="96"/>
      <c r="OS85" s="96"/>
      <c r="OT85" s="96"/>
      <c r="OU85" s="96"/>
      <c r="OV85" s="96"/>
      <c r="OW85" s="96"/>
      <c r="OX85" s="96"/>
      <c r="OY85" s="96"/>
      <c r="OZ85" s="96"/>
      <c r="PA85" s="96"/>
      <c r="PB85" s="96"/>
      <c r="PC85" s="96" t="str">
        <f>データ!JU10</f>
        <v>R04</v>
      </c>
      <c r="PD85" s="96"/>
      <c r="PE85" s="96"/>
      <c r="PF85" s="96"/>
      <c r="PG85" s="96"/>
      <c r="PH85" s="96"/>
      <c r="PI85" s="96"/>
      <c r="PJ85" s="96"/>
      <c r="PK85" s="96"/>
      <c r="PL85" s="96"/>
      <c r="PM85" s="96"/>
      <c r="PN85" s="96"/>
      <c r="PO85" s="96"/>
      <c r="PP85" s="96"/>
      <c r="PQ85" s="96"/>
      <c r="PR85" s="96"/>
      <c r="PS85" s="96"/>
      <c r="PT85" s="96" t="str">
        <f>データ!JV10</f>
        <v>R05</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R01</v>
      </c>
      <c r="RM85" s="96"/>
      <c r="RN85" s="96"/>
      <c r="RO85" s="96"/>
      <c r="RP85" s="96"/>
      <c r="RQ85" s="96"/>
      <c r="RR85" s="96"/>
      <c r="RS85" s="96"/>
      <c r="RT85" s="96"/>
      <c r="RU85" s="96"/>
      <c r="RV85" s="96"/>
      <c r="RW85" s="96"/>
      <c r="RX85" s="96"/>
      <c r="RY85" s="96"/>
      <c r="RZ85" s="96"/>
      <c r="SA85" s="96"/>
      <c r="SB85" s="96"/>
      <c r="SC85" s="96" t="str">
        <f>データ!LR10</f>
        <v>R02</v>
      </c>
      <c r="SD85" s="96"/>
      <c r="SE85" s="96"/>
      <c r="SF85" s="96"/>
      <c r="SG85" s="96"/>
      <c r="SH85" s="96"/>
      <c r="SI85" s="96"/>
      <c r="SJ85" s="96"/>
      <c r="SK85" s="96"/>
      <c r="SL85" s="96"/>
      <c r="SM85" s="96"/>
      <c r="SN85" s="96"/>
      <c r="SO85" s="96"/>
      <c r="SP85" s="96"/>
      <c r="SQ85" s="96"/>
      <c r="SR85" s="96"/>
      <c r="SS85" s="96"/>
      <c r="ST85" s="96" t="str">
        <f>データ!LS10</f>
        <v>R03</v>
      </c>
      <c r="SU85" s="96"/>
      <c r="SV85" s="96"/>
      <c r="SW85" s="96"/>
      <c r="SX85" s="96"/>
      <c r="SY85" s="96"/>
      <c r="SZ85" s="96"/>
      <c r="TA85" s="96"/>
      <c r="TB85" s="96"/>
      <c r="TC85" s="96"/>
      <c r="TD85" s="96"/>
      <c r="TE85" s="96"/>
      <c r="TF85" s="96"/>
      <c r="TG85" s="96"/>
      <c r="TH85" s="96"/>
      <c r="TI85" s="96"/>
      <c r="TJ85" s="96"/>
      <c r="TK85" s="96" t="str">
        <f>データ!LT10</f>
        <v>R04</v>
      </c>
      <c r="TL85" s="96"/>
      <c r="TM85" s="96"/>
      <c r="TN85" s="96"/>
      <c r="TO85" s="96"/>
      <c r="TP85" s="96"/>
      <c r="TQ85" s="96"/>
      <c r="TR85" s="96"/>
      <c r="TS85" s="96"/>
      <c r="TT85" s="96"/>
      <c r="TU85" s="96"/>
      <c r="TV85" s="96"/>
      <c r="TW85" s="96"/>
      <c r="TX85" s="96"/>
      <c r="TY85" s="96"/>
      <c r="TZ85" s="96"/>
      <c r="UA85" s="96"/>
      <c r="UB85" s="96" t="str">
        <f>データ!LU10</f>
        <v>R05</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0"/>
      <c r="VE85" s="101"/>
      <c r="VF85" s="101"/>
      <c r="VG85" s="101"/>
      <c r="VH85" s="101"/>
      <c r="VI85" s="101"/>
      <c r="VJ85" s="102"/>
    </row>
    <row r="86" spans="1:582" ht="14.25" customHeight="1" x14ac:dyDescent="0.15">
      <c r="A86" s="1"/>
      <c r="B86" s="28"/>
      <c r="C86" s="1"/>
      <c r="D86" s="1"/>
      <c r="E86" s="1"/>
      <c r="F86" s="1"/>
      <c r="G86" s="1"/>
      <c r="H86" s="89" t="s">
        <v>32</v>
      </c>
      <c r="I86" s="90"/>
      <c r="J86" s="90"/>
      <c r="K86" s="90"/>
      <c r="L86" s="90"/>
      <c r="M86" s="90"/>
      <c r="N86" s="90"/>
      <c r="O86" s="90"/>
      <c r="P86" s="90"/>
      <c r="Q86" s="90"/>
      <c r="R86" s="90"/>
      <c r="S86" s="91"/>
      <c r="T86" s="93">
        <f>データ!DU11</f>
        <v>0</v>
      </c>
      <c r="U86" s="94"/>
      <c r="V86" s="94"/>
      <c r="W86" s="94"/>
      <c r="X86" s="94"/>
      <c r="Y86" s="94"/>
      <c r="Z86" s="94"/>
      <c r="AA86" s="94"/>
      <c r="AB86" s="94"/>
      <c r="AC86" s="94"/>
      <c r="AD86" s="94"/>
      <c r="AE86" s="94"/>
      <c r="AF86" s="94"/>
      <c r="AG86" s="94"/>
      <c r="AH86" s="94"/>
      <c r="AI86" s="94"/>
      <c r="AJ86" s="94"/>
      <c r="AK86" s="94"/>
      <c r="AL86" s="95"/>
      <c r="AM86" s="93">
        <f>データ!DV11</f>
        <v>0</v>
      </c>
      <c r="AN86" s="94"/>
      <c r="AO86" s="94"/>
      <c r="AP86" s="94"/>
      <c r="AQ86" s="94"/>
      <c r="AR86" s="94"/>
      <c r="AS86" s="94"/>
      <c r="AT86" s="94"/>
      <c r="AU86" s="94"/>
      <c r="AV86" s="94"/>
      <c r="AW86" s="94"/>
      <c r="AX86" s="94"/>
      <c r="AY86" s="94"/>
      <c r="AZ86" s="94"/>
      <c r="BA86" s="94"/>
      <c r="BB86" s="94"/>
      <c r="BC86" s="94"/>
      <c r="BD86" s="94"/>
      <c r="BE86" s="95"/>
      <c r="BF86" s="93">
        <f>データ!DW11</f>
        <v>0</v>
      </c>
      <c r="BG86" s="94"/>
      <c r="BH86" s="94"/>
      <c r="BI86" s="94"/>
      <c r="BJ86" s="94"/>
      <c r="BK86" s="94"/>
      <c r="BL86" s="94"/>
      <c r="BM86" s="94"/>
      <c r="BN86" s="94"/>
      <c r="BO86" s="94"/>
      <c r="BP86" s="94"/>
      <c r="BQ86" s="94"/>
      <c r="BR86" s="94"/>
      <c r="BS86" s="94"/>
      <c r="BT86" s="94"/>
      <c r="BU86" s="94"/>
      <c r="BV86" s="94"/>
      <c r="BW86" s="94"/>
      <c r="BX86" s="95"/>
      <c r="BY86" s="93">
        <f>データ!DX11</f>
        <v>0</v>
      </c>
      <c r="BZ86" s="94"/>
      <c r="CA86" s="94"/>
      <c r="CB86" s="94"/>
      <c r="CC86" s="94"/>
      <c r="CD86" s="94"/>
      <c r="CE86" s="94"/>
      <c r="CF86" s="94"/>
      <c r="CG86" s="94"/>
      <c r="CH86" s="94"/>
      <c r="CI86" s="94"/>
      <c r="CJ86" s="94"/>
      <c r="CK86" s="94"/>
      <c r="CL86" s="94"/>
      <c r="CM86" s="94"/>
      <c r="CN86" s="94"/>
      <c r="CO86" s="94"/>
      <c r="CP86" s="94"/>
      <c r="CQ86" s="95"/>
      <c r="CR86" s="93">
        <f>データ!DY11</f>
        <v>0</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32</v>
      </c>
      <c r="EB86" s="90"/>
      <c r="EC86" s="90"/>
      <c r="ED86" s="90"/>
      <c r="EE86" s="90"/>
      <c r="EF86" s="90"/>
      <c r="EG86" s="90"/>
      <c r="EH86" s="90"/>
      <c r="EI86" s="90"/>
      <c r="EJ86" s="90"/>
      <c r="EK86" s="90"/>
      <c r="EL86" s="91"/>
      <c r="EM86" s="92" t="str">
        <f>データ!FT11</f>
        <v>-</v>
      </c>
      <c r="EN86" s="92"/>
      <c r="EO86" s="92"/>
      <c r="EP86" s="92"/>
      <c r="EQ86" s="92"/>
      <c r="ER86" s="92"/>
      <c r="ES86" s="92"/>
      <c r="ET86" s="92"/>
      <c r="EU86" s="92"/>
      <c r="EV86" s="92"/>
      <c r="EW86" s="92"/>
      <c r="EX86" s="92"/>
      <c r="EY86" s="92"/>
      <c r="EZ86" s="92"/>
      <c r="FA86" s="92"/>
      <c r="FB86" s="92"/>
      <c r="FC86" s="92"/>
      <c r="FD86" s="92">
        <f>データ!FU11</f>
        <v>0</v>
      </c>
      <c r="FE86" s="92"/>
      <c r="FF86" s="92"/>
      <c r="FG86" s="92"/>
      <c r="FH86" s="92"/>
      <c r="FI86" s="92"/>
      <c r="FJ86" s="92"/>
      <c r="FK86" s="92"/>
      <c r="FL86" s="92"/>
      <c r="FM86" s="92"/>
      <c r="FN86" s="92"/>
      <c r="FO86" s="92"/>
      <c r="FP86" s="92"/>
      <c r="FQ86" s="92"/>
      <c r="FR86" s="92"/>
      <c r="FS86" s="92"/>
      <c r="FT86" s="92"/>
      <c r="FU86" s="92">
        <f>データ!FV11</f>
        <v>0</v>
      </c>
      <c r="FV86" s="92"/>
      <c r="FW86" s="92"/>
      <c r="FX86" s="92"/>
      <c r="FY86" s="92"/>
      <c r="FZ86" s="92"/>
      <c r="GA86" s="92"/>
      <c r="GB86" s="92"/>
      <c r="GC86" s="92"/>
      <c r="GD86" s="92"/>
      <c r="GE86" s="92"/>
      <c r="GF86" s="92"/>
      <c r="GG86" s="92"/>
      <c r="GH86" s="92"/>
      <c r="GI86" s="92"/>
      <c r="GJ86" s="92"/>
      <c r="GK86" s="92"/>
      <c r="GL86" s="92">
        <f>データ!FW11</f>
        <v>0</v>
      </c>
      <c r="GM86" s="92"/>
      <c r="GN86" s="92"/>
      <c r="GO86" s="92"/>
      <c r="GP86" s="92"/>
      <c r="GQ86" s="92"/>
      <c r="GR86" s="92"/>
      <c r="GS86" s="92"/>
      <c r="GT86" s="92"/>
      <c r="GU86" s="92"/>
      <c r="GV86" s="92"/>
      <c r="GW86" s="92"/>
      <c r="GX86" s="92"/>
      <c r="GY86" s="92"/>
      <c r="GZ86" s="92"/>
      <c r="HA86" s="92"/>
      <c r="HB86" s="92"/>
      <c r="HC86" s="92">
        <f>データ!FX11</f>
        <v>0</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32</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39</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32</v>
      </c>
      <c r="RA86" s="90"/>
      <c r="RB86" s="90"/>
      <c r="RC86" s="90"/>
      <c r="RD86" s="90"/>
      <c r="RE86" s="90"/>
      <c r="RF86" s="90"/>
      <c r="RG86" s="90"/>
      <c r="RH86" s="90"/>
      <c r="RI86" s="90"/>
      <c r="RJ86" s="90"/>
      <c r="RK86" s="91"/>
      <c r="RL86" s="92">
        <f>データ!LQ11</f>
        <v>0</v>
      </c>
      <c r="RM86" s="92"/>
      <c r="RN86" s="92"/>
      <c r="RO86" s="92"/>
      <c r="RP86" s="92"/>
      <c r="RQ86" s="92"/>
      <c r="RR86" s="92"/>
      <c r="RS86" s="92"/>
      <c r="RT86" s="92"/>
      <c r="RU86" s="92"/>
      <c r="RV86" s="92"/>
      <c r="RW86" s="92"/>
      <c r="RX86" s="92"/>
      <c r="RY86" s="92"/>
      <c r="RZ86" s="92"/>
      <c r="SA86" s="92"/>
      <c r="SB86" s="92"/>
      <c r="SC86" s="92">
        <f>データ!LR11</f>
        <v>0</v>
      </c>
      <c r="SD86" s="92"/>
      <c r="SE86" s="92"/>
      <c r="SF86" s="92"/>
      <c r="SG86" s="92"/>
      <c r="SH86" s="92"/>
      <c r="SI86" s="92"/>
      <c r="SJ86" s="92"/>
      <c r="SK86" s="92"/>
      <c r="SL86" s="92"/>
      <c r="SM86" s="92"/>
      <c r="SN86" s="92"/>
      <c r="SO86" s="92"/>
      <c r="SP86" s="92"/>
      <c r="SQ86" s="92"/>
      <c r="SR86" s="92"/>
      <c r="SS86" s="92"/>
      <c r="ST86" s="92">
        <f>データ!LS11</f>
        <v>0</v>
      </c>
      <c r="SU86" s="92"/>
      <c r="SV86" s="92"/>
      <c r="SW86" s="92"/>
      <c r="SX86" s="92"/>
      <c r="SY86" s="92"/>
      <c r="SZ86" s="92"/>
      <c r="TA86" s="92"/>
      <c r="TB86" s="92"/>
      <c r="TC86" s="92"/>
      <c r="TD86" s="92"/>
      <c r="TE86" s="92"/>
      <c r="TF86" s="92"/>
      <c r="TG86" s="92"/>
      <c r="TH86" s="92"/>
      <c r="TI86" s="92"/>
      <c r="TJ86" s="92"/>
      <c r="TK86" s="92">
        <f>データ!LT11</f>
        <v>0</v>
      </c>
      <c r="TL86" s="92"/>
      <c r="TM86" s="92"/>
      <c r="TN86" s="92"/>
      <c r="TO86" s="92"/>
      <c r="TP86" s="92"/>
      <c r="TQ86" s="92"/>
      <c r="TR86" s="92"/>
      <c r="TS86" s="92"/>
      <c r="TT86" s="92"/>
      <c r="TU86" s="92"/>
      <c r="TV86" s="92"/>
      <c r="TW86" s="92"/>
      <c r="TX86" s="92"/>
      <c r="TY86" s="92"/>
      <c r="TZ86" s="92"/>
      <c r="UA86" s="92"/>
      <c r="UB86" s="92">
        <f>データ!LU11</f>
        <v>0</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0"/>
      <c r="VE86" s="101"/>
      <c r="VF86" s="101"/>
      <c r="VG86" s="101"/>
      <c r="VH86" s="101"/>
      <c r="VI86" s="101"/>
      <c r="VJ86" s="102"/>
    </row>
    <row r="87" spans="1:582" ht="14.25" customHeight="1" x14ac:dyDescent="0.15">
      <c r="A87" s="1"/>
      <c r="B87" s="28"/>
      <c r="C87" s="1"/>
      <c r="D87" s="1"/>
      <c r="E87" s="1"/>
      <c r="F87" s="1"/>
      <c r="G87" s="1"/>
      <c r="H87" s="89" t="s">
        <v>33</v>
      </c>
      <c r="I87" s="90"/>
      <c r="J87" s="90"/>
      <c r="K87" s="90"/>
      <c r="L87" s="90"/>
      <c r="M87" s="90"/>
      <c r="N87" s="90"/>
      <c r="O87" s="90"/>
      <c r="P87" s="90"/>
      <c r="Q87" s="90"/>
      <c r="R87" s="90"/>
      <c r="S87" s="91"/>
      <c r="T87" s="93">
        <f>データ!DU12</f>
        <v>184.7</v>
      </c>
      <c r="U87" s="94"/>
      <c r="V87" s="94"/>
      <c r="W87" s="94"/>
      <c r="X87" s="94"/>
      <c r="Y87" s="94"/>
      <c r="Z87" s="94"/>
      <c r="AA87" s="94"/>
      <c r="AB87" s="94"/>
      <c r="AC87" s="94"/>
      <c r="AD87" s="94"/>
      <c r="AE87" s="94"/>
      <c r="AF87" s="94"/>
      <c r="AG87" s="94"/>
      <c r="AH87" s="94"/>
      <c r="AI87" s="94"/>
      <c r="AJ87" s="94"/>
      <c r="AK87" s="94"/>
      <c r="AL87" s="95"/>
      <c r="AM87" s="93">
        <f>データ!DV12</f>
        <v>175.7</v>
      </c>
      <c r="AN87" s="94"/>
      <c r="AO87" s="94"/>
      <c r="AP87" s="94"/>
      <c r="AQ87" s="94"/>
      <c r="AR87" s="94"/>
      <c r="AS87" s="94"/>
      <c r="AT87" s="94"/>
      <c r="AU87" s="94"/>
      <c r="AV87" s="94"/>
      <c r="AW87" s="94"/>
      <c r="AX87" s="94"/>
      <c r="AY87" s="94"/>
      <c r="AZ87" s="94"/>
      <c r="BA87" s="94"/>
      <c r="BB87" s="94"/>
      <c r="BC87" s="94"/>
      <c r="BD87" s="94"/>
      <c r="BE87" s="95"/>
      <c r="BF87" s="93">
        <f>データ!DW12</f>
        <v>208.4</v>
      </c>
      <c r="BG87" s="94"/>
      <c r="BH87" s="94"/>
      <c r="BI87" s="94"/>
      <c r="BJ87" s="94"/>
      <c r="BK87" s="94"/>
      <c r="BL87" s="94"/>
      <c r="BM87" s="94"/>
      <c r="BN87" s="94"/>
      <c r="BO87" s="94"/>
      <c r="BP87" s="94"/>
      <c r="BQ87" s="94"/>
      <c r="BR87" s="94"/>
      <c r="BS87" s="94"/>
      <c r="BT87" s="94"/>
      <c r="BU87" s="94"/>
      <c r="BV87" s="94"/>
      <c r="BW87" s="94"/>
      <c r="BX87" s="95"/>
      <c r="BY87" s="93">
        <f>データ!DX12</f>
        <v>198.6</v>
      </c>
      <c r="BZ87" s="94"/>
      <c r="CA87" s="94"/>
      <c r="CB87" s="94"/>
      <c r="CC87" s="94"/>
      <c r="CD87" s="94"/>
      <c r="CE87" s="94"/>
      <c r="CF87" s="94"/>
      <c r="CG87" s="94"/>
      <c r="CH87" s="94"/>
      <c r="CI87" s="94"/>
      <c r="CJ87" s="94"/>
      <c r="CK87" s="94"/>
      <c r="CL87" s="94"/>
      <c r="CM87" s="94"/>
      <c r="CN87" s="94"/>
      <c r="CO87" s="94"/>
      <c r="CP87" s="94"/>
      <c r="CQ87" s="95"/>
      <c r="CR87" s="93">
        <f>データ!DY12</f>
        <v>198</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33</v>
      </c>
      <c r="EB87" s="90"/>
      <c r="EC87" s="90"/>
      <c r="ED87" s="90"/>
      <c r="EE87" s="90"/>
      <c r="EF87" s="90"/>
      <c r="EG87" s="90"/>
      <c r="EH87" s="90"/>
      <c r="EI87" s="90"/>
      <c r="EJ87" s="90"/>
      <c r="EK87" s="90"/>
      <c r="EL87" s="91"/>
      <c r="EM87" s="92">
        <f>データ!FT12</f>
        <v>314.5</v>
      </c>
      <c r="EN87" s="92"/>
      <c r="EO87" s="92"/>
      <c r="EP87" s="92"/>
      <c r="EQ87" s="92"/>
      <c r="ER87" s="92"/>
      <c r="ES87" s="92"/>
      <c r="ET87" s="92"/>
      <c r="EU87" s="92"/>
      <c r="EV87" s="92"/>
      <c r="EW87" s="92"/>
      <c r="EX87" s="92"/>
      <c r="EY87" s="92"/>
      <c r="EZ87" s="92"/>
      <c r="FA87" s="92"/>
      <c r="FB87" s="92"/>
      <c r="FC87" s="92"/>
      <c r="FD87" s="92">
        <f>データ!FU12</f>
        <v>339.9</v>
      </c>
      <c r="FE87" s="92"/>
      <c r="FF87" s="92"/>
      <c r="FG87" s="92"/>
      <c r="FH87" s="92"/>
      <c r="FI87" s="92"/>
      <c r="FJ87" s="92"/>
      <c r="FK87" s="92"/>
      <c r="FL87" s="92"/>
      <c r="FM87" s="92"/>
      <c r="FN87" s="92"/>
      <c r="FO87" s="92"/>
      <c r="FP87" s="92"/>
      <c r="FQ87" s="92"/>
      <c r="FR87" s="92"/>
      <c r="FS87" s="92"/>
      <c r="FT87" s="92"/>
      <c r="FU87" s="92">
        <f>データ!FV12</f>
        <v>303.60000000000002</v>
      </c>
      <c r="FV87" s="92"/>
      <c r="FW87" s="92"/>
      <c r="FX87" s="92"/>
      <c r="FY87" s="92"/>
      <c r="FZ87" s="92"/>
      <c r="GA87" s="92"/>
      <c r="GB87" s="92"/>
      <c r="GC87" s="92"/>
      <c r="GD87" s="92"/>
      <c r="GE87" s="92"/>
      <c r="GF87" s="92"/>
      <c r="GG87" s="92"/>
      <c r="GH87" s="92"/>
      <c r="GI87" s="92"/>
      <c r="GJ87" s="92"/>
      <c r="GK87" s="92"/>
      <c r="GL87" s="92">
        <f>データ!FW12</f>
        <v>276.89999999999998</v>
      </c>
      <c r="GM87" s="92"/>
      <c r="GN87" s="92"/>
      <c r="GO87" s="92"/>
      <c r="GP87" s="92"/>
      <c r="GQ87" s="92"/>
      <c r="GR87" s="92"/>
      <c r="GS87" s="92"/>
      <c r="GT87" s="92"/>
      <c r="GU87" s="92"/>
      <c r="GV87" s="92"/>
      <c r="GW87" s="92"/>
      <c r="GX87" s="92"/>
      <c r="GY87" s="92"/>
      <c r="GZ87" s="92"/>
      <c r="HA87" s="92"/>
      <c r="HB87" s="92"/>
      <c r="HC87" s="92">
        <f>データ!FX12</f>
        <v>385.1</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33</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33</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33</v>
      </c>
      <c r="RA87" s="90"/>
      <c r="RB87" s="90"/>
      <c r="RC87" s="90"/>
      <c r="RD87" s="90"/>
      <c r="RE87" s="90"/>
      <c r="RF87" s="90"/>
      <c r="RG87" s="90"/>
      <c r="RH87" s="90"/>
      <c r="RI87" s="90"/>
      <c r="RJ87" s="90"/>
      <c r="RK87" s="91"/>
      <c r="RL87" s="92">
        <f>データ!LQ12</f>
        <v>138.1</v>
      </c>
      <c r="RM87" s="92"/>
      <c r="RN87" s="92"/>
      <c r="RO87" s="92"/>
      <c r="RP87" s="92"/>
      <c r="RQ87" s="92"/>
      <c r="RR87" s="92"/>
      <c r="RS87" s="92"/>
      <c r="RT87" s="92"/>
      <c r="RU87" s="92"/>
      <c r="RV87" s="92"/>
      <c r="RW87" s="92"/>
      <c r="RX87" s="92"/>
      <c r="RY87" s="92"/>
      <c r="RZ87" s="92"/>
      <c r="SA87" s="92"/>
      <c r="SB87" s="92"/>
      <c r="SC87" s="92">
        <f>データ!LR12</f>
        <v>125.8</v>
      </c>
      <c r="SD87" s="92"/>
      <c r="SE87" s="92"/>
      <c r="SF87" s="92"/>
      <c r="SG87" s="92"/>
      <c r="SH87" s="92"/>
      <c r="SI87" s="92"/>
      <c r="SJ87" s="92"/>
      <c r="SK87" s="92"/>
      <c r="SL87" s="92"/>
      <c r="SM87" s="92"/>
      <c r="SN87" s="92"/>
      <c r="SO87" s="92"/>
      <c r="SP87" s="92"/>
      <c r="SQ87" s="92"/>
      <c r="SR87" s="92"/>
      <c r="SS87" s="92"/>
      <c r="ST87" s="92">
        <f>データ!LS12</f>
        <v>119.4</v>
      </c>
      <c r="SU87" s="92"/>
      <c r="SV87" s="92"/>
      <c r="SW87" s="92"/>
      <c r="SX87" s="92"/>
      <c r="SY87" s="92"/>
      <c r="SZ87" s="92"/>
      <c r="TA87" s="92"/>
      <c r="TB87" s="92"/>
      <c r="TC87" s="92"/>
      <c r="TD87" s="92"/>
      <c r="TE87" s="92"/>
      <c r="TF87" s="92"/>
      <c r="TG87" s="92"/>
      <c r="TH87" s="92"/>
      <c r="TI87" s="92"/>
      <c r="TJ87" s="92"/>
      <c r="TK87" s="92">
        <f>データ!LT12</f>
        <v>113</v>
      </c>
      <c r="TL87" s="92"/>
      <c r="TM87" s="92"/>
      <c r="TN87" s="92"/>
      <c r="TO87" s="92"/>
      <c r="TP87" s="92"/>
      <c r="TQ87" s="92"/>
      <c r="TR87" s="92"/>
      <c r="TS87" s="92"/>
      <c r="TT87" s="92"/>
      <c r="TU87" s="92"/>
      <c r="TV87" s="92"/>
      <c r="TW87" s="92"/>
      <c r="TX87" s="92"/>
      <c r="TY87" s="92"/>
      <c r="TZ87" s="92"/>
      <c r="UA87" s="92"/>
      <c r="UB87" s="92">
        <f>データ!LU12</f>
        <v>99.1</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0"/>
      <c r="VE87" s="101"/>
      <c r="VF87" s="101"/>
      <c r="VG87" s="101"/>
      <c r="VH87" s="101"/>
      <c r="VI87" s="101"/>
      <c r="VJ87" s="102"/>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0"/>
      <c r="VE88" s="101"/>
      <c r="VF88" s="101"/>
      <c r="VG88" s="101"/>
      <c r="VH88" s="101"/>
      <c r="VI88" s="101"/>
      <c r="VJ88" s="102"/>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0"/>
      <c r="VE89" s="101"/>
      <c r="VF89" s="101"/>
      <c r="VG89" s="101"/>
      <c r="VH89" s="101"/>
      <c r="VI89" s="101"/>
      <c r="VJ89" s="102"/>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0"/>
      <c r="VE90" s="101"/>
      <c r="VF90" s="101"/>
      <c r="VG90" s="101"/>
      <c r="VH90" s="101"/>
      <c r="VI90" s="101"/>
      <c r="VJ90" s="102"/>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0"/>
      <c r="VE91" s="101"/>
      <c r="VF91" s="101"/>
      <c r="VG91" s="101"/>
      <c r="VH91" s="101"/>
      <c r="VI91" s="101"/>
      <c r="VJ91" s="102"/>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0"/>
      <c r="VE92" s="101"/>
      <c r="VF92" s="101"/>
      <c r="VG92" s="101"/>
      <c r="VH92" s="101"/>
      <c r="VI92" s="101"/>
      <c r="VJ92" s="102"/>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0"/>
      <c r="VE93" s="101"/>
      <c r="VF93" s="101"/>
      <c r="VG93" s="101"/>
      <c r="VH93" s="101"/>
      <c r="VI93" s="101"/>
      <c r="VJ93" s="102"/>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0"/>
      <c r="VE94" s="101"/>
      <c r="VF94" s="101"/>
      <c r="VG94" s="101"/>
      <c r="VH94" s="101"/>
      <c r="VI94" s="101"/>
      <c r="VJ94" s="102"/>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0"/>
      <c r="VE95" s="101"/>
      <c r="VF95" s="101"/>
      <c r="VG95" s="101"/>
      <c r="VH95" s="101"/>
      <c r="VI95" s="101"/>
      <c r="VJ95" s="102"/>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0"/>
      <c r="VE96" s="101"/>
      <c r="VF96" s="101"/>
      <c r="VG96" s="101"/>
      <c r="VH96" s="101"/>
      <c r="VI96" s="101"/>
      <c r="VJ96" s="102"/>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5"/>
      <c r="VE97" s="116"/>
      <c r="VF97" s="116"/>
      <c r="VG97" s="116"/>
      <c r="VH97" s="116"/>
      <c r="VI97" s="116"/>
      <c r="VJ97" s="117"/>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6" t="s">
        <v>40</v>
      </c>
      <c r="VE98" s="107"/>
      <c r="VF98" s="107"/>
      <c r="VG98" s="107"/>
      <c r="VH98" s="107"/>
      <c r="VI98" s="107"/>
      <c r="VJ98" s="108"/>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9"/>
      <c r="VE99" s="110"/>
      <c r="VF99" s="110"/>
      <c r="VG99" s="110"/>
      <c r="VH99" s="110"/>
      <c r="VI99" s="110"/>
      <c r="VJ99" s="111"/>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97" t="str">
        <f>データ!EE10</f>
        <v>R01</v>
      </c>
      <c r="U100" s="98"/>
      <c r="V100" s="98"/>
      <c r="W100" s="98"/>
      <c r="X100" s="98"/>
      <c r="Y100" s="98"/>
      <c r="Z100" s="98"/>
      <c r="AA100" s="98"/>
      <c r="AB100" s="98"/>
      <c r="AC100" s="98"/>
      <c r="AD100" s="98"/>
      <c r="AE100" s="98"/>
      <c r="AF100" s="98"/>
      <c r="AG100" s="98"/>
      <c r="AH100" s="98"/>
      <c r="AI100" s="98"/>
      <c r="AJ100" s="98"/>
      <c r="AK100" s="98"/>
      <c r="AL100" s="99"/>
      <c r="AM100" s="97" t="str">
        <f>データ!EF10</f>
        <v>R02</v>
      </c>
      <c r="AN100" s="98"/>
      <c r="AO100" s="98"/>
      <c r="AP100" s="98"/>
      <c r="AQ100" s="98"/>
      <c r="AR100" s="98"/>
      <c r="AS100" s="98"/>
      <c r="AT100" s="98"/>
      <c r="AU100" s="98"/>
      <c r="AV100" s="98"/>
      <c r="AW100" s="98"/>
      <c r="AX100" s="98"/>
      <c r="AY100" s="98"/>
      <c r="AZ100" s="98"/>
      <c r="BA100" s="98"/>
      <c r="BB100" s="98"/>
      <c r="BC100" s="98"/>
      <c r="BD100" s="98"/>
      <c r="BE100" s="99"/>
      <c r="BF100" s="97" t="str">
        <f>データ!EG10</f>
        <v>R03</v>
      </c>
      <c r="BG100" s="98"/>
      <c r="BH100" s="98"/>
      <c r="BI100" s="98"/>
      <c r="BJ100" s="98"/>
      <c r="BK100" s="98"/>
      <c r="BL100" s="98"/>
      <c r="BM100" s="98"/>
      <c r="BN100" s="98"/>
      <c r="BO100" s="98"/>
      <c r="BP100" s="98"/>
      <c r="BQ100" s="98"/>
      <c r="BR100" s="98"/>
      <c r="BS100" s="98"/>
      <c r="BT100" s="98"/>
      <c r="BU100" s="98"/>
      <c r="BV100" s="98"/>
      <c r="BW100" s="98"/>
      <c r="BX100" s="99"/>
      <c r="BY100" s="97" t="str">
        <f>データ!EH10</f>
        <v>R04</v>
      </c>
      <c r="BZ100" s="98"/>
      <c r="CA100" s="98"/>
      <c r="CB100" s="98"/>
      <c r="CC100" s="98"/>
      <c r="CD100" s="98"/>
      <c r="CE100" s="98"/>
      <c r="CF100" s="98"/>
      <c r="CG100" s="98"/>
      <c r="CH100" s="98"/>
      <c r="CI100" s="98"/>
      <c r="CJ100" s="98"/>
      <c r="CK100" s="98"/>
      <c r="CL100" s="98"/>
      <c r="CM100" s="98"/>
      <c r="CN100" s="98"/>
      <c r="CO100" s="98"/>
      <c r="CP100" s="98"/>
      <c r="CQ100" s="99"/>
      <c r="CR100" s="97" t="str">
        <f>データ!EI10</f>
        <v>R05</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R01</v>
      </c>
      <c r="EN100" s="96"/>
      <c r="EO100" s="96"/>
      <c r="EP100" s="96"/>
      <c r="EQ100" s="96"/>
      <c r="ER100" s="96"/>
      <c r="ES100" s="96"/>
      <c r="ET100" s="96"/>
      <c r="EU100" s="96"/>
      <c r="EV100" s="96"/>
      <c r="EW100" s="96"/>
      <c r="EX100" s="96"/>
      <c r="EY100" s="96"/>
      <c r="EZ100" s="96"/>
      <c r="FA100" s="96"/>
      <c r="FB100" s="96"/>
      <c r="FC100" s="96"/>
      <c r="FD100" s="96" t="str">
        <f>データ!GE10</f>
        <v>R02</v>
      </c>
      <c r="FE100" s="96"/>
      <c r="FF100" s="96"/>
      <c r="FG100" s="96"/>
      <c r="FH100" s="96"/>
      <c r="FI100" s="96"/>
      <c r="FJ100" s="96"/>
      <c r="FK100" s="96"/>
      <c r="FL100" s="96"/>
      <c r="FM100" s="96"/>
      <c r="FN100" s="96"/>
      <c r="FO100" s="96"/>
      <c r="FP100" s="96"/>
      <c r="FQ100" s="96"/>
      <c r="FR100" s="96"/>
      <c r="FS100" s="96"/>
      <c r="FT100" s="96"/>
      <c r="FU100" s="96" t="str">
        <f>データ!GF10</f>
        <v>R03</v>
      </c>
      <c r="FV100" s="96"/>
      <c r="FW100" s="96"/>
      <c r="FX100" s="96"/>
      <c r="FY100" s="96"/>
      <c r="FZ100" s="96"/>
      <c r="GA100" s="96"/>
      <c r="GB100" s="96"/>
      <c r="GC100" s="96"/>
      <c r="GD100" s="96"/>
      <c r="GE100" s="96"/>
      <c r="GF100" s="96"/>
      <c r="GG100" s="96"/>
      <c r="GH100" s="96"/>
      <c r="GI100" s="96"/>
      <c r="GJ100" s="96"/>
      <c r="GK100" s="96"/>
      <c r="GL100" s="96" t="str">
        <f>データ!GG10</f>
        <v>R04</v>
      </c>
      <c r="GM100" s="96"/>
      <c r="GN100" s="96"/>
      <c r="GO100" s="96"/>
      <c r="GP100" s="96"/>
      <c r="GQ100" s="96"/>
      <c r="GR100" s="96"/>
      <c r="GS100" s="96"/>
      <c r="GT100" s="96"/>
      <c r="GU100" s="96"/>
      <c r="GV100" s="96"/>
      <c r="GW100" s="96"/>
      <c r="GX100" s="96"/>
      <c r="GY100" s="96"/>
      <c r="GZ100" s="96"/>
      <c r="HA100" s="96"/>
      <c r="HB100" s="96"/>
      <c r="HC100" s="96" t="str">
        <f>データ!GH10</f>
        <v>R05</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R01</v>
      </c>
      <c r="IV100" s="96"/>
      <c r="IW100" s="96"/>
      <c r="IX100" s="96"/>
      <c r="IY100" s="96"/>
      <c r="IZ100" s="96"/>
      <c r="JA100" s="96"/>
      <c r="JB100" s="96"/>
      <c r="JC100" s="96"/>
      <c r="JD100" s="96"/>
      <c r="JE100" s="96"/>
      <c r="JF100" s="96"/>
      <c r="JG100" s="96"/>
      <c r="JH100" s="96"/>
      <c r="JI100" s="96"/>
      <c r="JJ100" s="96"/>
      <c r="JK100" s="96"/>
      <c r="JL100" s="96" t="str">
        <f>データ!ID10</f>
        <v>R02</v>
      </c>
      <c r="JM100" s="96"/>
      <c r="JN100" s="96"/>
      <c r="JO100" s="96"/>
      <c r="JP100" s="96"/>
      <c r="JQ100" s="96"/>
      <c r="JR100" s="96"/>
      <c r="JS100" s="96"/>
      <c r="JT100" s="96"/>
      <c r="JU100" s="96"/>
      <c r="JV100" s="96"/>
      <c r="JW100" s="96"/>
      <c r="JX100" s="96"/>
      <c r="JY100" s="96"/>
      <c r="JZ100" s="96"/>
      <c r="KA100" s="96"/>
      <c r="KB100" s="96"/>
      <c r="KC100" s="96" t="str">
        <f>データ!IE10</f>
        <v>R03</v>
      </c>
      <c r="KD100" s="96"/>
      <c r="KE100" s="96"/>
      <c r="KF100" s="96"/>
      <c r="KG100" s="96"/>
      <c r="KH100" s="96"/>
      <c r="KI100" s="96"/>
      <c r="KJ100" s="96"/>
      <c r="KK100" s="96"/>
      <c r="KL100" s="96"/>
      <c r="KM100" s="96"/>
      <c r="KN100" s="96"/>
      <c r="KO100" s="96"/>
      <c r="KP100" s="96"/>
      <c r="KQ100" s="96"/>
      <c r="KR100" s="96"/>
      <c r="KS100" s="96"/>
      <c r="KT100" s="96" t="str">
        <f>データ!IF10</f>
        <v>R04</v>
      </c>
      <c r="KU100" s="96"/>
      <c r="KV100" s="96"/>
      <c r="KW100" s="96"/>
      <c r="KX100" s="96"/>
      <c r="KY100" s="96"/>
      <c r="KZ100" s="96"/>
      <c r="LA100" s="96"/>
      <c r="LB100" s="96"/>
      <c r="LC100" s="96"/>
      <c r="LD100" s="96"/>
      <c r="LE100" s="96"/>
      <c r="LF100" s="96"/>
      <c r="LG100" s="96"/>
      <c r="LH100" s="96"/>
      <c r="LI100" s="96"/>
      <c r="LJ100" s="96"/>
      <c r="LK100" s="96" t="str">
        <f>データ!IG10</f>
        <v>R05</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R01</v>
      </c>
      <c r="NE100" s="96"/>
      <c r="NF100" s="96"/>
      <c r="NG100" s="96"/>
      <c r="NH100" s="96"/>
      <c r="NI100" s="96"/>
      <c r="NJ100" s="96"/>
      <c r="NK100" s="96"/>
      <c r="NL100" s="96"/>
      <c r="NM100" s="96"/>
      <c r="NN100" s="96"/>
      <c r="NO100" s="96"/>
      <c r="NP100" s="96"/>
      <c r="NQ100" s="96"/>
      <c r="NR100" s="96"/>
      <c r="NS100" s="96"/>
      <c r="NT100" s="96"/>
      <c r="NU100" s="96" t="str">
        <f>データ!KC10</f>
        <v>R02</v>
      </c>
      <c r="NV100" s="96"/>
      <c r="NW100" s="96"/>
      <c r="NX100" s="96"/>
      <c r="NY100" s="96"/>
      <c r="NZ100" s="96"/>
      <c r="OA100" s="96"/>
      <c r="OB100" s="96"/>
      <c r="OC100" s="96"/>
      <c r="OD100" s="96"/>
      <c r="OE100" s="96"/>
      <c r="OF100" s="96"/>
      <c r="OG100" s="96"/>
      <c r="OH100" s="96"/>
      <c r="OI100" s="96"/>
      <c r="OJ100" s="96"/>
      <c r="OK100" s="96"/>
      <c r="OL100" s="96" t="str">
        <f>データ!KD10</f>
        <v>R03</v>
      </c>
      <c r="OM100" s="96"/>
      <c r="ON100" s="96"/>
      <c r="OO100" s="96"/>
      <c r="OP100" s="96"/>
      <c r="OQ100" s="96"/>
      <c r="OR100" s="96"/>
      <c r="OS100" s="96"/>
      <c r="OT100" s="96"/>
      <c r="OU100" s="96"/>
      <c r="OV100" s="96"/>
      <c r="OW100" s="96"/>
      <c r="OX100" s="96"/>
      <c r="OY100" s="96"/>
      <c r="OZ100" s="96"/>
      <c r="PA100" s="96"/>
      <c r="PB100" s="96"/>
      <c r="PC100" s="96" t="str">
        <f>データ!KE10</f>
        <v>R04</v>
      </c>
      <c r="PD100" s="96"/>
      <c r="PE100" s="96"/>
      <c r="PF100" s="96"/>
      <c r="PG100" s="96"/>
      <c r="PH100" s="96"/>
      <c r="PI100" s="96"/>
      <c r="PJ100" s="96"/>
      <c r="PK100" s="96"/>
      <c r="PL100" s="96"/>
      <c r="PM100" s="96"/>
      <c r="PN100" s="96"/>
      <c r="PO100" s="96"/>
      <c r="PP100" s="96"/>
      <c r="PQ100" s="96"/>
      <c r="PR100" s="96"/>
      <c r="PS100" s="96"/>
      <c r="PT100" s="96" t="str">
        <f>データ!KF10</f>
        <v>R05</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R01</v>
      </c>
      <c r="RM100" s="96"/>
      <c r="RN100" s="96"/>
      <c r="RO100" s="96"/>
      <c r="RP100" s="96"/>
      <c r="RQ100" s="96"/>
      <c r="RR100" s="96"/>
      <c r="RS100" s="96"/>
      <c r="RT100" s="96"/>
      <c r="RU100" s="96"/>
      <c r="RV100" s="96"/>
      <c r="RW100" s="96"/>
      <c r="RX100" s="96"/>
      <c r="RY100" s="96"/>
      <c r="RZ100" s="96"/>
      <c r="SA100" s="96"/>
      <c r="SB100" s="96"/>
      <c r="SC100" s="96" t="str">
        <f>データ!MB10</f>
        <v>R02</v>
      </c>
      <c r="SD100" s="96"/>
      <c r="SE100" s="96"/>
      <c r="SF100" s="96"/>
      <c r="SG100" s="96"/>
      <c r="SH100" s="96"/>
      <c r="SI100" s="96"/>
      <c r="SJ100" s="96"/>
      <c r="SK100" s="96"/>
      <c r="SL100" s="96"/>
      <c r="SM100" s="96"/>
      <c r="SN100" s="96"/>
      <c r="SO100" s="96"/>
      <c r="SP100" s="96"/>
      <c r="SQ100" s="96"/>
      <c r="SR100" s="96"/>
      <c r="SS100" s="96"/>
      <c r="ST100" s="96" t="str">
        <f>データ!MC10</f>
        <v>R03</v>
      </c>
      <c r="SU100" s="96"/>
      <c r="SV100" s="96"/>
      <c r="SW100" s="96"/>
      <c r="SX100" s="96"/>
      <c r="SY100" s="96"/>
      <c r="SZ100" s="96"/>
      <c r="TA100" s="96"/>
      <c r="TB100" s="96"/>
      <c r="TC100" s="96"/>
      <c r="TD100" s="96"/>
      <c r="TE100" s="96"/>
      <c r="TF100" s="96"/>
      <c r="TG100" s="96"/>
      <c r="TH100" s="96"/>
      <c r="TI100" s="96"/>
      <c r="TJ100" s="96"/>
      <c r="TK100" s="96" t="str">
        <f>データ!MD10</f>
        <v>R04</v>
      </c>
      <c r="TL100" s="96"/>
      <c r="TM100" s="96"/>
      <c r="TN100" s="96"/>
      <c r="TO100" s="96"/>
      <c r="TP100" s="96"/>
      <c r="TQ100" s="96"/>
      <c r="TR100" s="96"/>
      <c r="TS100" s="96"/>
      <c r="TT100" s="96"/>
      <c r="TU100" s="96"/>
      <c r="TV100" s="96"/>
      <c r="TW100" s="96"/>
      <c r="TX100" s="96"/>
      <c r="TY100" s="96"/>
      <c r="TZ100" s="96"/>
      <c r="UA100" s="96"/>
      <c r="UB100" s="96" t="str">
        <f>データ!ME10</f>
        <v>R05</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0" t="s">
        <v>274</v>
      </c>
      <c r="VE100" s="101"/>
      <c r="VF100" s="101"/>
      <c r="VG100" s="101"/>
      <c r="VH100" s="101"/>
      <c r="VI100" s="101"/>
      <c r="VJ100" s="102"/>
    </row>
    <row r="101" spans="1:582" ht="13.5" customHeight="1" x14ac:dyDescent="0.15">
      <c r="A101" s="1"/>
      <c r="B101" s="28"/>
      <c r="C101" s="1"/>
      <c r="D101" s="1"/>
      <c r="E101" s="1"/>
      <c r="F101" s="1"/>
      <c r="G101" s="1"/>
      <c r="H101" s="89" t="s">
        <v>32</v>
      </c>
      <c r="I101" s="90"/>
      <c r="J101" s="90"/>
      <c r="K101" s="90"/>
      <c r="L101" s="90"/>
      <c r="M101" s="90"/>
      <c r="N101" s="90"/>
      <c r="O101" s="90"/>
      <c r="P101" s="90"/>
      <c r="Q101" s="90"/>
      <c r="R101" s="90"/>
      <c r="S101" s="91"/>
      <c r="T101" s="93" t="str">
        <f>データ!EE11</f>
        <v>-</v>
      </c>
      <c r="U101" s="94"/>
      <c r="V101" s="94"/>
      <c r="W101" s="94"/>
      <c r="X101" s="94"/>
      <c r="Y101" s="94"/>
      <c r="Z101" s="94"/>
      <c r="AA101" s="94"/>
      <c r="AB101" s="94"/>
      <c r="AC101" s="94"/>
      <c r="AD101" s="94"/>
      <c r="AE101" s="94"/>
      <c r="AF101" s="94"/>
      <c r="AG101" s="94"/>
      <c r="AH101" s="94"/>
      <c r="AI101" s="94"/>
      <c r="AJ101" s="94"/>
      <c r="AK101" s="94"/>
      <c r="AL101" s="95"/>
      <c r="AM101" s="93" t="str">
        <f>データ!EF11</f>
        <v>-</v>
      </c>
      <c r="AN101" s="94"/>
      <c r="AO101" s="94"/>
      <c r="AP101" s="94"/>
      <c r="AQ101" s="94"/>
      <c r="AR101" s="94"/>
      <c r="AS101" s="94"/>
      <c r="AT101" s="94"/>
      <c r="AU101" s="94"/>
      <c r="AV101" s="94"/>
      <c r="AW101" s="94"/>
      <c r="AX101" s="94"/>
      <c r="AY101" s="94"/>
      <c r="AZ101" s="94"/>
      <c r="BA101" s="94"/>
      <c r="BB101" s="94"/>
      <c r="BC101" s="94"/>
      <c r="BD101" s="94"/>
      <c r="BE101" s="95"/>
      <c r="BF101" s="93" t="str">
        <f>データ!EG11</f>
        <v>-</v>
      </c>
      <c r="BG101" s="94"/>
      <c r="BH101" s="94"/>
      <c r="BI101" s="94"/>
      <c r="BJ101" s="94"/>
      <c r="BK101" s="94"/>
      <c r="BL101" s="94"/>
      <c r="BM101" s="94"/>
      <c r="BN101" s="94"/>
      <c r="BO101" s="94"/>
      <c r="BP101" s="94"/>
      <c r="BQ101" s="94"/>
      <c r="BR101" s="94"/>
      <c r="BS101" s="94"/>
      <c r="BT101" s="94"/>
      <c r="BU101" s="94"/>
      <c r="BV101" s="94"/>
      <c r="BW101" s="94"/>
      <c r="BX101" s="95"/>
      <c r="BY101" s="93" t="str">
        <f>データ!EH11</f>
        <v>-</v>
      </c>
      <c r="BZ101" s="94"/>
      <c r="CA101" s="94"/>
      <c r="CB101" s="94"/>
      <c r="CC101" s="94"/>
      <c r="CD101" s="94"/>
      <c r="CE101" s="94"/>
      <c r="CF101" s="94"/>
      <c r="CG101" s="94"/>
      <c r="CH101" s="94"/>
      <c r="CI101" s="94"/>
      <c r="CJ101" s="94"/>
      <c r="CK101" s="94"/>
      <c r="CL101" s="94"/>
      <c r="CM101" s="94"/>
      <c r="CN101" s="94"/>
      <c r="CO101" s="94"/>
      <c r="CP101" s="94"/>
      <c r="CQ101" s="95"/>
      <c r="CR101" s="93" t="str">
        <f>データ!EI11</f>
        <v>-</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32</v>
      </c>
      <c r="EB101" s="90"/>
      <c r="EC101" s="90"/>
      <c r="ED101" s="90"/>
      <c r="EE101" s="90"/>
      <c r="EF101" s="90"/>
      <c r="EG101" s="90"/>
      <c r="EH101" s="90"/>
      <c r="EI101" s="90"/>
      <c r="EJ101" s="90"/>
      <c r="EK101" s="90"/>
      <c r="EL101" s="91"/>
      <c r="EM101" s="92" t="str">
        <f>データ!GD11</f>
        <v>-</v>
      </c>
      <c r="EN101" s="92"/>
      <c r="EO101" s="92"/>
      <c r="EP101" s="92"/>
      <c r="EQ101" s="92"/>
      <c r="ER101" s="92"/>
      <c r="ES101" s="92"/>
      <c r="ET101" s="92"/>
      <c r="EU101" s="92"/>
      <c r="EV101" s="92"/>
      <c r="EW101" s="92"/>
      <c r="EX101" s="92"/>
      <c r="EY101" s="92"/>
      <c r="EZ101" s="92"/>
      <c r="FA101" s="92"/>
      <c r="FB101" s="92"/>
      <c r="FC101" s="92"/>
      <c r="FD101" s="92" t="str">
        <f>データ!GE11</f>
        <v>-</v>
      </c>
      <c r="FE101" s="92"/>
      <c r="FF101" s="92"/>
      <c r="FG101" s="92"/>
      <c r="FH101" s="92"/>
      <c r="FI101" s="92"/>
      <c r="FJ101" s="92"/>
      <c r="FK101" s="92"/>
      <c r="FL101" s="92"/>
      <c r="FM101" s="92"/>
      <c r="FN101" s="92"/>
      <c r="FO101" s="92"/>
      <c r="FP101" s="92"/>
      <c r="FQ101" s="92"/>
      <c r="FR101" s="92"/>
      <c r="FS101" s="92"/>
      <c r="FT101" s="92"/>
      <c r="FU101" s="92" t="str">
        <f>データ!GF11</f>
        <v>-</v>
      </c>
      <c r="FV101" s="92"/>
      <c r="FW101" s="92"/>
      <c r="FX101" s="92"/>
      <c r="FY101" s="92"/>
      <c r="FZ101" s="92"/>
      <c r="GA101" s="92"/>
      <c r="GB101" s="92"/>
      <c r="GC101" s="92"/>
      <c r="GD101" s="92"/>
      <c r="GE101" s="92"/>
      <c r="GF101" s="92"/>
      <c r="GG101" s="92"/>
      <c r="GH101" s="92"/>
      <c r="GI101" s="92"/>
      <c r="GJ101" s="92"/>
      <c r="GK101" s="92"/>
      <c r="GL101" s="92" t="str">
        <f>データ!GG11</f>
        <v>-</v>
      </c>
      <c r="GM101" s="92"/>
      <c r="GN101" s="92"/>
      <c r="GO101" s="92"/>
      <c r="GP101" s="92"/>
      <c r="GQ101" s="92"/>
      <c r="GR101" s="92"/>
      <c r="GS101" s="92"/>
      <c r="GT101" s="92"/>
      <c r="GU101" s="92"/>
      <c r="GV101" s="92"/>
      <c r="GW101" s="92"/>
      <c r="GX101" s="92"/>
      <c r="GY101" s="92"/>
      <c r="GZ101" s="92"/>
      <c r="HA101" s="92"/>
      <c r="HB101" s="92"/>
      <c r="HC101" s="92" t="str">
        <f>データ!GH11</f>
        <v>-</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32</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32</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32</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0"/>
      <c r="VE101" s="101"/>
      <c r="VF101" s="101"/>
      <c r="VG101" s="101"/>
      <c r="VH101" s="101"/>
      <c r="VI101" s="101"/>
      <c r="VJ101" s="102"/>
    </row>
    <row r="102" spans="1:582" ht="13.5" customHeight="1" x14ac:dyDescent="0.15">
      <c r="A102" s="1"/>
      <c r="B102" s="28"/>
      <c r="C102" s="1"/>
      <c r="D102" s="1"/>
      <c r="E102" s="1"/>
      <c r="F102" s="1"/>
      <c r="G102" s="1"/>
      <c r="H102" s="89" t="s">
        <v>33</v>
      </c>
      <c r="I102" s="90"/>
      <c r="J102" s="90"/>
      <c r="K102" s="90"/>
      <c r="L102" s="90"/>
      <c r="M102" s="90"/>
      <c r="N102" s="90"/>
      <c r="O102" s="90"/>
      <c r="P102" s="90"/>
      <c r="Q102" s="90"/>
      <c r="R102" s="90"/>
      <c r="S102" s="91"/>
      <c r="T102" s="93" t="str">
        <f>データ!EE12</f>
        <v>-</v>
      </c>
      <c r="U102" s="94"/>
      <c r="V102" s="94"/>
      <c r="W102" s="94"/>
      <c r="X102" s="94"/>
      <c r="Y102" s="94"/>
      <c r="Z102" s="94"/>
      <c r="AA102" s="94"/>
      <c r="AB102" s="94"/>
      <c r="AC102" s="94"/>
      <c r="AD102" s="94"/>
      <c r="AE102" s="94"/>
      <c r="AF102" s="94"/>
      <c r="AG102" s="94"/>
      <c r="AH102" s="94"/>
      <c r="AI102" s="94"/>
      <c r="AJ102" s="94"/>
      <c r="AK102" s="94"/>
      <c r="AL102" s="95"/>
      <c r="AM102" s="93" t="str">
        <f>データ!EF12</f>
        <v>-</v>
      </c>
      <c r="AN102" s="94"/>
      <c r="AO102" s="94"/>
      <c r="AP102" s="94"/>
      <c r="AQ102" s="94"/>
      <c r="AR102" s="94"/>
      <c r="AS102" s="94"/>
      <c r="AT102" s="94"/>
      <c r="AU102" s="94"/>
      <c r="AV102" s="94"/>
      <c r="AW102" s="94"/>
      <c r="AX102" s="94"/>
      <c r="AY102" s="94"/>
      <c r="AZ102" s="94"/>
      <c r="BA102" s="94"/>
      <c r="BB102" s="94"/>
      <c r="BC102" s="94"/>
      <c r="BD102" s="94"/>
      <c r="BE102" s="95"/>
      <c r="BF102" s="93" t="str">
        <f>データ!EG12</f>
        <v>-</v>
      </c>
      <c r="BG102" s="94"/>
      <c r="BH102" s="94"/>
      <c r="BI102" s="94"/>
      <c r="BJ102" s="94"/>
      <c r="BK102" s="94"/>
      <c r="BL102" s="94"/>
      <c r="BM102" s="94"/>
      <c r="BN102" s="94"/>
      <c r="BO102" s="94"/>
      <c r="BP102" s="94"/>
      <c r="BQ102" s="94"/>
      <c r="BR102" s="94"/>
      <c r="BS102" s="94"/>
      <c r="BT102" s="94"/>
      <c r="BU102" s="94"/>
      <c r="BV102" s="94"/>
      <c r="BW102" s="94"/>
      <c r="BX102" s="95"/>
      <c r="BY102" s="93" t="str">
        <f>データ!EH12</f>
        <v>-</v>
      </c>
      <c r="BZ102" s="94"/>
      <c r="CA102" s="94"/>
      <c r="CB102" s="94"/>
      <c r="CC102" s="94"/>
      <c r="CD102" s="94"/>
      <c r="CE102" s="94"/>
      <c r="CF102" s="94"/>
      <c r="CG102" s="94"/>
      <c r="CH102" s="94"/>
      <c r="CI102" s="94"/>
      <c r="CJ102" s="94"/>
      <c r="CK102" s="94"/>
      <c r="CL102" s="94"/>
      <c r="CM102" s="94"/>
      <c r="CN102" s="94"/>
      <c r="CO102" s="94"/>
      <c r="CP102" s="94"/>
      <c r="CQ102" s="95"/>
      <c r="CR102" s="93" t="str">
        <f>データ!EI12</f>
        <v>-</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33</v>
      </c>
      <c r="EB102" s="90"/>
      <c r="EC102" s="90"/>
      <c r="ED102" s="90"/>
      <c r="EE102" s="90"/>
      <c r="EF102" s="90"/>
      <c r="EG102" s="90"/>
      <c r="EH102" s="90"/>
      <c r="EI102" s="90"/>
      <c r="EJ102" s="90"/>
      <c r="EK102" s="90"/>
      <c r="EL102" s="91"/>
      <c r="EM102" s="92" t="str">
        <f>データ!GD12</f>
        <v>-</v>
      </c>
      <c r="EN102" s="92"/>
      <c r="EO102" s="92"/>
      <c r="EP102" s="92"/>
      <c r="EQ102" s="92"/>
      <c r="ER102" s="92"/>
      <c r="ES102" s="92"/>
      <c r="ET102" s="92"/>
      <c r="EU102" s="92"/>
      <c r="EV102" s="92"/>
      <c r="EW102" s="92"/>
      <c r="EX102" s="92"/>
      <c r="EY102" s="92"/>
      <c r="EZ102" s="92"/>
      <c r="FA102" s="92"/>
      <c r="FB102" s="92"/>
      <c r="FC102" s="92"/>
      <c r="FD102" s="92" t="str">
        <f>データ!GE12</f>
        <v>-</v>
      </c>
      <c r="FE102" s="92"/>
      <c r="FF102" s="92"/>
      <c r="FG102" s="92"/>
      <c r="FH102" s="92"/>
      <c r="FI102" s="92"/>
      <c r="FJ102" s="92"/>
      <c r="FK102" s="92"/>
      <c r="FL102" s="92"/>
      <c r="FM102" s="92"/>
      <c r="FN102" s="92"/>
      <c r="FO102" s="92"/>
      <c r="FP102" s="92"/>
      <c r="FQ102" s="92"/>
      <c r="FR102" s="92"/>
      <c r="FS102" s="92"/>
      <c r="FT102" s="92"/>
      <c r="FU102" s="92" t="str">
        <f>データ!GF12</f>
        <v>-</v>
      </c>
      <c r="FV102" s="92"/>
      <c r="FW102" s="92"/>
      <c r="FX102" s="92"/>
      <c r="FY102" s="92"/>
      <c r="FZ102" s="92"/>
      <c r="GA102" s="92"/>
      <c r="GB102" s="92"/>
      <c r="GC102" s="92"/>
      <c r="GD102" s="92"/>
      <c r="GE102" s="92"/>
      <c r="GF102" s="92"/>
      <c r="GG102" s="92"/>
      <c r="GH102" s="92"/>
      <c r="GI102" s="92"/>
      <c r="GJ102" s="92"/>
      <c r="GK102" s="92"/>
      <c r="GL102" s="92" t="str">
        <f>データ!GG12</f>
        <v>-</v>
      </c>
      <c r="GM102" s="92"/>
      <c r="GN102" s="92"/>
      <c r="GO102" s="92"/>
      <c r="GP102" s="92"/>
      <c r="GQ102" s="92"/>
      <c r="GR102" s="92"/>
      <c r="GS102" s="92"/>
      <c r="GT102" s="92"/>
      <c r="GU102" s="92"/>
      <c r="GV102" s="92"/>
      <c r="GW102" s="92"/>
      <c r="GX102" s="92"/>
      <c r="GY102" s="92"/>
      <c r="GZ102" s="92"/>
      <c r="HA102" s="92"/>
      <c r="HB102" s="92"/>
      <c r="HC102" s="92" t="str">
        <f>データ!GH12</f>
        <v>-</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33</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33</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33</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0"/>
      <c r="VE102" s="101"/>
      <c r="VF102" s="101"/>
      <c r="VG102" s="101"/>
      <c r="VH102" s="101"/>
      <c r="VI102" s="101"/>
      <c r="VJ102" s="102"/>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0"/>
      <c r="VE103" s="101"/>
      <c r="VF103" s="101"/>
      <c r="VG103" s="101"/>
      <c r="VH103" s="101"/>
      <c r="VI103" s="101"/>
      <c r="VJ103" s="102"/>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0"/>
      <c r="VE104" s="101"/>
      <c r="VF104" s="101"/>
      <c r="VG104" s="101"/>
      <c r="VH104" s="101"/>
      <c r="VI104" s="101"/>
      <c r="VJ104" s="102"/>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0"/>
      <c r="VE105" s="101"/>
      <c r="VF105" s="101"/>
      <c r="VG105" s="101"/>
      <c r="VH105" s="101"/>
      <c r="VI105" s="101"/>
      <c r="VJ105" s="102"/>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0"/>
      <c r="VE106" s="101"/>
      <c r="VF106" s="101"/>
      <c r="VG106" s="101"/>
      <c r="VH106" s="101"/>
      <c r="VI106" s="101"/>
      <c r="VJ106" s="102"/>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0"/>
      <c r="VE107" s="101"/>
      <c r="VF107" s="101"/>
      <c r="VG107" s="101"/>
      <c r="VH107" s="101"/>
      <c r="VI107" s="101"/>
      <c r="VJ107" s="102"/>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0"/>
      <c r="VE108" s="101"/>
      <c r="VF108" s="101"/>
      <c r="VG108" s="101"/>
      <c r="VH108" s="101"/>
      <c r="VI108" s="101"/>
      <c r="VJ108" s="102"/>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0"/>
      <c r="VE109" s="101"/>
      <c r="VF109" s="101"/>
      <c r="VG109" s="101"/>
      <c r="VH109" s="101"/>
      <c r="VI109" s="101"/>
      <c r="VJ109" s="102"/>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0"/>
      <c r="VE110" s="101"/>
      <c r="VF110" s="101"/>
      <c r="VG110" s="101"/>
      <c r="VH110" s="101"/>
      <c r="VI110" s="101"/>
      <c r="VJ110" s="102"/>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0"/>
      <c r="VE111" s="101"/>
      <c r="VF111" s="101"/>
      <c r="VG111" s="101"/>
      <c r="VH111" s="101"/>
      <c r="VI111" s="101"/>
      <c r="VJ111" s="102"/>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0"/>
      <c r="VE112" s="101"/>
      <c r="VF112" s="101"/>
      <c r="VG112" s="101"/>
      <c r="VH112" s="101"/>
      <c r="VI112" s="101"/>
      <c r="VJ112" s="102"/>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0"/>
      <c r="VE113" s="101"/>
      <c r="VF113" s="101"/>
      <c r="VG113" s="101"/>
      <c r="VH113" s="101"/>
      <c r="VI113" s="101"/>
      <c r="VJ113" s="102"/>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0"/>
      <c r="VE114" s="101"/>
      <c r="VF114" s="101"/>
      <c r="VG114" s="101"/>
      <c r="VH114" s="101"/>
      <c r="VI114" s="101"/>
      <c r="VJ114" s="102"/>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0"/>
      <c r="VE115" s="101"/>
      <c r="VF115" s="101"/>
      <c r="VG115" s="101"/>
      <c r="VH115" s="101"/>
      <c r="VI115" s="101"/>
      <c r="VJ115" s="102"/>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97" t="str">
        <f>データ!EO10</f>
        <v>R01</v>
      </c>
      <c r="U116" s="98"/>
      <c r="V116" s="98"/>
      <c r="W116" s="98"/>
      <c r="X116" s="98"/>
      <c r="Y116" s="98"/>
      <c r="Z116" s="98"/>
      <c r="AA116" s="98"/>
      <c r="AB116" s="98"/>
      <c r="AC116" s="98"/>
      <c r="AD116" s="98"/>
      <c r="AE116" s="98"/>
      <c r="AF116" s="98"/>
      <c r="AG116" s="98"/>
      <c r="AH116" s="98"/>
      <c r="AI116" s="98"/>
      <c r="AJ116" s="98"/>
      <c r="AK116" s="98"/>
      <c r="AL116" s="99"/>
      <c r="AM116" s="97" t="str">
        <f>データ!EP10</f>
        <v>R02</v>
      </c>
      <c r="AN116" s="98"/>
      <c r="AO116" s="98"/>
      <c r="AP116" s="98"/>
      <c r="AQ116" s="98"/>
      <c r="AR116" s="98"/>
      <c r="AS116" s="98"/>
      <c r="AT116" s="98"/>
      <c r="AU116" s="98"/>
      <c r="AV116" s="98"/>
      <c r="AW116" s="98"/>
      <c r="AX116" s="98"/>
      <c r="AY116" s="98"/>
      <c r="AZ116" s="98"/>
      <c r="BA116" s="98"/>
      <c r="BB116" s="98"/>
      <c r="BC116" s="98"/>
      <c r="BD116" s="98"/>
      <c r="BE116" s="99"/>
      <c r="BF116" s="97" t="str">
        <f>データ!EQ10</f>
        <v>R03</v>
      </c>
      <c r="BG116" s="98"/>
      <c r="BH116" s="98"/>
      <c r="BI116" s="98"/>
      <c r="BJ116" s="98"/>
      <c r="BK116" s="98"/>
      <c r="BL116" s="98"/>
      <c r="BM116" s="98"/>
      <c r="BN116" s="98"/>
      <c r="BO116" s="98"/>
      <c r="BP116" s="98"/>
      <c r="BQ116" s="98"/>
      <c r="BR116" s="98"/>
      <c r="BS116" s="98"/>
      <c r="BT116" s="98"/>
      <c r="BU116" s="98"/>
      <c r="BV116" s="98"/>
      <c r="BW116" s="98"/>
      <c r="BX116" s="99"/>
      <c r="BY116" s="97" t="str">
        <f>データ!ER10</f>
        <v>R04</v>
      </c>
      <c r="BZ116" s="98"/>
      <c r="CA116" s="98"/>
      <c r="CB116" s="98"/>
      <c r="CC116" s="98"/>
      <c r="CD116" s="98"/>
      <c r="CE116" s="98"/>
      <c r="CF116" s="98"/>
      <c r="CG116" s="98"/>
      <c r="CH116" s="98"/>
      <c r="CI116" s="98"/>
      <c r="CJ116" s="98"/>
      <c r="CK116" s="98"/>
      <c r="CL116" s="98"/>
      <c r="CM116" s="98"/>
      <c r="CN116" s="98"/>
      <c r="CO116" s="98"/>
      <c r="CP116" s="98"/>
      <c r="CQ116" s="99"/>
      <c r="CR116" s="97" t="str">
        <f>データ!ES10</f>
        <v>R05</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R01</v>
      </c>
      <c r="EN116" s="96"/>
      <c r="EO116" s="96"/>
      <c r="EP116" s="96"/>
      <c r="EQ116" s="96"/>
      <c r="ER116" s="96"/>
      <c r="ES116" s="96"/>
      <c r="ET116" s="96"/>
      <c r="EU116" s="96"/>
      <c r="EV116" s="96"/>
      <c r="EW116" s="96"/>
      <c r="EX116" s="96"/>
      <c r="EY116" s="96"/>
      <c r="EZ116" s="96"/>
      <c r="FA116" s="96"/>
      <c r="FB116" s="96"/>
      <c r="FC116" s="96"/>
      <c r="FD116" s="96" t="str">
        <f>データ!GO10</f>
        <v>R02</v>
      </c>
      <c r="FE116" s="96"/>
      <c r="FF116" s="96"/>
      <c r="FG116" s="96"/>
      <c r="FH116" s="96"/>
      <c r="FI116" s="96"/>
      <c r="FJ116" s="96"/>
      <c r="FK116" s="96"/>
      <c r="FL116" s="96"/>
      <c r="FM116" s="96"/>
      <c r="FN116" s="96"/>
      <c r="FO116" s="96"/>
      <c r="FP116" s="96"/>
      <c r="FQ116" s="96"/>
      <c r="FR116" s="96"/>
      <c r="FS116" s="96"/>
      <c r="FT116" s="96"/>
      <c r="FU116" s="96" t="str">
        <f>データ!GP10</f>
        <v>R03</v>
      </c>
      <c r="FV116" s="96"/>
      <c r="FW116" s="96"/>
      <c r="FX116" s="96"/>
      <c r="FY116" s="96"/>
      <c r="FZ116" s="96"/>
      <c r="GA116" s="96"/>
      <c r="GB116" s="96"/>
      <c r="GC116" s="96"/>
      <c r="GD116" s="96"/>
      <c r="GE116" s="96"/>
      <c r="GF116" s="96"/>
      <c r="GG116" s="96"/>
      <c r="GH116" s="96"/>
      <c r="GI116" s="96"/>
      <c r="GJ116" s="96"/>
      <c r="GK116" s="96"/>
      <c r="GL116" s="96" t="str">
        <f>データ!GQ10</f>
        <v>R04</v>
      </c>
      <c r="GM116" s="96"/>
      <c r="GN116" s="96"/>
      <c r="GO116" s="96"/>
      <c r="GP116" s="96"/>
      <c r="GQ116" s="96"/>
      <c r="GR116" s="96"/>
      <c r="GS116" s="96"/>
      <c r="GT116" s="96"/>
      <c r="GU116" s="96"/>
      <c r="GV116" s="96"/>
      <c r="GW116" s="96"/>
      <c r="GX116" s="96"/>
      <c r="GY116" s="96"/>
      <c r="GZ116" s="96"/>
      <c r="HA116" s="96"/>
      <c r="HB116" s="96"/>
      <c r="HC116" s="96" t="str">
        <f>データ!GR10</f>
        <v>R05</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R01</v>
      </c>
      <c r="IV116" s="96"/>
      <c r="IW116" s="96"/>
      <c r="IX116" s="96"/>
      <c r="IY116" s="96"/>
      <c r="IZ116" s="96"/>
      <c r="JA116" s="96"/>
      <c r="JB116" s="96"/>
      <c r="JC116" s="96"/>
      <c r="JD116" s="96"/>
      <c r="JE116" s="96"/>
      <c r="JF116" s="96"/>
      <c r="JG116" s="96"/>
      <c r="JH116" s="96"/>
      <c r="JI116" s="96"/>
      <c r="JJ116" s="96"/>
      <c r="JK116" s="96"/>
      <c r="JL116" s="96" t="str">
        <f>データ!IN10</f>
        <v>R02</v>
      </c>
      <c r="JM116" s="96"/>
      <c r="JN116" s="96"/>
      <c r="JO116" s="96"/>
      <c r="JP116" s="96"/>
      <c r="JQ116" s="96"/>
      <c r="JR116" s="96"/>
      <c r="JS116" s="96"/>
      <c r="JT116" s="96"/>
      <c r="JU116" s="96"/>
      <c r="JV116" s="96"/>
      <c r="JW116" s="96"/>
      <c r="JX116" s="96"/>
      <c r="JY116" s="96"/>
      <c r="JZ116" s="96"/>
      <c r="KA116" s="96"/>
      <c r="KB116" s="96"/>
      <c r="KC116" s="96" t="str">
        <f>データ!IO10</f>
        <v>R03</v>
      </c>
      <c r="KD116" s="96"/>
      <c r="KE116" s="96"/>
      <c r="KF116" s="96"/>
      <c r="KG116" s="96"/>
      <c r="KH116" s="96"/>
      <c r="KI116" s="96"/>
      <c r="KJ116" s="96"/>
      <c r="KK116" s="96"/>
      <c r="KL116" s="96"/>
      <c r="KM116" s="96"/>
      <c r="KN116" s="96"/>
      <c r="KO116" s="96"/>
      <c r="KP116" s="96"/>
      <c r="KQ116" s="96"/>
      <c r="KR116" s="96"/>
      <c r="KS116" s="96"/>
      <c r="KT116" s="96" t="str">
        <f>データ!IP10</f>
        <v>R04</v>
      </c>
      <c r="KU116" s="96"/>
      <c r="KV116" s="96"/>
      <c r="KW116" s="96"/>
      <c r="KX116" s="96"/>
      <c r="KY116" s="96"/>
      <c r="KZ116" s="96"/>
      <c r="LA116" s="96"/>
      <c r="LB116" s="96"/>
      <c r="LC116" s="96"/>
      <c r="LD116" s="96"/>
      <c r="LE116" s="96"/>
      <c r="LF116" s="96"/>
      <c r="LG116" s="96"/>
      <c r="LH116" s="96"/>
      <c r="LI116" s="96"/>
      <c r="LJ116" s="96"/>
      <c r="LK116" s="96" t="str">
        <f>データ!IQ10</f>
        <v>R05</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R01</v>
      </c>
      <c r="NE116" s="96"/>
      <c r="NF116" s="96"/>
      <c r="NG116" s="96"/>
      <c r="NH116" s="96"/>
      <c r="NI116" s="96"/>
      <c r="NJ116" s="96"/>
      <c r="NK116" s="96"/>
      <c r="NL116" s="96"/>
      <c r="NM116" s="96"/>
      <c r="NN116" s="96"/>
      <c r="NO116" s="96"/>
      <c r="NP116" s="96"/>
      <c r="NQ116" s="96"/>
      <c r="NR116" s="96"/>
      <c r="NS116" s="96"/>
      <c r="NT116" s="96"/>
      <c r="NU116" s="96" t="str">
        <f>データ!KM10</f>
        <v>R02</v>
      </c>
      <c r="NV116" s="96"/>
      <c r="NW116" s="96"/>
      <c r="NX116" s="96"/>
      <c r="NY116" s="96"/>
      <c r="NZ116" s="96"/>
      <c r="OA116" s="96"/>
      <c r="OB116" s="96"/>
      <c r="OC116" s="96"/>
      <c r="OD116" s="96"/>
      <c r="OE116" s="96"/>
      <c r="OF116" s="96"/>
      <c r="OG116" s="96"/>
      <c r="OH116" s="96"/>
      <c r="OI116" s="96"/>
      <c r="OJ116" s="96"/>
      <c r="OK116" s="96"/>
      <c r="OL116" s="96" t="str">
        <f>データ!KN10</f>
        <v>R03</v>
      </c>
      <c r="OM116" s="96"/>
      <c r="ON116" s="96"/>
      <c r="OO116" s="96"/>
      <c r="OP116" s="96"/>
      <c r="OQ116" s="96"/>
      <c r="OR116" s="96"/>
      <c r="OS116" s="96"/>
      <c r="OT116" s="96"/>
      <c r="OU116" s="96"/>
      <c r="OV116" s="96"/>
      <c r="OW116" s="96"/>
      <c r="OX116" s="96"/>
      <c r="OY116" s="96"/>
      <c r="OZ116" s="96"/>
      <c r="PA116" s="96"/>
      <c r="PB116" s="96"/>
      <c r="PC116" s="96" t="str">
        <f>データ!KO10</f>
        <v>R04</v>
      </c>
      <c r="PD116" s="96"/>
      <c r="PE116" s="96"/>
      <c r="PF116" s="96"/>
      <c r="PG116" s="96"/>
      <c r="PH116" s="96"/>
      <c r="PI116" s="96"/>
      <c r="PJ116" s="96"/>
      <c r="PK116" s="96"/>
      <c r="PL116" s="96"/>
      <c r="PM116" s="96"/>
      <c r="PN116" s="96"/>
      <c r="PO116" s="96"/>
      <c r="PP116" s="96"/>
      <c r="PQ116" s="96"/>
      <c r="PR116" s="96"/>
      <c r="PS116" s="96"/>
      <c r="PT116" s="96" t="str">
        <f>データ!KP10</f>
        <v>R05</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R01</v>
      </c>
      <c r="RM116" s="96"/>
      <c r="RN116" s="96"/>
      <c r="RO116" s="96"/>
      <c r="RP116" s="96"/>
      <c r="RQ116" s="96"/>
      <c r="RR116" s="96"/>
      <c r="RS116" s="96"/>
      <c r="RT116" s="96"/>
      <c r="RU116" s="96"/>
      <c r="RV116" s="96"/>
      <c r="RW116" s="96"/>
      <c r="RX116" s="96"/>
      <c r="RY116" s="96"/>
      <c r="RZ116" s="96"/>
      <c r="SA116" s="96"/>
      <c r="SB116" s="96"/>
      <c r="SC116" s="96" t="str">
        <f>データ!ML10</f>
        <v>R02</v>
      </c>
      <c r="SD116" s="96"/>
      <c r="SE116" s="96"/>
      <c r="SF116" s="96"/>
      <c r="SG116" s="96"/>
      <c r="SH116" s="96"/>
      <c r="SI116" s="96"/>
      <c r="SJ116" s="96"/>
      <c r="SK116" s="96"/>
      <c r="SL116" s="96"/>
      <c r="SM116" s="96"/>
      <c r="SN116" s="96"/>
      <c r="SO116" s="96"/>
      <c r="SP116" s="96"/>
      <c r="SQ116" s="96"/>
      <c r="SR116" s="96"/>
      <c r="SS116" s="96"/>
      <c r="ST116" s="96" t="str">
        <f>データ!MM10</f>
        <v>R03</v>
      </c>
      <c r="SU116" s="96"/>
      <c r="SV116" s="96"/>
      <c r="SW116" s="96"/>
      <c r="SX116" s="96"/>
      <c r="SY116" s="96"/>
      <c r="SZ116" s="96"/>
      <c r="TA116" s="96"/>
      <c r="TB116" s="96"/>
      <c r="TC116" s="96"/>
      <c r="TD116" s="96"/>
      <c r="TE116" s="96"/>
      <c r="TF116" s="96"/>
      <c r="TG116" s="96"/>
      <c r="TH116" s="96"/>
      <c r="TI116" s="96"/>
      <c r="TJ116" s="96"/>
      <c r="TK116" s="96" t="str">
        <f>データ!MN10</f>
        <v>R04</v>
      </c>
      <c r="TL116" s="96"/>
      <c r="TM116" s="96"/>
      <c r="TN116" s="96"/>
      <c r="TO116" s="96"/>
      <c r="TP116" s="96"/>
      <c r="TQ116" s="96"/>
      <c r="TR116" s="96"/>
      <c r="TS116" s="96"/>
      <c r="TT116" s="96"/>
      <c r="TU116" s="96"/>
      <c r="TV116" s="96"/>
      <c r="TW116" s="96"/>
      <c r="TX116" s="96"/>
      <c r="TY116" s="96"/>
      <c r="TZ116" s="96"/>
      <c r="UA116" s="96"/>
      <c r="UB116" s="96" t="str">
        <f>データ!MO10</f>
        <v>R05</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0"/>
      <c r="VE116" s="101"/>
      <c r="VF116" s="101"/>
      <c r="VG116" s="101"/>
      <c r="VH116" s="101"/>
      <c r="VI116" s="101"/>
      <c r="VJ116" s="102"/>
    </row>
    <row r="117" spans="1:582" ht="13.5" customHeight="1" x14ac:dyDescent="0.15">
      <c r="A117" s="1"/>
      <c r="B117" s="28"/>
      <c r="C117" s="1"/>
      <c r="D117" s="1"/>
      <c r="E117" s="1"/>
      <c r="F117" s="1"/>
      <c r="G117" s="1"/>
      <c r="H117" s="89" t="s">
        <v>32</v>
      </c>
      <c r="I117" s="90"/>
      <c r="J117" s="90"/>
      <c r="K117" s="90"/>
      <c r="L117" s="90"/>
      <c r="M117" s="90"/>
      <c r="N117" s="90"/>
      <c r="O117" s="90"/>
      <c r="P117" s="90"/>
      <c r="Q117" s="90"/>
      <c r="R117" s="90"/>
      <c r="S117" s="91"/>
      <c r="T117" s="93">
        <f>データ!EO11</f>
        <v>100</v>
      </c>
      <c r="U117" s="94"/>
      <c r="V117" s="94"/>
      <c r="W117" s="94"/>
      <c r="X117" s="94"/>
      <c r="Y117" s="94"/>
      <c r="Z117" s="94"/>
      <c r="AA117" s="94"/>
      <c r="AB117" s="94"/>
      <c r="AC117" s="94"/>
      <c r="AD117" s="94"/>
      <c r="AE117" s="94"/>
      <c r="AF117" s="94"/>
      <c r="AG117" s="94"/>
      <c r="AH117" s="94"/>
      <c r="AI117" s="94"/>
      <c r="AJ117" s="94"/>
      <c r="AK117" s="94"/>
      <c r="AL117" s="95"/>
      <c r="AM117" s="93">
        <f>データ!EP11</f>
        <v>100</v>
      </c>
      <c r="AN117" s="94"/>
      <c r="AO117" s="94"/>
      <c r="AP117" s="94"/>
      <c r="AQ117" s="94"/>
      <c r="AR117" s="94"/>
      <c r="AS117" s="94"/>
      <c r="AT117" s="94"/>
      <c r="AU117" s="94"/>
      <c r="AV117" s="94"/>
      <c r="AW117" s="94"/>
      <c r="AX117" s="94"/>
      <c r="AY117" s="94"/>
      <c r="AZ117" s="94"/>
      <c r="BA117" s="94"/>
      <c r="BB117" s="94"/>
      <c r="BC117" s="94"/>
      <c r="BD117" s="94"/>
      <c r="BE117" s="95"/>
      <c r="BF117" s="93">
        <f>データ!EQ11</f>
        <v>100</v>
      </c>
      <c r="BG117" s="94"/>
      <c r="BH117" s="94"/>
      <c r="BI117" s="94"/>
      <c r="BJ117" s="94"/>
      <c r="BK117" s="94"/>
      <c r="BL117" s="94"/>
      <c r="BM117" s="94"/>
      <c r="BN117" s="94"/>
      <c r="BO117" s="94"/>
      <c r="BP117" s="94"/>
      <c r="BQ117" s="94"/>
      <c r="BR117" s="94"/>
      <c r="BS117" s="94"/>
      <c r="BT117" s="94"/>
      <c r="BU117" s="94"/>
      <c r="BV117" s="94"/>
      <c r="BW117" s="94"/>
      <c r="BX117" s="95"/>
      <c r="BY117" s="93">
        <f>データ!ER11</f>
        <v>100</v>
      </c>
      <c r="BZ117" s="94"/>
      <c r="CA117" s="94"/>
      <c r="CB117" s="94"/>
      <c r="CC117" s="94"/>
      <c r="CD117" s="94"/>
      <c r="CE117" s="94"/>
      <c r="CF117" s="94"/>
      <c r="CG117" s="94"/>
      <c r="CH117" s="94"/>
      <c r="CI117" s="94"/>
      <c r="CJ117" s="94"/>
      <c r="CK117" s="94"/>
      <c r="CL117" s="94"/>
      <c r="CM117" s="94"/>
      <c r="CN117" s="94"/>
      <c r="CO117" s="94"/>
      <c r="CP117" s="94"/>
      <c r="CQ117" s="95"/>
      <c r="CR117" s="93">
        <f>データ!ES11</f>
        <v>100</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32</v>
      </c>
      <c r="EB117" s="90"/>
      <c r="EC117" s="90"/>
      <c r="ED117" s="90"/>
      <c r="EE117" s="90"/>
      <c r="EF117" s="90"/>
      <c r="EG117" s="90"/>
      <c r="EH117" s="90"/>
      <c r="EI117" s="90"/>
      <c r="EJ117" s="90"/>
      <c r="EK117" s="90"/>
      <c r="EL117" s="91"/>
      <c r="EM117" s="92" t="str">
        <f>データ!GN11</f>
        <v>-</v>
      </c>
      <c r="EN117" s="92"/>
      <c r="EO117" s="92"/>
      <c r="EP117" s="92"/>
      <c r="EQ117" s="92"/>
      <c r="ER117" s="92"/>
      <c r="ES117" s="92"/>
      <c r="ET117" s="92"/>
      <c r="EU117" s="92"/>
      <c r="EV117" s="92"/>
      <c r="EW117" s="92"/>
      <c r="EX117" s="92"/>
      <c r="EY117" s="92"/>
      <c r="EZ117" s="92"/>
      <c r="FA117" s="92"/>
      <c r="FB117" s="92"/>
      <c r="FC117" s="92"/>
      <c r="FD117" s="92">
        <f>データ!GO11</f>
        <v>100</v>
      </c>
      <c r="FE117" s="92"/>
      <c r="FF117" s="92"/>
      <c r="FG117" s="92"/>
      <c r="FH117" s="92"/>
      <c r="FI117" s="92"/>
      <c r="FJ117" s="92"/>
      <c r="FK117" s="92"/>
      <c r="FL117" s="92"/>
      <c r="FM117" s="92"/>
      <c r="FN117" s="92"/>
      <c r="FO117" s="92"/>
      <c r="FP117" s="92"/>
      <c r="FQ117" s="92"/>
      <c r="FR117" s="92"/>
      <c r="FS117" s="92"/>
      <c r="FT117" s="92"/>
      <c r="FU117" s="92">
        <f>データ!GP11</f>
        <v>100</v>
      </c>
      <c r="FV117" s="92"/>
      <c r="FW117" s="92"/>
      <c r="FX117" s="92"/>
      <c r="FY117" s="92"/>
      <c r="FZ117" s="92"/>
      <c r="GA117" s="92"/>
      <c r="GB117" s="92"/>
      <c r="GC117" s="92"/>
      <c r="GD117" s="92"/>
      <c r="GE117" s="92"/>
      <c r="GF117" s="92"/>
      <c r="GG117" s="92"/>
      <c r="GH117" s="92"/>
      <c r="GI117" s="92"/>
      <c r="GJ117" s="92"/>
      <c r="GK117" s="92"/>
      <c r="GL117" s="92">
        <f>データ!GQ11</f>
        <v>100</v>
      </c>
      <c r="GM117" s="92"/>
      <c r="GN117" s="92"/>
      <c r="GO117" s="92"/>
      <c r="GP117" s="92"/>
      <c r="GQ117" s="92"/>
      <c r="GR117" s="92"/>
      <c r="GS117" s="92"/>
      <c r="GT117" s="92"/>
      <c r="GU117" s="92"/>
      <c r="GV117" s="92"/>
      <c r="GW117" s="92"/>
      <c r="GX117" s="92"/>
      <c r="GY117" s="92"/>
      <c r="GZ117" s="92"/>
      <c r="HA117" s="92"/>
      <c r="HB117" s="92"/>
      <c r="HC117" s="92">
        <f>データ!GR11</f>
        <v>100</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32</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39</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32</v>
      </c>
      <c r="RA117" s="90"/>
      <c r="RB117" s="90"/>
      <c r="RC117" s="90"/>
      <c r="RD117" s="90"/>
      <c r="RE117" s="90"/>
      <c r="RF117" s="90"/>
      <c r="RG117" s="90"/>
      <c r="RH117" s="90"/>
      <c r="RI117" s="90"/>
      <c r="RJ117" s="90"/>
      <c r="RK117" s="91"/>
      <c r="RL117" s="92">
        <f>データ!MK11</f>
        <v>100</v>
      </c>
      <c r="RM117" s="92"/>
      <c r="RN117" s="92"/>
      <c r="RO117" s="92"/>
      <c r="RP117" s="92"/>
      <c r="RQ117" s="92"/>
      <c r="RR117" s="92"/>
      <c r="RS117" s="92"/>
      <c r="RT117" s="92"/>
      <c r="RU117" s="92"/>
      <c r="RV117" s="92"/>
      <c r="RW117" s="92"/>
      <c r="RX117" s="92"/>
      <c r="RY117" s="92"/>
      <c r="RZ117" s="92"/>
      <c r="SA117" s="92"/>
      <c r="SB117" s="92"/>
      <c r="SC117" s="92">
        <f>データ!ML11</f>
        <v>100</v>
      </c>
      <c r="SD117" s="92"/>
      <c r="SE117" s="92"/>
      <c r="SF117" s="92"/>
      <c r="SG117" s="92"/>
      <c r="SH117" s="92"/>
      <c r="SI117" s="92"/>
      <c r="SJ117" s="92"/>
      <c r="SK117" s="92"/>
      <c r="SL117" s="92"/>
      <c r="SM117" s="92"/>
      <c r="SN117" s="92"/>
      <c r="SO117" s="92"/>
      <c r="SP117" s="92"/>
      <c r="SQ117" s="92"/>
      <c r="SR117" s="92"/>
      <c r="SS117" s="92"/>
      <c r="ST117" s="92">
        <f>データ!MM11</f>
        <v>100</v>
      </c>
      <c r="SU117" s="92"/>
      <c r="SV117" s="92"/>
      <c r="SW117" s="92"/>
      <c r="SX117" s="92"/>
      <c r="SY117" s="92"/>
      <c r="SZ117" s="92"/>
      <c r="TA117" s="92"/>
      <c r="TB117" s="92"/>
      <c r="TC117" s="92"/>
      <c r="TD117" s="92"/>
      <c r="TE117" s="92"/>
      <c r="TF117" s="92"/>
      <c r="TG117" s="92"/>
      <c r="TH117" s="92"/>
      <c r="TI117" s="92"/>
      <c r="TJ117" s="92"/>
      <c r="TK117" s="92">
        <f>データ!MN11</f>
        <v>100</v>
      </c>
      <c r="TL117" s="92"/>
      <c r="TM117" s="92"/>
      <c r="TN117" s="92"/>
      <c r="TO117" s="92"/>
      <c r="TP117" s="92"/>
      <c r="TQ117" s="92"/>
      <c r="TR117" s="92"/>
      <c r="TS117" s="92"/>
      <c r="TT117" s="92"/>
      <c r="TU117" s="92"/>
      <c r="TV117" s="92"/>
      <c r="TW117" s="92"/>
      <c r="TX117" s="92"/>
      <c r="TY117" s="92"/>
      <c r="TZ117" s="92"/>
      <c r="UA117" s="92"/>
      <c r="UB117" s="92">
        <f>データ!MO11</f>
        <v>100</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0"/>
      <c r="VE117" s="101"/>
      <c r="VF117" s="101"/>
      <c r="VG117" s="101"/>
      <c r="VH117" s="101"/>
      <c r="VI117" s="101"/>
      <c r="VJ117" s="102"/>
    </row>
    <row r="118" spans="1:582" ht="13.5" customHeight="1" x14ac:dyDescent="0.15">
      <c r="A118" s="1"/>
      <c r="B118" s="28"/>
      <c r="C118" s="1"/>
      <c r="D118" s="1"/>
      <c r="E118" s="1"/>
      <c r="F118" s="1"/>
      <c r="G118" s="1"/>
      <c r="H118" s="89" t="s">
        <v>33</v>
      </c>
      <c r="I118" s="90"/>
      <c r="J118" s="90"/>
      <c r="K118" s="90"/>
      <c r="L118" s="90"/>
      <c r="M118" s="90"/>
      <c r="N118" s="90"/>
      <c r="O118" s="90"/>
      <c r="P118" s="90"/>
      <c r="Q118" s="90"/>
      <c r="R118" s="90"/>
      <c r="S118" s="91"/>
      <c r="T118" s="93">
        <f>データ!EO12</f>
        <v>86.6</v>
      </c>
      <c r="U118" s="94"/>
      <c r="V118" s="94"/>
      <c r="W118" s="94"/>
      <c r="X118" s="94"/>
      <c r="Y118" s="94"/>
      <c r="Z118" s="94"/>
      <c r="AA118" s="94"/>
      <c r="AB118" s="94"/>
      <c r="AC118" s="94"/>
      <c r="AD118" s="94"/>
      <c r="AE118" s="94"/>
      <c r="AF118" s="94"/>
      <c r="AG118" s="94"/>
      <c r="AH118" s="94"/>
      <c r="AI118" s="94"/>
      <c r="AJ118" s="94"/>
      <c r="AK118" s="94"/>
      <c r="AL118" s="95"/>
      <c r="AM118" s="93">
        <f>データ!EP12</f>
        <v>87.5</v>
      </c>
      <c r="AN118" s="94"/>
      <c r="AO118" s="94"/>
      <c r="AP118" s="94"/>
      <c r="AQ118" s="94"/>
      <c r="AR118" s="94"/>
      <c r="AS118" s="94"/>
      <c r="AT118" s="94"/>
      <c r="AU118" s="94"/>
      <c r="AV118" s="94"/>
      <c r="AW118" s="94"/>
      <c r="AX118" s="94"/>
      <c r="AY118" s="94"/>
      <c r="AZ118" s="94"/>
      <c r="BA118" s="94"/>
      <c r="BB118" s="94"/>
      <c r="BC118" s="94"/>
      <c r="BD118" s="94"/>
      <c r="BE118" s="95"/>
      <c r="BF118" s="93">
        <f>データ!EQ12</f>
        <v>90.7</v>
      </c>
      <c r="BG118" s="94"/>
      <c r="BH118" s="94"/>
      <c r="BI118" s="94"/>
      <c r="BJ118" s="94"/>
      <c r="BK118" s="94"/>
      <c r="BL118" s="94"/>
      <c r="BM118" s="94"/>
      <c r="BN118" s="94"/>
      <c r="BO118" s="94"/>
      <c r="BP118" s="94"/>
      <c r="BQ118" s="94"/>
      <c r="BR118" s="94"/>
      <c r="BS118" s="94"/>
      <c r="BT118" s="94"/>
      <c r="BU118" s="94"/>
      <c r="BV118" s="94"/>
      <c r="BW118" s="94"/>
      <c r="BX118" s="95"/>
      <c r="BY118" s="93">
        <f>データ!ER12</f>
        <v>85</v>
      </c>
      <c r="BZ118" s="94"/>
      <c r="CA118" s="94"/>
      <c r="CB118" s="94"/>
      <c r="CC118" s="94"/>
      <c r="CD118" s="94"/>
      <c r="CE118" s="94"/>
      <c r="CF118" s="94"/>
      <c r="CG118" s="94"/>
      <c r="CH118" s="94"/>
      <c r="CI118" s="94"/>
      <c r="CJ118" s="94"/>
      <c r="CK118" s="94"/>
      <c r="CL118" s="94"/>
      <c r="CM118" s="94"/>
      <c r="CN118" s="94"/>
      <c r="CO118" s="94"/>
      <c r="CP118" s="94"/>
      <c r="CQ118" s="95"/>
      <c r="CR118" s="93">
        <f>データ!ES12</f>
        <v>77.2</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33</v>
      </c>
      <c r="EB118" s="90"/>
      <c r="EC118" s="90"/>
      <c r="ED118" s="90"/>
      <c r="EE118" s="90"/>
      <c r="EF118" s="90"/>
      <c r="EG118" s="90"/>
      <c r="EH118" s="90"/>
      <c r="EI118" s="90"/>
      <c r="EJ118" s="90"/>
      <c r="EK118" s="90"/>
      <c r="EL118" s="91"/>
      <c r="EM118" s="92">
        <f>データ!GN12</f>
        <v>96</v>
      </c>
      <c r="EN118" s="92"/>
      <c r="EO118" s="92"/>
      <c r="EP118" s="92"/>
      <c r="EQ118" s="92"/>
      <c r="ER118" s="92"/>
      <c r="ES118" s="92"/>
      <c r="ET118" s="92"/>
      <c r="EU118" s="92"/>
      <c r="EV118" s="92"/>
      <c r="EW118" s="92"/>
      <c r="EX118" s="92"/>
      <c r="EY118" s="92"/>
      <c r="EZ118" s="92"/>
      <c r="FA118" s="92"/>
      <c r="FB118" s="92"/>
      <c r="FC118" s="92"/>
      <c r="FD118" s="92">
        <f>データ!GO12</f>
        <v>97.1</v>
      </c>
      <c r="FE118" s="92"/>
      <c r="FF118" s="92"/>
      <c r="FG118" s="92"/>
      <c r="FH118" s="92"/>
      <c r="FI118" s="92"/>
      <c r="FJ118" s="92"/>
      <c r="FK118" s="92"/>
      <c r="FL118" s="92"/>
      <c r="FM118" s="92"/>
      <c r="FN118" s="92"/>
      <c r="FO118" s="92"/>
      <c r="FP118" s="92"/>
      <c r="FQ118" s="92"/>
      <c r="FR118" s="92"/>
      <c r="FS118" s="92"/>
      <c r="FT118" s="92"/>
      <c r="FU118" s="92">
        <f>データ!GP12</f>
        <v>98.9</v>
      </c>
      <c r="FV118" s="92"/>
      <c r="FW118" s="92"/>
      <c r="FX118" s="92"/>
      <c r="FY118" s="92"/>
      <c r="FZ118" s="92"/>
      <c r="GA118" s="92"/>
      <c r="GB118" s="92"/>
      <c r="GC118" s="92"/>
      <c r="GD118" s="92"/>
      <c r="GE118" s="92"/>
      <c r="GF118" s="92"/>
      <c r="GG118" s="92"/>
      <c r="GH118" s="92"/>
      <c r="GI118" s="92"/>
      <c r="GJ118" s="92"/>
      <c r="GK118" s="92"/>
      <c r="GL118" s="92">
        <f>データ!GQ12</f>
        <v>99.1</v>
      </c>
      <c r="GM118" s="92"/>
      <c r="GN118" s="92"/>
      <c r="GO118" s="92"/>
      <c r="GP118" s="92"/>
      <c r="GQ118" s="92"/>
      <c r="GR118" s="92"/>
      <c r="GS118" s="92"/>
      <c r="GT118" s="92"/>
      <c r="GU118" s="92"/>
      <c r="GV118" s="92"/>
      <c r="GW118" s="92"/>
      <c r="GX118" s="92"/>
      <c r="GY118" s="92"/>
      <c r="GZ118" s="92"/>
      <c r="HA118" s="92"/>
      <c r="HB118" s="92"/>
      <c r="HC118" s="92">
        <f>データ!GR12</f>
        <v>97.4</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33</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33</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33</v>
      </c>
      <c r="RA118" s="90"/>
      <c r="RB118" s="90"/>
      <c r="RC118" s="90"/>
      <c r="RD118" s="90"/>
      <c r="RE118" s="90"/>
      <c r="RF118" s="90"/>
      <c r="RG118" s="90"/>
      <c r="RH118" s="90"/>
      <c r="RI118" s="90"/>
      <c r="RJ118" s="90"/>
      <c r="RK118" s="91"/>
      <c r="RL118" s="92">
        <f>データ!MK12</f>
        <v>98.8</v>
      </c>
      <c r="RM118" s="92"/>
      <c r="RN118" s="92"/>
      <c r="RO118" s="92"/>
      <c r="RP118" s="92"/>
      <c r="RQ118" s="92"/>
      <c r="RR118" s="92"/>
      <c r="RS118" s="92"/>
      <c r="RT118" s="92"/>
      <c r="RU118" s="92"/>
      <c r="RV118" s="92"/>
      <c r="RW118" s="92"/>
      <c r="RX118" s="92"/>
      <c r="RY118" s="92"/>
      <c r="RZ118" s="92"/>
      <c r="SA118" s="92"/>
      <c r="SB118" s="92"/>
      <c r="SC118" s="92">
        <f>データ!ML12</f>
        <v>98.9</v>
      </c>
      <c r="SD118" s="92"/>
      <c r="SE118" s="92"/>
      <c r="SF118" s="92"/>
      <c r="SG118" s="92"/>
      <c r="SH118" s="92"/>
      <c r="SI118" s="92"/>
      <c r="SJ118" s="92"/>
      <c r="SK118" s="92"/>
      <c r="SL118" s="92"/>
      <c r="SM118" s="92"/>
      <c r="SN118" s="92"/>
      <c r="SO118" s="92"/>
      <c r="SP118" s="92"/>
      <c r="SQ118" s="92"/>
      <c r="SR118" s="92"/>
      <c r="SS118" s="92"/>
      <c r="ST118" s="92">
        <f>データ!MM12</f>
        <v>99.7</v>
      </c>
      <c r="SU118" s="92"/>
      <c r="SV118" s="92"/>
      <c r="SW118" s="92"/>
      <c r="SX118" s="92"/>
      <c r="SY118" s="92"/>
      <c r="SZ118" s="92"/>
      <c r="TA118" s="92"/>
      <c r="TB118" s="92"/>
      <c r="TC118" s="92"/>
      <c r="TD118" s="92"/>
      <c r="TE118" s="92"/>
      <c r="TF118" s="92"/>
      <c r="TG118" s="92"/>
      <c r="TH118" s="92"/>
      <c r="TI118" s="92"/>
      <c r="TJ118" s="92"/>
      <c r="TK118" s="92">
        <f>データ!MN12</f>
        <v>99.8</v>
      </c>
      <c r="TL118" s="92"/>
      <c r="TM118" s="92"/>
      <c r="TN118" s="92"/>
      <c r="TO118" s="92"/>
      <c r="TP118" s="92"/>
      <c r="TQ118" s="92"/>
      <c r="TR118" s="92"/>
      <c r="TS118" s="92"/>
      <c r="TT118" s="92"/>
      <c r="TU118" s="92"/>
      <c r="TV118" s="92"/>
      <c r="TW118" s="92"/>
      <c r="TX118" s="92"/>
      <c r="TY118" s="92"/>
      <c r="TZ118" s="92"/>
      <c r="UA118" s="92"/>
      <c r="UB118" s="92">
        <f>データ!MO12</f>
        <v>99.7</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0"/>
      <c r="VE118" s="101"/>
      <c r="VF118" s="101"/>
      <c r="VG118" s="101"/>
      <c r="VH118" s="101"/>
      <c r="VI118" s="101"/>
      <c r="VJ118" s="102"/>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0"/>
      <c r="VE119" s="101"/>
      <c r="VF119" s="101"/>
      <c r="VG119" s="101"/>
      <c r="VH119" s="101"/>
      <c r="VI119" s="101"/>
      <c r="VJ119" s="102"/>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0"/>
      <c r="VE120" s="101"/>
      <c r="VF120" s="101"/>
      <c r="VG120" s="101"/>
      <c r="VH120" s="101"/>
      <c r="VI120" s="101"/>
      <c r="VJ120" s="10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3"/>
      <c r="VE121" s="104"/>
      <c r="VF121" s="104"/>
      <c r="VG121" s="104"/>
      <c r="VH121" s="104"/>
      <c r="VI121" s="104"/>
      <c r="VJ121" s="105"/>
    </row>
    <row r="122" spans="1:582" ht="21" customHeight="1" x14ac:dyDescent="0.15">
      <c r="A122" s="1"/>
      <c r="B122" s="88" t="s">
        <v>41</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15">
      <c r="B125" s="2" t="s">
        <v>42</v>
      </c>
      <c r="C125" s="2" t="s">
        <v>43</v>
      </c>
      <c r="D125" s="2" t="s">
        <v>44</v>
      </c>
      <c r="E125" s="2" t="s">
        <v>45</v>
      </c>
      <c r="F125" s="2" t="s">
        <v>46</v>
      </c>
      <c r="G125" s="2" t="s">
        <v>47</v>
      </c>
    </row>
    <row r="126" spans="1:582" ht="13.5" hidden="1" customHeight="1" x14ac:dyDescent="0.15">
      <c r="C126" s="2" t="str">
        <f>データ!CY9</f>
        <v>（最大出力合計1,888kW）</v>
      </c>
      <c r="D126" s="2" t="str">
        <f>データ!EX9</f>
        <v>（最大出力合計19kW）</v>
      </c>
      <c r="E126" s="2" t="str">
        <f>データ!GW9</f>
        <v>（最大出力合計-kW）</v>
      </c>
      <c r="F126" s="2" t="str">
        <f>データ!IV9</f>
        <v>（最大出力合計-kW）</v>
      </c>
      <c r="G126" s="2" t="str">
        <f>データ!KU9</f>
        <v>（最大出力合計1,869kW）</v>
      </c>
    </row>
  </sheetData>
  <sheetProtection algorithmName="SHA-512" hashValue="tlcG1wHvkkTFwTPWkih9uwmXz30UvNW5MAX5oyIGPFK4hk3TLcr1tB6eAb9sucP2QT4Y2jHwJbbfFPM1LjIZlw==" saltValue="dVfeHq+TuNoVtWvSlcRqKg=="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F36:Q36"/>
    <mergeCell ref="R36:AJ36"/>
    <mergeCell ref="AK36:BC36"/>
    <mergeCell ref="BD36:BV36"/>
    <mergeCell ref="BW36:CO36"/>
    <mergeCell ref="CP36:DH36"/>
    <mergeCell ref="MV35:NN35"/>
    <mergeCell ref="NO35:OG35"/>
    <mergeCell ref="OH35:OZ35"/>
    <mergeCell ref="PA35:PS35"/>
    <mergeCell ref="PT35:QL35"/>
    <mergeCell ref="RG35:RY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H101:S101"/>
    <mergeCell ref="T101:AL101"/>
    <mergeCell ref="AM101:BE101"/>
    <mergeCell ref="BF101:BX101"/>
    <mergeCell ref="BY101:CQ101"/>
    <mergeCell ref="ND100:NT100"/>
    <mergeCell ref="NU100:OK100"/>
    <mergeCell ref="OL100:PB100"/>
    <mergeCell ref="PC100:PS100"/>
    <mergeCell ref="PT100:QJ100"/>
    <mergeCell ref="RL100:SB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EA101:EL101"/>
    <mergeCell ref="EM101:FC101"/>
    <mergeCell ref="FD101:FT101"/>
    <mergeCell ref="FU101:GK101"/>
    <mergeCell ref="GL101:HB101"/>
    <mergeCell ref="HC102:HS102"/>
    <mergeCell ref="II102:IT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3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48</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49</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50</v>
      </c>
      <c r="B3" s="34" t="s">
        <v>51</v>
      </c>
      <c r="C3" s="34" t="s">
        <v>52</v>
      </c>
      <c r="D3" s="34" t="s">
        <v>53</v>
      </c>
      <c r="E3" s="34" t="s">
        <v>54</v>
      </c>
      <c r="F3" s="34" t="s">
        <v>55</v>
      </c>
      <c r="G3" s="34" t="s">
        <v>56</v>
      </c>
      <c r="H3" s="35" t="s">
        <v>57</v>
      </c>
      <c r="I3" s="36"/>
      <c r="J3" s="36"/>
      <c r="K3" s="36"/>
      <c r="L3" s="36"/>
      <c r="M3" s="36"/>
      <c r="N3" s="36"/>
      <c r="O3" s="36"/>
      <c r="P3" s="36"/>
      <c r="Q3" s="36"/>
      <c r="R3" s="36"/>
      <c r="S3" s="36"/>
      <c r="T3" s="36"/>
      <c r="U3" s="36"/>
      <c r="V3" s="36"/>
      <c r="W3" s="37" t="s">
        <v>58</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59</v>
      </c>
      <c r="AW3" s="36"/>
      <c r="AX3" s="40"/>
      <c r="AY3" s="38" t="s">
        <v>60</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43</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61</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62</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63</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64</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65</v>
      </c>
      <c r="MV3" s="38"/>
      <c r="MW3" s="38"/>
      <c r="MX3" s="38"/>
      <c r="MY3" s="38"/>
      <c r="MZ3" s="38"/>
      <c r="NA3" s="38"/>
      <c r="NB3" s="38"/>
      <c r="NC3" s="38"/>
      <c r="ND3" s="38"/>
      <c r="NE3" s="38"/>
      <c r="NF3" s="38"/>
      <c r="NG3" s="38"/>
      <c r="NH3" s="38"/>
      <c r="NI3" s="38"/>
      <c r="NJ3" s="41"/>
    </row>
    <row r="4" spans="1:374" x14ac:dyDescent="0.15">
      <c r="A4" s="33" t="s">
        <v>66</v>
      </c>
      <c r="B4" s="42"/>
      <c r="C4" s="42"/>
      <c r="D4" s="42"/>
      <c r="E4" s="42"/>
      <c r="F4" s="42"/>
      <c r="G4" s="42"/>
      <c r="H4" s="43"/>
      <c r="I4" s="44"/>
      <c r="J4" s="44"/>
      <c r="K4" s="44"/>
      <c r="L4" s="44"/>
      <c r="M4" s="44"/>
      <c r="N4" s="44"/>
      <c r="O4" s="44"/>
      <c r="P4" s="44"/>
      <c r="Q4" s="44"/>
      <c r="R4" s="44"/>
      <c r="S4" s="44"/>
      <c r="T4" s="44"/>
      <c r="U4" s="44"/>
      <c r="V4" s="44"/>
      <c r="W4" s="37" t="s">
        <v>67</v>
      </c>
      <c r="X4" s="38"/>
      <c r="Y4" s="38"/>
      <c r="Z4" s="38"/>
      <c r="AA4" s="38"/>
      <c r="AB4" s="37" t="s">
        <v>68</v>
      </c>
      <c r="AC4" s="38"/>
      <c r="AD4" s="38"/>
      <c r="AE4" s="38"/>
      <c r="AF4" s="41"/>
      <c r="AG4" s="37" t="s">
        <v>69</v>
      </c>
      <c r="AH4" s="38"/>
      <c r="AI4" s="38"/>
      <c r="AJ4" s="38"/>
      <c r="AK4" s="41"/>
      <c r="AL4" s="37" t="s">
        <v>70</v>
      </c>
      <c r="AM4" s="38"/>
      <c r="AN4" s="38"/>
      <c r="AO4" s="38"/>
      <c r="AP4" s="41"/>
      <c r="AQ4" s="37" t="s">
        <v>71</v>
      </c>
      <c r="AR4" s="38"/>
      <c r="AS4" s="38"/>
      <c r="AT4" s="38"/>
      <c r="AU4" s="38"/>
      <c r="AV4" s="43"/>
      <c r="AW4" s="44"/>
      <c r="AX4" s="45"/>
      <c r="AY4" s="37" t="s">
        <v>72</v>
      </c>
      <c r="AZ4" s="38"/>
      <c r="BA4" s="38"/>
      <c r="BB4" s="38"/>
      <c r="BC4" s="38"/>
      <c r="BD4" s="38"/>
      <c r="BE4" s="38"/>
      <c r="BF4" s="38"/>
      <c r="BG4" s="38"/>
      <c r="BH4" s="38"/>
      <c r="BI4" s="41"/>
      <c r="BJ4" s="37" t="s">
        <v>73</v>
      </c>
      <c r="BK4" s="38"/>
      <c r="BL4" s="38"/>
      <c r="BM4" s="38"/>
      <c r="BN4" s="38"/>
      <c r="BO4" s="38"/>
      <c r="BP4" s="38"/>
      <c r="BQ4" s="38"/>
      <c r="BR4" s="38"/>
      <c r="BS4" s="38"/>
      <c r="BT4" s="41"/>
      <c r="BU4" s="37" t="s">
        <v>74</v>
      </c>
      <c r="BV4" s="38"/>
      <c r="BW4" s="38"/>
      <c r="BX4" s="38"/>
      <c r="BY4" s="38"/>
      <c r="BZ4" s="38"/>
      <c r="CA4" s="38"/>
      <c r="CB4" s="38"/>
      <c r="CC4" s="38"/>
      <c r="CD4" s="38"/>
      <c r="CE4" s="41"/>
      <c r="CF4" s="37" t="s">
        <v>75</v>
      </c>
      <c r="CG4" s="38"/>
      <c r="CH4" s="38"/>
      <c r="CI4" s="38"/>
      <c r="CJ4" s="38"/>
      <c r="CK4" s="38"/>
      <c r="CL4" s="38"/>
      <c r="CM4" s="38"/>
      <c r="CN4" s="38"/>
      <c r="CO4" s="41"/>
      <c r="CP4" s="37" t="s">
        <v>76</v>
      </c>
      <c r="CQ4" s="38"/>
      <c r="CR4" s="38"/>
      <c r="CS4" s="38"/>
      <c r="CT4" s="38"/>
      <c r="CU4" s="38"/>
      <c r="CV4" s="38"/>
      <c r="CW4" s="38"/>
      <c r="CX4" s="38"/>
      <c r="CY4" s="41"/>
      <c r="CZ4" s="46"/>
      <c r="DA4" s="37" t="s">
        <v>77</v>
      </c>
      <c r="DB4" s="38"/>
      <c r="DC4" s="38"/>
      <c r="DD4" s="38"/>
      <c r="DE4" s="38"/>
      <c r="DF4" s="38"/>
      <c r="DG4" s="38"/>
      <c r="DH4" s="38"/>
      <c r="DI4" s="38"/>
      <c r="DJ4" s="41"/>
      <c r="DK4" s="37" t="s">
        <v>78</v>
      </c>
      <c r="DL4" s="38"/>
      <c r="DM4" s="38"/>
      <c r="DN4" s="38"/>
      <c r="DO4" s="38"/>
      <c r="DP4" s="38"/>
      <c r="DQ4" s="38"/>
      <c r="DR4" s="38"/>
      <c r="DS4" s="38"/>
      <c r="DT4" s="41"/>
      <c r="DU4" s="37" t="s">
        <v>79</v>
      </c>
      <c r="DV4" s="38"/>
      <c r="DW4" s="38"/>
      <c r="DX4" s="38"/>
      <c r="DY4" s="38"/>
      <c r="DZ4" s="38"/>
      <c r="EA4" s="38"/>
      <c r="EB4" s="38"/>
      <c r="EC4" s="38"/>
      <c r="ED4" s="41"/>
      <c r="EE4" s="37" t="s">
        <v>80</v>
      </c>
      <c r="EF4" s="38"/>
      <c r="EG4" s="38"/>
      <c r="EH4" s="38"/>
      <c r="EI4" s="38"/>
      <c r="EJ4" s="38"/>
      <c r="EK4" s="38"/>
      <c r="EL4" s="38"/>
      <c r="EM4" s="38"/>
      <c r="EN4" s="41"/>
      <c r="EO4" s="37" t="s">
        <v>81</v>
      </c>
      <c r="EP4" s="38"/>
      <c r="EQ4" s="38"/>
      <c r="ER4" s="38"/>
      <c r="ES4" s="38"/>
      <c r="ET4" s="38"/>
      <c r="EU4" s="38"/>
      <c r="EV4" s="38"/>
      <c r="EW4" s="38"/>
      <c r="EX4" s="41"/>
      <c r="EY4" s="46"/>
      <c r="EZ4" s="37" t="s">
        <v>77</v>
      </c>
      <c r="FA4" s="38"/>
      <c r="FB4" s="38"/>
      <c r="FC4" s="38"/>
      <c r="FD4" s="38"/>
      <c r="FE4" s="38"/>
      <c r="FF4" s="38"/>
      <c r="FG4" s="38"/>
      <c r="FH4" s="38"/>
      <c r="FI4" s="41"/>
      <c r="FJ4" s="37" t="s">
        <v>78</v>
      </c>
      <c r="FK4" s="38"/>
      <c r="FL4" s="38"/>
      <c r="FM4" s="38"/>
      <c r="FN4" s="38"/>
      <c r="FO4" s="38"/>
      <c r="FP4" s="38"/>
      <c r="FQ4" s="38"/>
      <c r="FR4" s="38"/>
      <c r="FS4" s="41"/>
      <c r="FT4" s="37" t="s">
        <v>79</v>
      </c>
      <c r="FU4" s="38"/>
      <c r="FV4" s="38"/>
      <c r="FW4" s="38"/>
      <c r="FX4" s="38"/>
      <c r="FY4" s="38"/>
      <c r="FZ4" s="38"/>
      <c r="GA4" s="38"/>
      <c r="GB4" s="38"/>
      <c r="GC4" s="41"/>
      <c r="GD4" s="37" t="s">
        <v>80</v>
      </c>
      <c r="GE4" s="38"/>
      <c r="GF4" s="38"/>
      <c r="GG4" s="38"/>
      <c r="GH4" s="38"/>
      <c r="GI4" s="38"/>
      <c r="GJ4" s="38"/>
      <c r="GK4" s="38"/>
      <c r="GL4" s="38"/>
      <c r="GM4" s="41"/>
      <c r="GN4" s="37" t="s">
        <v>82</v>
      </c>
      <c r="GO4" s="38"/>
      <c r="GP4" s="38"/>
      <c r="GQ4" s="38"/>
      <c r="GR4" s="38"/>
      <c r="GS4" s="38"/>
      <c r="GT4" s="38"/>
      <c r="GU4" s="38"/>
      <c r="GV4" s="38"/>
      <c r="GW4" s="41"/>
      <c r="GX4" s="46"/>
      <c r="GY4" s="37" t="s">
        <v>77</v>
      </c>
      <c r="GZ4" s="38"/>
      <c r="HA4" s="38"/>
      <c r="HB4" s="38"/>
      <c r="HC4" s="38"/>
      <c r="HD4" s="38"/>
      <c r="HE4" s="38"/>
      <c r="HF4" s="38"/>
      <c r="HG4" s="38"/>
      <c r="HH4" s="41"/>
      <c r="HI4" s="37" t="s">
        <v>78</v>
      </c>
      <c r="HJ4" s="38"/>
      <c r="HK4" s="38"/>
      <c r="HL4" s="38"/>
      <c r="HM4" s="38"/>
      <c r="HN4" s="38"/>
      <c r="HO4" s="38"/>
      <c r="HP4" s="38"/>
      <c r="HQ4" s="38"/>
      <c r="HR4" s="41"/>
      <c r="HS4" s="37" t="s">
        <v>79</v>
      </c>
      <c r="HT4" s="38"/>
      <c r="HU4" s="38"/>
      <c r="HV4" s="38"/>
      <c r="HW4" s="38"/>
      <c r="HX4" s="38"/>
      <c r="HY4" s="38"/>
      <c r="HZ4" s="38"/>
      <c r="IA4" s="38"/>
      <c r="IB4" s="41"/>
      <c r="IC4" s="37" t="s">
        <v>80</v>
      </c>
      <c r="ID4" s="38"/>
      <c r="IE4" s="38"/>
      <c r="IF4" s="38"/>
      <c r="IG4" s="38"/>
      <c r="IH4" s="38"/>
      <c r="II4" s="38"/>
      <c r="IJ4" s="38"/>
      <c r="IK4" s="38"/>
      <c r="IL4" s="41"/>
      <c r="IM4" s="37" t="s">
        <v>82</v>
      </c>
      <c r="IN4" s="38"/>
      <c r="IO4" s="38"/>
      <c r="IP4" s="38"/>
      <c r="IQ4" s="38"/>
      <c r="IR4" s="38"/>
      <c r="IS4" s="38"/>
      <c r="IT4" s="38"/>
      <c r="IU4" s="38"/>
      <c r="IV4" s="41"/>
      <c r="IW4" s="46"/>
      <c r="IX4" s="37" t="s">
        <v>77</v>
      </c>
      <c r="IY4" s="38"/>
      <c r="IZ4" s="38"/>
      <c r="JA4" s="38"/>
      <c r="JB4" s="38"/>
      <c r="JC4" s="38"/>
      <c r="JD4" s="38"/>
      <c r="JE4" s="38"/>
      <c r="JF4" s="38"/>
      <c r="JG4" s="41"/>
      <c r="JH4" s="37" t="s">
        <v>78</v>
      </c>
      <c r="JI4" s="38"/>
      <c r="JJ4" s="38"/>
      <c r="JK4" s="38"/>
      <c r="JL4" s="38"/>
      <c r="JM4" s="38"/>
      <c r="JN4" s="38"/>
      <c r="JO4" s="38"/>
      <c r="JP4" s="38"/>
      <c r="JQ4" s="41"/>
      <c r="JR4" s="37" t="s">
        <v>79</v>
      </c>
      <c r="JS4" s="38"/>
      <c r="JT4" s="38"/>
      <c r="JU4" s="38"/>
      <c r="JV4" s="38"/>
      <c r="JW4" s="38"/>
      <c r="JX4" s="38"/>
      <c r="JY4" s="38"/>
      <c r="JZ4" s="38"/>
      <c r="KA4" s="41"/>
      <c r="KB4" s="37" t="s">
        <v>80</v>
      </c>
      <c r="KC4" s="38"/>
      <c r="KD4" s="38"/>
      <c r="KE4" s="38"/>
      <c r="KF4" s="38"/>
      <c r="KG4" s="38"/>
      <c r="KH4" s="38"/>
      <c r="KI4" s="38"/>
      <c r="KJ4" s="38"/>
      <c r="KK4" s="41"/>
      <c r="KL4" s="37" t="s">
        <v>82</v>
      </c>
      <c r="KM4" s="38"/>
      <c r="KN4" s="38"/>
      <c r="KO4" s="38"/>
      <c r="KP4" s="38"/>
      <c r="KQ4" s="38"/>
      <c r="KR4" s="38"/>
      <c r="KS4" s="38"/>
      <c r="KT4" s="38"/>
      <c r="KU4" s="41"/>
      <c r="KV4" s="46"/>
      <c r="KW4" s="37" t="s">
        <v>77</v>
      </c>
      <c r="KX4" s="38"/>
      <c r="KY4" s="38"/>
      <c r="KZ4" s="38"/>
      <c r="LA4" s="38"/>
      <c r="LB4" s="38"/>
      <c r="LC4" s="38"/>
      <c r="LD4" s="38"/>
      <c r="LE4" s="38"/>
      <c r="LF4" s="41"/>
      <c r="LG4" s="37" t="s">
        <v>78</v>
      </c>
      <c r="LH4" s="38"/>
      <c r="LI4" s="38"/>
      <c r="LJ4" s="38"/>
      <c r="LK4" s="38"/>
      <c r="LL4" s="38"/>
      <c r="LM4" s="38"/>
      <c r="LN4" s="38"/>
      <c r="LO4" s="38"/>
      <c r="LP4" s="41"/>
      <c r="LQ4" s="37" t="s">
        <v>79</v>
      </c>
      <c r="LR4" s="38"/>
      <c r="LS4" s="38"/>
      <c r="LT4" s="38"/>
      <c r="LU4" s="38"/>
      <c r="LV4" s="38"/>
      <c r="LW4" s="38"/>
      <c r="LX4" s="38"/>
      <c r="LY4" s="38"/>
      <c r="LZ4" s="41"/>
      <c r="MA4" s="37" t="s">
        <v>80</v>
      </c>
      <c r="MB4" s="38"/>
      <c r="MC4" s="38"/>
      <c r="MD4" s="38"/>
      <c r="ME4" s="38"/>
      <c r="MF4" s="38"/>
      <c r="MG4" s="38"/>
      <c r="MH4" s="38"/>
      <c r="MI4" s="38"/>
      <c r="MJ4" s="41"/>
      <c r="MK4" s="37" t="s">
        <v>82</v>
      </c>
      <c r="ML4" s="38"/>
      <c r="MM4" s="38"/>
      <c r="MN4" s="38"/>
      <c r="MO4" s="38"/>
      <c r="MP4" s="38"/>
      <c r="MQ4" s="38"/>
      <c r="MR4" s="38"/>
      <c r="MS4" s="38"/>
      <c r="MT4" s="41"/>
      <c r="MU4" s="37" t="s">
        <v>83</v>
      </c>
      <c r="MV4" s="38"/>
      <c r="MW4" s="38"/>
      <c r="MX4" s="41"/>
      <c r="MY4" s="37" t="s">
        <v>84</v>
      </c>
      <c r="MZ4" s="38"/>
      <c r="NA4" s="38"/>
      <c r="NB4" s="41"/>
      <c r="NC4" s="37" t="s">
        <v>46</v>
      </c>
      <c r="ND4" s="38"/>
      <c r="NE4" s="38"/>
      <c r="NF4" s="41"/>
      <c r="NG4" s="37" t="s">
        <v>85</v>
      </c>
      <c r="NH4" s="38"/>
      <c r="NI4" s="38"/>
      <c r="NJ4" s="41"/>
    </row>
    <row r="5" spans="1:374" x14ac:dyDescent="0.15">
      <c r="A5" s="33" t="s">
        <v>86</v>
      </c>
      <c r="B5" s="46"/>
      <c r="C5" s="46"/>
      <c r="D5" s="46"/>
      <c r="E5" s="46"/>
      <c r="F5" s="46"/>
      <c r="G5" s="46"/>
      <c r="H5" s="46" t="s">
        <v>87</v>
      </c>
      <c r="I5" s="47" t="s">
        <v>88</v>
      </c>
      <c r="J5" s="47" t="s">
        <v>89</v>
      </c>
      <c r="K5" s="47" t="s">
        <v>90</v>
      </c>
      <c r="L5" s="47" t="s">
        <v>91</v>
      </c>
      <c r="M5" s="47" t="s">
        <v>92</v>
      </c>
      <c r="N5" s="47" t="s">
        <v>93</v>
      </c>
      <c r="O5" s="47" t="s">
        <v>94</v>
      </c>
      <c r="P5" s="47" t="s">
        <v>95</v>
      </c>
      <c r="Q5" s="47" t="s">
        <v>96</v>
      </c>
      <c r="R5" s="47" t="s">
        <v>97</v>
      </c>
      <c r="S5" s="47" t="s">
        <v>98</v>
      </c>
      <c r="T5" s="47" t="s">
        <v>99</v>
      </c>
      <c r="U5" s="47" t="s">
        <v>100</v>
      </c>
      <c r="V5" s="47" t="s">
        <v>101</v>
      </c>
      <c r="W5" s="47" t="s">
        <v>102</v>
      </c>
      <c r="X5" s="47" t="s">
        <v>103</v>
      </c>
      <c r="Y5" s="47" t="s">
        <v>104</v>
      </c>
      <c r="Z5" s="47" t="s">
        <v>105</v>
      </c>
      <c r="AA5" s="47" t="s">
        <v>106</v>
      </c>
      <c r="AB5" s="47" t="s">
        <v>102</v>
      </c>
      <c r="AC5" s="47" t="s">
        <v>103</v>
      </c>
      <c r="AD5" s="47" t="s">
        <v>104</v>
      </c>
      <c r="AE5" s="47" t="s">
        <v>105</v>
      </c>
      <c r="AF5" s="47" t="s">
        <v>106</v>
      </c>
      <c r="AG5" s="47" t="s">
        <v>102</v>
      </c>
      <c r="AH5" s="47" t="s">
        <v>103</v>
      </c>
      <c r="AI5" s="47" t="s">
        <v>104</v>
      </c>
      <c r="AJ5" s="47" t="s">
        <v>105</v>
      </c>
      <c r="AK5" s="47" t="s">
        <v>106</v>
      </c>
      <c r="AL5" s="47" t="s">
        <v>102</v>
      </c>
      <c r="AM5" s="47" t="s">
        <v>103</v>
      </c>
      <c r="AN5" s="47" t="s">
        <v>104</v>
      </c>
      <c r="AO5" s="47" t="s">
        <v>105</v>
      </c>
      <c r="AP5" s="47" t="s">
        <v>106</v>
      </c>
      <c r="AQ5" s="47" t="s">
        <v>102</v>
      </c>
      <c r="AR5" s="47" t="s">
        <v>103</v>
      </c>
      <c r="AS5" s="47" t="s">
        <v>104</v>
      </c>
      <c r="AT5" s="47" t="s">
        <v>105</v>
      </c>
      <c r="AU5" s="47" t="s">
        <v>106</v>
      </c>
      <c r="AV5" s="47" t="s">
        <v>107</v>
      </c>
      <c r="AW5" s="47" t="s">
        <v>108</v>
      </c>
      <c r="AX5" s="47" t="s">
        <v>109</v>
      </c>
      <c r="AY5" s="47" t="s">
        <v>110</v>
      </c>
      <c r="AZ5" s="47" t="s">
        <v>111</v>
      </c>
      <c r="BA5" s="47" t="s">
        <v>112</v>
      </c>
      <c r="BB5" s="47" t="s">
        <v>113</v>
      </c>
      <c r="BC5" s="47" t="s">
        <v>114</v>
      </c>
      <c r="BD5" s="47" t="s">
        <v>115</v>
      </c>
      <c r="BE5" s="47" t="s">
        <v>116</v>
      </c>
      <c r="BF5" s="47" t="s">
        <v>117</v>
      </c>
      <c r="BG5" s="47" t="s">
        <v>118</v>
      </c>
      <c r="BH5" s="47" t="s">
        <v>119</v>
      </c>
      <c r="BI5" s="47" t="s">
        <v>120</v>
      </c>
      <c r="BJ5" s="47" t="s">
        <v>110</v>
      </c>
      <c r="BK5" s="47" t="s">
        <v>111</v>
      </c>
      <c r="BL5" s="47" t="s">
        <v>112</v>
      </c>
      <c r="BM5" s="47" t="s">
        <v>113</v>
      </c>
      <c r="BN5" s="47" t="s">
        <v>114</v>
      </c>
      <c r="BO5" s="47" t="s">
        <v>115</v>
      </c>
      <c r="BP5" s="47" t="s">
        <v>116</v>
      </c>
      <c r="BQ5" s="47" t="s">
        <v>117</v>
      </c>
      <c r="BR5" s="47" t="s">
        <v>118</v>
      </c>
      <c r="BS5" s="47" t="s">
        <v>119</v>
      </c>
      <c r="BT5" s="47" t="s">
        <v>120</v>
      </c>
      <c r="BU5" s="47" t="s">
        <v>110</v>
      </c>
      <c r="BV5" s="47" t="s">
        <v>111</v>
      </c>
      <c r="BW5" s="47" t="s">
        <v>112</v>
      </c>
      <c r="BX5" s="47" t="s">
        <v>113</v>
      </c>
      <c r="BY5" s="47" t="s">
        <v>114</v>
      </c>
      <c r="BZ5" s="47" t="s">
        <v>115</v>
      </c>
      <c r="CA5" s="47" t="s">
        <v>116</v>
      </c>
      <c r="CB5" s="47" t="s">
        <v>117</v>
      </c>
      <c r="CC5" s="47" t="s">
        <v>118</v>
      </c>
      <c r="CD5" s="47" t="s">
        <v>119</v>
      </c>
      <c r="CE5" s="47" t="s">
        <v>120</v>
      </c>
      <c r="CF5" s="47" t="s">
        <v>110</v>
      </c>
      <c r="CG5" s="47" t="s">
        <v>111</v>
      </c>
      <c r="CH5" s="47" t="s">
        <v>112</v>
      </c>
      <c r="CI5" s="47" t="s">
        <v>113</v>
      </c>
      <c r="CJ5" s="47" t="s">
        <v>114</v>
      </c>
      <c r="CK5" s="47" t="s">
        <v>115</v>
      </c>
      <c r="CL5" s="47" t="s">
        <v>116</v>
      </c>
      <c r="CM5" s="47" t="s">
        <v>117</v>
      </c>
      <c r="CN5" s="47" t="s">
        <v>118</v>
      </c>
      <c r="CO5" s="47" t="s">
        <v>119</v>
      </c>
      <c r="CP5" s="47" t="s">
        <v>110</v>
      </c>
      <c r="CQ5" s="47" t="s">
        <v>111</v>
      </c>
      <c r="CR5" s="47" t="s">
        <v>112</v>
      </c>
      <c r="CS5" s="47" t="s">
        <v>113</v>
      </c>
      <c r="CT5" s="47" t="s">
        <v>114</v>
      </c>
      <c r="CU5" s="47" t="s">
        <v>115</v>
      </c>
      <c r="CV5" s="47" t="s">
        <v>116</v>
      </c>
      <c r="CW5" s="47" t="s">
        <v>117</v>
      </c>
      <c r="CX5" s="47" t="s">
        <v>118</v>
      </c>
      <c r="CY5" s="47" t="s">
        <v>119</v>
      </c>
      <c r="CZ5" s="47" t="s">
        <v>121</v>
      </c>
      <c r="DA5" s="47" t="s">
        <v>110</v>
      </c>
      <c r="DB5" s="47" t="s">
        <v>111</v>
      </c>
      <c r="DC5" s="47" t="s">
        <v>112</v>
      </c>
      <c r="DD5" s="47" t="s">
        <v>113</v>
      </c>
      <c r="DE5" s="47" t="s">
        <v>114</v>
      </c>
      <c r="DF5" s="47" t="s">
        <v>115</v>
      </c>
      <c r="DG5" s="47" t="s">
        <v>116</v>
      </c>
      <c r="DH5" s="47" t="s">
        <v>117</v>
      </c>
      <c r="DI5" s="47" t="s">
        <v>118</v>
      </c>
      <c r="DJ5" s="47" t="s">
        <v>119</v>
      </c>
      <c r="DK5" s="47" t="s">
        <v>110</v>
      </c>
      <c r="DL5" s="47" t="s">
        <v>111</v>
      </c>
      <c r="DM5" s="47" t="s">
        <v>112</v>
      </c>
      <c r="DN5" s="47" t="s">
        <v>113</v>
      </c>
      <c r="DO5" s="47" t="s">
        <v>114</v>
      </c>
      <c r="DP5" s="47" t="s">
        <v>115</v>
      </c>
      <c r="DQ5" s="47" t="s">
        <v>116</v>
      </c>
      <c r="DR5" s="47" t="s">
        <v>117</v>
      </c>
      <c r="DS5" s="47" t="s">
        <v>118</v>
      </c>
      <c r="DT5" s="47" t="s">
        <v>119</v>
      </c>
      <c r="DU5" s="47" t="s">
        <v>110</v>
      </c>
      <c r="DV5" s="47" t="s">
        <v>111</v>
      </c>
      <c r="DW5" s="47" t="s">
        <v>112</v>
      </c>
      <c r="DX5" s="47" t="s">
        <v>113</v>
      </c>
      <c r="DY5" s="47" t="s">
        <v>114</v>
      </c>
      <c r="DZ5" s="47" t="s">
        <v>115</v>
      </c>
      <c r="EA5" s="47" t="s">
        <v>116</v>
      </c>
      <c r="EB5" s="47" t="s">
        <v>117</v>
      </c>
      <c r="EC5" s="47" t="s">
        <v>118</v>
      </c>
      <c r="ED5" s="47" t="s">
        <v>119</v>
      </c>
      <c r="EE5" s="47" t="s">
        <v>110</v>
      </c>
      <c r="EF5" s="47" t="s">
        <v>111</v>
      </c>
      <c r="EG5" s="47" t="s">
        <v>112</v>
      </c>
      <c r="EH5" s="47" t="s">
        <v>113</v>
      </c>
      <c r="EI5" s="47" t="s">
        <v>114</v>
      </c>
      <c r="EJ5" s="47" t="s">
        <v>115</v>
      </c>
      <c r="EK5" s="47" t="s">
        <v>116</v>
      </c>
      <c r="EL5" s="47" t="s">
        <v>117</v>
      </c>
      <c r="EM5" s="47" t="s">
        <v>118</v>
      </c>
      <c r="EN5" s="47" t="s">
        <v>119</v>
      </c>
      <c r="EO5" s="47" t="s">
        <v>110</v>
      </c>
      <c r="EP5" s="47" t="s">
        <v>111</v>
      </c>
      <c r="EQ5" s="47" t="s">
        <v>112</v>
      </c>
      <c r="ER5" s="47" t="s">
        <v>113</v>
      </c>
      <c r="ES5" s="47" t="s">
        <v>114</v>
      </c>
      <c r="ET5" s="47" t="s">
        <v>115</v>
      </c>
      <c r="EU5" s="47" t="s">
        <v>116</v>
      </c>
      <c r="EV5" s="47" t="s">
        <v>117</v>
      </c>
      <c r="EW5" s="47" t="s">
        <v>118</v>
      </c>
      <c r="EX5" s="47" t="s">
        <v>119</v>
      </c>
      <c r="EY5" s="47" t="s">
        <v>121</v>
      </c>
      <c r="EZ5" s="47" t="s">
        <v>110</v>
      </c>
      <c r="FA5" s="47" t="s">
        <v>111</v>
      </c>
      <c r="FB5" s="47" t="s">
        <v>112</v>
      </c>
      <c r="FC5" s="47" t="s">
        <v>113</v>
      </c>
      <c r="FD5" s="47" t="s">
        <v>114</v>
      </c>
      <c r="FE5" s="47" t="s">
        <v>115</v>
      </c>
      <c r="FF5" s="47" t="s">
        <v>116</v>
      </c>
      <c r="FG5" s="47" t="s">
        <v>117</v>
      </c>
      <c r="FH5" s="47" t="s">
        <v>118</v>
      </c>
      <c r="FI5" s="47" t="s">
        <v>119</v>
      </c>
      <c r="FJ5" s="47" t="s">
        <v>110</v>
      </c>
      <c r="FK5" s="47" t="s">
        <v>111</v>
      </c>
      <c r="FL5" s="47" t="s">
        <v>112</v>
      </c>
      <c r="FM5" s="47" t="s">
        <v>113</v>
      </c>
      <c r="FN5" s="47" t="s">
        <v>114</v>
      </c>
      <c r="FO5" s="47" t="s">
        <v>115</v>
      </c>
      <c r="FP5" s="47" t="s">
        <v>116</v>
      </c>
      <c r="FQ5" s="47" t="s">
        <v>117</v>
      </c>
      <c r="FR5" s="47" t="s">
        <v>118</v>
      </c>
      <c r="FS5" s="47" t="s">
        <v>119</v>
      </c>
      <c r="FT5" s="47" t="s">
        <v>110</v>
      </c>
      <c r="FU5" s="47" t="s">
        <v>111</v>
      </c>
      <c r="FV5" s="47" t="s">
        <v>112</v>
      </c>
      <c r="FW5" s="47" t="s">
        <v>113</v>
      </c>
      <c r="FX5" s="47" t="s">
        <v>114</v>
      </c>
      <c r="FY5" s="47" t="s">
        <v>115</v>
      </c>
      <c r="FZ5" s="47" t="s">
        <v>116</v>
      </c>
      <c r="GA5" s="47" t="s">
        <v>117</v>
      </c>
      <c r="GB5" s="47" t="s">
        <v>118</v>
      </c>
      <c r="GC5" s="47" t="s">
        <v>119</v>
      </c>
      <c r="GD5" s="47" t="s">
        <v>110</v>
      </c>
      <c r="GE5" s="47" t="s">
        <v>111</v>
      </c>
      <c r="GF5" s="47" t="s">
        <v>112</v>
      </c>
      <c r="GG5" s="47" t="s">
        <v>113</v>
      </c>
      <c r="GH5" s="47" t="s">
        <v>114</v>
      </c>
      <c r="GI5" s="47" t="s">
        <v>115</v>
      </c>
      <c r="GJ5" s="47" t="s">
        <v>116</v>
      </c>
      <c r="GK5" s="47" t="s">
        <v>117</v>
      </c>
      <c r="GL5" s="47" t="s">
        <v>118</v>
      </c>
      <c r="GM5" s="47" t="s">
        <v>119</v>
      </c>
      <c r="GN5" s="47" t="s">
        <v>110</v>
      </c>
      <c r="GO5" s="47" t="s">
        <v>111</v>
      </c>
      <c r="GP5" s="47" t="s">
        <v>112</v>
      </c>
      <c r="GQ5" s="47" t="s">
        <v>113</v>
      </c>
      <c r="GR5" s="47" t="s">
        <v>114</v>
      </c>
      <c r="GS5" s="47" t="s">
        <v>115</v>
      </c>
      <c r="GT5" s="47" t="s">
        <v>116</v>
      </c>
      <c r="GU5" s="47" t="s">
        <v>117</v>
      </c>
      <c r="GV5" s="47" t="s">
        <v>118</v>
      </c>
      <c r="GW5" s="47" t="s">
        <v>119</v>
      </c>
      <c r="GX5" s="47" t="s">
        <v>121</v>
      </c>
      <c r="GY5" s="47" t="s">
        <v>110</v>
      </c>
      <c r="GZ5" s="47" t="s">
        <v>111</v>
      </c>
      <c r="HA5" s="47" t="s">
        <v>112</v>
      </c>
      <c r="HB5" s="47" t="s">
        <v>113</v>
      </c>
      <c r="HC5" s="47" t="s">
        <v>114</v>
      </c>
      <c r="HD5" s="47" t="s">
        <v>115</v>
      </c>
      <c r="HE5" s="47" t="s">
        <v>116</v>
      </c>
      <c r="HF5" s="47" t="s">
        <v>117</v>
      </c>
      <c r="HG5" s="47" t="s">
        <v>118</v>
      </c>
      <c r="HH5" s="47" t="s">
        <v>119</v>
      </c>
      <c r="HI5" s="47" t="s">
        <v>110</v>
      </c>
      <c r="HJ5" s="47" t="s">
        <v>111</v>
      </c>
      <c r="HK5" s="47" t="s">
        <v>112</v>
      </c>
      <c r="HL5" s="47" t="s">
        <v>113</v>
      </c>
      <c r="HM5" s="47" t="s">
        <v>114</v>
      </c>
      <c r="HN5" s="47" t="s">
        <v>115</v>
      </c>
      <c r="HO5" s="47" t="s">
        <v>116</v>
      </c>
      <c r="HP5" s="47" t="s">
        <v>117</v>
      </c>
      <c r="HQ5" s="47" t="s">
        <v>118</v>
      </c>
      <c r="HR5" s="47" t="s">
        <v>119</v>
      </c>
      <c r="HS5" s="47" t="s">
        <v>110</v>
      </c>
      <c r="HT5" s="47" t="s">
        <v>111</v>
      </c>
      <c r="HU5" s="47" t="s">
        <v>112</v>
      </c>
      <c r="HV5" s="47" t="s">
        <v>113</v>
      </c>
      <c r="HW5" s="47" t="s">
        <v>114</v>
      </c>
      <c r="HX5" s="47" t="s">
        <v>115</v>
      </c>
      <c r="HY5" s="47" t="s">
        <v>116</v>
      </c>
      <c r="HZ5" s="47" t="s">
        <v>117</v>
      </c>
      <c r="IA5" s="47" t="s">
        <v>118</v>
      </c>
      <c r="IB5" s="47" t="s">
        <v>119</v>
      </c>
      <c r="IC5" s="47" t="s">
        <v>110</v>
      </c>
      <c r="ID5" s="47" t="s">
        <v>111</v>
      </c>
      <c r="IE5" s="47" t="s">
        <v>112</v>
      </c>
      <c r="IF5" s="47" t="s">
        <v>113</v>
      </c>
      <c r="IG5" s="47" t="s">
        <v>114</v>
      </c>
      <c r="IH5" s="47" t="s">
        <v>115</v>
      </c>
      <c r="II5" s="47" t="s">
        <v>116</v>
      </c>
      <c r="IJ5" s="47" t="s">
        <v>117</v>
      </c>
      <c r="IK5" s="47" t="s">
        <v>118</v>
      </c>
      <c r="IL5" s="47" t="s">
        <v>119</v>
      </c>
      <c r="IM5" s="47" t="s">
        <v>110</v>
      </c>
      <c r="IN5" s="47" t="s">
        <v>111</v>
      </c>
      <c r="IO5" s="47" t="s">
        <v>112</v>
      </c>
      <c r="IP5" s="47" t="s">
        <v>113</v>
      </c>
      <c r="IQ5" s="47" t="s">
        <v>114</v>
      </c>
      <c r="IR5" s="47" t="s">
        <v>115</v>
      </c>
      <c r="IS5" s="47" t="s">
        <v>116</v>
      </c>
      <c r="IT5" s="47" t="s">
        <v>117</v>
      </c>
      <c r="IU5" s="47" t="s">
        <v>118</v>
      </c>
      <c r="IV5" s="47" t="s">
        <v>119</v>
      </c>
      <c r="IW5" s="47" t="s">
        <v>121</v>
      </c>
      <c r="IX5" s="47" t="s">
        <v>110</v>
      </c>
      <c r="IY5" s="47" t="s">
        <v>111</v>
      </c>
      <c r="IZ5" s="47" t="s">
        <v>112</v>
      </c>
      <c r="JA5" s="47" t="s">
        <v>113</v>
      </c>
      <c r="JB5" s="47" t="s">
        <v>114</v>
      </c>
      <c r="JC5" s="47" t="s">
        <v>115</v>
      </c>
      <c r="JD5" s="47" t="s">
        <v>116</v>
      </c>
      <c r="JE5" s="47" t="s">
        <v>117</v>
      </c>
      <c r="JF5" s="47" t="s">
        <v>118</v>
      </c>
      <c r="JG5" s="47" t="s">
        <v>119</v>
      </c>
      <c r="JH5" s="47" t="s">
        <v>110</v>
      </c>
      <c r="JI5" s="47" t="s">
        <v>111</v>
      </c>
      <c r="JJ5" s="47" t="s">
        <v>112</v>
      </c>
      <c r="JK5" s="47" t="s">
        <v>113</v>
      </c>
      <c r="JL5" s="47" t="s">
        <v>114</v>
      </c>
      <c r="JM5" s="47" t="s">
        <v>115</v>
      </c>
      <c r="JN5" s="47" t="s">
        <v>116</v>
      </c>
      <c r="JO5" s="47" t="s">
        <v>117</v>
      </c>
      <c r="JP5" s="47" t="s">
        <v>118</v>
      </c>
      <c r="JQ5" s="47" t="s">
        <v>119</v>
      </c>
      <c r="JR5" s="47" t="s">
        <v>110</v>
      </c>
      <c r="JS5" s="47" t="s">
        <v>111</v>
      </c>
      <c r="JT5" s="47" t="s">
        <v>112</v>
      </c>
      <c r="JU5" s="47" t="s">
        <v>113</v>
      </c>
      <c r="JV5" s="47" t="s">
        <v>114</v>
      </c>
      <c r="JW5" s="47" t="s">
        <v>115</v>
      </c>
      <c r="JX5" s="47" t="s">
        <v>116</v>
      </c>
      <c r="JY5" s="47" t="s">
        <v>117</v>
      </c>
      <c r="JZ5" s="47" t="s">
        <v>118</v>
      </c>
      <c r="KA5" s="47" t="s">
        <v>119</v>
      </c>
      <c r="KB5" s="47" t="s">
        <v>110</v>
      </c>
      <c r="KC5" s="47" t="s">
        <v>111</v>
      </c>
      <c r="KD5" s="47" t="s">
        <v>112</v>
      </c>
      <c r="KE5" s="47" t="s">
        <v>113</v>
      </c>
      <c r="KF5" s="47" t="s">
        <v>114</v>
      </c>
      <c r="KG5" s="47" t="s">
        <v>115</v>
      </c>
      <c r="KH5" s="47" t="s">
        <v>116</v>
      </c>
      <c r="KI5" s="47" t="s">
        <v>117</v>
      </c>
      <c r="KJ5" s="47" t="s">
        <v>118</v>
      </c>
      <c r="KK5" s="47" t="s">
        <v>119</v>
      </c>
      <c r="KL5" s="47" t="s">
        <v>110</v>
      </c>
      <c r="KM5" s="47" t="s">
        <v>111</v>
      </c>
      <c r="KN5" s="47" t="s">
        <v>112</v>
      </c>
      <c r="KO5" s="47" t="s">
        <v>113</v>
      </c>
      <c r="KP5" s="47" t="s">
        <v>114</v>
      </c>
      <c r="KQ5" s="47" t="s">
        <v>115</v>
      </c>
      <c r="KR5" s="47" t="s">
        <v>116</v>
      </c>
      <c r="KS5" s="47" t="s">
        <v>117</v>
      </c>
      <c r="KT5" s="47" t="s">
        <v>118</v>
      </c>
      <c r="KU5" s="47" t="s">
        <v>119</v>
      </c>
      <c r="KV5" s="47" t="s">
        <v>121</v>
      </c>
      <c r="KW5" s="47" t="s">
        <v>110</v>
      </c>
      <c r="KX5" s="47" t="s">
        <v>111</v>
      </c>
      <c r="KY5" s="47" t="s">
        <v>112</v>
      </c>
      <c r="KZ5" s="47" t="s">
        <v>113</v>
      </c>
      <c r="LA5" s="47" t="s">
        <v>114</v>
      </c>
      <c r="LB5" s="47" t="s">
        <v>115</v>
      </c>
      <c r="LC5" s="47" t="s">
        <v>116</v>
      </c>
      <c r="LD5" s="47" t="s">
        <v>117</v>
      </c>
      <c r="LE5" s="47" t="s">
        <v>118</v>
      </c>
      <c r="LF5" s="47" t="s">
        <v>119</v>
      </c>
      <c r="LG5" s="47" t="s">
        <v>110</v>
      </c>
      <c r="LH5" s="47" t="s">
        <v>111</v>
      </c>
      <c r="LI5" s="47" t="s">
        <v>112</v>
      </c>
      <c r="LJ5" s="47" t="s">
        <v>113</v>
      </c>
      <c r="LK5" s="47" t="s">
        <v>114</v>
      </c>
      <c r="LL5" s="47" t="s">
        <v>115</v>
      </c>
      <c r="LM5" s="47" t="s">
        <v>116</v>
      </c>
      <c r="LN5" s="47" t="s">
        <v>117</v>
      </c>
      <c r="LO5" s="47" t="s">
        <v>118</v>
      </c>
      <c r="LP5" s="47" t="s">
        <v>119</v>
      </c>
      <c r="LQ5" s="47" t="s">
        <v>110</v>
      </c>
      <c r="LR5" s="47" t="s">
        <v>111</v>
      </c>
      <c r="LS5" s="47" t="s">
        <v>112</v>
      </c>
      <c r="LT5" s="47" t="s">
        <v>113</v>
      </c>
      <c r="LU5" s="47" t="s">
        <v>114</v>
      </c>
      <c r="LV5" s="47" t="s">
        <v>115</v>
      </c>
      <c r="LW5" s="47" t="s">
        <v>116</v>
      </c>
      <c r="LX5" s="47" t="s">
        <v>117</v>
      </c>
      <c r="LY5" s="47" t="s">
        <v>118</v>
      </c>
      <c r="LZ5" s="47" t="s">
        <v>119</v>
      </c>
      <c r="MA5" s="47" t="s">
        <v>110</v>
      </c>
      <c r="MB5" s="47" t="s">
        <v>111</v>
      </c>
      <c r="MC5" s="47" t="s">
        <v>112</v>
      </c>
      <c r="MD5" s="47" t="s">
        <v>113</v>
      </c>
      <c r="ME5" s="47" t="s">
        <v>114</v>
      </c>
      <c r="MF5" s="47" t="s">
        <v>115</v>
      </c>
      <c r="MG5" s="47" t="s">
        <v>116</v>
      </c>
      <c r="MH5" s="47" t="s">
        <v>117</v>
      </c>
      <c r="MI5" s="47" t="s">
        <v>118</v>
      </c>
      <c r="MJ5" s="47" t="s">
        <v>119</v>
      </c>
      <c r="MK5" s="47" t="s">
        <v>110</v>
      </c>
      <c r="ML5" s="47" t="s">
        <v>111</v>
      </c>
      <c r="MM5" s="47" t="s">
        <v>112</v>
      </c>
      <c r="MN5" s="47" t="s">
        <v>113</v>
      </c>
      <c r="MO5" s="47" t="s">
        <v>114</v>
      </c>
      <c r="MP5" s="47" t="s">
        <v>115</v>
      </c>
      <c r="MQ5" s="47" t="s">
        <v>116</v>
      </c>
      <c r="MR5" s="47" t="s">
        <v>117</v>
      </c>
      <c r="MS5" s="47" t="s">
        <v>118</v>
      </c>
      <c r="MT5" s="47" t="s">
        <v>119</v>
      </c>
      <c r="MU5" s="47" t="s">
        <v>122</v>
      </c>
      <c r="MV5" s="47" t="s">
        <v>123</v>
      </c>
      <c r="MW5" s="47" t="s">
        <v>124</v>
      </c>
      <c r="MX5" s="47" t="s">
        <v>125</v>
      </c>
      <c r="MY5" s="47" t="s">
        <v>122</v>
      </c>
      <c r="MZ5" s="47" t="s">
        <v>123</v>
      </c>
      <c r="NA5" s="47" t="s">
        <v>124</v>
      </c>
      <c r="NB5" s="47" t="s">
        <v>125</v>
      </c>
      <c r="NC5" s="47" t="s">
        <v>122</v>
      </c>
      <c r="ND5" s="47" t="s">
        <v>123</v>
      </c>
      <c r="NE5" s="47" t="s">
        <v>124</v>
      </c>
      <c r="NF5" s="47" t="s">
        <v>125</v>
      </c>
      <c r="NG5" s="47" t="s">
        <v>122</v>
      </c>
      <c r="NH5" s="47" t="s">
        <v>123</v>
      </c>
      <c r="NI5" s="47" t="s">
        <v>124</v>
      </c>
      <c r="NJ5" s="47" t="s">
        <v>125</v>
      </c>
    </row>
    <row r="6" spans="1:374" s="57" customFormat="1" ht="135" x14ac:dyDescent="0.15">
      <c r="A6" s="33" t="s">
        <v>126</v>
      </c>
      <c r="B6" s="48" t="str">
        <f>B7</f>
        <v>2023</v>
      </c>
      <c r="C6" s="48" t="str">
        <f t="shared" ref="C6:AX6" si="6">C7</f>
        <v>192091</v>
      </c>
      <c r="D6" s="48" t="str">
        <f t="shared" si="6"/>
        <v>47</v>
      </c>
      <c r="E6" s="48" t="str">
        <f t="shared" si="6"/>
        <v>04</v>
      </c>
      <c r="F6" s="48" t="str">
        <f t="shared" si="6"/>
        <v>0</v>
      </c>
      <c r="G6" s="48" t="str">
        <f t="shared" si="6"/>
        <v>000</v>
      </c>
      <c r="H6" s="48" t="str">
        <f t="shared" si="6"/>
        <v>山梨県　北杜市</v>
      </c>
      <c r="I6" s="48" t="str">
        <f t="shared" si="6"/>
        <v>法非適用</v>
      </c>
      <c r="J6" s="48" t="str">
        <f t="shared" si="6"/>
        <v>電気事業</v>
      </c>
      <c r="K6" s="48" t="str">
        <f t="shared" si="6"/>
        <v>非設置</v>
      </c>
      <c r="L6" s="49" t="str">
        <f t="shared" si="6"/>
        <v>該当数値なし</v>
      </c>
      <c r="M6" s="50">
        <f t="shared" si="6"/>
        <v>1</v>
      </c>
      <c r="N6" s="50" t="str">
        <f t="shared" si="6"/>
        <v>-</v>
      </c>
      <c r="O6" s="50" t="str">
        <f t="shared" si="6"/>
        <v>-</v>
      </c>
      <c r="P6" s="50">
        <f t="shared" si="6"/>
        <v>1</v>
      </c>
      <c r="Q6" s="50" t="str">
        <f t="shared" si="6"/>
        <v>-</v>
      </c>
      <c r="R6" s="51" t="str">
        <f>R7</f>
        <v>令和6年3月31日　北杜サイト太陽光発電所・北杜市マイクロ水力発電所</v>
      </c>
      <c r="S6" s="52" t="str">
        <f t="shared" si="6"/>
        <v>令和10年5月31日（太陽光）・令和22年12月5日（水力）　北杜サイト太陽光発電所・北杜市マイクロ水力発電所</v>
      </c>
      <c r="T6" s="48" t="str">
        <f t="shared" si="6"/>
        <v>無</v>
      </c>
      <c r="U6" s="52" t="str">
        <f t="shared" si="6"/>
        <v>東京電力パワーグリッド株式会社山梨総支社</v>
      </c>
      <c r="V6" s="49" t="str">
        <f t="shared" si="6"/>
        <v>-</v>
      </c>
      <c r="W6" s="50" t="str">
        <f>W7</f>
        <v>-</v>
      </c>
      <c r="X6" s="50">
        <f t="shared" si="6"/>
        <v>7</v>
      </c>
      <c r="Y6" s="50">
        <f t="shared" si="6"/>
        <v>73</v>
      </c>
      <c r="Z6" s="50">
        <f t="shared" si="6"/>
        <v>77</v>
      </c>
      <c r="AA6" s="50">
        <f t="shared" si="6"/>
        <v>90</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2541</v>
      </c>
      <c r="AM6" s="50">
        <f t="shared" si="6"/>
        <v>2440</v>
      </c>
      <c r="AN6" s="50">
        <f t="shared" si="6"/>
        <v>2624</v>
      </c>
      <c r="AO6" s="50">
        <f t="shared" si="6"/>
        <v>2168</v>
      </c>
      <c r="AP6" s="50">
        <f t="shared" si="6"/>
        <v>2381</v>
      </c>
      <c r="AQ6" s="50">
        <f t="shared" si="6"/>
        <v>2541</v>
      </c>
      <c r="AR6" s="50">
        <f t="shared" si="6"/>
        <v>2447</v>
      </c>
      <c r="AS6" s="50">
        <f t="shared" si="6"/>
        <v>2697</v>
      </c>
      <c r="AT6" s="50">
        <f t="shared" si="6"/>
        <v>2245</v>
      </c>
      <c r="AU6" s="50">
        <f t="shared" si="6"/>
        <v>2471</v>
      </c>
      <c r="AV6" s="50" t="str">
        <f t="shared" si="6"/>
        <v>-</v>
      </c>
      <c r="AW6" s="50">
        <f t="shared" si="6"/>
        <v>94438</v>
      </c>
      <c r="AX6" s="50">
        <f t="shared" si="6"/>
        <v>94438</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135" x14ac:dyDescent="0.15">
      <c r="A7" s="33"/>
      <c r="B7" s="58" t="s">
        <v>127</v>
      </c>
      <c r="C7" s="58" t="s">
        <v>128</v>
      </c>
      <c r="D7" s="58" t="s">
        <v>129</v>
      </c>
      <c r="E7" s="58" t="s">
        <v>130</v>
      </c>
      <c r="F7" s="58" t="s">
        <v>131</v>
      </c>
      <c r="G7" s="58" t="s">
        <v>132</v>
      </c>
      <c r="H7" s="58" t="s">
        <v>133</v>
      </c>
      <c r="I7" s="58" t="s">
        <v>134</v>
      </c>
      <c r="J7" s="58" t="s">
        <v>135</v>
      </c>
      <c r="K7" s="58" t="s">
        <v>136</v>
      </c>
      <c r="L7" s="59" t="s">
        <v>137</v>
      </c>
      <c r="M7" s="60">
        <v>1</v>
      </c>
      <c r="N7" s="60" t="s">
        <v>138</v>
      </c>
      <c r="O7" s="61" t="s">
        <v>138</v>
      </c>
      <c r="P7" s="61">
        <v>1</v>
      </c>
      <c r="Q7" s="61" t="s">
        <v>138</v>
      </c>
      <c r="R7" s="62" t="s">
        <v>139</v>
      </c>
      <c r="S7" s="62" t="s">
        <v>140</v>
      </c>
      <c r="T7" s="63" t="s">
        <v>141</v>
      </c>
      <c r="U7" s="62" t="s">
        <v>142</v>
      </c>
      <c r="V7" s="59" t="s">
        <v>138</v>
      </c>
      <c r="W7" s="61" t="s">
        <v>138</v>
      </c>
      <c r="X7" s="61">
        <v>7</v>
      </c>
      <c r="Y7" s="61">
        <v>73</v>
      </c>
      <c r="Z7" s="61">
        <v>77</v>
      </c>
      <c r="AA7" s="61">
        <v>90</v>
      </c>
      <c r="AB7" s="61" t="s">
        <v>138</v>
      </c>
      <c r="AC7" s="61" t="s">
        <v>138</v>
      </c>
      <c r="AD7" s="61" t="s">
        <v>138</v>
      </c>
      <c r="AE7" s="61" t="s">
        <v>138</v>
      </c>
      <c r="AF7" s="61" t="s">
        <v>138</v>
      </c>
      <c r="AG7" s="61" t="s">
        <v>138</v>
      </c>
      <c r="AH7" s="61" t="s">
        <v>138</v>
      </c>
      <c r="AI7" s="61" t="s">
        <v>138</v>
      </c>
      <c r="AJ7" s="61" t="s">
        <v>138</v>
      </c>
      <c r="AK7" s="61" t="s">
        <v>138</v>
      </c>
      <c r="AL7" s="61">
        <v>2541</v>
      </c>
      <c r="AM7" s="61">
        <v>2440</v>
      </c>
      <c r="AN7" s="61">
        <v>2624</v>
      </c>
      <c r="AO7" s="61">
        <v>2168</v>
      </c>
      <c r="AP7" s="61">
        <v>2381</v>
      </c>
      <c r="AQ7" s="61">
        <v>2541</v>
      </c>
      <c r="AR7" s="61">
        <v>2447</v>
      </c>
      <c r="AS7" s="61">
        <v>2697</v>
      </c>
      <c r="AT7" s="61">
        <v>2245</v>
      </c>
      <c r="AU7" s="61">
        <v>2471</v>
      </c>
      <c r="AV7" s="61" t="s">
        <v>138</v>
      </c>
      <c r="AW7" s="61">
        <v>94438</v>
      </c>
      <c r="AX7" s="61">
        <v>94438</v>
      </c>
      <c r="AY7" s="64">
        <v>159.30000000000001</v>
      </c>
      <c r="AZ7" s="64">
        <v>141</v>
      </c>
      <c r="BA7" s="64">
        <v>205.2</v>
      </c>
      <c r="BB7" s="64">
        <v>120.4</v>
      </c>
      <c r="BC7" s="64">
        <v>65.3</v>
      </c>
      <c r="BD7" s="64">
        <v>134.69999999999999</v>
      </c>
      <c r="BE7" s="64">
        <v>141.80000000000001</v>
      </c>
      <c r="BF7" s="64">
        <v>138.19999999999999</v>
      </c>
      <c r="BG7" s="64">
        <v>135</v>
      </c>
      <c r="BH7" s="64">
        <v>136.6</v>
      </c>
      <c r="BI7" s="64">
        <v>100</v>
      </c>
      <c r="BJ7" s="64">
        <v>190.5</v>
      </c>
      <c r="BK7" s="64">
        <v>172.7</v>
      </c>
      <c r="BL7" s="64">
        <v>205.2</v>
      </c>
      <c r="BM7" s="64">
        <v>159.1</v>
      </c>
      <c r="BN7" s="64">
        <v>78.900000000000006</v>
      </c>
      <c r="BO7" s="64">
        <v>253.6</v>
      </c>
      <c r="BP7" s="64">
        <v>238</v>
      </c>
      <c r="BQ7" s="64">
        <v>227.5</v>
      </c>
      <c r="BR7" s="64">
        <v>238.5</v>
      </c>
      <c r="BS7" s="64">
        <v>235</v>
      </c>
      <c r="BT7" s="64">
        <v>100</v>
      </c>
      <c r="BU7" s="64" t="s">
        <v>138</v>
      </c>
      <c r="BV7" s="64" t="s">
        <v>138</v>
      </c>
      <c r="BW7" s="64" t="s">
        <v>138</v>
      </c>
      <c r="BX7" s="64" t="s">
        <v>138</v>
      </c>
      <c r="BY7" s="64" t="s">
        <v>138</v>
      </c>
      <c r="BZ7" s="64" t="s">
        <v>138</v>
      </c>
      <c r="CA7" s="64" t="s">
        <v>138</v>
      </c>
      <c r="CB7" s="64" t="s">
        <v>138</v>
      </c>
      <c r="CC7" s="64" t="s">
        <v>138</v>
      </c>
      <c r="CD7" s="64" t="s">
        <v>138</v>
      </c>
      <c r="CE7" s="64" t="s">
        <v>138</v>
      </c>
      <c r="CF7" s="64">
        <v>27361.7</v>
      </c>
      <c r="CG7" s="64">
        <v>33115.199999999997</v>
      </c>
      <c r="CH7" s="64">
        <v>21445.3</v>
      </c>
      <c r="CI7" s="64">
        <v>35485.1</v>
      </c>
      <c r="CJ7" s="64">
        <v>64639</v>
      </c>
      <c r="CK7" s="64">
        <v>19066.3</v>
      </c>
      <c r="CL7" s="64">
        <v>18998.7</v>
      </c>
      <c r="CM7" s="64">
        <v>17544.5</v>
      </c>
      <c r="CN7" s="64">
        <v>19886.599999999999</v>
      </c>
      <c r="CO7" s="64">
        <v>23723.7</v>
      </c>
      <c r="CP7" s="61">
        <v>41242</v>
      </c>
      <c r="CQ7" s="61">
        <v>33257</v>
      </c>
      <c r="CR7" s="61">
        <v>60834</v>
      </c>
      <c r="CS7" s="61">
        <v>16273</v>
      </c>
      <c r="CT7" s="61">
        <v>-55448</v>
      </c>
      <c r="CU7" s="61">
        <v>33434</v>
      </c>
      <c r="CV7" s="61">
        <v>36820</v>
      </c>
      <c r="CW7" s="61">
        <v>35532</v>
      </c>
      <c r="CX7" s="61">
        <v>36111</v>
      </c>
      <c r="CY7" s="61">
        <v>39983</v>
      </c>
      <c r="CZ7" s="61">
        <v>1888</v>
      </c>
      <c r="DA7" s="64">
        <v>15.5</v>
      </c>
      <c r="DB7" s="64">
        <v>14.8</v>
      </c>
      <c r="DC7" s="64">
        <v>16.3</v>
      </c>
      <c r="DD7" s="64">
        <v>13.6</v>
      </c>
      <c r="DE7" s="64">
        <v>14.9</v>
      </c>
      <c r="DF7" s="64">
        <v>28.7</v>
      </c>
      <c r="DG7" s="64">
        <v>29.1</v>
      </c>
      <c r="DH7" s="64">
        <v>29.4</v>
      </c>
      <c r="DI7" s="64">
        <v>28.9</v>
      </c>
      <c r="DJ7" s="64">
        <v>27.4</v>
      </c>
      <c r="DK7" s="64">
        <v>2</v>
      </c>
      <c r="DL7" s="64">
        <v>0.5</v>
      </c>
      <c r="DM7" s="64">
        <v>1.8</v>
      </c>
      <c r="DN7" s="64">
        <v>0.3</v>
      </c>
      <c r="DO7" s="64">
        <v>58.7</v>
      </c>
      <c r="DP7" s="64">
        <v>5.7</v>
      </c>
      <c r="DQ7" s="64">
        <v>6.8</v>
      </c>
      <c r="DR7" s="64">
        <v>5.2</v>
      </c>
      <c r="DS7" s="64">
        <v>4.2</v>
      </c>
      <c r="DT7" s="64">
        <v>12.1</v>
      </c>
      <c r="DU7" s="64">
        <v>0</v>
      </c>
      <c r="DV7" s="64">
        <v>0</v>
      </c>
      <c r="DW7" s="64">
        <v>0</v>
      </c>
      <c r="DX7" s="64">
        <v>0</v>
      </c>
      <c r="DY7" s="64">
        <v>0</v>
      </c>
      <c r="DZ7" s="64">
        <v>184.7</v>
      </c>
      <c r="EA7" s="64">
        <v>175.7</v>
      </c>
      <c r="EB7" s="64">
        <v>208.4</v>
      </c>
      <c r="EC7" s="64">
        <v>198.6</v>
      </c>
      <c r="ED7" s="64">
        <v>198</v>
      </c>
      <c r="EE7" s="64" t="s">
        <v>138</v>
      </c>
      <c r="EF7" s="64" t="s">
        <v>138</v>
      </c>
      <c r="EG7" s="64" t="s">
        <v>138</v>
      </c>
      <c r="EH7" s="64" t="s">
        <v>138</v>
      </c>
      <c r="EI7" s="64" t="s">
        <v>138</v>
      </c>
      <c r="EJ7" s="64" t="s">
        <v>138</v>
      </c>
      <c r="EK7" s="64" t="s">
        <v>138</v>
      </c>
      <c r="EL7" s="64" t="s">
        <v>138</v>
      </c>
      <c r="EM7" s="64" t="s">
        <v>138</v>
      </c>
      <c r="EN7" s="64" t="s">
        <v>138</v>
      </c>
      <c r="EO7" s="64">
        <v>100</v>
      </c>
      <c r="EP7" s="64">
        <v>100</v>
      </c>
      <c r="EQ7" s="64">
        <v>100</v>
      </c>
      <c r="ER7" s="64">
        <v>100</v>
      </c>
      <c r="ES7" s="64">
        <v>100</v>
      </c>
      <c r="ET7" s="64">
        <v>86.6</v>
      </c>
      <c r="EU7" s="64">
        <v>87.5</v>
      </c>
      <c r="EV7" s="64">
        <v>90.7</v>
      </c>
      <c r="EW7" s="64">
        <v>85</v>
      </c>
      <c r="EX7" s="64">
        <v>77.2</v>
      </c>
      <c r="EY7" s="61">
        <v>19</v>
      </c>
      <c r="EZ7" s="64" t="s">
        <v>138</v>
      </c>
      <c r="FA7" s="64">
        <v>4.2</v>
      </c>
      <c r="FB7" s="64">
        <v>43.9</v>
      </c>
      <c r="FC7" s="64">
        <v>46.7</v>
      </c>
      <c r="FD7" s="64">
        <v>54.1</v>
      </c>
      <c r="FE7" s="64">
        <v>60.4</v>
      </c>
      <c r="FF7" s="64">
        <v>54.1</v>
      </c>
      <c r="FG7" s="64">
        <v>58.1</v>
      </c>
      <c r="FH7" s="64">
        <v>55.4</v>
      </c>
      <c r="FI7" s="64">
        <v>46.1</v>
      </c>
      <c r="FJ7" s="64" t="s">
        <v>138</v>
      </c>
      <c r="FK7" s="64">
        <v>0</v>
      </c>
      <c r="FL7" s="64">
        <v>11.4</v>
      </c>
      <c r="FM7" s="64">
        <v>5.8</v>
      </c>
      <c r="FN7" s="64">
        <v>9.1</v>
      </c>
      <c r="FO7" s="64">
        <v>14.9</v>
      </c>
      <c r="FP7" s="64">
        <v>16.2</v>
      </c>
      <c r="FQ7" s="64">
        <v>5.6</v>
      </c>
      <c r="FR7" s="64">
        <v>7</v>
      </c>
      <c r="FS7" s="64">
        <v>35.700000000000003</v>
      </c>
      <c r="FT7" s="64" t="s">
        <v>138</v>
      </c>
      <c r="FU7" s="64">
        <v>0</v>
      </c>
      <c r="FV7" s="64">
        <v>0</v>
      </c>
      <c r="FW7" s="64">
        <v>0</v>
      </c>
      <c r="FX7" s="64">
        <v>0</v>
      </c>
      <c r="FY7" s="64">
        <v>314.5</v>
      </c>
      <c r="FZ7" s="64">
        <v>339.9</v>
      </c>
      <c r="GA7" s="64">
        <v>303.60000000000002</v>
      </c>
      <c r="GB7" s="64">
        <v>276.89999999999998</v>
      </c>
      <c r="GC7" s="64">
        <v>385.1</v>
      </c>
      <c r="GD7" s="64" t="s">
        <v>138</v>
      </c>
      <c r="GE7" s="64" t="s">
        <v>138</v>
      </c>
      <c r="GF7" s="64" t="s">
        <v>138</v>
      </c>
      <c r="GG7" s="64" t="s">
        <v>138</v>
      </c>
      <c r="GH7" s="64" t="s">
        <v>138</v>
      </c>
      <c r="GI7" s="64" t="s">
        <v>138</v>
      </c>
      <c r="GJ7" s="64" t="s">
        <v>138</v>
      </c>
      <c r="GK7" s="64" t="s">
        <v>138</v>
      </c>
      <c r="GL7" s="64" t="s">
        <v>138</v>
      </c>
      <c r="GM7" s="64" t="s">
        <v>138</v>
      </c>
      <c r="GN7" s="64" t="s">
        <v>138</v>
      </c>
      <c r="GO7" s="64">
        <v>100</v>
      </c>
      <c r="GP7" s="64">
        <v>100</v>
      </c>
      <c r="GQ7" s="64">
        <v>100</v>
      </c>
      <c r="GR7" s="64">
        <v>100</v>
      </c>
      <c r="GS7" s="64">
        <v>96</v>
      </c>
      <c r="GT7" s="64">
        <v>97.1</v>
      </c>
      <c r="GU7" s="64">
        <v>98.9</v>
      </c>
      <c r="GV7" s="64">
        <v>99.1</v>
      </c>
      <c r="GW7" s="64">
        <v>97.4</v>
      </c>
      <c r="GX7" s="61" t="s">
        <v>138</v>
      </c>
      <c r="GY7" s="64" t="s">
        <v>138</v>
      </c>
      <c r="GZ7" s="64" t="s">
        <v>138</v>
      </c>
      <c r="HA7" s="64" t="s">
        <v>138</v>
      </c>
      <c r="HB7" s="64" t="s">
        <v>138</v>
      </c>
      <c r="HC7" s="64" t="s">
        <v>138</v>
      </c>
      <c r="HD7" s="64">
        <v>71.8</v>
      </c>
      <c r="HE7" s="64">
        <v>70.400000000000006</v>
      </c>
      <c r="HF7" s="64">
        <v>70.8</v>
      </c>
      <c r="HG7" s="64">
        <v>71.7</v>
      </c>
      <c r="HH7" s="64">
        <v>68.2</v>
      </c>
      <c r="HI7" s="64" t="s">
        <v>138</v>
      </c>
      <c r="HJ7" s="64" t="s">
        <v>138</v>
      </c>
      <c r="HK7" s="64" t="s">
        <v>138</v>
      </c>
      <c r="HL7" s="64" t="s">
        <v>138</v>
      </c>
      <c r="HM7" s="64" t="s">
        <v>138</v>
      </c>
      <c r="HN7" s="64">
        <v>0</v>
      </c>
      <c r="HO7" s="64">
        <v>0</v>
      </c>
      <c r="HP7" s="64">
        <v>0.7</v>
      </c>
      <c r="HQ7" s="64">
        <v>0.8</v>
      </c>
      <c r="HR7" s="64">
        <v>0</v>
      </c>
      <c r="HS7" s="64" t="s">
        <v>138</v>
      </c>
      <c r="HT7" s="64" t="s">
        <v>138</v>
      </c>
      <c r="HU7" s="64" t="s">
        <v>138</v>
      </c>
      <c r="HV7" s="64" t="s">
        <v>138</v>
      </c>
      <c r="HW7" s="64" t="s">
        <v>138</v>
      </c>
      <c r="HX7" s="64">
        <v>55.3</v>
      </c>
      <c r="HY7" s="64">
        <v>54.4</v>
      </c>
      <c r="HZ7" s="64">
        <v>57.6</v>
      </c>
      <c r="IA7" s="64">
        <v>38</v>
      </c>
      <c r="IB7" s="64">
        <v>25.6</v>
      </c>
      <c r="IC7" s="64" t="s">
        <v>138</v>
      </c>
      <c r="ID7" s="64" t="s">
        <v>138</v>
      </c>
      <c r="IE7" s="64" t="s">
        <v>138</v>
      </c>
      <c r="IF7" s="64" t="s">
        <v>138</v>
      </c>
      <c r="IG7" s="64" t="s">
        <v>138</v>
      </c>
      <c r="IH7" s="64" t="s">
        <v>138</v>
      </c>
      <c r="II7" s="64" t="s">
        <v>138</v>
      </c>
      <c r="IJ7" s="64" t="s">
        <v>138</v>
      </c>
      <c r="IK7" s="64" t="s">
        <v>138</v>
      </c>
      <c r="IL7" s="64" t="s">
        <v>138</v>
      </c>
      <c r="IM7" s="64" t="s">
        <v>138</v>
      </c>
      <c r="IN7" s="64" t="s">
        <v>138</v>
      </c>
      <c r="IO7" s="64" t="s">
        <v>138</v>
      </c>
      <c r="IP7" s="64" t="s">
        <v>138</v>
      </c>
      <c r="IQ7" s="64" t="s">
        <v>138</v>
      </c>
      <c r="IR7" s="64">
        <v>31.2</v>
      </c>
      <c r="IS7" s="64">
        <v>31.7</v>
      </c>
      <c r="IT7" s="64">
        <v>37.9</v>
      </c>
      <c r="IU7" s="64">
        <v>17.3</v>
      </c>
      <c r="IV7" s="64">
        <v>5.6</v>
      </c>
      <c r="IW7" s="61" t="s">
        <v>138</v>
      </c>
      <c r="IX7" s="64" t="s">
        <v>138</v>
      </c>
      <c r="IY7" s="64" t="s">
        <v>138</v>
      </c>
      <c r="IZ7" s="64" t="s">
        <v>138</v>
      </c>
      <c r="JA7" s="64" t="s">
        <v>138</v>
      </c>
      <c r="JB7" s="64" t="s">
        <v>138</v>
      </c>
      <c r="JC7" s="64">
        <v>12.3</v>
      </c>
      <c r="JD7" s="64">
        <v>16.899999999999999</v>
      </c>
      <c r="JE7" s="64">
        <v>21.3</v>
      </c>
      <c r="JF7" s="64">
        <v>19.399999999999999</v>
      </c>
      <c r="JG7" s="64">
        <v>17.899999999999999</v>
      </c>
      <c r="JH7" s="64" t="s">
        <v>138</v>
      </c>
      <c r="JI7" s="64" t="s">
        <v>138</v>
      </c>
      <c r="JJ7" s="64" t="s">
        <v>138</v>
      </c>
      <c r="JK7" s="64" t="s">
        <v>138</v>
      </c>
      <c r="JL7" s="64" t="s">
        <v>138</v>
      </c>
      <c r="JM7" s="64">
        <v>29.8</v>
      </c>
      <c r="JN7" s="64">
        <v>24.4</v>
      </c>
      <c r="JO7" s="64">
        <v>16.600000000000001</v>
      </c>
      <c r="JP7" s="64">
        <v>8.6</v>
      </c>
      <c r="JQ7" s="64">
        <v>8.4</v>
      </c>
      <c r="JR7" s="64" t="s">
        <v>138</v>
      </c>
      <c r="JS7" s="64" t="s">
        <v>138</v>
      </c>
      <c r="JT7" s="64" t="s">
        <v>138</v>
      </c>
      <c r="JU7" s="64" t="s">
        <v>138</v>
      </c>
      <c r="JV7" s="64" t="s">
        <v>138</v>
      </c>
      <c r="JW7" s="64">
        <v>470.4</v>
      </c>
      <c r="JX7" s="64">
        <v>340.1</v>
      </c>
      <c r="JY7" s="64">
        <v>453.6</v>
      </c>
      <c r="JZ7" s="64">
        <v>506.5</v>
      </c>
      <c r="KA7" s="64">
        <v>558.29999999999995</v>
      </c>
      <c r="KB7" s="64" t="s">
        <v>138</v>
      </c>
      <c r="KC7" s="64" t="s">
        <v>138</v>
      </c>
      <c r="KD7" s="64" t="s">
        <v>138</v>
      </c>
      <c r="KE7" s="64" t="s">
        <v>138</v>
      </c>
      <c r="KF7" s="64" t="s">
        <v>138</v>
      </c>
      <c r="KG7" s="64" t="s">
        <v>138</v>
      </c>
      <c r="KH7" s="64" t="s">
        <v>138</v>
      </c>
      <c r="KI7" s="64" t="s">
        <v>138</v>
      </c>
      <c r="KJ7" s="64" t="s">
        <v>138</v>
      </c>
      <c r="KK7" s="64" t="s">
        <v>138</v>
      </c>
      <c r="KL7" s="64" t="s">
        <v>138</v>
      </c>
      <c r="KM7" s="64" t="s">
        <v>138</v>
      </c>
      <c r="KN7" s="64" t="s">
        <v>138</v>
      </c>
      <c r="KO7" s="64" t="s">
        <v>138</v>
      </c>
      <c r="KP7" s="64" t="s">
        <v>138</v>
      </c>
      <c r="KQ7" s="64">
        <v>95.3</v>
      </c>
      <c r="KR7" s="64">
        <v>95</v>
      </c>
      <c r="KS7" s="64">
        <v>96.5</v>
      </c>
      <c r="KT7" s="64">
        <v>98.5</v>
      </c>
      <c r="KU7" s="64">
        <v>97.7</v>
      </c>
      <c r="KV7" s="61">
        <v>1869</v>
      </c>
      <c r="KW7" s="64">
        <v>15.5</v>
      </c>
      <c r="KX7" s="64">
        <v>14.9</v>
      </c>
      <c r="KY7" s="64">
        <v>16</v>
      </c>
      <c r="KZ7" s="64">
        <v>13.2</v>
      </c>
      <c r="LA7" s="64">
        <v>14.5</v>
      </c>
      <c r="LB7" s="64">
        <v>14.9</v>
      </c>
      <c r="LC7" s="64">
        <v>14.9</v>
      </c>
      <c r="LD7" s="64">
        <v>14.3</v>
      </c>
      <c r="LE7" s="64">
        <v>13.8</v>
      </c>
      <c r="LF7" s="64">
        <v>14.2</v>
      </c>
      <c r="LG7" s="64">
        <v>2</v>
      </c>
      <c r="LH7" s="64">
        <v>0.5</v>
      </c>
      <c r="LI7" s="64">
        <v>1.2</v>
      </c>
      <c r="LJ7" s="64">
        <v>0</v>
      </c>
      <c r="LK7" s="64">
        <v>60</v>
      </c>
      <c r="LL7" s="64">
        <v>0.4</v>
      </c>
      <c r="LM7" s="64">
        <v>1.8</v>
      </c>
      <c r="LN7" s="64">
        <v>1.8</v>
      </c>
      <c r="LO7" s="64">
        <v>2.7</v>
      </c>
      <c r="LP7" s="64">
        <v>9.6999999999999993</v>
      </c>
      <c r="LQ7" s="64">
        <v>0</v>
      </c>
      <c r="LR7" s="64">
        <v>0</v>
      </c>
      <c r="LS7" s="64">
        <v>0</v>
      </c>
      <c r="LT7" s="64">
        <v>0</v>
      </c>
      <c r="LU7" s="64">
        <v>0</v>
      </c>
      <c r="LV7" s="64">
        <v>138.1</v>
      </c>
      <c r="LW7" s="64">
        <v>125.8</v>
      </c>
      <c r="LX7" s="64">
        <v>119.4</v>
      </c>
      <c r="LY7" s="64">
        <v>113</v>
      </c>
      <c r="LZ7" s="64">
        <v>99.1</v>
      </c>
      <c r="MA7" s="64" t="s">
        <v>138</v>
      </c>
      <c r="MB7" s="64" t="s">
        <v>138</v>
      </c>
      <c r="MC7" s="64" t="s">
        <v>138</v>
      </c>
      <c r="MD7" s="64" t="s">
        <v>138</v>
      </c>
      <c r="ME7" s="64" t="s">
        <v>138</v>
      </c>
      <c r="MF7" s="64" t="s">
        <v>138</v>
      </c>
      <c r="MG7" s="64" t="s">
        <v>138</v>
      </c>
      <c r="MH7" s="64" t="s">
        <v>138</v>
      </c>
      <c r="MI7" s="64" t="s">
        <v>138</v>
      </c>
      <c r="MJ7" s="64" t="s">
        <v>138</v>
      </c>
      <c r="MK7" s="64">
        <v>100</v>
      </c>
      <c r="ML7" s="64">
        <v>100</v>
      </c>
      <c r="MM7" s="64">
        <v>100</v>
      </c>
      <c r="MN7" s="64">
        <v>100</v>
      </c>
      <c r="MO7" s="64">
        <v>100</v>
      </c>
      <c r="MP7" s="64">
        <v>98.8</v>
      </c>
      <c r="MQ7" s="64">
        <v>98.9</v>
      </c>
      <c r="MR7" s="64">
        <v>99.7</v>
      </c>
      <c r="MS7" s="64">
        <v>99.8</v>
      </c>
      <c r="MT7" s="64">
        <v>99.7</v>
      </c>
      <c r="MU7" s="64" t="s">
        <v>138</v>
      </c>
      <c r="MV7" s="64">
        <v>1</v>
      </c>
      <c r="MW7" s="64">
        <v>1</v>
      </c>
      <c r="MX7" s="64">
        <v>1</v>
      </c>
      <c r="MY7" s="64" t="s">
        <v>138</v>
      </c>
      <c r="MZ7" s="64" t="s">
        <v>138</v>
      </c>
      <c r="NA7" s="64" t="s">
        <v>138</v>
      </c>
      <c r="NB7" s="64" t="s">
        <v>138</v>
      </c>
      <c r="NC7" s="64" t="s">
        <v>138</v>
      </c>
      <c r="ND7" s="64" t="s">
        <v>138</v>
      </c>
      <c r="NE7" s="64" t="s">
        <v>138</v>
      </c>
      <c r="NF7" s="64" t="s">
        <v>138</v>
      </c>
      <c r="NG7" s="64">
        <v>1</v>
      </c>
      <c r="NH7" s="64">
        <v>1</v>
      </c>
      <c r="NI7" s="64">
        <v>1</v>
      </c>
      <c r="NJ7" s="64">
        <v>1</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143</v>
      </c>
      <c r="FB8" s="66"/>
      <c r="FC8" s="66"/>
      <c r="FD8" s="66"/>
      <c r="FE8" s="66"/>
      <c r="FF8" s="67"/>
      <c r="FG8" s="66"/>
      <c r="FH8" s="66"/>
      <c r="FI8" s="66" t="str">
        <f>FJ4</f>
        <v>修繕費比率（％）</v>
      </c>
      <c r="FJ8" s="66" t="b">
        <f>IF(SUM($M$6,$MU$7:$MX$7)=0,FALSE,TRUE)</f>
        <v>1</v>
      </c>
      <c r="FK8" s="68" t="s">
        <v>143</v>
      </c>
      <c r="FL8" s="66"/>
      <c r="FM8" s="66"/>
      <c r="FN8" s="66"/>
      <c r="FO8" s="66"/>
      <c r="FP8" s="66"/>
      <c r="FQ8" s="67"/>
      <c r="FR8" s="66"/>
      <c r="FS8" s="66" t="str">
        <f>FT4</f>
        <v>企業債残高対料金収入比率（％）</v>
      </c>
      <c r="FT8" s="66" t="b">
        <f>IF(SUM($M$6,$MU$7:$MX$7)=0,FALSE,TRUE)</f>
        <v>1</v>
      </c>
      <c r="FU8" s="68" t="s">
        <v>143</v>
      </c>
      <c r="FV8" s="66"/>
      <c r="FW8" s="66"/>
      <c r="FX8" s="66"/>
      <c r="FY8" s="66"/>
      <c r="FZ8" s="66"/>
      <c r="GA8" s="66"/>
      <c r="GB8" s="67"/>
      <c r="GC8" s="66" t="str">
        <f>GD4</f>
        <v>有形固定資産減価償却率（％）</v>
      </c>
      <c r="GD8" s="66" t="b">
        <f>IF(SUM($M$6,$MU$7:$MX$7)=0,FALSE,TRUE)</f>
        <v>1</v>
      </c>
      <c r="GE8" s="68" t="s">
        <v>143</v>
      </c>
      <c r="GF8" s="66"/>
      <c r="GG8" s="66"/>
      <c r="GH8" s="66"/>
      <c r="GI8" s="66"/>
      <c r="GJ8" s="66"/>
      <c r="GK8" s="66"/>
      <c r="GL8" s="66"/>
      <c r="GM8" s="66" t="str">
        <f>GN4</f>
        <v>FIT・FIP収入割合（％）</v>
      </c>
      <c r="GN8" s="66" t="b">
        <f>IF(SUM($M$6,$MU$7:$MX$7)=0,FALSE,TRUE)</f>
        <v>1</v>
      </c>
      <c r="GO8" s="68" t="s">
        <v>143</v>
      </c>
      <c r="GP8" s="66"/>
      <c r="GQ8" s="66"/>
      <c r="GR8" s="66"/>
      <c r="GS8" s="65"/>
      <c r="GT8" s="65"/>
      <c r="GU8" s="65"/>
      <c r="GV8" s="65"/>
      <c r="GW8" s="66" t="str">
        <f>GX5</f>
        <v>最大出力合計</v>
      </c>
      <c r="GX8" s="66" t="str">
        <f>GY4</f>
        <v>設備利用率（％）</v>
      </c>
      <c r="GY8" s="66" t="b">
        <f>IF(SUM($N$7,$MY$7:$NB$7)=0,FALSE,TRUE)</f>
        <v>0</v>
      </c>
      <c r="GZ8" s="68" t="s">
        <v>143</v>
      </c>
      <c r="HA8" s="66"/>
      <c r="HB8" s="66"/>
      <c r="HC8" s="66"/>
      <c r="HD8" s="66"/>
      <c r="HE8" s="67"/>
      <c r="HF8" s="66"/>
      <c r="HG8" s="66"/>
      <c r="HH8" s="66" t="str">
        <f>HI4</f>
        <v>修繕費比率（％）</v>
      </c>
      <c r="HI8" s="66" t="b">
        <f>IF(SUM($N$7,$MY$7:$NB$7)=0,FALSE,TRUE)</f>
        <v>0</v>
      </c>
      <c r="HJ8" s="68" t="s">
        <v>143</v>
      </c>
      <c r="HK8" s="66"/>
      <c r="HL8" s="66"/>
      <c r="HM8" s="66"/>
      <c r="HN8" s="66"/>
      <c r="HO8" s="66"/>
      <c r="HP8" s="67"/>
      <c r="HQ8" s="66"/>
      <c r="HR8" s="66" t="str">
        <f>HS4</f>
        <v>企業債残高対料金収入比率（％）</v>
      </c>
      <c r="HS8" s="66" t="b">
        <f>IF(SUM($N$7,$MY$7:$NB$7)=0,FALSE,TRUE)</f>
        <v>0</v>
      </c>
      <c r="HT8" s="68" t="s">
        <v>143</v>
      </c>
      <c r="HU8" s="66"/>
      <c r="HV8" s="66"/>
      <c r="HW8" s="66"/>
      <c r="HX8" s="66"/>
      <c r="HY8" s="66"/>
      <c r="HZ8" s="66"/>
      <c r="IA8" s="67"/>
      <c r="IB8" s="66" t="str">
        <f>IC4</f>
        <v>有形固定資産減価償却率（％）</v>
      </c>
      <c r="IC8" s="66" t="b">
        <f>IF(SUM($N$7,$MY$7:$NB$7)=0,FALSE,TRUE)</f>
        <v>0</v>
      </c>
      <c r="ID8" s="68" t="s">
        <v>143</v>
      </c>
      <c r="IE8" s="66"/>
      <c r="IF8" s="66"/>
      <c r="IG8" s="66"/>
      <c r="IH8" s="66"/>
      <c r="II8" s="66"/>
      <c r="IJ8" s="66"/>
      <c r="IK8" s="66"/>
      <c r="IL8" s="66" t="str">
        <f>IM4</f>
        <v>FIT・FIP収入割合（％）</v>
      </c>
      <c r="IM8" s="66" t="b">
        <f>IF(SUM($N$7,$MY$7:$NB$7)=0,FALSE,TRUE)</f>
        <v>0</v>
      </c>
      <c r="IN8" s="68" t="s">
        <v>143</v>
      </c>
      <c r="IO8" s="66"/>
      <c r="IP8" s="66"/>
      <c r="IQ8" s="66"/>
      <c r="IR8" s="65"/>
      <c r="IS8" s="65"/>
      <c r="IT8" s="65"/>
      <c r="IU8" s="65"/>
      <c r="IV8" s="66" t="str">
        <f>IW5</f>
        <v>最大出力合計</v>
      </c>
      <c r="IW8" s="66" t="str">
        <f>IX4</f>
        <v>設備利用率（％）</v>
      </c>
      <c r="IX8" s="66" t="b">
        <f>IF(SUM($O$7,$NC$7:$NF$7)=0,FALSE,TRUE)</f>
        <v>0</v>
      </c>
      <c r="IY8" s="68" t="s">
        <v>143</v>
      </c>
      <c r="IZ8" s="66"/>
      <c r="JA8" s="66"/>
      <c r="JB8" s="66"/>
      <c r="JC8" s="66"/>
      <c r="JD8" s="67"/>
      <c r="JE8" s="66"/>
      <c r="JF8" s="66"/>
      <c r="JG8" s="66" t="str">
        <f>JH4</f>
        <v>修繕費比率（％）</v>
      </c>
      <c r="JH8" s="66" t="b">
        <f>IF(SUM($O$7,$NC$7:$NF$7)=0,FALSE,TRUE)</f>
        <v>0</v>
      </c>
      <c r="JI8" s="68" t="s">
        <v>143</v>
      </c>
      <c r="JJ8" s="66"/>
      <c r="JK8" s="66"/>
      <c r="JL8" s="66"/>
      <c r="JM8" s="66"/>
      <c r="JN8" s="66"/>
      <c r="JO8" s="67"/>
      <c r="JP8" s="66"/>
      <c r="JQ8" s="66" t="str">
        <f>JR4</f>
        <v>企業債残高対料金収入比率（％）</v>
      </c>
      <c r="JR8" s="66" t="b">
        <f>IF(SUM($O$7,$NC$7:$NF$7)=0,FALSE,TRUE)</f>
        <v>0</v>
      </c>
      <c r="JS8" s="68" t="s">
        <v>143</v>
      </c>
      <c r="JT8" s="66"/>
      <c r="JU8" s="66"/>
      <c r="JV8" s="66"/>
      <c r="JW8" s="66"/>
      <c r="JX8" s="66"/>
      <c r="JY8" s="66"/>
      <c r="JZ8" s="67"/>
      <c r="KA8" s="66" t="str">
        <f>KB4</f>
        <v>有形固定資産減価償却率（％）</v>
      </c>
      <c r="KB8" s="66" t="b">
        <f>IF(SUM($O$7,$NC$7:$NF$7)=0,FALSE,TRUE)</f>
        <v>0</v>
      </c>
      <c r="KC8" s="68" t="s">
        <v>143</v>
      </c>
      <c r="KD8" s="66"/>
      <c r="KE8" s="66"/>
      <c r="KF8" s="66"/>
      <c r="KG8" s="66"/>
      <c r="KH8" s="66"/>
      <c r="KI8" s="66"/>
      <c r="KJ8" s="66"/>
      <c r="KK8" s="66" t="str">
        <f>KL4</f>
        <v>FIT・FIP収入割合（％）</v>
      </c>
      <c r="KL8" s="66" t="b">
        <f>IF(SUM($O$7,$NC$7:$NF$7)=0,FALSE,TRUE)</f>
        <v>0</v>
      </c>
      <c r="KM8" s="68" t="s">
        <v>143</v>
      </c>
      <c r="KN8" s="66"/>
      <c r="KO8" s="66"/>
      <c r="KP8" s="66"/>
      <c r="KQ8" s="65"/>
      <c r="KR8" s="65"/>
      <c r="KS8" s="65"/>
      <c r="KT8" s="65"/>
      <c r="KU8" s="66" t="str">
        <f>KV5</f>
        <v>最大出力合計</v>
      </c>
      <c r="KV8" s="66" t="str">
        <f>KW4</f>
        <v>設備利用率（％）</v>
      </c>
      <c r="KW8" s="66" t="b">
        <f>IF(SUM($P$7,$NG$7:$NJ$7)=0,FALSE,TRUE)</f>
        <v>1</v>
      </c>
      <c r="KX8" s="68" t="s">
        <v>143</v>
      </c>
      <c r="KY8" s="66"/>
      <c r="KZ8" s="66"/>
      <c r="LA8" s="66"/>
      <c r="LB8" s="66"/>
      <c r="LC8" s="67"/>
      <c r="LD8" s="66"/>
      <c r="LE8" s="66"/>
      <c r="LF8" s="66" t="str">
        <f>LG4</f>
        <v>修繕費比率（％）</v>
      </c>
      <c r="LG8" s="66" t="b">
        <f>IF(SUM($P$7,$NG$7:$NJ$7)=0,FALSE,TRUE)</f>
        <v>1</v>
      </c>
      <c r="LH8" s="68" t="s">
        <v>143</v>
      </c>
      <c r="LI8" s="66"/>
      <c r="LJ8" s="66"/>
      <c r="LK8" s="66"/>
      <c r="LL8" s="66"/>
      <c r="LM8" s="66"/>
      <c r="LN8" s="67"/>
      <c r="LO8" s="66"/>
      <c r="LP8" s="66" t="str">
        <f>LQ4</f>
        <v>企業債残高対料金収入比率（％）</v>
      </c>
      <c r="LQ8" s="66" t="b">
        <f>IF(SUM($P$7,$NG$7:$NJ$7)=0,FALSE,TRUE)</f>
        <v>1</v>
      </c>
      <c r="LR8" s="68" t="s">
        <v>143</v>
      </c>
      <c r="LS8" s="66"/>
      <c r="LT8" s="66"/>
      <c r="LU8" s="66"/>
      <c r="LV8" s="66"/>
      <c r="LW8" s="66"/>
      <c r="LX8" s="66"/>
      <c r="LY8" s="67"/>
      <c r="LZ8" s="66" t="str">
        <f>MA4</f>
        <v>有形固定資産減価償却率（％）</v>
      </c>
      <c r="MA8" s="66" t="b">
        <f>IF(SUM($P$7,$NG$7:$NJ$7)=0,FALSE,TRUE)</f>
        <v>1</v>
      </c>
      <c r="MB8" s="68" t="s">
        <v>143</v>
      </c>
      <c r="MC8" s="66"/>
      <c r="MD8" s="66"/>
      <c r="ME8" s="66"/>
      <c r="MF8" s="66"/>
      <c r="MG8" s="66"/>
      <c r="MH8" s="66"/>
      <c r="MI8" s="66"/>
      <c r="MJ8" s="66" t="str">
        <f>MK4</f>
        <v>FIT・FIP収入割合（％）</v>
      </c>
      <c r="MK8" s="66" t="b">
        <f>IF(SUM($P$7,$NG$7:$NJ$7)=0,FALSE,TRUE)</f>
        <v>1</v>
      </c>
      <c r="ML8" s="68" t="s">
        <v>143</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144</v>
      </c>
      <c r="C9" s="70" t="s">
        <v>145</v>
      </c>
      <c r="D9" s="70" t="s">
        <v>146</v>
      </c>
      <c r="E9" s="70" t="s">
        <v>147</v>
      </c>
      <c r="F9" s="70" t="s">
        <v>148</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149</v>
      </c>
      <c r="AY9" s="65"/>
      <c r="AZ9" s="65"/>
      <c r="BA9" s="65"/>
      <c r="BB9" s="65"/>
      <c r="BC9" s="65"/>
      <c r="BD9" s="65"/>
      <c r="BE9" s="66"/>
      <c r="BF9" s="66"/>
      <c r="BG9" s="66"/>
      <c r="BH9" s="66"/>
      <c r="BI9" s="66" t="s">
        <v>149</v>
      </c>
      <c r="BJ9" s="65"/>
      <c r="BK9" s="65"/>
      <c r="BL9" s="65"/>
      <c r="BM9" s="65"/>
      <c r="BN9" s="65"/>
      <c r="BO9" s="65"/>
      <c r="BP9" s="66"/>
      <c r="BQ9" s="66"/>
      <c r="BR9" s="66"/>
      <c r="BS9" s="66"/>
      <c r="BT9" s="66" t="s">
        <v>149</v>
      </c>
      <c r="BU9" s="65"/>
      <c r="BV9" s="65"/>
      <c r="BW9" s="65"/>
      <c r="BX9" s="65"/>
      <c r="BY9" s="65"/>
      <c r="BZ9" s="65"/>
      <c r="CA9" s="66"/>
      <c r="CB9" s="66"/>
      <c r="CC9" s="66"/>
      <c r="CD9" s="66"/>
      <c r="CE9" s="66" t="s">
        <v>149</v>
      </c>
      <c r="CF9" s="65"/>
      <c r="CG9" s="65"/>
      <c r="CH9" s="65"/>
      <c r="CI9" s="65"/>
      <c r="CJ9" s="65"/>
      <c r="CK9" s="65"/>
      <c r="CL9" s="66"/>
      <c r="CM9" s="66"/>
      <c r="CN9" s="66"/>
      <c r="CO9" s="66" t="s">
        <v>149</v>
      </c>
      <c r="CP9" s="65"/>
      <c r="CQ9" s="65"/>
      <c r="CR9" s="65"/>
      <c r="CS9" s="65"/>
      <c r="CT9" s="65"/>
      <c r="CU9" s="66"/>
      <c r="CV9" s="65"/>
      <c r="CW9" s="66"/>
      <c r="CX9" s="66"/>
      <c r="CY9" s="71" t="str">
        <f>"（最大出力合計"&amp;TEXT(CZ7,"#,##0")&amp;"kW）"</f>
        <v>（最大出力合計1,888kW）</v>
      </c>
      <c r="CZ9" s="66" t="s">
        <v>149</v>
      </c>
      <c r="DA9" s="65"/>
      <c r="DB9" s="65"/>
      <c r="DC9" s="65"/>
      <c r="DD9" s="65"/>
      <c r="DE9" s="65"/>
      <c r="DF9" s="66"/>
      <c r="DG9" s="65"/>
      <c r="DH9" s="66"/>
      <c r="DI9" s="66"/>
      <c r="DJ9" s="66" t="s">
        <v>149</v>
      </c>
      <c r="DK9" s="65"/>
      <c r="DL9" s="65"/>
      <c r="DM9" s="65"/>
      <c r="DN9" s="65"/>
      <c r="DO9" s="65"/>
      <c r="DP9" s="66"/>
      <c r="DQ9" s="66"/>
      <c r="DR9" s="65"/>
      <c r="DS9" s="66"/>
      <c r="DT9" s="66" t="s">
        <v>149</v>
      </c>
      <c r="DU9" s="65"/>
      <c r="DV9" s="65"/>
      <c r="DW9" s="65"/>
      <c r="DX9" s="65"/>
      <c r="DY9" s="65"/>
      <c r="DZ9" s="66"/>
      <c r="EA9" s="66"/>
      <c r="EB9" s="66"/>
      <c r="EC9" s="65"/>
      <c r="ED9" s="66" t="s">
        <v>149</v>
      </c>
      <c r="EE9" s="65"/>
      <c r="EF9" s="65"/>
      <c r="EG9" s="65"/>
      <c r="EH9" s="65"/>
      <c r="EI9" s="65"/>
      <c r="EJ9" s="66"/>
      <c r="EK9" s="66"/>
      <c r="EL9" s="66"/>
      <c r="EM9" s="66"/>
      <c r="EN9" s="66" t="s">
        <v>149</v>
      </c>
      <c r="EO9" s="65"/>
      <c r="EP9" s="65"/>
      <c r="EQ9" s="65"/>
      <c r="ER9" s="65"/>
      <c r="ES9" s="65"/>
      <c r="ET9" s="65"/>
      <c r="EU9" s="65"/>
      <c r="EV9" s="65"/>
      <c r="EW9" s="65"/>
      <c r="EX9" s="71" t="str">
        <f>"（最大出力合計"&amp;TEXT(EY7,"#,##0")&amp;"kW）"</f>
        <v>（最大出力合計19kW）</v>
      </c>
      <c r="EY9" s="66" t="s">
        <v>149</v>
      </c>
      <c r="EZ9" s="65"/>
      <c r="FA9" s="65"/>
      <c r="FB9" s="65"/>
      <c r="FC9" s="65"/>
      <c r="FD9" s="65"/>
      <c r="FE9" s="66"/>
      <c r="FF9" s="65"/>
      <c r="FG9" s="66"/>
      <c r="FH9" s="66"/>
      <c r="FI9" s="66" t="s">
        <v>149</v>
      </c>
      <c r="FJ9" s="65"/>
      <c r="FK9" s="65"/>
      <c r="FL9" s="65"/>
      <c r="FM9" s="65"/>
      <c r="FN9" s="65"/>
      <c r="FO9" s="66"/>
      <c r="FP9" s="66"/>
      <c r="FQ9" s="65"/>
      <c r="FR9" s="66"/>
      <c r="FS9" s="66" t="s">
        <v>149</v>
      </c>
      <c r="FT9" s="65"/>
      <c r="FU9" s="65"/>
      <c r="FV9" s="65"/>
      <c r="FW9" s="65"/>
      <c r="FX9" s="65"/>
      <c r="FY9" s="66"/>
      <c r="FZ9" s="66"/>
      <c r="GA9" s="66"/>
      <c r="GB9" s="65"/>
      <c r="GC9" s="66" t="s">
        <v>149</v>
      </c>
      <c r="GD9" s="65"/>
      <c r="GE9" s="65"/>
      <c r="GF9" s="65"/>
      <c r="GG9" s="65"/>
      <c r="GH9" s="65"/>
      <c r="GI9" s="66"/>
      <c r="GJ9" s="66"/>
      <c r="GK9" s="66"/>
      <c r="GL9" s="66"/>
      <c r="GM9" s="66" t="s">
        <v>149</v>
      </c>
      <c r="GN9" s="65"/>
      <c r="GO9" s="65"/>
      <c r="GP9" s="65"/>
      <c r="GQ9" s="65"/>
      <c r="GR9" s="65"/>
      <c r="GS9" s="65"/>
      <c r="GT9" s="65"/>
      <c r="GU9" s="65"/>
      <c r="GV9" s="65"/>
      <c r="GW9" s="71" t="str">
        <f>"（最大出力合計"&amp;TEXT(GX7,"#,##0")&amp;"kW）"</f>
        <v>（最大出力合計-kW）</v>
      </c>
      <c r="GX9" s="66" t="s">
        <v>149</v>
      </c>
      <c r="GY9" s="65"/>
      <c r="GZ9" s="65"/>
      <c r="HA9" s="65"/>
      <c r="HB9" s="65"/>
      <c r="HC9" s="65"/>
      <c r="HD9" s="66"/>
      <c r="HE9" s="65"/>
      <c r="HF9" s="66"/>
      <c r="HG9" s="66"/>
      <c r="HH9" s="66" t="s">
        <v>149</v>
      </c>
      <c r="HI9" s="65"/>
      <c r="HJ9" s="65"/>
      <c r="HK9" s="65"/>
      <c r="HL9" s="65"/>
      <c r="HM9" s="65"/>
      <c r="HN9" s="66"/>
      <c r="HO9" s="66"/>
      <c r="HP9" s="65"/>
      <c r="HQ9" s="66"/>
      <c r="HR9" s="66" t="s">
        <v>149</v>
      </c>
      <c r="HS9" s="65"/>
      <c r="HT9" s="65"/>
      <c r="HU9" s="65"/>
      <c r="HV9" s="65"/>
      <c r="HW9" s="65"/>
      <c r="HX9" s="66"/>
      <c r="HY9" s="66"/>
      <c r="HZ9" s="66"/>
      <c r="IA9" s="65"/>
      <c r="IB9" s="66" t="s">
        <v>149</v>
      </c>
      <c r="IC9" s="65"/>
      <c r="ID9" s="65"/>
      <c r="IE9" s="65"/>
      <c r="IF9" s="65"/>
      <c r="IG9" s="65"/>
      <c r="IH9" s="66"/>
      <c r="II9" s="66"/>
      <c r="IJ9" s="66"/>
      <c r="IK9" s="66"/>
      <c r="IL9" s="66" t="s">
        <v>149</v>
      </c>
      <c r="IM9" s="65"/>
      <c r="IN9" s="65"/>
      <c r="IO9" s="65"/>
      <c r="IP9" s="65"/>
      <c r="IQ9" s="65"/>
      <c r="IR9" s="65"/>
      <c r="IS9" s="65"/>
      <c r="IT9" s="65"/>
      <c r="IU9" s="65"/>
      <c r="IV9" s="71" t="str">
        <f>"（最大出力合計"&amp;TEXT(IW7,"#,##0")&amp;"kW）"</f>
        <v>（最大出力合計-kW）</v>
      </c>
      <c r="IW9" s="66" t="s">
        <v>149</v>
      </c>
      <c r="IX9" s="65"/>
      <c r="IY9" s="65"/>
      <c r="IZ9" s="65"/>
      <c r="JA9" s="65"/>
      <c r="JB9" s="65"/>
      <c r="JC9" s="66"/>
      <c r="JD9" s="65"/>
      <c r="JE9" s="66"/>
      <c r="JF9" s="66"/>
      <c r="JG9" s="66" t="s">
        <v>149</v>
      </c>
      <c r="JH9" s="65"/>
      <c r="JI9" s="65"/>
      <c r="JJ9" s="65"/>
      <c r="JK9" s="65"/>
      <c r="JL9" s="65"/>
      <c r="JM9" s="66"/>
      <c r="JN9" s="66"/>
      <c r="JO9" s="65"/>
      <c r="JP9" s="66"/>
      <c r="JQ9" s="66" t="s">
        <v>149</v>
      </c>
      <c r="JR9" s="65"/>
      <c r="JS9" s="65"/>
      <c r="JT9" s="65"/>
      <c r="JU9" s="65"/>
      <c r="JV9" s="65"/>
      <c r="JW9" s="66"/>
      <c r="JX9" s="66"/>
      <c r="JY9" s="66"/>
      <c r="JZ9" s="65"/>
      <c r="KA9" s="66" t="s">
        <v>149</v>
      </c>
      <c r="KB9" s="65"/>
      <c r="KC9" s="65"/>
      <c r="KD9" s="65"/>
      <c r="KE9" s="65"/>
      <c r="KF9" s="65"/>
      <c r="KG9" s="66"/>
      <c r="KH9" s="66"/>
      <c r="KI9" s="66"/>
      <c r="KJ9" s="66"/>
      <c r="KK9" s="66" t="s">
        <v>149</v>
      </c>
      <c r="KL9" s="65"/>
      <c r="KM9" s="65"/>
      <c r="KN9" s="65"/>
      <c r="KO9" s="65"/>
      <c r="KP9" s="65"/>
      <c r="KQ9" s="65"/>
      <c r="KR9" s="65"/>
      <c r="KS9" s="65"/>
      <c r="KT9" s="65"/>
      <c r="KU9" s="71" t="str">
        <f>"（最大出力合計"&amp;TEXT(KV7,"#,##0")&amp;"kW）"</f>
        <v>（最大出力合計1,869kW）</v>
      </c>
      <c r="KV9" s="66" t="s">
        <v>149</v>
      </c>
      <c r="KW9" s="65"/>
      <c r="KX9" s="65"/>
      <c r="KY9" s="65"/>
      <c r="KZ9" s="65"/>
      <c r="LA9" s="65"/>
      <c r="LB9" s="66"/>
      <c r="LC9" s="65"/>
      <c r="LD9" s="66"/>
      <c r="LE9" s="66"/>
      <c r="LF9" s="66" t="s">
        <v>149</v>
      </c>
      <c r="LG9" s="65"/>
      <c r="LH9" s="65"/>
      <c r="LI9" s="65"/>
      <c r="LJ9" s="65"/>
      <c r="LK9" s="65"/>
      <c r="LL9" s="66"/>
      <c r="LM9" s="66"/>
      <c r="LN9" s="65"/>
      <c r="LO9" s="66"/>
      <c r="LP9" s="66" t="s">
        <v>149</v>
      </c>
      <c r="LQ9" s="65"/>
      <c r="LR9" s="65"/>
      <c r="LS9" s="65"/>
      <c r="LT9" s="65"/>
      <c r="LU9" s="65"/>
      <c r="LV9" s="66"/>
      <c r="LW9" s="66"/>
      <c r="LX9" s="66"/>
      <c r="LY9" s="65"/>
      <c r="LZ9" s="66" t="s">
        <v>149</v>
      </c>
      <c r="MA9" s="65"/>
      <c r="MB9" s="65"/>
      <c r="MC9" s="65"/>
      <c r="MD9" s="65"/>
      <c r="ME9" s="65"/>
      <c r="MF9" s="66"/>
      <c r="MG9" s="66"/>
      <c r="MH9" s="66"/>
      <c r="MI9" s="66"/>
      <c r="MJ9" s="66" t="s">
        <v>149</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150</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151</v>
      </c>
      <c r="AY11" s="75">
        <f>AY7</f>
        <v>159.30000000000001</v>
      </c>
      <c r="AZ11" s="75">
        <f>AZ7</f>
        <v>141</v>
      </c>
      <c r="BA11" s="75">
        <f>BA7</f>
        <v>205.2</v>
      </c>
      <c r="BB11" s="75">
        <f>BB7</f>
        <v>120.4</v>
      </c>
      <c r="BC11" s="75">
        <f>BC7</f>
        <v>65.3</v>
      </c>
      <c r="BD11" s="65"/>
      <c r="BE11" s="65"/>
      <c r="BF11" s="65"/>
      <c r="BG11" s="65"/>
      <c r="BH11" s="65"/>
      <c r="BI11" s="74" t="s">
        <v>152</v>
      </c>
      <c r="BJ11" s="75">
        <f>BJ7</f>
        <v>190.5</v>
      </c>
      <c r="BK11" s="75">
        <f>BK7</f>
        <v>172.7</v>
      </c>
      <c r="BL11" s="75">
        <f>BL7</f>
        <v>205.2</v>
      </c>
      <c r="BM11" s="75">
        <f>BM7</f>
        <v>159.1</v>
      </c>
      <c r="BN11" s="75">
        <f>BN7</f>
        <v>78.900000000000006</v>
      </c>
      <c r="BO11" s="65"/>
      <c r="BP11" s="65"/>
      <c r="BQ11" s="65"/>
      <c r="BR11" s="65"/>
      <c r="BS11" s="65"/>
      <c r="BT11" s="74" t="s">
        <v>151</v>
      </c>
      <c r="BU11" s="75" t="str">
        <f>BU7</f>
        <v>-</v>
      </c>
      <c r="BV11" s="75" t="str">
        <f>BV7</f>
        <v>-</v>
      </c>
      <c r="BW11" s="75" t="str">
        <f>BW7</f>
        <v>-</v>
      </c>
      <c r="BX11" s="75" t="str">
        <f>BX7</f>
        <v>-</v>
      </c>
      <c r="BY11" s="75" t="str">
        <f>BY7</f>
        <v>-</v>
      </c>
      <c r="BZ11" s="65"/>
      <c r="CA11" s="65"/>
      <c r="CB11" s="65"/>
      <c r="CC11" s="65"/>
      <c r="CD11" s="65"/>
      <c r="CE11" s="74" t="s">
        <v>151</v>
      </c>
      <c r="CF11" s="75">
        <f>CF7</f>
        <v>27361.7</v>
      </c>
      <c r="CG11" s="75">
        <f>CG7</f>
        <v>33115.199999999997</v>
      </c>
      <c r="CH11" s="75">
        <f>CH7</f>
        <v>21445.3</v>
      </c>
      <c r="CI11" s="75">
        <f>CI7</f>
        <v>35485.1</v>
      </c>
      <c r="CJ11" s="75">
        <f>CJ7</f>
        <v>64639</v>
      </c>
      <c r="CK11" s="65"/>
      <c r="CL11" s="65"/>
      <c r="CM11" s="65"/>
      <c r="CN11" s="65"/>
      <c r="CO11" s="74" t="s">
        <v>151</v>
      </c>
      <c r="CP11" s="76">
        <f>CP7</f>
        <v>41242</v>
      </c>
      <c r="CQ11" s="76">
        <f>CQ7</f>
        <v>33257</v>
      </c>
      <c r="CR11" s="76">
        <f>CR7</f>
        <v>60834</v>
      </c>
      <c r="CS11" s="76">
        <f>CS7</f>
        <v>16273</v>
      </c>
      <c r="CT11" s="76">
        <f>CT7</f>
        <v>-55448</v>
      </c>
      <c r="CU11" s="65"/>
      <c r="CV11" s="65"/>
      <c r="CW11" s="65"/>
      <c r="CX11" s="65"/>
      <c r="CY11" s="65"/>
      <c r="CZ11" s="74" t="s">
        <v>151</v>
      </c>
      <c r="DA11" s="75">
        <f>DA7</f>
        <v>15.5</v>
      </c>
      <c r="DB11" s="75">
        <f>DB7</f>
        <v>14.8</v>
      </c>
      <c r="DC11" s="75">
        <f>DC7</f>
        <v>16.3</v>
      </c>
      <c r="DD11" s="75">
        <f>DD7</f>
        <v>13.6</v>
      </c>
      <c r="DE11" s="75">
        <f>DE7</f>
        <v>14.9</v>
      </c>
      <c r="DF11" s="65"/>
      <c r="DG11" s="65"/>
      <c r="DH11" s="65"/>
      <c r="DI11" s="65"/>
      <c r="DJ11" s="74" t="s">
        <v>151</v>
      </c>
      <c r="DK11" s="75">
        <f>DK7</f>
        <v>2</v>
      </c>
      <c r="DL11" s="75">
        <f>DL7</f>
        <v>0.5</v>
      </c>
      <c r="DM11" s="75">
        <f>DM7</f>
        <v>1.8</v>
      </c>
      <c r="DN11" s="75">
        <f>DN7</f>
        <v>0.3</v>
      </c>
      <c r="DO11" s="75">
        <f>DO7</f>
        <v>58.7</v>
      </c>
      <c r="DP11" s="65"/>
      <c r="DQ11" s="65"/>
      <c r="DR11" s="65"/>
      <c r="DS11" s="65"/>
      <c r="DT11" s="74" t="s">
        <v>151</v>
      </c>
      <c r="DU11" s="75">
        <f>DU7</f>
        <v>0</v>
      </c>
      <c r="DV11" s="75">
        <f>DV7</f>
        <v>0</v>
      </c>
      <c r="DW11" s="75">
        <f>DW7</f>
        <v>0</v>
      </c>
      <c r="DX11" s="75">
        <f>DX7</f>
        <v>0</v>
      </c>
      <c r="DY11" s="75">
        <f>DY7</f>
        <v>0</v>
      </c>
      <c r="DZ11" s="65"/>
      <c r="EA11" s="65"/>
      <c r="EB11" s="65"/>
      <c r="EC11" s="65"/>
      <c r="ED11" s="74" t="s">
        <v>151</v>
      </c>
      <c r="EE11" s="75" t="str">
        <f>EE7</f>
        <v>-</v>
      </c>
      <c r="EF11" s="75" t="str">
        <f>EF7</f>
        <v>-</v>
      </c>
      <c r="EG11" s="75" t="str">
        <f>EG7</f>
        <v>-</v>
      </c>
      <c r="EH11" s="75" t="str">
        <f>EH7</f>
        <v>-</v>
      </c>
      <c r="EI11" s="75" t="str">
        <f>EI7</f>
        <v>-</v>
      </c>
      <c r="EJ11" s="65"/>
      <c r="EK11" s="65"/>
      <c r="EL11" s="65"/>
      <c r="EM11" s="65"/>
      <c r="EN11" s="74" t="s">
        <v>153</v>
      </c>
      <c r="EO11" s="75">
        <f>EO7</f>
        <v>100</v>
      </c>
      <c r="EP11" s="75">
        <f>EP7</f>
        <v>100</v>
      </c>
      <c r="EQ11" s="75">
        <f>EQ7</f>
        <v>100</v>
      </c>
      <c r="ER11" s="75">
        <f>ER7</f>
        <v>100</v>
      </c>
      <c r="ES11" s="75">
        <f>ES7</f>
        <v>100</v>
      </c>
      <c r="ET11" s="65"/>
      <c r="EU11" s="65"/>
      <c r="EV11" s="65"/>
      <c r="EW11" s="65"/>
      <c r="EX11" s="65"/>
      <c r="EY11" s="74" t="s">
        <v>151</v>
      </c>
      <c r="EZ11" s="75" t="str">
        <f>EZ7</f>
        <v>-</v>
      </c>
      <c r="FA11" s="75">
        <f>FA7</f>
        <v>4.2</v>
      </c>
      <c r="FB11" s="75">
        <f>FB7</f>
        <v>43.9</v>
      </c>
      <c r="FC11" s="75">
        <f>FC7</f>
        <v>46.7</v>
      </c>
      <c r="FD11" s="75">
        <f>FD7</f>
        <v>54.1</v>
      </c>
      <c r="FE11" s="65"/>
      <c r="FF11" s="65"/>
      <c r="FG11" s="65"/>
      <c r="FH11" s="65"/>
      <c r="FI11" s="74" t="s">
        <v>153</v>
      </c>
      <c r="FJ11" s="75" t="str">
        <f>FJ7</f>
        <v>-</v>
      </c>
      <c r="FK11" s="75">
        <f>FK7</f>
        <v>0</v>
      </c>
      <c r="FL11" s="75">
        <f>FL7</f>
        <v>11.4</v>
      </c>
      <c r="FM11" s="75">
        <f>FM7</f>
        <v>5.8</v>
      </c>
      <c r="FN11" s="75">
        <f>FN7</f>
        <v>9.1</v>
      </c>
      <c r="FO11" s="65"/>
      <c r="FP11" s="65"/>
      <c r="FQ11" s="65"/>
      <c r="FR11" s="65"/>
      <c r="FS11" s="74" t="s">
        <v>151</v>
      </c>
      <c r="FT11" s="75" t="str">
        <f>FT7</f>
        <v>-</v>
      </c>
      <c r="FU11" s="75">
        <f>FU7</f>
        <v>0</v>
      </c>
      <c r="FV11" s="75">
        <f>FV7</f>
        <v>0</v>
      </c>
      <c r="FW11" s="75">
        <f>FW7</f>
        <v>0</v>
      </c>
      <c r="FX11" s="75">
        <f>FX7</f>
        <v>0</v>
      </c>
      <c r="FY11" s="65"/>
      <c r="FZ11" s="65"/>
      <c r="GA11" s="65"/>
      <c r="GB11" s="65"/>
      <c r="GC11" s="74" t="s">
        <v>151</v>
      </c>
      <c r="GD11" s="75" t="str">
        <f>GD7</f>
        <v>-</v>
      </c>
      <c r="GE11" s="75" t="str">
        <f>GE7</f>
        <v>-</v>
      </c>
      <c r="GF11" s="75" t="str">
        <f>GF7</f>
        <v>-</v>
      </c>
      <c r="GG11" s="75" t="str">
        <f>GG7</f>
        <v>-</v>
      </c>
      <c r="GH11" s="75" t="str">
        <f>GH7</f>
        <v>-</v>
      </c>
      <c r="GI11" s="65"/>
      <c r="GJ11" s="65"/>
      <c r="GK11" s="65"/>
      <c r="GL11" s="65"/>
      <c r="GM11" s="74" t="s">
        <v>151</v>
      </c>
      <c r="GN11" s="75" t="str">
        <f>GN7</f>
        <v>-</v>
      </c>
      <c r="GO11" s="75">
        <f>GO7</f>
        <v>100</v>
      </c>
      <c r="GP11" s="75">
        <f>GP7</f>
        <v>100</v>
      </c>
      <c r="GQ11" s="75">
        <f>GQ7</f>
        <v>100</v>
      </c>
      <c r="GR11" s="75">
        <f>GR7</f>
        <v>100</v>
      </c>
      <c r="GS11" s="65"/>
      <c r="GT11" s="65"/>
      <c r="GU11" s="65"/>
      <c r="GV11" s="65"/>
      <c r="GW11" s="65"/>
      <c r="GX11" s="74" t="s">
        <v>151</v>
      </c>
      <c r="GY11" s="75" t="str">
        <f>GY7</f>
        <v>-</v>
      </c>
      <c r="GZ11" s="75" t="str">
        <f>GZ7</f>
        <v>-</v>
      </c>
      <c r="HA11" s="75" t="str">
        <f>HA7</f>
        <v>-</v>
      </c>
      <c r="HB11" s="75" t="str">
        <f>HB7</f>
        <v>-</v>
      </c>
      <c r="HC11" s="75" t="str">
        <f>HC7</f>
        <v>-</v>
      </c>
      <c r="HD11" s="65"/>
      <c r="HE11" s="65"/>
      <c r="HF11" s="65"/>
      <c r="HG11" s="65"/>
      <c r="HH11" s="74" t="s">
        <v>151</v>
      </c>
      <c r="HI11" s="75" t="str">
        <f>HI7</f>
        <v>-</v>
      </c>
      <c r="HJ11" s="75" t="str">
        <f>HJ7</f>
        <v>-</v>
      </c>
      <c r="HK11" s="75" t="str">
        <f>HK7</f>
        <v>-</v>
      </c>
      <c r="HL11" s="75" t="str">
        <f>HL7</f>
        <v>-</v>
      </c>
      <c r="HM11" s="75" t="str">
        <f>HM7</f>
        <v>-</v>
      </c>
      <c r="HN11" s="65"/>
      <c r="HO11" s="65"/>
      <c r="HP11" s="65"/>
      <c r="HQ11" s="65"/>
      <c r="HR11" s="74" t="s">
        <v>154</v>
      </c>
      <c r="HS11" s="75" t="str">
        <f>HS7</f>
        <v>-</v>
      </c>
      <c r="HT11" s="75" t="str">
        <f>HT7</f>
        <v>-</v>
      </c>
      <c r="HU11" s="75" t="str">
        <f>HU7</f>
        <v>-</v>
      </c>
      <c r="HV11" s="75" t="str">
        <f>HV7</f>
        <v>-</v>
      </c>
      <c r="HW11" s="75" t="str">
        <f>HW7</f>
        <v>-</v>
      </c>
      <c r="HX11" s="65"/>
      <c r="HY11" s="65"/>
      <c r="HZ11" s="65"/>
      <c r="IA11" s="65"/>
      <c r="IB11" s="74" t="s">
        <v>155</v>
      </c>
      <c r="IC11" s="75" t="str">
        <f>IC7</f>
        <v>-</v>
      </c>
      <c r="ID11" s="75" t="str">
        <f>ID7</f>
        <v>-</v>
      </c>
      <c r="IE11" s="75" t="str">
        <f>IE7</f>
        <v>-</v>
      </c>
      <c r="IF11" s="75" t="str">
        <f>IF7</f>
        <v>-</v>
      </c>
      <c r="IG11" s="75" t="str">
        <f>IG7</f>
        <v>-</v>
      </c>
      <c r="IH11" s="65"/>
      <c r="II11" s="65"/>
      <c r="IJ11" s="65"/>
      <c r="IK11" s="65"/>
      <c r="IL11" s="74" t="s">
        <v>151</v>
      </c>
      <c r="IM11" s="75" t="str">
        <f>IM7</f>
        <v>-</v>
      </c>
      <c r="IN11" s="75" t="str">
        <f>IN7</f>
        <v>-</v>
      </c>
      <c r="IO11" s="75" t="str">
        <f>IO7</f>
        <v>-</v>
      </c>
      <c r="IP11" s="75" t="str">
        <f>IP7</f>
        <v>-</v>
      </c>
      <c r="IQ11" s="75" t="str">
        <f>IQ7</f>
        <v>-</v>
      </c>
      <c r="IR11" s="65"/>
      <c r="IS11" s="65"/>
      <c r="IT11" s="65"/>
      <c r="IU11" s="65"/>
      <c r="IV11" s="65"/>
      <c r="IW11" s="74" t="s">
        <v>156</v>
      </c>
      <c r="IX11" s="75" t="str">
        <f>IX7</f>
        <v>-</v>
      </c>
      <c r="IY11" s="75" t="str">
        <f>IY7</f>
        <v>-</v>
      </c>
      <c r="IZ11" s="75" t="str">
        <f>IZ7</f>
        <v>-</v>
      </c>
      <c r="JA11" s="75" t="str">
        <f>JA7</f>
        <v>-</v>
      </c>
      <c r="JB11" s="75" t="str">
        <f>JB7</f>
        <v>-</v>
      </c>
      <c r="JC11" s="65"/>
      <c r="JD11" s="65"/>
      <c r="JE11" s="65"/>
      <c r="JF11" s="65"/>
      <c r="JG11" s="74" t="s">
        <v>151</v>
      </c>
      <c r="JH11" s="75" t="str">
        <f>JH7</f>
        <v>-</v>
      </c>
      <c r="JI11" s="75" t="str">
        <f>JI7</f>
        <v>-</v>
      </c>
      <c r="JJ11" s="75" t="str">
        <f>JJ7</f>
        <v>-</v>
      </c>
      <c r="JK11" s="75" t="str">
        <f>JK7</f>
        <v>-</v>
      </c>
      <c r="JL11" s="75" t="str">
        <f>JL7</f>
        <v>-</v>
      </c>
      <c r="JM11" s="65"/>
      <c r="JN11" s="65"/>
      <c r="JO11" s="65"/>
      <c r="JP11" s="65"/>
      <c r="JQ11" s="74" t="s">
        <v>151</v>
      </c>
      <c r="JR11" s="75" t="str">
        <f>JR7</f>
        <v>-</v>
      </c>
      <c r="JS11" s="75" t="str">
        <f>JS7</f>
        <v>-</v>
      </c>
      <c r="JT11" s="75" t="str">
        <f>JT7</f>
        <v>-</v>
      </c>
      <c r="JU11" s="75" t="str">
        <f>JU7</f>
        <v>-</v>
      </c>
      <c r="JV11" s="75" t="str">
        <f>JV7</f>
        <v>-</v>
      </c>
      <c r="JW11" s="65"/>
      <c r="JX11" s="65"/>
      <c r="JY11" s="65"/>
      <c r="JZ11" s="65"/>
      <c r="KA11" s="74" t="s">
        <v>151</v>
      </c>
      <c r="KB11" s="75" t="str">
        <f>KB7</f>
        <v>-</v>
      </c>
      <c r="KC11" s="75" t="str">
        <f>KC7</f>
        <v>-</v>
      </c>
      <c r="KD11" s="75" t="str">
        <f>KD7</f>
        <v>-</v>
      </c>
      <c r="KE11" s="75" t="str">
        <f>KE7</f>
        <v>-</v>
      </c>
      <c r="KF11" s="75" t="str">
        <f>KF7</f>
        <v>-</v>
      </c>
      <c r="KG11" s="65"/>
      <c r="KH11" s="65"/>
      <c r="KI11" s="65"/>
      <c r="KJ11" s="65"/>
      <c r="KK11" s="74" t="s">
        <v>157</v>
      </c>
      <c r="KL11" s="75" t="str">
        <f>KL7</f>
        <v>-</v>
      </c>
      <c r="KM11" s="75" t="str">
        <f>KM7</f>
        <v>-</v>
      </c>
      <c r="KN11" s="75" t="str">
        <f>KN7</f>
        <v>-</v>
      </c>
      <c r="KO11" s="75" t="str">
        <f>KO7</f>
        <v>-</v>
      </c>
      <c r="KP11" s="75" t="str">
        <f>KP7</f>
        <v>-</v>
      </c>
      <c r="KQ11" s="65"/>
      <c r="KR11" s="65"/>
      <c r="KS11" s="65"/>
      <c r="KT11" s="65"/>
      <c r="KU11" s="65"/>
      <c r="KV11" s="74" t="s">
        <v>151</v>
      </c>
      <c r="KW11" s="75">
        <f>KW7</f>
        <v>15.5</v>
      </c>
      <c r="KX11" s="75">
        <f>KX7</f>
        <v>14.9</v>
      </c>
      <c r="KY11" s="75">
        <f>KY7</f>
        <v>16</v>
      </c>
      <c r="KZ11" s="75">
        <f>KZ7</f>
        <v>13.2</v>
      </c>
      <c r="LA11" s="75">
        <f>LA7</f>
        <v>14.5</v>
      </c>
      <c r="LB11" s="65"/>
      <c r="LC11" s="65"/>
      <c r="LD11" s="65"/>
      <c r="LE11" s="65"/>
      <c r="LF11" s="74" t="s">
        <v>151</v>
      </c>
      <c r="LG11" s="75">
        <f>LG7</f>
        <v>2</v>
      </c>
      <c r="LH11" s="75">
        <f>LH7</f>
        <v>0.5</v>
      </c>
      <c r="LI11" s="75">
        <f>LI7</f>
        <v>1.2</v>
      </c>
      <c r="LJ11" s="75">
        <f>LJ7</f>
        <v>0</v>
      </c>
      <c r="LK11" s="75">
        <f>LK7</f>
        <v>60</v>
      </c>
      <c r="LL11" s="65"/>
      <c r="LM11" s="65"/>
      <c r="LN11" s="65"/>
      <c r="LO11" s="65"/>
      <c r="LP11" s="74" t="s">
        <v>151</v>
      </c>
      <c r="LQ11" s="75">
        <f>LQ7</f>
        <v>0</v>
      </c>
      <c r="LR11" s="75">
        <f>LR7</f>
        <v>0</v>
      </c>
      <c r="LS11" s="75">
        <f>LS7</f>
        <v>0</v>
      </c>
      <c r="LT11" s="75">
        <f>LT7</f>
        <v>0</v>
      </c>
      <c r="LU11" s="75">
        <f>LU7</f>
        <v>0</v>
      </c>
      <c r="LV11" s="65"/>
      <c r="LW11" s="65"/>
      <c r="LX11" s="65"/>
      <c r="LY11" s="65"/>
      <c r="LZ11" s="74" t="s">
        <v>151</v>
      </c>
      <c r="MA11" s="75" t="str">
        <f>MA7</f>
        <v>-</v>
      </c>
      <c r="MB11" s="75" t="str">
        <f>MB7</f>
        <v>-</v>
      </c>
      <c r="MC11" s="75" t="str">
        <f>MC7</f>
        <v>-</v>
      </c>
      <c r="MD11" s="75" t="str">
        <f>MD7</f>
        <v>-</v>
      </c>
      <c r="ME11" s="75" t="str">
        <f>ME7</f>
        <v>-</v>
      </c>
      <c r="MF11" s="65"/>
      <c r="MG11" s="65"/>
      <c r="MH11" s="65"/>
      <c r="MI11" s="65"/>
      <c r="MJ11" s="74" t="s">
        <v>152</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158</v>
      </c>
      <c r="AY12" s="75">
        <f>BD7</f>
        <v>134.69999999999999</v>
      </c>
      <c r="AZ12" s="75">
        <f>BE7</f>
        <v>141.80000000000001</v>
      </c>
      <c r="BA12" s="75">
        <f>BF7</f>
        <v>138.19999999999999</v>
      </c>
      <c r="BB12" s="75">
        <f>BG7</f>
        <v>135</v>
      </c>
      <c r="BC12" s="75">
        <f>BH7</f>
        <v>136.6</v>
      </c>
      <c r="BD12" s="65"/>
      <c r="BE12" s="65"/>
      <c r="BF12" s="65"/>
      <c r="BG12" s="65"/>
      <c r="BH12" s="65"/>
      <c r="BI12" s="74" t="s">
        <v>159</v>
      </c>
      <c r="BJ12" s="75">
        <f>BO7</f>
        <v>253.6</v>
      </c>
      <c r="BK12" s="75">
        <f>BP7</f>
        <v>238</v>
      </c>
      <c r="BL12" s="75">
        <f>BQ7</f>
        <v>227.5</v>
      </c>
      <c r="BM12" s="75">
        <f>BR7</f>
        <v>238.5</v>
      </c>
      <c r="BN12" s="75">
        <f>BS7</f>
        <v>235</v>
      </c>
      <c r="BO12" s="65"/>
      <c r="BP12" s="65"/>
      <c r="BQ12" s="65"/>
      <c r="BR12" s="65"/>
      <c r="BS12" s="65"/>
      <c r="BT12" s="74" t="s">
        <v>160</v>
      </c>
      <c r="BU12" s="75" t="str">
        <f>BZ7</f>
        <v>-</v>
      </c>
      <c r="BV12" s="75" t="str">
        <f>CA7</f>
        <v>-</v>
      </c>
      <c r="BW12" s="75" t="str">
        <f>CB7</f>
        <v>-</v>
      </c>
      <c r="BX12" s="75" t="str">
        <f>CC7</f>
        <v>-</v>
      </c>
      <c r="BY12" s="75" t="str">
        <f>CD7</f>
        <v>-</v>
      </c>
      <c r="BZ12" s="65"/>
      <c r="CA12" s="65"/>
      <c r="CB12" s="65"/>
      <c r="CC12" s="65"/>
      <c r="CD12" s="65"/>
      <c r="CE12" s="74" t="s">
        <v>160</v>
      </c>
      <c r="CF12" s="75">
        <f>CK7</f>
        <v>19066.3</v>
      </c>
      <c r="CG12" s="75">
        <f>CL7</f>
        <v>18998.7</v>
      </c>
      <c r="CH12" s="75">
        <f>CM7</f>
        <v>17544.5</v>
      </c>
      <c r="CI12" s="75">
        <f>CN7</f>
        <v>19886.599999999999</v>
      </c>
      <c r="CJ12" s="75">
        <f>CO7</f>
        <v>23723.7</v>
      </c>
      <c r="CK12" s="65"/>
      <c r="CL12" s="65"/>
      <c r="CM12" s="65"/>
      <c r="CN12" s="65"/>
      <c r="CO12" s="74" t="s">
        <v>160</v>
      </c>
      <c r="CP12" s="76">
        <f>CU7</f>
        <v>33434</v>
      </c>
      <c r="CQ12" s="76">
        <f>CV7</f>
        <v>36820</v>
      </c>
      <c r="CR12" s="76">
        <f>CW7</f>
        <v>35532</v>
      </c>
      <c r="CS12" s="76">
        <f>CX7</f>
        <v>36111</v>
      </c>
      <c r="CT12" s="76">
        <f>CY7</f>
        <v>39983</v>
      </c>
      <c r="CU12" s="65"/>
      <c r="CV12" s="65"/>
      <c r="CW12" s="65"/>
      <c r="CX12" s="65"/>
      <c r="CY12" s="65"/>
      <c r="CZ12" s="74" t="s">
        <v>160</v>
      </c>
      <c r="DA12" s="75">
        <f>DF7</f>
        <v>28.7</v>
      </c>
      <c r="DB12" s="75">
        <f>DG7</f>
        <v>29.1</v>
      </c>
      <c r="DC12" s="75">
        <f>DH7</f>
        <v>29.4</v>
      </c>
      <c r="DD12" s="75">
        <f>DI7</f>
        <v>28.9</v>
      </c>
      <c r="DE12" s="75">
        <f>DJ7</f>
        <v>27.4</v>
      </c>
      <c r="DF12" s="65"/>
      <c r="DG12" s="65"/>
      <c r="DH12" s="65"/>
      <c r="DI12" s="65"/>
      <c r="DJ12" s="74" t="s">
        <v>160</v>
      </c>
      <c r="DK12" s="75">
        <f>DP7</f>
        <v>5.7</v>
      </c>
      <c r="DL12" s="75">
        <f>DQ7</f>
        <v>6.8</v>
      </c>
      <c r="DM12" s="75">
        <f>DR7</f>
        <v>5.2</v>
      </c>
      <c r="DN12" s="75">
        <f>DS7</f>
        <v>4.2</v>
      </c>
      <c r="DO12" s="75">
        <f>DT7</f>
        <v>12.1</v>
      </c>
      <c r="DP12" s="65"/>
      <c r="DQ12" s="65"/>
      <c r="DR12" s="65"/>
      <c r="DS12" s="65"/>
      <c r="DT12" s="74" t="s">
        <v>160</v>
      </c>
      <c r="DU12" s="75">
        <f>DZ7</f>
        <v>184.7</v>
      </c>
      <c r="DV12" s="75">
        <f>EA7</f>
        <v>175.7</v>
      </c>
      <c r="DW12" s="75">
        <f>EB7</f>
        <v>208.4</v>
      </c>
      <c r="DX12" s="75">
        <f>EC7</f>
        <v>198.6</v>
      </c>
      <c r="DY12" s="75">
        <f>ED7</f>
        <v>198</v>
      </c>
      <c r="DZ12" s="65"/>
      <c r="EA12" s="65"/>
      <c r="EB12" s="65"/>
      <c r="EC12" s="65"/>
      <c r="ED12" s="74" t="s">
        <v>161</v>
      </c>
      <c r="EE12" s="75" t="str">
        <f>EJ7</f>
        <v>-</v>
      </c>
      <c r="EF12" s="75" t="str">
        <f>EK7</f>
        <v>-</v>
      </c>
      <c r="EG12" s="75" t="str">
        <f>EL7</f>
        <v>-</v>
      </c>
      <c r="EH12" s="75" t="str">
        <f>EM7</f>
        <v>-</v>
      </c>
      <c r="EI12" s="75" t="str">
        <f>EN7</f>
        <v>-</v>
      </c>
      <c r="EJ12" s="65"/>
      <c r="EK12" s="65"/>
      <c r="EL12" s="65"/>
      <c r="EM12" s="65"/>
      <c r="EN12" s="74" t="s">
        <v>161</v>
      </c>
      <c r="EO12" s="75">
        <f>ET7</f>
        <v>86.6</v>
      </c>
      <c r="EP12" s="75">
        <f>EU7</f>
        <v>87.5</v>
      </c>
      <c r="EQ12" s="75">
        <f>EV7</f>
        <v>90.7</v>
      </c>
      <c r="ER12" s="75">
        <f>EW7</f>
        <v>85</v>
      </c>
      <c r="ES12" s="75">
        <f>EX7</f>
        <v>77.2</v>
      </c>
      <c r="ET12" s="65"/>
      <c r="EU12" s="65"/>
      <c r="EV12" s="65"/>
      <c r="EW12" s="65"/>
      <c r="EX12" s="65"/>
      <c r="EY12" s="74" t="s">
        <v>160</v>
      </c>
      <c r="EZ12" s="75">
        <f>IF($EZ$8,FE7,"-")</f>
        <v>60.4</v>
      </c>
      <c r="FA12" s="75">
        <f>IF($EZ$8,FF7,"-")</f>
        <v>54.1</v>
      </c>
      <c r="FB12" s="75">
        <f>IF($EZ$8,FG7,"-")</f>
        <v>58.1</v>
      </c>
      <c r="FC12" s="75">
        <f>IF($EZ$8,FH7,"-")</f>
        <v>55.4</v>
      </c>
      <c r="FD12" s="75">
        <f>IF($EZ$8,FI7,"-")</f>
        <v>46.1</v>
      </c>
      <c r="FE12" s="65"/>
      <c r="FF12" s="65"/>
      <c r="FG12" s="65"/>
      <c r="FH12" s="65"/>
      <c r="FI12" s="74" t="s">
        <v>160</v>
      </c>
      <c r="FJ12" s="75">
        <f>IF($FJ$8,FO7,"-")</f>
        <v>14.9</v>
      </c>
      <c r="FK12" s="75">
        <f>IF($FJ$8,FP7,"-")</f>
        <v>16.2</v>
      </c>
      <c r="FL12" s="75">
        <f>IF($FJ$8,FQ7,"-")</f>
        <v>5.6</v>
      </c>
      <c r="FM12" s="75">
        <f>IF($FJ$8,FR7,"-")</f>
        <v>7</v>
      </c>
      <c r="FN12" s="75">
        <f>IF($FJ$8,FS7,"-")</f>
        <v>35.700000000000003</v>
      </c>
      <c r="FO12" s="65"/>
      <c r="FP12" s="65"/>
      <c r="FQ12" s="65"/>
      <c r="FR12" s="65"/>
      <c r="FS12" s="74" t="s">
        <v>160</v>
      </c>
      <c r="FT12" s="75">
        <f>IF($FT$8,FY7,"-")</f>
        <v>314.5</v>
      </c>
      <c r="FU12" s="75">
        <f>IF($FT$8,FZ7,"-")</f>
        <v>339.9</v>
      </c>
      <c r="FV12" s="75">
        <f>IF($FT$8,GA7,"-")</f>
        <v>303.60000000000002</v>
      </c>
      <c r="FW12" s="75">
        <f>IF($FT$8,GB7,"-")</f>
        <v>276.89999999999998</v>
      </c>
      <c r="FX12" s="75">
        <f>IF($FT$8,GC7,"-")</f>
        <v>385.1</v>
      </c>
      <c r="FY12" s="65"/>
      <c r="FZ12" s="65"/>
      <c r="GA12" s="65"/>
      <c r="GB12" s="65"/>
      <c r="GC12" s="74" t="s">
        <v>162</v>
      </c>
      <c r="GD12" s="75" t="str">
        <f>IF($GD$8,GI7,"-")</f>
        <v>-</v>
      </c>
      <c r="GE12" s="75" t="str">
        <f>IF($GD$8,GJ7,"-")</f>
        <v>-</v>
      </c>
      <c r="GF12" s="75" t="str">
        <f>IF($GD$8,GK7,"-")</f>
        <v>-</v>
      </c>
      <c r="GG12" s="75" t="str">
        <f>IF($GD$8,GL7,"-")</f>
        <v>-</v>
      </c>
      <c r="GH12" s="75" t="str">
        <f>IF($GD$8,GM7,"-")</f>
        <v>-</v>
      </c>
      <c r="GI12" s="65"/>
      <c r="GJ12" s="65"/>
      <c r="GK12" s="65"/>
      <c r="GL12" s="65"/>
      <c r="GM12" s="74" t="s">
        <v>160</v>
      </c>
      <c r="GN12" s="75">
        <f>IF($GN$8,GS7,"-")</f>
        <v>96</v>
      </c>
      <c r="GO12" s="75">
        <f>IF($GN$8,GT7,"-")</f>
        <v>97.1</v>
      </c>
      <c r="GP12" s="75">
        <f>IF($GN$8,GU7,"-")</f>
        <v>98.9</v>
      </c>
      <c r="GQ12" s="75">
        <f>IF($GN$8,GV7,"-")</f>
        <v>99.1</v>
      </c>
      <c r="GR12" s="75">
        <f>IF($GN$8,GW7,"-")</f>
        <v>97.4</v>
      </c>
      <c r="GS12" s="65"/>
      <c r="GT12" s="65"/>
      <c r="GU12" s="65"/>
      <c r="GV12" s="65"/>
      <c r="GW12" s="65"/>
      <c r="GX12" s="74" t="s">
        <v>160</v>
      </c>
      <c r="GY12" s="75" t="str">
        <f>IF($GY$8,HD7,"-")</f>
        <v>-</v>
      </c>
      <c r="GZ12" s="75" t="str">
        <f>IF($GY$8,HE7,"-")</f>
        <v>-</v>
      </c>
      <c r="HA12" s="75" t="str">
        <f>IF($GY$8,HF7,"-")</f>
        <v>-</v>
      </c>
      <c r="HB12" s="75" t="str">
        <f>IF($GY$8,HG7,"-")</f>
        <v>-</v>
      </c>
      <c r="HC12" s="75" t="str">
        <f>IF($GY$8,HH7,"-")</f>
        <v>-</v>
      </c>
      <c r="HD12" s="65"/>
      <c r="HE12" s="65"/>
      <c r="HF12" s="65"/>
      <c r="HG12" s="65"/>
      <c r="HH12" s="74" t="s">
        <v>160</v>
      </c>
      <c r="HI12" s="75" t="str">
        <f>IF($HI$8,HN7,"-")</f>
        <v>-</v>
      </c>
      <c r="HJ12" s="75" t="str">
        <f>IF($HI$8,HO7,"-")</f>
        <v>-</v>
      </c>
      <c r="HK12" s="75" t="str">
        <f>IF($HI$8,HP7,"-")</f>
        <v>-</v>
      </c>
      <c r="HL12" s="75" t="str">
        <f>IF($HI$8,HQ7,"-")</f>
        <v>-</v>
      </c>
      <c r="HM12" s="75" t="str">
        <f>IF($HI$8,HR7,"-")</f>
        <v>-</v>
      </c>
      <c r="HN12" s="65"/>
      <c r="HO12" s="65"/>
      <c r="HP12" s="65"/>
      <c r="HQ12" s="65"/>
      <c r="HR12" s="74" t="s">
        <v>162</v>
      </c>
      <c r="HS12" s="75" t="str">
        <f>IF($HS$8,HX7,"-")</f>
        <v>-</v>
      </c>
      <c r="HT12" s="75" t="str">
        <f>IF($HS$8,HY7,"-")</f>
        <v>-</v>
      </c>
      <c r="HU12" s="75" t="str">
        <f>IF($HS$8,HZ7,"-")</f>
        <v>-</v>
      </c>
      <c r="HV12" s="75" t="str">
        <f>IF($HS$8,IA7,"-")</f>
        <v>-</v>
      </c>
      <c r="HW12" s="75" t="str">
        <f>IF($HS$8,IB7,"-")</f>
        <v>-</v>
      </c>
      <c r="HX12" s="65"/>
      <c r="HY12" s="65"/>
      <c r="HZ12" s="65"/>
      <c r="IA12" s="65"/>
      <c r="IB12" s="74" t="s">
        <v>160</v>
      </c>
      <c r="IC12" s="75" t="str">
        <f>IF($IC$8,IH7,"-")</f>
        <v>-</v>
      </c>
      <c r="ID12" s="75" t="str">
        <f>IF($IC$8,II7,"-")</f>
        <v>-</v>
      </c>
      <c r="IE12" s="75" t="str">
        <f>IF($IC$8,IJ7,"-")</f>
        <v>-</v>
      </c>
      <c r="IF12" s="75" t="str">
        <f>IF($IC$8,IK7,"-")</f>
        <v>-</v>
      </c>
      <c r="IG12" s="75" t="str">
        <f>IF($IC$8,IL7,"-")</f>
        <v>-</v>
      </c>
      <c r="IH12" s="65"/>
      <c r="II12" s="65"/>
      <c r="IJ12" s="65"/>
      <c r="IK12" s="65"/>
      <c r="IL12" s="74" t="s">
        <v>160</v>
      </c>
      <c r="IM12" s="75" t="str">
        <f>IF($IM$8,IR7,"-")</f>
        <v>-</v>
      </c>
      <c r="IN12" s="75" t="str">
        <f>IF($IM$8,IS7,"-")</f>
        <v>-</v>
      </c>
      <c r="IO12" s="75" t="str">
        <f>IF($IM$8,IT7,"-")</f>
        <v>-</v>
      </c>
      <c r="IP12" s="75" t="str">
        <f>IF($IM$8,IU7,"-")</f>
        <v>-</v>
      </c>
      <c r="IQ12" s="75" t="str">
        <f>IF($IM$8,IV7,"-")</f>
        <v>-</v>
      </c>
      <c r="IR12" s="65"/>
      <c r="IS12" s="65"/>
      <c r="IT12" s="65"/>
      <c r="IU12" s="65"/>
      <c r="IV12" s="65"/>
      <c r="IW12" s="74" t="s">
        <v>160</v>
      </c>
      <c r="IX12" s="75" t="str">
        <f>IF($IX$8,JC7,"-")</f>
        <v>-</v>
      </c>
      <c r="IY12" s="75" t="str">
        <f>IF($IX$8,JD7,"-")</f>
        <v>-</v>
      </c>
      <c r="IZ12" s="75" t="str">
        <f>IF($IX$8,JE7,"-")</f>
        <v>-</v>
      </c>
      <c r="JA12" s="75" t="str">
        <f>IF($IX$8,JF7,"-")</f>
        <v>-</v>
      </c>
      <c r="JB12" s="75" t="str">
        <f>IF($IX$8,JG7,"-")</f>
        <v>-</v>
      </c>
      <c r="JC12" s="65"/>
      <c r="JD12" s="65"/>
      <c r="JE12" s="65"/>
      <c r="JF12" s="65"/>
      <c r="JG12" s="74" t="s">
        <v>161</v>
      </c>
      <c r="JH12" s="75" t="str">
        <f>IF($JH$8,JM7,"-")</f>
        <v>-</v>
      </c>
      <c r="JI12" s="75" t="str">
        <f>IF($JH$8,JN7,"-")</f>
        <v>-</v>
      </c>
      <c r="JJ12" s="75" t="str">
        <f>IF($JH$8,JO7,"-")</f>
        <v>-</v>
      </c>
      <c r="JK12" s="75" t="str">
        <f>IF($JH$8,JP7,"-")</f>
        <v>-</v>
      </c>
      <c r="JL12" s="75" t="str">
        <f>IF($JH$8,JQ7,"-")</f>
        <v>-</v>
      </c>
      <c r="JM12" s="65"/>
      <c r="JN12" s="65"/>
      <c r="JO12" s="65"/>
      <c r="JP12" s="65"/>
      <c r="JQ12" s="74" t="s">
        <v>160</v>
      </c>
      <c r="JR12" s="75" t="str">
        <f>IF($JR$8,JW7,"-")</f>
        <v>-</v>
      </c>
      <c r="JS12" s="75" t="str">
        <f>IF($JR$8,JX7,"-")</f>
        <v>-</v>
      </c>
      <c r="JT12" s="75" t="str">
        <f>IF($JR$8,JY7,"-")</f>
        <v>-</v>
      </c>
      <c r="JU12" s="75" t="str">
        <f>IF($JR$8,JZ7,"-")</f>
        <v>-</v>
      </c>
      <c r="JV12" s="75" t="str">
        <f>IF($JR$8,KA7,"-")</f>
        <v>-</v>
      </c>
      <c r="JW12" s="65"/>
      <c r="JX12" s="65"/>
      <c r="JY12" s="65"/>
      <c r="JZ12" s="65"/>
      <c r="KA12" s="74" t="s">
        <v>160</v>
      </c>
      <c r="KB12" s="75" t="str">
        <f>IF($KB$8,KG7,"-")</f>
        <v>-</v>
      </c>
      <c r="KC12" s="75" t="str">
        <f>IF($KB$8,KH7,"-")</f>
        <v>-</v>
      </c>
      <c r="KD12" s="75" t="str">
        <f>IF($KB$8,KI7,"-")</f>
        <v>-</v>
      </c>
      <c r="KE12" s="75" t="str">
        <f>IF($KB$8,KJ7,"-")</f>
        <v>-</v>
      </c>
      <c r="KF12" s="75" t="str">
        <f>IF($KB$8,KK7,"-")</f>
        <v>-</v>
      </c>
      <c r="KG12" s="65"/>
      <c r="KH12" s="65"/>
      <c r="KI12" s="65"/>
      <c r="KJ12" s="65"/>
      <c r="KK12" s="74" t="s">
        <v>160</v>
      </c>
      <c r="KL12" s="75" t="str">
        <f>IF($KL$8,KQ7,"-")</f>
        <v>-</v>
      </c>
      <c r="KM12" s="75" t="str">
        <f>IF($KL$8,KR7,"-")</f>
        <v>-</v>
      </c>
      <c r="KN12" s="75" t="str">
        <f>IF($KL$8,KS7,"-")</f>
        <v>-</v>
      </c>
      <c r="KO12" s="75" t="str">
        <f>IF($KL$8,KT7,"-")</f>
        <v>-</v>
      </c>
      <c r="KP12" s="75" t="str">
        <f>IF($KL$8,KU7,"-")</f>
        <v>-</v>
      </c>
      <c r="KQ12" s="65"/>
      <c r="KR12" s="65"/>
      <c r="KS12" s="65"/>
      <c r="KT12" s="65"/>
      <c r="KU12" s="65"/>
      <c r="KV12" s="74" t="s">
        <v>162</v>
      </c>
      <c r="KW12" s="75">
        <f>IF($KW$8,LB7,"-")</f>
        <v>14.9</v>
      </c>
      <c r="KX12" s="75">
        <f>IF($KW$8,LC7,"-")</f>
        <v>14.9</v>
      </c>
      <c r="KY12" s="75">
        <f>IF($KW$8,LD7,"-")</f>
        <v>14.3</v>
      </c>
      <c r="KZ12" s="75">
        <f>IF($KW$8,LE7,"-")</f>
        <v>13.8</v>
      </c>
      <c r="LA12" s="75">
        <f>IF($KW$8,LF7,"-")</f>
        <v>14.2</v>
      </c>
      <c r="LB12" s="65"/>
      <c r="LC12" s="65"/>
      <c r="LD12" s="65"/>
      <c r="LE12" s="65"/>
      <c r="LF12" s="74" t="s">
        <v>161</v>
      </c>
      <c r="LG12" s="75">
        <f>IF($LG$8,LL7,"-")</f>
        <v>0.4</v>
      </c>
      <c r="LH12" s="75">
        <f>IF($LG$8,LM7,"-")</f>
        <v>1.8</v>
      </c>
      <c r="LI12" s="75">
        <f>IF($LG$8,LN7,"-")</f>
        <v>1.8</v>
      </c>
      <c r="LJ12" s="75">
        <f>IF($LG$8,LO7,"-")</f>
        <v>2.7</v>
      </c>
      <c r="LK12" s="75">
        <f>IF($LG$8,LP7,"-")</f>
        <v>9.6999999999999993</v>
      </c>
      <c r="LL12" s="65"/>
      <c r="LM12" s="65"/>
      <c r="LN12" s="65"/>
      <c r="LO12" s="65"/>
      <c r="LP12" s="74" t="s">
        <v>162</v>
      </c>
      <c r="LQ12" s="75">
        <f>IF($LQ$8,LV7,"-")</f>
        <v>138.1</v>
      </c>
      <c r="LR12" s="75">
        <f>IF($LQ$8,LW7,"-")</f>
        <v>125.8</v>
      </c>
      <c r="LS12" s="75">
        <f>IF($LQ$8,LX7,"-")</f>
        <v>119.4</v>
      </c>
      <c r="LT12" s="75">
        <f>IF($LQ$8,LY7,"-")</f>
        <v>113</v>
      </c>
      <c r="LU12" s="75">
        <f>IF($LQ$8,LZ7,"-")</f>
        <v>99.1</v>
      </c>
      <c r="LV12" s="65"/>
      <c r="LW12" s="65"/>
      <c r="LX12" s="65"/>
      <c r="LY12" s="65"/>
      <c r="LZ12" s="74" t="s">
        <v>161</v>
      </c>
      <c r="MA12" s="75" t="str">
        <f>IF($MA$8,MF7,"-")</f>
        <v>-</v>
      </c>
      <c r="MB12" s="75" t="str">
        <f>IF($MA$8,MG7,"-")</f>
        <v>-</v>
      </c>
      <c r="MC12" s="75" t="str">
        <f>IF($MA$8,MH7,"-")</f>
        <v>-</v>
      </c>
      <c r="MD12" s="75" t="str">
        <f>IF($MA$8,MI7,"-")</f>
        <v>-</v>
      </c>
      <c r="ME12" s="75" t="str">
        <f>IF($MA$8,MJ7,"-")</f>
        <v>-</v>
      </c>
      <c r="MF12" s="65"/>
      <c r="MG12" s="65"/>
      <c r="MH12" s="65"/>
      <c r="MI12" s="65"/>
      <c r="MJ12" s="74" t="s">
        <v>162</v>
      </c>
      <c r="MK12" s="75">
        <f>IF($MK$8,MP7,"-")</f>
        <v>98.8</v>
      </c>
      <c r="ML12" s="75">
        <f>IF($MK$8,MQ7,"-")</f>
        <v>98.9</v>
      </c>
      <c r="MM12" s="75">
        <f>IF($MK$8,MR7,"-")</f>
        <v>99.7</v>
      </c>
      <c r="MN12" s="75">
        <f>IF($MK$8,MS7,"-")</f>
        <v>99.8</v>
      </c>
      <c r="MO12" s="75">
        <f>IF($MK$8,MT7,"-")</f>
        <v>99.7</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163</v>
      </c>
      <c r="AY13" s="75">
        <f>$BI$7</f>
        <v>100</v>
      </c>
      <c r="AZ13" s="75">
        <f>$BI$7</f>
        <v>100</v>
      </c>
      <c r="BA13" s="75">
        <f>$BI$7</f>
        <v>100</v>
      </c>
      <c r="BB13" s="75">
        <f>$BI$7</f>
        <v>100</v>
      </c>
      <c r="BC13" s="75">
        <f>$BI$7</f>
        <v>100</v>
      </c>
      <c r="BD13" s="65"/>
      <c r="BE13" s="65"/>
      <c r="BF13" s="65"/>
      <c r="BG13" s="65"/>
      <c r="BH13" s="65"/>
      <c r="BI13" s="74" t="s">
        <v>163</v>
      </c>
      <c r="BJ13" s="75">
        <f>$BT$7</f>
        <v>100</v>
      </c>
      <c r="BK13" s="75">
        <f>$BT$7</f>
        <v>100</v>
      </c>
      <c r="BL13" s="75">
        <f>$BT$7</f>
        <v>100</v>
      </c>
      <c r="BM13" s="75">
        <f>$BT$7</f>
        <v>100</v>
      </c>
      <c r="BN13" s="75">
        <f>$BT$7</f>
        <v>100</v>
      </c>
      <c r="BO13" s="65"/>
      <c r="BP13" s="65"/>
      <c r="BQ13" s="65"/>
      <c r="BR13" s="65"/>
      <c r="BS13" s="65"/>
      <c r="BT13" s="74" t="s">
        <v>163</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164</v>
      </c>
      <c r="C14" s="79"/>
      <c r="D14" s="80"/>
      <c r="E14" s="79"/>
      <c r="F14" s="188" t="s">
        <v>165</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166</v>
      </c>
      <c r="C15" s="178"/>
      <c r="D15" s="80"/>
      <c r="E15" s="77">
        <v>1</v>
      </c>
      <c r="F15" s="178" t="s">
        <v>167</v>
      </c>
      <c r="G15" s="178"/>
      <c r="H15" s="82" t="s">
        <v>168</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169</v>
      </c>
      <c r="AY15" s="80"/>
      <c r="AZ15" s="80"/>
      <c r="BA15" s="80"/>
      <c r="BB15" s="80"/>
      <c r="BC15" s="80"/>
      <c r="BD15" s="80"/>
      <c r="BE15" s="80"/>
      <c r="BF15" s="80"/>
      <c r="BG15" s="80"/>
      <c r="BH15" s="80"/>
      <c r="BI15" s="81" t="s">
        <v>169</v>
      </c>
      <c r="BJ15" s="80"/>
      <c r="BK15" s="80"/>
      <c r="BL15" s="80"/>
      <c r="BM15" s="80"/>
      <c r="BN15" s="80"/>
      <c r="BO15" s="80"/>
      <c r="BP15" s="80"/>
      <c r="BQ15" s="80"/>
      <c r="BR15" s="80"/>
      <c r="BS15" s="80"/>
      <c r="BT15" s="81" t="s">
        <v>169</v>
      </c>
      <c r="BU15" s="80"/>
      <c r="BV15" s="80"/>
      <c r="BW15" s="80"/>
      <c r="BX15" s="80"/>
      <c r="BY15" s="80"/>
      <c r="BZ15" s="80"/>
      <c r="CA15" s="80"/>
      <c r="CB15" s="80"/>
      <c r="CC15" s="80"/>
      <c r="CD15" s="80"/>
      <c r="CE15" s="81" t="s">
        <v>169</v>
      </c>
      <c r="CF15" s="80"/>
      <c r="CG15" s="80"/>
      <c r="CH15" s="80"/>
      <c r="CI15" s="80"/>
      <c r="CJ15" s="80"/>
      <c r="CK15" s="80"/>
      <c r="CL15" s="80"/>
      <c r="CM15" s="80"/>
      <c r="CN15" s="80"/>
      <c r="CO15" s="81" t="s">
        <v>169</v>
      </c>
      <c r="CP15" s="80"/>
      <c r="CQ15" s="80"/>
      <c r="CR15" s="80"/>
      <c r="CS15" s="80"/>
      <c r="CT15" s="80"/>
      <c r="CU15" s="80"/>
      <c r="CV15" s="80"/>
      <c r="CW15" s="80"/>
      <c r="CX15" s="80"/>
      <c r="CY15" s="80"/>
      <c r="CZ15" s="81" t="s">
        <v>169</v>
      </c>
      <c r="DA15" s="80"/>
      <c r="DB15" s="80"/>
      <c r="DC15" s="80"/>
      <c r="DD15" s="80"/>
      <c r="DE15" s="80"/>
      <c r="DF15" s="80"/>
      <c r="DG15" s="80"/>
      <c r="DH15" s="80"/>
      <c r="DI15" s="80"/>
      <c r="DJ15" s="81" t="s">
        <v>169</v>
      </c>
      <c r="DK15" s="80"/>
      <c r="DL15" s="80"/>
      <c r="DM15" s="80"/>
      <c r="DN15" s="80"/>
      <c r="DO15" s="80"/>
      <c r="DP15" s="80"/>
      <c r="DQ15" s="80"/>
      <c r="DR15" s="80"/>
      <c r="DS15" s="80"/>
      <c r="DT15" s="81" t="s">
        <v>169</v>
      </c>
      <c r="DU15" s="80"/>
      <c r="DV15" s="80"/>
      <c r="DW15" s="80"/>
      <c r="DX15" s="80"/>
      <c r="DY15" s="80"/>
      <c r="DZ15" s="80"/>
      <c r="EA15" s="80"/>
      <c r="EB15" s="80"/>
      <c r="EC15" s="80"/>
      <c r="ED15" s="81" t="s">
        <v>169</v>
      </c>
      <c r="EE15" s="80"/>
      <c r="EF15" s="80"/>
      <c r="EG15" s="80"/>
      <c r="EH15" s="80"/>
      <c r="EI15" s="80"/>
      <c r="EJ15" s="80"/>
      <c r="EK15" s="80"/>
      <c r="EL15" s="80"/>
      <c r="EM15" s="80"/>
      <c r="EN15" s="81" t="s">
        <v>169</v>
      </c>
      <c r="EO15" s="80"/>
      <c r="EP15" s="80"/>
      <c r="EQ15" s="80"/>
      <c r="ER15" s="80"/>
      <c r="ES15" s="80"/>
      <c r="ET15" s="80"/>
      <c r="EU15" s="80"/>
      <c r="EV15" s="80"/>
      <c r="EW15" s="80"/>
      <c r="EX15" s="80"/>
      <c r="EY15" s="81" t="s">
        <v>169</v>
      </c>
      <c r="EZ15" s="80"/>
      <c r="FA15" s="80"/>
      <c r="FB15" s="80"/>
      <c r="FC15" s="80"/>
      <c r="FD15" s="80"/>
      <c r="FE15" s="80"/>
      <c r="FF15" s="80"/>
      <c r="FG15" s="80"/>
      <c r="FH15" s="80"/>
      <c r="FI15" s="81" t="s">
        <v>169</v>
      </c>
      <c r="FJ15" s="80"/>
      <c r="FK15" s="80"/>
      <c r="FL15" s="80"/>
      <c r="FM15" s="80"/>
      <c r="FN15" s="80"/>
      <c r="FO15" s="80"/>
      <c r="FP15" s="80"/>
      <c r="FQ15" s="80"/>
      <c r="FR15" s="80"/>
      <c r="FS15" s="81" t="s">
        <v>169</v>
      </c>
      <c r="FT15" s="80"/>
      <c r="FU15" s="80"/>
      <c r="FV15" s="80"/>
      <c r="FW15" s="80"/>
      <c r="FX15" s="80"/>
      <c r="FY15" s="80"/>
      <c r="FZ15" s="80"/>
      <c r="GA15" s="80"/>
      <c r="GB15" s="80"/>
      <c r="GC15" s="81" t="s">
        <v>169</v>
      </c>
      <c r="GD15" s="80"/>
      <c r="GE15" s="80"/>
      <c r="GF15" s="80"/>
      <c r="GG15" s="80"/>
      <c r="GH15" s="80"/>
      <c r="GI15" s="80"/>
      <c r="GJ15" s="80"/>
      <c r="GK15" s="80"/>
      <c r="GL15" s="80"/>
      <c r="GM15" s="81" t="s">
        <v>169</v>
      </c>
      <c r="GN15" s="80"/>
      <c r="GO15" s="80"/>
      <c r="GP15" s="80"/>
      <c r="GQ15" s="80"/>
      <c r="GR15" s="80"/>
      <c r="GS15" s="80"/>
      <c r="GT15" s="80"/>
      <c r="GU15" s="80"/>
      <c r="GV15" s="80"/>
      <c r="GW15" s="80"/>
      <c r="GX15" s="81" t="s">
        <v>169</v>
      </c>
      <c r="GY15" s="80"/>
      <c r="GZ15" s="80"/>
      <c r="HA15" s="80"/>
      <c r="HB15" s="80"/>
      <c r="HC15" s="80"/>
      <c r="HD15" s="80"/>
      <c r="HE15" s="80"/>
      <c r="HF15" s="80"/>
      <c r="HG15" s="80"/>
      <c r="HH15" s="81" t="s">
        <v>169</v>
      </c>
      <c r="HI15" s="80"/>
      <c r="HJ15" s="80"/>
      <c r="HK15" s="80"/>
      <c r="HL15" s="80"/>
      <c r="HM15" s="80"/>
      <c r="HN15" s="80"/>
      <c r="HO15" s="80"/>
      <c r="HP15" s="80"/>
      <c r="HQ15" s="80"/>
      <c r="HR15" s="81" t="s">
        <v>169</v>
      </c>
      <c r="HS15" s="80"/>
      <c r="HT15" s="80"/>
      <c r="HU15" s="80"/>
      <c r="HV15" s="80"/>
      <c r="HW15" s="80"/>
      <c r="HX15" s="80"/>
      <c r="HY15" s="80"/>
      <c r="HZ15" s="80"/>
      <c r="IA15" s="80"/>
      <c r="IB15" s="81" t="s">
        <v>169</v>
      </c>
      <c r="IC15" s="80"/>
      <c r="ID15" s="80"/>
      <c r="IE15" s="80"/>
      <c r="IF15" s="80"/>
      <c r="IG15" s="80"/>
      <c r="IH15" s="80"/>
      <c r="II15" s="80"/>
      <c r="IJ15" s="80"/>
      <c r="IK15" s="80"/>
      <c r="IL15" s="81" t="s">
        <v>169</v>
      </c>
      <c r="IM15" s="80"/>
      <c r="IN15" s="80"/>
      <c r="IO15" s="80"/>
      <c r="IP15" s="80"/>
      <c r="IQ15" s="80"/>
      <c r="IR15" s="80"/>
      <c r="IS15" s="80"/>
      <c r="IT15" s="80"/>
      <c r="IU15" s="80"/>
      <c r="IV15" s="80"/>
      <c r="IW15" s="81" t="s">
        <v>169</v>
      </c>
      <c r="IX15" s="80"/>
      <c r="IY15" s="80"/>
      <c r="IZ15" s="80"/>
      <c r="JA15" s="80"/>
      <c r="JB15" s="80"/>
      <c r="JC15" s="80"/>
      <c r="JD15" s="80"/>
      <c r="JE15" s="80"/>
      <c r="JF15" s="80"/>
      <c r="JG15" s="81" t="s">
        <v>169</v>
      </c>
      <c r="JH15" s="80"/>
      <c r="JI15" s="80"/>
      <c r="JJ15" s="80"/>
      <c r="JK15" s="80"/>
      <c r="JL15" s="80"/>
      <c r="JM15" s="80"/>
      <c r="JN15" s="80"/>
      <c r="JO15" s="80"/>
      <c r="JP15" s="80"/>
      <c r="JQ15" s="81" t="s">
        <v>169</v>
      </c>
      <c r="JR15" s="80"/>
      <c r="JS15" s="80"/>
      <c r="JT15" s="80"/>
      <c r="JU15" s="80"/>
      <c r="JV15" s="80"/>
      <c r="JW15" s="80"/>
      <c r="JX15" s="80"/>
      <c r="JY15" s="80"/>
      <c r="JZ15" s="80"/>
      <c r="KA15" s="81" t="s">
        <v>169</v>
      </c>
      <c r="KB15" s="80"/>
      <c r="KC15" s="80"/>
      <c r="KD15" s="80"/>
      <c r="KE15" s="80"/>
      <c r="KF15" s="80"/>
      <c r="KG15" s="80"/>
      <c r="KH15" s="80"/>
      <c r="KI15" s="80"/>
      <c r="KJ15" s="80"/>
      <c r="KK15" s="81" t="s">
        <v>169</v>
      </c>
      <c r="KL15" s="80"/>
      <c r="KM15" s="80"/>
      <c r="KN15" s="80"/>
      <c r="KO15" s="80"/>
      <c r="KP15" s="80"/>
      <c r="KQ15" s="80"/>
      <c r="KR15" s="80"/>
      <c r="KS15" s="80"/>
      <c r="KT15" s="80"/>
      <c r="KU15" s="80"/>
      <c r="KV15" s="81" t="s">
        <v>169</v>
      </c>
      <c r="KW15" s="80"/>
      <c r="KX15" s="80"/>
      <c r="KY15" s="80"/>
      <c r="KZ15" s="80"/>
      <c r="LA15" s="80"/>
      <c r="LB15" s="80"/>
      <c r="LC15" s="80"/>
      <c r="LD15" s="80"/>
      <c r="LE15" s="80"/>
      <c r="LF15" s="81" t="s">
        <v>169</v>
      </c>
      <c r="LG15" s="80"/>
      <c r="LH15" s="80"/>
      <c r="LI15" s="80"/>
      <c r="LJ15" s="80"/>
      <c r="LK15" s="80"/>
      <c r="LL15" s="80"/>
      <c r="LM15" s="80"/>
      <c r="LN15" s="80"/>
      <c r="LO15" s="80"/>
      <c r="LP15" s="81" t="s">
        <v>169</v>
      </c>
      <c r="LQ15" s="80"/>
      <c r="LR15" s="80"/>
      <c r="LS15" s="80"/>
      <c r="LT15" s="80"/>
      <c r="LU15" s="80"/>
      <c r="LV15" s="80"/>
      <c r="LW15" s="80"/>
      <c r="LX15" s="80"/>
      <c r="LY15" s="80"/>
      <c r="LZ15" s="81" t="s">
        <v>169</v>
      </c>
      <c r="MA15" s="80"/>
      <c r="MB15" s="80"/>
      <c r="MC15" s="80"/>
      <c r="MD15" s="80"/>
      <c r="ME15" s="80"/>
      <c r="MF15" s="80"/>
      <c r="MG15" s="80"/>
      <c r="MH15" s="80"/>
      <c r="MI15" s="80"/>
      <c r="MJ15" s="81" t="s">
        <v>169</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170</v>
      </c>
      <c r="C16" s="178"/>
      <c r="D16" s="80"/>
      <c r="E16" s="77">
        <f>E15+1</f>
        <v>2</v>
      </c>
      <c r="F16" s="178" t="s">
        <v>98</v>
      </c>
      <c r="G16" s="178"/>
      <c r="H16" s="82" t="s">
        <v>171</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78" t="s">
        <v>172</v>
      </c>
      <c r="C17" s="178"/>
      <c r="D17" s="80"/>
      <c r="E17" s="77">
        <f t="shared" ref="E17" si="8">E16+1</f>
        <v>3</v>
      </c>
      <c r="F17" s="178" t="s">
        <v>173</v>
      </c>
      <c r="G17" s="178"/>
      <c r="H17" s="82" t="s">
        <v>174</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175</v>
      </c>
      <c r="AY17" s="85">
        <f>IF(AY7="-",NA(),AY7)</f>
        <v>159.30000000000001</v>
      </c>
      <c r="AZ17" s="85">
        <f t="shared" ref="AZ17:BC17" si="9">IF(AZ7="-",NA(),AZ7)</f>
        <v>141</v>
      </c>
      <c r="BA17" s="85">
        <f t="shared" si="9"/>
        <v>205.2</v>
      </c>
      <c r="BB17" s="85">
        <f t="shared" si="9"/>
        <v>120.4</v>
      </c>
      <c r="BC17" s="85">
        <f t="shared" si="9"/>
        <v>65.3</v>
      </c>
      <c r="BD17" s="80"/>
      <c r="BE17" s="80"/>
      <c r="BF17" s="80"/>
      <c r="BG17" s="80"/>
      <c r="BH17" s="80"/>
      <c r="BI17" s="84" t="s">
        <v>175</v>
      </c>
      <c r="BJ17" s="85">
        <f>IF(BJ7="-",NA(),BJ7)</f>
        <v>190.5</v>
      </c>
      <c r="BK17" s="85">
        <f t="shared" ref="BK17:BN17" si="10">IF(BK7="-",NA(),BK7)</f>
        <v>172.7</v>
      </c>
      <c r="BL17" s="85">
        <f t="shared" si="10"/>
        <v>205.2</v>
      </c>
      <c r="BM17" s="85">
        <f t="shared" si="10"/>
        <v>159.1</v>
      </c>
      <c r="BN17" s="85">
        <f t="shared" si="10"/>
        <v>78.900000000000006</v>
      </c>
      <c r="BO17" s="80"/>
      <c r="BP17" s="80"/>
      <c r="BQ17" s="80"/>
      <c r="BR17" s="80"/>
      <c r="BS17" s="80"/>
      <c r="BT17" s="84" t="s">
        <v>175</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175</v>
      </c>
      <c r="CF17" s="85">
        <f>IF(CF7="-",NA(),CF7)</f>
        <v>27361.7</v>
      </c>
      <c r="CG17" s="85">
        <f t="shared" ref="CG17:CJ17" si="12">IF(CG7="-",NA(),CG7)</f>
        <v>33115.199999999997</v>
      </c>
      <c r="CH17" s="85">
        <f t="shared" si="12"/>
        <v>21445.3</v>
      </c>
      <c r="CI17" s="85">
        <f t="shared" si="12"/>
        <v>35485.1</v>
      </c>
      <c r="CJ17" s="85">
        <f t="shared" si="12"/>
        <v>64639</v>
      </c>
      <c r="CK17" s="80"/>
      <c r="CL17" s="80"/>
      <c r="CM17" s="80"/>
      <c r="CN17" s="80"/>
      <c r="CO17" s="84" t="s">
        <v>175</v>
      </c>
      <c r="CP17" s="86">
        <f>IF(CP7="-",NA(),CP7)</f>
        <v>41242</v>
      </c>
      <c r="CQ17" s="86">
        <f t="shared" ref="CQ17:CT17" si="13">IF(CQ7="-",NA(),CQ7)</f>
        <v>33257</v>
      </c>
      <c r="CR17" s="86">
        <f t="shared" si="13"/>
        <v>60834</v>
      </c>
      <c r="CS17" s="86">
        <f t="shared" si="13"/>
        <v>16273</v>
      </c>
      <c r="CT17" s="86">
        <f t="shared" si="13"/>
        <v>-55448</v>
      </c>
      <c r="CU17" s="80"/>
      <c r="CV17" s="80"/>
      <c r="CW17" s="80"/>
      <c r="CX17" s="80"/>
      <c r="CY17" s="80"/>
      <c r="CZ17" s="84" t="s">
        <v>175</v>
      </c>
      <c r="DA17" s="85">
        <f>IF(DA7="-",NA(),DA7)</f>
        <v>15.5</v>
      </c>
      <c r="DB17" s="85">
        <f t="shared" ref="DB17:DE17" si="14">IF(DB7="-",NA(),DB7)</f>
        <v>14.8</v>
      </c>
      <c r="DC17" s="85">
        <f t="shared" si="14"/>
        <v>16.3</v>
      </c>
      <c r="DD17" s="85">
        <f t="shared" si="14"/>
        <v>13.6</v>
      </c>
      <c r="DE17" s="85">
        <f t="shared" si="14"/>
        <v>14.9</v>
      </c>
      <c r="DF17" s="80"/>
      <c r="DG17" s="80"/>
      <c r="DH17" s="80"/>
      <c r="DI17" s="80"/>
      <c r="DJ17" s="84" t="s">
        <v>175</v>
      </c>
      <c r="DK17" s="85">
        <f>IF(DK7="-",NA(),DK7)</f>
        <v>2</v>
      </c>
      <c r="DL17" s="85">
        <f t="shared" ref="DL17:DO17" si="15">IF(DL7="-",NA(),DL7)</f>
        <v>0.5</v>
      </c>
      <c r="DM17" s="85">
        <f t="shared" si="15"/>
        <v>1.8</v>
      </c>
      <c r="DN17" s="85">
        <f t="shared" si="15"/>
        <v>0.3</v>
      </c>
      <c r="DO17" s="85">
        <f t="shared" si="15"/>
        <v>58.7</v>
      </c>
      <c r="DP17" s="80"/>
      <c r="DQ17" s="80"/>
      <c r="DR17" s="80"/>
      <c r="DS17" s="80"/>
      <c r="DT17" s="84" t="s">
        <v>175</v>
      </c>
      <c r="DU17" s="85">
        <f>IF(DU7="-",NA(),DU7)</f>
        <v>0</v>
      </c>
      <c r="DV17" s="85">
        <f t="shared" ref="DV17:DY17" si="16">IF(DV7="-",NA(),DV7)</f>
        <v>0</v>
      </c>
      <c r="DW17" s="85">
        <f t="shared" si="16"/>
        <v>0</v>
      </c>
      <c r="DX17" s="85">
        <f t="shared" si="16"/>
        <v>0</v>
      </c>
      <c r="DY17" s="85">
        <f t="shared" si="16"/>
        <v>0</v>
      </c>
      <c r="DZ17" s="80"/>
      <c r="EA17" s="80"/>
      <c r="EB17" s="80"/>
      <c r="EC17" s="80"/>
      <c r="ED17" s="84" t="s">
        <v>175</v>
      </c>
      <c r="EE17" s="85" t="e">
        <f>IF(EE7="-",NA(),EE7)</f>
        <v>#N/A</v>
      </c>
      <c r="EF17" s="85" t="e">
        <f t="shared" ref="EF17:EI17" si="17">IF(EF7="-",NA(),EF7)</f>
        <v>#N/A</v>
      </c>
      <c r="EG17" s="85" t="e">
        <f t="shared" si="17"/>
        <v>#N/A</v>
      </c>
      <c r="EH17" s="85" t="e">
        <f t="shared" si="17"/>
        <v>#N/A</v>
      </c>
      <c r="EI17" s="85" t="e">
        <f t="shared" si="17"/>
        <v>#N/A</v>
      </c>
      <c r="EJ17" s="80"/>
      <c r="EK17" s="80"/>
      <c r="EL17" s="80"/>
      <c r="EM17" s="80"/>
      <c r="EN17" s="84" t="s">
        <v>175</v>
      </c>
      <c r="EO17" s="85">
        <f>IF(EO7="-",NA(),EO7)</f>
        <v>100</v>
      </c>
      <c r="EP17" s="85">
        <f t="shared" ref="EP17:ES17" si="18">IF(EP7="-",NA(),EP7)</f>
        <v>100</v>
      </c>
      <c r="EQ17" s="85">
        <f t="shared" si="18"/>
        <v>100</v>
      </c>
      <c r="ER17" s="85">
        <f t="shared" si="18"/>
        <v>100</v>
      </c>
      <c r="ES17" s="85">
        <f t="shared" si="18"/>
        <v>100</v>
      </c>
      <c r="ET17" s="80"/>
      <c r="EU17" s="80"/>
      <c r="EV17" s="80"/>
      <c r="EW17" s="80"/>
      <c r="EX17" s="80"/>
      <c r="EY17" s="84" t="s">
        <v>175</v>
      </c>
      <c r="EZ17" s="85" t="e">
        <f>IF(EZ7="-",NA(),EZ7)</f>
        <v>#N/A</v>
      </c>
      <c r="FA17" s="85">
        <f t="shared" ref="FA17:FD17" si="19">IF(FA7="-",NA(),FA7)</f>
        <v>4.2</v>
      </c>
      <c r="FB17" s="85">
        <f t="shared" si="19"/>
        <v>43.9</v>
      </c>
      <c r="FC17" s="85">
        <f t="shared" si="19"/>
        <v>46.7</v>
      </c>
      <c r="FD17" s="85">
        <f t="shared" si="19"/>
        <v>54.1</v>
      </c>
      <c r="FE17" s="80"/>
      <c r="FF17" s="80"/>
      <c r="FG17" s="80"/>
      <c r="FH17" s="80"/>
      <c r="FI17" s="84" t="s">
        <v>175</v>
      </c>
      <c r="FJ17" s="85" t="e">
        <f>IF(FJ7="-",NA(),FJ7)</f>
        <v>#N/A</v>
      </c>
      <c r="FK17" s="85">
        <f t="shared" ref="FK17:FN17" si="20">IF(FK7="-",NA(),FK7)</f>
        <v>0</v>
      </c>
      <c r="FL17" s="85">
        <f t="shared" si="20"/>
        <v>11.4</v>
      </c>
      <c r="FM17" s="85">
        <f t="shared" si="20"/>
        <v>5.8</v>
      </c>
      <c r="FN17" s="85">
        <f t="shared" si="20"/>
        <v>9.1</v>
      </c>
      <c r="FO17" s="80"/>
      <c r="FP17" s="80"/>
      <c r="FQ17" s="80"/>
      <c r="FR17" s="80"/>
      <c r="FS17" s="84" t="s">
        <v>175</v>
      </c>
      <c r="FT17" s="85" t="e">
        <f>IF(FT7="-",NA(),FT7)</f>
        <v>#N/A</v>
      </c>
      <c r="FU17" s="85">
        <f t="shared" ref="FU17:FX17" si="21">IF(FU7="-",NA(),FU7)</f>
        <v>0</v>
      </c>
      <c r="FV17" s="85">
        <f t="shared" si="21"/>
        <v>0</v>
      </c>
      <c r="FW17" s="85">
        <f t="shared" si="21"/>
        <v>0</v>
      </c>
      <c r="FX17" s="85">
        <f t="shared" si="21"/>
        <v>0</v>
      </c>
      <c r="FY17" s="80"/>
      <c r="FZ17" s="80"/>
      <c r="GA17" s="80"/>
      <c r="GB17" s="80"/>
      <c r="GC17" s="84" t="s">
        <v>175</v>
      </c>
      <c r="GD17" s="85" t="e">
        <f>IF(GD7="-",NA(),GD7)</f>
        <v>#N/A</v>
      </c>
      <c r="GE17" s="85" t="e">
        <f t="shared" ref="GE17:GH17" si="22">IF(GE7="-",NA(),GE7)</f>
        <v>#N/A</v>
      </c>
      <c r="GF17" s="85" t="e">
        <f t="shared" si="22"/>
        <v>#N/A</v>
      </c>
      <c r="GG17" s="85" t="e">
        <f t="shared" si="22"/>
        <v>#N/A</v>
      </c>
      <c r="GH17" s="85" t="e">
        <f t="shared" si="22"/>
        <v>#N/A</v>
      </c>
      <c r="GI17" s="80"/>
      <c r="GJ17" s="80"/>
      <c r="GK17" s="80"/>
      <c r="GL17" s="80"/>
      <c r="GM17" s="84" t="s">
        <v>175</v>
      </c>
      <c r="GN17" s="85" t="e">
        <f>IF(GN7="-",NA(),GN7)</f>
        <v>#N/A</v>
      </c>
      <c r="GO17" s="85">
        <f t="shared" ref="GO17:GR17" si="23">IF(GO7="-",NA(),GO7)</f>
        <v>100</v>
      </c>
      <c r="GP17" s="85">
        <f t="shared" si="23"/>
        <v>100</v>
      </c>
      <c r="GQ17" s="85">
        <f t="shared" si="23"/>
        <v>100</v>
      </c>
      <c r="GR17" s="85">
        <f t="shared" si="23"/>
        <v>100</v>
      </c>
      <c r="GS17" s="80"/>
      <c r="GT17" s="80"/>
      <c r="GU17" s="80"/>
      <c r="GV17" s="80"/>
      <c r="GW17" s="80"/>
      <c r="GX17" s="84" t="s">
        <v>175</v>
      </c>
      <c r="GY17" s="85" t="e">
        <f>IF(GY7="-",NA(),GY7)</f>
        <v>#N/A</v>
      </c>
      <c r="GZ17" s="85" t="e">
        <f t="shared" ref="GZ17:HC17" si="24">IF(GZ7="-",NA(),GZ7)</f>
        <v>#N/A</v>
      </c>
      <c r="HA17" s="85" t="e">
        <f t="shared" si="24"/>
        <v>#N/A</v>
      </c>
      <c r="HB17" s="85" t="e">
        <f t="shared" si="24"/>
        <v>#N/A</v>
      </c>
      <c r="HC17" s="85" t="e">
        <f t="shared" si="24"/>
        <v>#N/A</v>
      </c>
      <c r="HD17" s="80"/>
      <c r="HE17" s="80"/>
      <c r="HF17" s="80"/>
      <c r="HG17" s="80"/>
      <c r="HH17" s="84" t="s">
        <v>175</v>
      </c>
      <c r="HI17" s="85" t="e">
        <f>IF(HI7="-",NA(),HI7)</f>
        <v>#N/A</v>
      </c>
      <c r="HJ17" s="85" t="e">
        <f t="shared" ref="HJ17:HM17" si="25">IF(HJ7="-",NA(),HJ7)</f>
        <v>#N/A</v>
      </c>
      <c r="HK17" s="85" t="e">
        <f t="shared" si="25"/>
        <v>#N/A</v>
      </c>
      <c r="HL17" s="85" t="e">
        <f t="shared" si="25"/>
        <v>#N/A</v>
      </c>
      <c r="HM17" s="85" t="e">
        <f t="shared" si="25"/>
        <v>#N/A</v>
      </c>
      <c r="HN17" s="80"/>
      <c r="HO17" s="80"/>
      <c r="HP17" s="80"/>
      <c r="HQ17" s="80"/>
      <c r="HR17" s="84" t="s">
        <v>175</v>
      </c>
      <c r="HS17" s="85" t="e">
        <f>IF(HS7="-",NA(),HS7)</f>
        <v>#N/A</v>
      </c>
      <c r="HT17" s="85" t="e">
        <f t="shared" ref="HT17:HW17" si="26">IF(HT7="-",NA(),HT7)</f>
        <v>#N/A</v>
      </c>
      <c r="HU17" s="85" t="e">
        <f t="shared" si="26"/>
        <v>#N/A</v>
      </c>
      <c r="HV17" s="85" t="e">
        <f t="shared" si="26"/>
        <v>#N/A</v>
      </c>
      <c r="HW17" s="85" t="e">
        <f t="shared" si="26"/>
        <v>#N/A</v>
      </c>
      <c r="HX17" s="80"/>
      <c r="HY17" s="80"/>
      <c r="HZ17" s="80"/>
      <c r="IA17" s="80"/>
      <c r="IB17" s="84" t="s">
        <v>175</v>
      </c>
      <c r="IC17" s="85" t="e">
        <f>IF(IC7="-",NA(),IC7)</f>
        <v>#N/A</v>
      </c>
      <c r="ID17" s="85" t="e">
        <f t="shared" ref="ID17:IG17" si="27">IF(ID7="-",NA(),ID7)</f>
        <v>#N/A</v>
      </c>
      <c r="IE17" s="85" t="e">
        <f t="shared" si="27"/>
        <v>#N/A</v>
      </c>
      <c r="IF17" s="85" t="e">
        <f t="shared" si="27"/>
        <v>#N/A</v>
      </c>
      <c r="IG17" s="85" t="e">
        <f t="shared" si="27"/>
        <v>#N/A</v>
      </c>
      <c r="IH17" s="80"/>
      <c r="II17" s="80"/>
      <c r="IJ17" s="80"/>
      <c r="IK17" s="80"/>
      <c r="IL17" s="84" t="s">
        <v>175</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175</v>
      </c>
      <c r="IX17" s="85" t="e">
        <f>IF(IX7="-",NA(),IX7)</f>
        <v>#N/A</v>
      </c>
      <c r="IY17" s="85" t="e">
        <f t="shared" ref="IY17:JB17" si="29">IF(IY7="-",NA(),IY7)</f>
        <v>#N/A</v>
      </c>
      <c r="IZ17" s="85" t="e">
        <f t="shared" si="29"/>
        <v>#N/A</v>
      </c>
      <c r="JA17" s="85" t="e">
        <f t="shared" si="29"/>
        <v>#N/A</v>
      </c>
      <c r="JB17" s="85" t="e">
        <f t="shared" si="29"/>
        <v>#N/A</v>
      </c>
      <c r="JC17" s="80"/>
      <c r="JD17" s="80"/>
      <c r="JE17" s="80"/>
      <c r="JF17" s="80"/>
      <c r="JG17" s="84" t="s">
        <v>175</v>
      </c>
      <c r="JH17" s="85" t="e">
        <f>IF(JH7="-",NA(),JH7)</f>
        <v>#N/A</v>
      </c>
      <c r="JI17" s="85" t="e">
        <f t="shared" ref="JI17:JL17" si="30">IF(JI7="-",NA(),JI7)</f>
        <v>#N/A</v>
      </c>
      <c r="JJ17" s="85" t="e">
        <f t="shared" si="30"/>
        <v>#N/A</v>
      </c>
      <c r="JK17" s="85" t="e">
        <f t="shared" si="30"/>
        <v>#N/A</v>
      </c>
      <c r="JL17" s="85" t="e">
        <f t="shared" si="30"/>
        <v>#N/A</v>
      </c>
      <c r="JM17" s="80"/>
      <c r="JN17" s="80"/>
      <c r="JO17" s="80"/>
      <c r="JP17" s="80"/>
      <c r="JQ17" s="84" t="s">
        <v>175</v>
      </c>
      <c r="JR17" s="85" t="e">
        <f>IF(JR7="-",NA(),JR7)</f>
        <v>#N/A</v>
      </c>
      <c r="JS17" s="85" t="e">
        <f t="shared" ref="JS17:JV17" si="31">IF(JS7="-",NA(),JS7)</f>
        <v>#N/A</v>
      </c>
      <c r="JT17" s="85" t="e">
        <f t="shared" si="31"/>
        <v>#N/A</v>
      </c>
      <c r="JU17" s="85" t="e">
        <f t="shared" si="31"/>
        <v>#N/A</v>
      </c>
      <c r="JV17" s="85" t="e">
        <f t="shared" si="31"/>
        <v>#N/A</v>
      </c>
      <c r="JW17" s="80"/>
      <c r="JX17" s="80"/>
      <c r="JY17" s="80"/>
      <c r="JZ17" s="80"/>
      <c r="KA17" s="84" t="s">
        <v>175</v>
      </c>
      <c r="KB17" s="85" t="e">
        <f>IF(KB7="-",NA(),KB7)</f>
        <v>#N/A</v>
      </c>
      <c r="KC17" s="85" t="e">
        <f t="shared" ref="KC17:KF17" si="32">IF(KC7="-",NA(),KC7)</f>
        <v>#N/A</v>
      </c>
      <c r="KD17" s="85" t="e">
        <f t="shared" si="32"/>
        <v>#N/A</v>
      </c>
      <c r="KE17" s="85" t="e">
        <f t="shared" si="32"/>
        <v>#N/A</v>
      </c>
      <c r="KF17" s="85" t="e">
        <f t="shared" si="32"/>
        <v>#N/A</v>
      </c>
      <c r="KG17" s="80"/>
      <c r="KH17" s="80"/>
      <c r="KI17" s="80"/>
      <c r="KJ17" s="80"/>
      <c r="KK17" s="84" t="s">
        <v>175</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175</v>
      </c>
      <c r="KW17" s="85">
        <f>IF(KW7="-",NA(),KW7)</f>
        <v>15.5</v>
      </c>
      <c r="KX17" s="85">
        <f t="shared" ref="KX17:LA17" si="34">IF(KX7="-",NA(),KX7)</f>
        <v>14.9</v>
      </c>
      <c r="KY17" s="85">
        <f t="shared" si="34"/>
        <v>16</v>
      </c>
      <c r="KZ17" s="85">
        <f t="shared" si="34"/>
        <v>13.2</v>
      </c>
      <c r="LA17" s="85">
        <f t="shared" si="34"/>
        <v>14.5</v>
      </c>
      <c r="LB17" s="80"/>
      <c r="LC17" s="80"/>
      <c r="LD17" s="80"/>
      <c r="LE17" s="80"/>
      <c r="LF17" s="84" t="s">
        <v>175</v>
      </c>
      <c r="LG17" s="85">
        <f>IF(LG7="-",NA(),LG7)</f>
        <v>2</v>
      </c>
      <c r="LH17" s="85">
        <f t="shared" ref="LH17:LK17" si="35">IF(LH7="-",NA(),LH7)</f>
        <v>0.5</v>
      </c>
      <c r="LI17" s="85">
        <f t="shared" si="35"/>
        <v>1.2</v>
      </c>
      <c r="LJ17" s="85">
        <f t="shared" si="35"/>
        <v>0</v>
      </c>
      <c r="LK17" s="85">
        <f t="shared" si="35"/>
        <v>60</v>
      </c>
      <c r="LL17" s="80"/>
      <c r="LM17" s="80"/>
      <c r="LN17" s="80"/>
      <c r="LO17" s="80"/>
      <c r="LP17" s="84" t="s">
        <v>175</v>
      </c>
      <c r="LQ17" s="85">
        <f>IF(LQ7="-",NA(),LQ7)</f>
        <v>0</v>
      </c>
      <c r="LR17" s="85">
        <f t="shared" ref="LR17:LU17" si="36">IF(LR7="-",NA(),LR7)</f>
        <v>0</v>
      </c>
      <c r="LS17" s="85">
        <f t="shared" si="36"/>
        <v>0</v>
      </c>
      <c r="LT17" s="85">
        <f t="shared" si="36"/>
        <v>0</v>
      </c>
      <c r="LU17" s="85">
        <f t="shared" si="36"/>
        <v>0</v>
      </c>
      <c r="LV17" s="80"/>
      <c r="LW17" s="80"/>
      <c r="LX17" s="80"/>
      <c r="LY17" s="80"/>
      <c r="LZ17" s="84" t="s">
        <v>175</v>
      </c>
      <c r="MA17" s="85" t="e">
        <f>IF(MA7="-",NA(),MA7)</f>
        <v>#N/A</v>
      </c>
      <c r="MB17" s="85" t="e">
        <f t="shared" ref="MB17:ME17" si="37">IF(MB7="-",NA(),MB7)</f>
        <v>#N/A</v>
      </c>
      <c r="MC17" s="85" t="e">
        <f t="shared" si="37"/>
        <v>#N/A</v>
      </c>
      <c r="MD17" s="85" t="e">
        <f t="shared" si="37"/>
        <v>#N/A</v>
      </c>
      <c r="ME17" s="85" t="e">
        <f t="shared" si="37"/>
        <v>#N/A</v>
      </c>
      <c r="MF17" s="80"/>
      <c r="MG17" s="80"/>
      <c r="MH17" s="80"/>
      <c r="MI17" s="80"/>
      <c r="MJ17" s="84" t="s">
        <v>175</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176</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177</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177</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177</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177</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177</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177</v>
      </c>
      <c r="DA18" s="85">
        <f>IF(DF7="-",NA(),DF7)</f>
        <v>28.7</v>
      </c>
      <c r="DB18" s="85">
        <f t="shared" ref="DB18:DE18" si="44">IF(DG7="-",NA(),DG7)</f>
        <v>29.1</v>
      </c>
      <c r="DC18" s="85">
        <f t="shared" si="44"/>
        <v>29.4</v>
      </c>
      <c r="DD18" s="85">
        <f t="shared" si="44"/>
        <v>28.9</v>
      </c>
      <c r="DE18" s="85">
        <f t="shared" si="44"/>
        <v>27.4</v>
      </c>
      <c r="DF18" s="80"/>
      <c r="DG18" s="80"/>
      <c r="DH18" s="80"/>
      <c r="DI18" s="80"/>
      <c r="DJ18" s="84" t="s">
        <v>177</v>
      </c>
      <c r="DK18" s="85">
        <f>IF(DP7="-",NA(),DP7)</f>
        <v>5.7</v>
      </c>
      <c r="DL18" s="85">
        <f t="shared" ref="DL18:DO18" si="45">IF(DQ7="-",NA(),DQ7)</f>
        <v>6.8</v>
      </c>
      <c r="DM18" s="85">
        <f t="shared" si="45"/>
        <v>5.2</v>
      </c>
      <c r="DN18" s="85">
        <f t="shared" si="45"/>
        <v>4.2</v>
      </c>
      <c r="DO18" s="85">
        <f t="shared" si="45"/>
        <v>12.1</v>
      </c>
      <c r="DP18" s="80"/>
      <c r="DQ18" s="80"/>
      <c r="DR18" s="80"/>
      <c r="DS18" s="80"/>
      <c r="DT18" s="84" t="s">
        <v>177</v>
      </c>
      <c r="DU18" s="85">
        <f>IF(DZ7="-",NA(),DZ7)</f>
        <v>184.7</v>
      </c>
      <c r="DV18" s="85">
        <f t="shared" ref="DV18:DY18" si="46">IF(EA7="-",NA(),EA7)</f>
        <v>175.7</v>
      </c>
      <c r="DW18" s="85">
        <f t="shared" si="46"/>
        <v>208.4</v>
      </c>
      <c r="DX18" s="85">
        <f t="shared" si="46"/>
        <v>198.6</v>
      </c>
      <c r="DY18" s="85">
        <f t="shared" si="46"/>
        <v>198</v>
      </c>
      <c r="DZ18" s="80"/>
      <c r="EA18" s="80"/>
      <c r="EB18" s="80"/>
      <c r="EC18" s="80"/>
      <c r="ED18" s="84" t="s">
        <v>177</v>
      </c>
      <c r="EE18" s="85" t="e">
        <f>IF(EJ7="-",NA(),EJ7)</f>
        <v>#N/A</v>
      </c>
      <c r="EF18" s="85" t="e">
        <f t="shared" ref="EF18:EI18" si="47">IF(EK7="-",NA(),EK7)</f>
        <v>#N/A</v>
      </c>
      <c r="EG18" s="85" t="e">
        <f t="shared" si="47"/>
        <v>#N/A</v>
      </c>
      <c r="EH18" s="85" t="e">
        <f t="shared" si="47"/>
        <v>#N/A</v>
      </c>
      <c r="EI18" s="85" t="e">
        <f t="shared" si="47"/>
        <v>#N/A</v>
      </c>
      <c r="EJ18" s="80"/>
      <c r="EK18" s="80"/>
      <c r="EL18" s="80"/>
      <c r="EM18" s="80"/>
      <c r="EN18" s="84" t="s">
        <v>177</v>
      </c>
      <c r="EO18" s="85">
        <f>IF(ET7="-",NA(),ET7)</f>
        <v>86.6</v>
      </c>
      <c r="EP18" s="85">
        <f t="shared" ref="EP18:ES18" si="48">IF(EU7="-",NA(),EU7)</f>
        <v>87.5</v>
      </c>
      <c r="EQ18" s="85">
        <f t="shared" si="48"/>
        <v>90.7</v>
      </c>
      <c r="ER18" s="85">
        <f t="shared" si="48"/>
        <v>85</v>
      </c>
      <c r="ES18" s="85">
        <f t="shared" si="48"/>
        <v>77.2</v>
      </c>
      <c r="ET18" s="80"/>
      <c r="EU18" s="80"/>
      <c r="EV18" s="80"/>
      <c r="EW18" s="80"/>
      <c r="EX18" s="80"/>
      <c r="EY18" s="84" t="s">
        <v>177</v>
      </c>
      <c r="EZ18" s="85">
        <f>IF(OR(NOT($EZ$8),FE7="-"),NA(),FE7)</f>
        <v>60.4</v>
      </c>
      <c r="FA18" s="85">
        <f>IF(OR(NOT($EZ$8),FF7="-"),NA(),FF7)</f>
        <v>54.1</v>
      </c>
      <c r="FB18" s="85">
        <f>IF(OR(NOT($EZ$8),FG7="-"),NA(),FG7)</f>
        <v>58.1</v>
      </c>
      <c r="FC18" s="85">
        <f>IF(OR(NOT($EZ$8),FH7="-"),NA(),FH7)</f>
        <v>55.4</v>
      </c>
      <c r="FD18" s="85">
        <f>IF(OR(NOT($EZ$8),FI7="-"),NA(),FI7)</f>
        <v>46.1</v>
      </c>
      <c r="FE18" s="80"/>
      <c r="FF18" s="80"/>
      <c r="FG18" s="80"/>
      <c r="FH18" s="80"/>
      <c r="FI18" s="84" t="s">
        <v>177</v>
      </c>
      <c r="FJ18" s="85">
        <f>IF(OR(NOT($FJ$8),FO7="-"),NA(),FO7)</f>
        <v>14.9</v>
      </c>
      <c r="FK18" s="85">
        <f>IF(OR(NOT($FJ$8),FP7="-"),NA(),FP7)</f>
        <v>16.2</v>
      </c>
      <c r="FL18" s="85">
        <f>IF(OR(NOT($FJ$8),FQ7="-"),NA(),FQ7)</f>
        <v>5.6</v>
      </c>
      <c r="FM18" s="85">
        <f>IF(OR(NOT($FJ$8),FR7="-"),NA(),FR7)</f>
        <v>7</v>
      </c>
      <c r="FN18" s="85">
        <f>IF(OR(NOT($FJ$8),FS7="-"),NA(),FS7)</f>
        <v>35.700000000000003</v>
      </c>
      <c r="FO18" s="80"/>
      <c r="FP18" s="80"/>
      <c r="FQ18" s="80"/>
      <c r="FR18" s="80"/>
      <c r="FS18" s="84" t="s">
        <v>177</v>
      </c>
      <c r="FT18" s="85">
        <f>IF(OR(NOT($FT$8),FY7="-"),NA(),FY7)</f>
        <v>314.5</v>
      </c>
      <c r="FU18" s="85">
        <f>IF(OR(NOT($FT$8),FZ7="-"),NA(),FZ7)</f>
        <v>339.9</v>
      </c>
      <c r="FV18" s="85">
        <f>IF(OR(NOT($FT$8),GA7="-"),NA(),GA7)</f>
        <v>303.60000000000002</v>
      </c>
      <c r="FW18" s="85">
        <f>IF(OR(NOT($FT$8),GB7="-"),NA(),GB7)</f>
        <v>276.89999999999998</v>
      </c>
      <c r="FX18" s="85">
        <f>IF(OR(NOT($FT$8),GC7="-"),NA(),GC7)</f>
        <v>385.1</v>
      </c>
      <c r="FY18" s="80"/>
      <c r="FZ18" s="80"/>
      <c r="GA18" s="80"/>
      <c r="GB18" s="80"/>
      <c r="GC18" s="84" t="s">
        <v>177</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177</v>
      </c>
      <c r="GN18" s="85">
        <f>IF(OR(NOT($GN$8),GS7="-"),NA(),GS7)</f>
        <v>96</v>
      </c>
      <c r="GO18" s="85">
        <f>IF(OR(NOT($GN$8),GT7="-"),NA(),GT7)</f>
        <v>97.1</v>
      </c>
      <c r="GP18" s="85">
        <f>IF(OR(NOT($GN$8),GU7="-"),NA(),GU7)</f>
        <v>98.9</v>
      </c>
      <c r="GQ18" s="85">
        <f>IF(OR(NOT($GN$8),GV7="-"),NA(),GV7)</f>
        <v>99.1</v>
      </c>
      <c r="GR18" s="85">
        <f>IF(OR(NOT($GN$8),GW7="-"),NA(),GW7)</f>
        <v>97.4</v>
      </c>
      <c r="GS18" s="80"/>
      <c r="GT18" s="80"/>
      <c r="GU18" s="80"/>
      <c r="GV18" s="80"/>
      <c r="GW18" s="80"/>
      <c r="GX18" s="84" t="s">
        <v>177</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177</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177</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177</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177</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177</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177</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177</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177</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177</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177</v>
      </c>
      <c r="KW18" s="85">
        <f>IF(OR(NOT($KW$8),LB7="-"),NA(),LB7)</f>
        <v>14.9</v>
      </c>
      <c r="KX18" s="85">
        <f>IF(OR(NOT($KW$8),LC7="-"),NA(),LC7)</f>
        <v>14.9</v>
      </c>
      <c r="KY18" s="85">
        <f>IF(OR(NOT($KW$8),LD7="-"),NA(),LD7)</f>
        <v>14.3</v>
      </c>
      <c r="KZ18" s="85">
        <f>IF(OR(NOT($KW$8),LE7="-"),NA(),LE7)</f>
        <v>13.8</v>
      </c>
      <c r="LA18" s="85">
        <f>IF(OR(NOT($KW$8),LF7="-"),NA(),LF7)</f>
        <v>14.2</v>
      </c>
      <c r="LB18" s="80"/>
      <c r="LC18" s="80"/>
      <c r="LD18" s="80"/>
      <c r="LE18" s="80"/>
      <c r="LF18" s="84" t="s">
        <v>177</v>
      </c>
      <c r="LG18" s="85">
        <f>IF(OR(NOT($LG$8),LL7="-"),NA(),LL7)</f>
        <v>0.4</v>
      </c>
      <c r="LH18" s="85">
        <f>IF(OR(NOT($LG$8),LM7="-"),NA(),LM7)</f>
        <v>1.8</v>
      </c>
      <c r="LI18" s="85">
        <f>IF(OR(NOT($LG$8),LN7="-"),NA(),LN7)</f>
        <v>1.8</v>
      </c>
      <c r="LJ18" s="85">
        <f>IF(OR(NOT($LG$8),LO7="-"),NA(),LO7)</f>
        <v>2.7</v>
      </c>
      <c r="LK18" s="85">
        <f>IF(OR(NOT($LG$8),LP7="-"),NA(),LP7)</f>
        <v>9.6999999999999993</v>
      </c>
      <c r="LL18" s="80"/>
      <c r="LM18" s="80"/>
      <c r="LN18" s="80"/>
      <c r="LO18" s="80"/>
      <c r="LP18" s="84" t="s">
        <v>177</v>
      </c>
      <c r="LQ18" s="85">
        <f>IF(OR(NOT($LQ$8),LV7="-"),NA(),LV7)</f>
        <v>138.1</v>
      </c>
      <c r="LR18" s="85">
        <f>IF(OR(NOT($LQ$8),LW7="-"),NA(),LW7)</f>
        <v>125.8</v>
      </c>
      <c r="LS18" s="85">
        <f>IF(OR(NOT($LQ$8),LX7="-"),NA(),LX7)</f>
        <v>119.4</v>
      </c>
      <c r="LT18" s="85">
        <f>IF(OR(NOT($LQ$8),LY7="-"),NA(),LY7)</f>
        <v>113</v>
      </c>
      <c r="LU18" s="85">
        <f>IF(OR(NOT($LQ$8),LZ7="-"),NA(),LZ7)</f>
        <v>99.1</v>
      </c>
      <c r="LV18" s="80"/>
      <c r="LW18" s="80"/>
      <c r="LX18" s="80"/>
      <c r="LY18" s="80"/>
      <c r="LZ18" s="84" t="s">
        <v>177</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177</v>
      </c>
      <c r="MK18" s="85">
        <f>IF(OR(NOT($MK$8),MP7="-"),NA(),MP7)</f>
        <v>98.8</v>
      </c>
      <c r="ML18" s="85">
        <f>IF(OR(NOT($MK$8),MQ7="-"),NA(),MQ7)</f>
        <v>98.9</v>
      </c>
      <c r="MM18" s="85">
        <f>IF(OR(NOT($MK$8),MR7="-"),NA(),MR7)</f>
        <v>99.7</v>
      </c>
      <c r="MN18" s="85">
        <f>IF(OR(NOT($MK$8),MS7="-"),NA(),MS7)</f>
        <v>99.8</v>
      </c>
      <c r="MO18" s="85">
        <f>IF(OR(NOT($MK$8),MT7="-"),NA(),MT7)</f>
        <v>99.7</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178</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163</v>
      </c>
      <c r="AY19" s="85">
        <f>$BI$7</f>
        <v>100</v>
      </c>
      <c r="AZ19" s="85">
        <f t="shared" ref="AZ19:BC19" si="49">$BI$7</f>
        <v>100</v>
      </c>
      <c r="BA19" s="85">
        <f t="shared" si="49"/>
        <v>100</v>
      </c>
      <c r="BB19" s="85">
        <f t="shared" si="49"/>
        <v>100</v>
      </c>
      <c r="BC19" s="85">
        <f t="shared" si="49"/>
        <v>100</v>
      </c>
      <c r="BD19" s="80"/>
      <c r="BE19" s="80"/>
      <c r="BF19" s="80"/>
      <c r="BG19" s="80"/>
      <c r="BH19" s="80"/>
      <c r="BI19" s="87" t="s">
        <v>163</v>
      </c>
      <c r="BJ19" s="85">
        <f>$BT$7</f>
        <v>100</v>
      </c>
      <c r="BK19" s="85">
        <f>$BT$7</f>
        <v>100</v>
      </c>
      <c r="BL19" s="85">
        <f>$BT$7</f>
        <v>100</v>
      </c>
      <c r="BM19" s="85">
        <f>$BT$7</f>
        <v>100</v>
      </c>
      <c r="BN19" s="85">
        <f>$BT$7</f>
        <v>100</v>
      </c>
      <c r="BO19" s="80"/>
      <c r="BP19" s="80"/>
      <c r="BQ19" s="80"/>
      <c r="BR19" s="80"/>
      <c r="BS19" s="80"/>
      <c r="BT19" s="87" t="s">
        <v>163</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179</v>
      </c>
      <c r="C20" s="178"/>
      <c r="D20" s="80"/>
    </row>
    <row r="21" spans="1:374" x14ac:dyDescent="0.15">
      <c r="A21" s="77">
        <f t="shared" si="7"/>
        <v>7</v>
      </c>
      <c r="B21" s="178" t="s">
        <v>180</v>
      </c>
      <c r="C21" s="178"/>
      <c r="D21" s="80"/>
    </row>
    <row r="22" spans="1:374" x14ac:dyDescent="0.15">
      <c r="A22" s="77">
        <f t="shared" si="7"/>
        <v>8</v>
      </c>
      <c r="B22" s="178" t="s">
        <v>181</v>
      </c>
      <c r="C22" s="178"/>
      <c r="D22" s="80"/>
      <c r="E22" s="179" t="s">
        <v>182</v>
      </c>
      <c r="F22" s="180"/>
      <c r="G22" s="180"/>
      <c r="H22" s="180"/>
      <c r="I22" s="181"/>
    </row>
    <row r="23" spans="1:374" x14ac:dyDescent="0.15">
      <c r="A23" s="77">
        <f t="shared" si="7"/>
        <v>9</v>
      </c>
      <c r="B23" s="178" t="s">
        <v>183</v>
      </c>
      <c r="C23" s="178"/>
      <c r="D23" s="80"/>
      <c r="E23" s="182"/>
      <c r="F23" s="183"/>
      <c r="G23" s="183"/>
      <c r="H23" s="183"/>
      <c r="I23" s="184"/>
    </row>
    <row r="24" spans="1:374" x14ac:dyDescent="0.15">
      <c r="A24" s="77">
        <f t="shared" si="7"/>
        <v>10</v>
      </c>
      <c r="B24" s="178" t="s">
        <v>184</v>
      </c>
      <c r="C24" s="178"/>
      <c r="D24" s="80"/>
      <c r="E24" s="182"/>
      <c r="F24" s="183"/>
      <c r="G24" s="183"/>
      <c r="H24" s="183"/>
      <c r="I24" s="184"/>
    </row>
    <row r="25" spans="1:374" x14ac:dyDescent="0.15">
      <c r="A25" s="77">
        <f t="shared" si="7"/>
        <v>11</v>
      </c>
      <c r="B25" s="178" t="s">
        <v>185</v>
      </c>
      <c r="C25" s="178"/>
      <c r="D25" s="80"/>
      <c r="E25" s="182"/>
      <c r="F25" s="183"/>
      <c r="G25" s="183"/>
      <c r="H25" s="183"/>
      <c r="I25" s="184"/>
    </row>
    <row r="26" spans="1:374" x14ac:dyDescent="0.15">
      <c r="A26" s="77">
        <f t="shared" si="7"/>
        <v>12</v>
      </c>
      <c r="B26" s="178" t="s">
        <v>186</v>
      </c>
      <c r="C26" s="178"/>
      <c r="D26" s="80"/>
      <c r="E26" s="182"/>
      <c r="F26" s="183"/>
      <c r="G26" s="183"/>
      <c r="H26" s="183"/>
      <c r="I26" s="184"/>
    </row>
    <row r="27" spans="1:374" x14ac:dyDescent="0.15">
      <c r="A27" s="77">
        <f t="shared" si="7"/>
        <v>13</v>
      </c>
      <c r="B27" s="178" t="s">
        <v>187</v>
      </c>
      <c r="C27" s="178"/>
      <c r="D27" s="80"/>
      <c r="E27" s="182"/>
      <c r="F27" s="183"/>
      <c r="G27" s="183"/>
      <c r="H27" s="183"/>
      <c r="I27" s="184"/>
    </row>
    <row r="28" spans="1:374" x14ac:dyDescent="0.15">
      <c r="A28" s="77">
        <f t="shared" si="7"/>
        <v>14</v>
      </c>
      <c r="B28" s="178" t="s">
        <v>188</v>
      </c>
      <c r="C28" s="178"/>
      <c r="D28" s="80"/>
      <c r="E28" s="182"/>
      <c r="F28" s="183"/>
      <c r="G28" s="183"/>
      <c r="H28" s="183"/>
      <c r="I28" s="184"/>
    </row>
    <row r="29" spans="1:374" x14ac:dyDescent="0.15">
      <c r="A29" s="77">
        <f t="shared" si="7"/>
        <v>15</v>
      </c>
      <c r="B29" s="178" t="s">
        <v>189</v>
      </c>
      <c r="C29" s="178"/>
      <c r="D29" s="80"/>
      <c r="E29" s="182"/>
      <c r="F29" s="183"/>
      <c r="G29" s="183"/>
      <c r="H29" s="183"/>
      <c r="I29" s="184"/>
    </row>
    <row r="30" spans="1:374" x14ac:dyDescent="0.15">
      <c r="A30" s="77">
        <f t="shared" si="7"/>
        <v>16</v>
      </c>
      <c r="B30" s="178" t="s">
        <v>190</v>
      </c>
      <c r="C30" s="178"/>
      <c r="D30" s="80"/>
      <c r="E30" s="182"/>
      <c r="F30" s="183"/>
      <c r="G30" s="183"/>
      <c r="H30" s="183"/>
      <c r="I30" s="184"/>
    </row>
    <row r="31" spans="1:374" x14ac:dyDescent="0.15">
      <c r="A31" s="77"/>
      <c r="B31" s="178"/>
      <c r="C31" s="178"/>
      <c r="D31" s="80"/>
      <c r="E31" s="182"/>
      <c r="F31" s="183"/>
      <c r="G31" s="183"/>
      <c r="H31" s="183"/>
      <c r="I31" s="184"/>
    </row>
    <row r="32" spans="1:374" x14ac:dyDescent="0.15">
      <c r="A32" s="77"/>
      <c r="B32" s="178"/>
      <c r="C32" s="178"/>
      <c r="D32" s="80"/>
      <c r="E32" s="182"/>
      <c r="F32" s="183"/>
      <c r="G32" s="183"/>
      <c r="H32" s="183"/>
      <c r="I32" s="184"/>
    </row>
    <row r="33" spans="1:9" x14ac:dyDescent="0.15">
      <c r="A33" s="77"/>
      <c r="B33" s="178"/>
      <c r="C33" s="178"/>
      <c r="D33" s="80"/>
      <c r="E33" s="182"/>
      <c r="F33" s="183"/>
      <c r="G33" s="183"/>
      <c r="H33" s="183"/>
      <c r="I33" s="184"/>
    </row>
    <row r="34" spans="1:9" x14ac:dyDescent="0.15">
      <c r="A34" s="77"/>
      <c r="B34" s="178"/>
      <c r="C34" s="178"/>
      <c r="D34" s="80"/>
      <c r="E34" s="182"/>
      <c r="F34" s="183"/>
      <c r="G34" s="183"/>
      <c r="H34" s="183"/>
      <c r="I34" s="184"/>
    </row>
    <row r="35" spans="1:9" ht="25.5" customHeight="1" x14ac:dyDescent="0.15">
      <c r="E35" s="185"/>
      <c r="F35" s="186"/>
      <c r="G35" s="186"/>
      <c r="H35" s="186"/>
      <c r="I35" s="187"/>
    </row>
    <row r="36" spans="1:9" x14ac:dyDescent="0.15">
      <c r="A36" t="s">
        <v>191</v>
      </c>
      <c r="B36" t="s">
        <v>192</v>
      </c>
    </row>
    <row r="37" spans="1:9" x14ac:dyDescent="0.15">
      <c r="A37" t="s">
        <v>193</v>
      </c>
      <c r="B37" t="s">
        <v>194</v>
      </c>
    </row>
    <row r="38" spans="1:9" x14ac:dyDescent="0.15">
      <c r="A38" t="s">
        <v>195</v>
      </c>
      <c r="B38" t="s">
        <v>196</v>
      </c>
    </row>
    <row r="39" spans="1:9" x14ac:dyDescent="0.15">
      <c r="A39" t="s">
        <v>197</v>
      </c>
      <c r="B39" t="s">
        <v>198</v>
      </c>
    </row>
    <row r="40" spans="1:9" x14ac:dyDescent="0.15">
      <c r="A40" t="s">
        <v>199</v>
      </c>
      <c r="B40" t="s">
        <v>200</v>
      </c>
    </row>
    <row r="41" spans="1:9" x14ac:dyDescent="0.15">
      <c r="A41" t="s">
        <v>201</v>
      </c>
      <c r="B41" t="s">
        <v>202</v>
      </c>
    </row>
    <row r="42" spans="1:9" x14ac:dyDescent="0.15">
      <c r="A42" t="s">
        <v>203</v>
      </c>
      <c r="B42" t="s">
        <v>204</v>
      </c>
    </row>
    <row r="43" spans="1:9" x14ac:dyDescent="0.15">
      <c r="A43" t="s">
        <v>205</v>
      </c>
      <c r="B43" t="s">
        <v>206</v>
      </c>
    </row>
    <row r="44" spans="1:9" x14ac:dyDescent="0.15">
      <c r="A44" t="s">
        <v>207</v>
      </c>
      <c r="B44" t="s">
        <v>208</v>
      </c>
    </row>
    <row r="45" spans="1:9" x14ac:dyDescent="0.15">
      <c r="A45" t="s">
        <v>209</v>
      </c>
      <c r="B45" t="s">
        <v>210</v>
      </c>
    </row>
    <row r="46" spans="1:9" x14ac:dyDescent="0.15">
      <c r="A46" t="s">
        <v>211</v>
      </c>
      <c r="B46" t="s">
        <v>212</v>
      </c>
    </row>
    <row r="47" spans="1:9" x14ac:dyDescent="0.15">
      <c r="A47" t="s">
        <v>213</v>
      </c>
      <c r="B47" t="s">
        <v>214</v>
      </c>
    </row>
    <row r="48" spans="1:9" x14ac:dyDescent="0.15">
      <c r="A48" t="s">
        <v>215</v>
      </c>
      <c r="B48" t="s">
        <v>216</v>
      </c>
    </row>
    <row r="49" spans="1:2" x14ac:dyDescent="0.15">
      <c r="A49" t="s">
        <v>217</v>
      </c>
      <c r="B49" t="s">
        <v>218</v>
      </c>
    </row>
    <row r="50" spans="1:2" x14ac:dyDescent="0.15">
      <c r="A50" t="s">
        <v>219</v>
      </c>
      <c r="B50" t="s">
        <v>220</v>
      </c>
    </row>
    <row r="51" spans="1:2" x14ac:dyDescent="0.15">
      <c r="A51" t="s">
        <v>221</v>
      </c>
      <c r="B51" t="s">
        <v>222</v>
      </c>
    </row>
    <row r="52" spans="1:2" x14ac:dyDescent="0.15">
      <c r="A52" t="s">
        <v>223</v>
      </c>
      <c r="B52" t="s">
        <v>224</v>
      </c>
    </row>
    <row r="53" spans="1:2" x14ac:dyDescent="0.15">
      <c r="A53" t="s">
        <v>225</v>
      </c>
      <c r="B53" t="s">
        <v>226</v>
      </c>
    </row>
    <row r="54" spans="1:2" x14ac:dyDescent="0.15">
      <c r="A54" t="s">
        <v>227</v>
      </c>
      <c r="B54" t="s">
        <v>228</v>
      </c>
    </row>
    <row r="55" spans="1:2" x14ac:dyDescent="0.15">
      <c r="A55" t="s">
        <v>229</v>
      </c>
      <c r="B55" t="s">
        <v>230</v>
      </c>
    </row>
    <row r="56" spans="1:2" x14ac:dyDescent="0.15">
      <c r="A56" t="s">
        <v>231</v>
      </c>
      <c r="B56" t="s">
        <v>232</v>
      </c>
    </row>
    <row r="57" spans="1:2" x14ac:dyDescent="0.15">
      <c r="A57" t="s">
        <v>233</v>
      </c>
      <c r="B57" t="s">
        <v>234</v>
      </c>
    </row>
    <row r="58" spans="1:2" x14ac:dyDescent="0.15">
      <c r="A58" t="s">
        <v>235</v>
      </c>
      <c r="B58" t="s">
        <v>236</v>
      </c>
    </row>
    <row r="59" spans="1:2" x14ac:dyDescent="0.15">
      <c r="A59" t="s">
        <v>237</v>
      </c>
      <c r="B59" t="s">
        <v>238</v>
      </c>
    </row>
    <row r="60" spans="1:2" x14ac:dyDescent="0.15">
      <c r="A60" t="s">
        <v>239</v>
      </c>
      <c r="B60" t="s">
        <v>240</v>
      </c>
    </row>
    <row r="61" spans="1:2" x14ac:dyDescent="0.15">
      <c r="A61" t="s">
        <v>241</v>
      </c>
      <c r="B61" t="s">
        <v>242</v>
      </c>
    </row>
    <row r="62" spans="1:2" x14ac:dyDescent="0.15">
      <c r="A62" t="s">
        <v>243</v>
      </c>
      <c r="B62" t="s">
        <v>244</v>
      </c>
    </row>
    <row r="63" spans="1:2" x14ac:dyDescent="0.15">
      <c r="A63" t="s">
        <v>245</v>
      </c>
      <c r="B63" t="s">
        <v>246</v>
      </c>
    </row>
    <row r="64" spans="1:2" x14ac:dyDescent="0.15">
      <c r="A64" t="s">
        <v>247</v>
      </c>
      <c r="B64" t="s">
        <v>248</v>
      </c>
    </row>
    <row r="65" spans="1:2" x14ac:dyDescent="0.15">
      <c r="A65" t="s">
        <v>249</v>
      </c>
      <c r="B65" t="s">
        <v>250</v>
      </c>
    </row>
    <row r="66" spans="1:2" x14ac:dyDescent="0.15">
      <c r="A66" t="s">
        <v>251</v>
      </c>
      <c r="B66" t="s">
        <v>252</v>
      </c>
    </row>
    <row r="67" spans="1:2" x14ac:dyDescent="0.15">
      <c r="A67" t="s">
        <v>253</v>
      </c>
      <c r="B67" t="s">
        <v>252</v>
      </c>
    </row>
    <row r="68" spans="1:2" x14ac:dyDescent="0.15">
      <c r="A68" t="s">
        <v>254</v>
      </c>
      <c r="B68" t="s">
        <v>252</v>
      </c>
    </row>
    <row r="69" spans="1:2" x14ac:dyDescent="0.15">
      <c r="A69" t="s">
        <v>255</v>
      </c>
      <c r="B69" t="s">
        <v>252</v>
      </c>
    </row>
    <row r="70" spans="1:2" x14ac:dyDescent="0.15">
      <c r="A70" t="s">
        <v>256</v>
      </c>
      <c r="B70" t="s">
        <v>252</v>
      </c>
    </row>
    <row r="71" spans="1:2" x14ac:dyDescent="0.15">
      <c r="A71" t="s">
        <v>257</v>
      </c>
      <c r="B71" t="s">
        <v>252</v>
      </c>
    </row>
    <row r="72" spans="1:2" x14ac:dyDescent="0.15">
      <c r="A72" t="s">
        <v>258</v>
      </c>
      <c r="B72" t="s">
        <v>252</v>
      </c>
    </row>
    <row r="73" spans="1:2" x14ac:dyDescent="0.15">
      <c r="A73" t="s">
        <v>259</v>
      </c>
      <c r="B73" t="s">
        <v>252</v>
      </c>
    </row>
    <row r="74" spans="1:2" x14ac:dyDescent="0.15">
      <c r="A74" t="s">
        <v>260</v>
      </c>
      <c r="B74" t="s">
        <v>252</v>
      </c>
    </row>
    <row r="75" spans="1:2" x14ac:dyDescent="0.15">
      <c r="A75" t="s">
        <v>261</v>
      </c>
      <c r="B75" t="s">
        <v>252</v>
      </c>
    </row>
    <row r="76" spans="1:2" x14ac:dyDescent="0.15">
      <c r="A76" t="s">
        <v>262</v>
      </c>
      <c r="B76" t="s">
        <v>252</v>
      </c>
    </row>
    <row r="77" spans="1:2" x14ac:dyDescent="0.15">
      <c r="A77" t="s">
        <v>263</v>
      </c>
      <c r="B77" t="s">
        <v>252</v>
      </c>
    </row>
    <row r="78" spans="1:2" x14ac:dyDescent="0.15">
      <c r="A78" t="s">
        <v>264</v>
      </c>
      <c r="B78" t="s">
        <v>252</v>
      </c>
    </row>
    <row r="79" spans="1:2" x14ac:dyDescent="0.15">
      <c r="A79" t="s">
        <v>265</v>
      </c>
      <c r="B79" t="s">
        <v>252</v>
      </c>
    </row>
    <row r="80" spans="1:2" x14ac:dyDescent="0.15">
      <c r="A80" t="s">
        <v>266</v>
      </c>
      <c r="B80" t="s">
        <v>252</v>
      </c>
    </row>
    <row r="81" spans="1:2" x14ac:dyDescent="0.15">
      <c r="A81" t="s">
        <v>267</v>
      </c>
      <c r="B81" t="s">
        <v>252</v>
      </c>
    </row>
    <row r="82" spans="1:2" x14ac:dyDescent="0.15">
      <c r="A82" t="s">
        <v>268</v>
      </c>
      <c r="B82" t="s">
        <v>252</v>
      </c>
    </row>
    <row r="83" spans="1:2" x14ac:dyDescent="0.15">
      <c r="A83" t="s">
        <v>269</v>
      </c>
      <c r="B83" t="s">
        <v>252</v>
      </c>
    </row>
    <row r="84" spans="1:2" x14ac:dyDescent="0.15">
      <c r="A84" t="s">
        <v>270</v>
      </c>
      <c r="B84" t="s">
        <v>252</v>
      </c>
    </row>
    <row r="85" spans="1:2" x14ac:dyDescent="0.15">
      <c r="A85" t="s">
        <v>271</v>
      </c>
      <c r="B85" t="s">
        <v>252</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18:C18"/>
    <mergeCell ref="B19:C19"/>
    <mergeCell ref="B20:C20"/>
    <mergeCell ref="B21:C21"/>
    <mergeCell ref="B22:C22"/>
    <mergeCell ref="B33:C33"/>
    <mergeCell ref="B34:C34"/>
    <mergeCell ref="B27:C27"/>
    <mergeCell ref="B28:C28"/>
    <mergeCell ref="B29:C29"/>
    <mergeCell ref="B30:C30"/>
    <mergeCell ref="B31:C31"/>
    <mergeCell ref="B32:C3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三井　延泰</cp:lastModifiedBy>
  <cp:lastPrinted>2025-01-23T05:10:50Z</cp:lastPrinted>
  <dcterms:created xsi:type="dcterms:W3CDTF">2025-01-14T08:07:23Z</dcterms:created>
  <dcterms:modified xsi:type="dcterms:W3CDTF">2025-01-23T05:27:31Z</dcterms:modified>
  <cp:category/>
</cp:coreProperties>
</file>