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O:\120CCUS\320_普及促進部\300_業務\上浪より共有資料\★モデル工事\★ ロードマップ_工事成績評定資料\佐々木参事作成資料（配布用）\"/>
    </mc:Choice>
  </mc:AlternateContent>
  <xr:revisionPtr revIDLastSave="0" documentId="13_ncr:1_{09006A12-0A57-4195-AD6D-2C23C4D331FC}" xr6:coauthVersionLast="47" xr6:coauthVersionMax="47" xr10:uidLastSave="{00000000-0000-0000-0000-000000000000}"/>
  <bookViews>
    <workbookView xWindow="-120" yWindow="-120" windowWidth="29040" windowHeight="15720" tabRatio="751" xr2:uid="{00000000-000D-0000-FFFF-FFFF00000000}"/>
  </bookViews>
  <sheets>
    <sheet name="計測日総括表 (記入例）" sheetId="18" r:id="rId1"/>
  </sheets>
  <definedNames>
    <definedName name="_xlnm.Print_Area" localSheetId="0">'計測日総括表 (記入例）'!$A$1:$AC$27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 i="18" l="1"/>
  <c r="Z19" i="18"/>
  <c r="Y19" i="18"/>
  <c r="X19" i="18"/>
  <c r="AA20" i="18" s="1"/>
  <c r="W19" i="18"/>
  <c r="V19" i="18"/>
  <c r="U19" i="18"/>
  <c r="T19" i="18"/>
  <c r="S19" i="18"/>
  <c r="R19" i="18"/>
  <c r="Q19" i="18"/>
  <c r="P19" i="18"/>
  <c r="O19" i="18"/>
  <c r="N19" i="18"/>
  <c r="M19" i="18"/>
  <c r="L19" i="18"/>
  <c r="O20" i="18" s="1"/>
  <c r="I19" i="18"/>
  <c r="Z26" i="18"/>
  <c r="K19" i="18"/>
  <c r="J19" i="18"/>
  <c r="H19" i="18"/>
  <c r="K20" i="18" s="1"/>
  <c r="W20" i="18" l="1"/>
  <c r="S20" i="18"/>
  <c r="U23" i="18" s="1"/>
  <c r="X23" i="18" s="1"/>
  <c r="X26" i="18"/>
</calcChain>
</file>

<file path=xl/sharedStrings.xml><?xml version="1.0" encoding="utf-8"?>
<sst xmlns="http://schemas.openxmlformats.org/spreadsheetml/2006/main" count="156" uniqueCount="74">
  <si>
    <t>○</t>
  </si>
  <si>
    <t>○</t>
    <phoneticPr fontId="1"/>
  </si>
  <si>
    <t>No.</t>
    <phoneticPr fontId="1"/>
  </si>
  <si>
    <t>工事内容</t>
    <rPh sb="0" eb="2">
      <t>コウジ</t>
    </rPh>
    <rPh sb="2" eb="4">
      <t>ナイヨウ</t>
    </rPh>
    <phoneticPr fontId="1"/>
  </si>
  <si>
    <t>一　次</t>
    <rPh sb="0" eb="1">
      <t>イチ</t>
    </rPh>
    <rPh sb="2" eb="3">
      <t>ツギ</t>
    </rPh>
    <phoneticPr fontId="1"/>
  </si>
  <si>
    <t>二　次</t>
    <rPh sb="0" eb="1">
      <t>フタ</t>
    </rPh>
    <rPh sb="2" eb="3">
      <t>ツギ</t>
    </rPh>
    <phoneticPr fontId="1"/>
  </si>
  <si>
    <t>三　次</t>
    <rPh sb="0" eb="1">
      <t>サン</t>
    </rPh>
    <rPh sb="2" eb="3">
      <t>ツギ</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</si>
  <si>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</si>
  <si>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</si>
  <si>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</si>
  <si>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</si>
  <si>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記載する下請企業は、「施工体系図への記載が求められる者」とするが、２週間以内で完了する短期間作業の下請企業は対象外とする</t>
    <rPh sb="39" eb="41">
      <t>カンリョウ</t>
    </rPh>
    <rPh sb="43" eb="46">
      <t>タンキカン</t>
    </rPh>
    <rPh sb="46" eb="48">
      <t>サギョウ</t>
    </rPh>
    <rPh sb="49" eb="51">
      <t>シタウケ</t>
    </rPh>
    <rPh sb="51" eb="53">
      <t>キギョウ</t>
    </rPh>
    <phoneticPr fontId="1"/>
  </si>
  <si>
    <t>備　考</t>
    <rPh sb="0" eb="1">
      <t>ビ</t>
    </rPh>
    <rPh sb="2" eb="3">
      <t>コウ</t>
    </rPh>
    <phoneticPr fontId="1"/>
  </si>
  <si>
    <t>２</t>
    <phoneticPr fontId="1"/>
  </si>
  <si>
    <t>１</t>
    <phoneticPr fontId="1"/>
  </si>
  <si>
    <t>７</t>
    <phoneticPr fontId="1"/>
  </si>
  <si>
    <t>×</t>
  </si>
  <si>
    <t>×</t>
    <phoneticPr fontId="1"/>
  </si>
  <si>
    <t>×</t>
    <phoneticPr fontId="1"/>
  </si>
  <si>
    <t>３</t>
  </si>
  <si>
    <t>４</t>
  </si>
  <si>
    <t>５</t>
  </si>
  <si>
    <t>６</t>
  </si>
  <si>
    <t>８</t>
    <phoneticPr fontId="1"/>
  </si>
  <si>
    <t>９</t>
    <phoneticPr fontId="1"/>
  </si>
  <si>
    <t>○：有
×：無</t>
    <rPh sb="2" eb="3">
      <t>ア</t>
    </rPh>
    <rPh sb="6" eb="7">
      <t>ナ</t>
    </rPh>
    <phoneticPr fontId="1"/>
  </si>
  <si>
    <t>計 測 結 果</t>
    <rPh sb="0" eb="1">
      <t>ケイ</t>
    </rPh>
    <rPh sb="2" eb="3">
      <t>ソク</t>
    </rPh>
    <rPh sb="4" eb="5">
      <t>ケツ</t>
    </rPh>
    <rPh sb="6" eb="7">
      <t>ハテ</t>
    </rPh>
    <phoneticPr fontId="1"/>
  </si>
  <si>
    <t>令和○年○月○日 現在</t>
    <rPh sb="0" eb="2">
      <t>レイワ</t>
    </rPh>
    <rPh sb="3" eb="4">
      <t>ネン</t>
    </rPh>
    <rPh sb="5" eb="6">
      <t>ガツ</t>
    </rPh>
    <rPh sb="7" eb="8">
      <t>ニチ</t>
    </rPh>
    <rPh sb="9" eb="11">
      <t>ゲンザイ</t>
    </rPh>
    <phoneticPr fontId="1"/>
  </si>
  <si>
    <t>施　工　体　系　図</t>
    <rPh sb="0" eb="1">
      <t>シ</t>
    </rPh>
    <rPh sb="2" eb="3">
      <t>コウ</t>
    </rPh>
    <rPh sb="4" eb="5">
      <t>カラダ</t>
    </rPh>
    <rPh sb="6" eb="7">
      <t>ケイ</t>
    </rPh>
    <rPh sb="8" eb="9">
      <t>ズ</t>
    </rPh>
    <phoneticPr fontId="1"/>
  </si>
  <si>
    <t>下 請 企 業
【事業者ＩＤ】</t>
    <rPh sb="0" eb="1">
      <t>シタ</t>
    </rPh>
    <rPh sb="2" eb="3">
      <t>ショウ</t>
    </rPh>
    <rPh sb="4" eb="5">
      <t>キ</t>
    </rPh>
    <rPh sb="6" eb="7">
      <t>ギョウ</t>
    </rPh>
    <phoneticPr fontId="1"/>
  </si>
  <si>
    <t>○</t>
    <phoneticPr fontId="1"/>
  </si>
  <si>
    <t>計測日</t>
    <rPh sb="0" eb="3">
      <t>ケイソクビ</t>
    </rPh>
    <phoneticPr fontId="1"/>
  </si>
  <si>
    <t>登録状況</t>
    <rPh sb="0" eb="4">
      <t>トウロクジョウキョウ</t>
    </rPh>
    <phoneticPr fontId="1"/>
  </si>
  <si>
    <t>注５）</t>
    <rPh sb="0" eb="1">
      <t>チュウ</t>
    </rPh>
    <phoneticPr fontId="1"/>
  </si>
  <si>
    <t>最終結果</t>
    <rPh sb="0" eb="2">
      <t>サイシュウ</t>
    </rPh>
    <rPh sb="2" eb="4">
      <t>ケッカ</t>
    </rPh>
    <phoneticPr fontId="1"/>
  </si>
  <si>
    <t>指　標</t>
    <rPh sb="0" eb="1">
      <t>ユビ</t>
    </rPh>
    <rPh sb="2" eb="3">
      <t>シルベ</t>
    </rPh>
    <phoneticPr fontId="1"/>
  </si>
  <si>
    <t>最終登録率</t>
    <rPh sb="0" eb="2">
      <t>サイシュウ</t>
    </rPh>
    <rPh sb="2" eb="5">
      <t>トウロクリツ</t>
    </rPh>
    <phoneticPr fontId="1"/>
  </si>
  <si>
    <t>計測日の合計値</t>
    <rPh sb="0" eb="3">
      <t>ケイソクビ</t>
    </rPh>
    <rPh sb="4" eb="7">
      <t>ゴウケイチ</t>
    </rPh>
    <phoneticPr fontId="1"/>
  </si>
  <si>
    <t>計測日の登録率</t>
    <rPh sb="0" eb="3">
      <t>ケイソクビ</t>
    </rPh>
    <rPh sb="4" eb="7">
      <t>トウロクリツ</t>
    </rPh>
    <phoneticPr fontId="1"/>
  </si>
  <si>
    <t>工事名　：　</t>
    <rPh sb="0" eb="3">
      <t>コウジメイ</t>
    </rPh>
    <phoneticPr fontId="1"/>
  </si>
  <si>
    <t>元請名　：　</t>
    <rPh sb="0" eb="2">
      <t>モトウケ</t>
    </rPh>
    <rPh sb="2" eb="3">
      <t>メイ</t>
    </rPh>
    <phoneticPr fontId="1"/>
  </si>
  <si>
    <t>達成</t>
    <rPh sb="0" eb="2">
      <t>タッセイ</t>
    </rPh>
    <phoneticPr fontId="1"/>
  </si>
  <si>
    <t>目標①</t>
    <phoneticPr fontId="1"/>
  </si>
  <si>
    <t>目標②</t>
    <phoneticPr fontId="1"/>
  </si>
  <si>
    <t>最低基準</t>
    <rPh sb="0" eb="4">
      <t>サイテイキジュン</t>
    </rPh>
    <phoneticPr fontId="1"/>
  </si>
  <si>
    <t>本資料は、「追加特記仕様書」及び「建設キャリアアップシステム活用モデル工事 実施要領」に基づき、計測日の計測結果を受注者が作成し発注者に提出する</t>
    <rPh sb="0" eb="3">
      <t>ホンシリョウ</t>
    </rPh>
    <rPh sb="6" eb="13">
      <t>ツイカトッキシヨウショ</t>
    </rPh>
    <rPh sb="14" eb="15">
      <t>オヨ</t>
    </rPh>
    <rPh sb="48" eb="50">
      <t>ケイソク</t>
    </rPh>
    <rPh sb="50" eb="51">
      <t>ニチ</t>
    </rPh>
    <rPh sb="52" eb="54">
      <t>ケイソク</t>
    </rPh>
    <rPh sb="54" eb="56">
      <t>ケッカ</t>
    </rPh>
    <rPh sb="57" eb="60">
      <t>ジュチュウシャ</t>
    </rPh>
    <rPh sb="61" eb="63">
      <t>サクセイ</t>
    </rPh>
    <rPh sb="64" eb="67">
      <t>ハッチュウシャ</t>
    </rPh>
    <rPh sb="68" eb="70">
      <t>テイシュツ</t>
    </rPh>
    <phoneticPr fontId="1"/>
  </si>
  <si>
    <t>よって、明らかに２週間以内に完了する下請企業の場合を除き、計測日に入場した下請企業の全てを対象とし、最終計測日に２週間以内の下請企業を除外する</t>
    <rPh sb="4" eb="5">
      <t>アキ</t>
    </rPh>
    <rPh sb="9" eb="13">
      <t>シュウカンイナイ</t>
    </rPh>
    <rPh sb="14" eb="16">
      <t>カンリョウ</t>
    </rPh>
    <rPh sb="18" eb="22">
      <t>シタウケキギョウ</t>
    </rPh>
    <rPh sb="23" eb="25">
      <t>バアイ</t>
    </rPh>
    <rPh sb="26" eb="27">
      <t>ノゾ</t>
    </rPh>
    <rPh sb="29" eb="32">
      <t>ケイソクビ</t>
    </rPh>
    <rPh sb="33" eb="35">
      <t>ニュウジョウ</t>
    </rPh>
    <rPh sb="37" eb="39">
      <t>シタウケ</t>
    </rPh>
    <rPh sb="39" eb="41">
      <t>キギョウ</t>
    </rPh>
    <rPh sb="42" eb="43">
      <t>スベ</t>
    </rPh>
    <rPh sb="45" eb="47">
      <t>タイショウ</t>
    </rPh>
    <rPh sb="50" eb="55">
      <t>サイシュウケイソクビ</t>
    </rPh>
    <rPh sb="57" eb="59">
      <t>シュウカン</t>
    </rPh>
    <rPh sb="59" eb="61">
      <t>イナイ</t>
    </rPh>
    <rPh sb="62" eb="64">
      <t>シタウケ</t>
    </rPh>
    <rPh sb="64" eb="66">
      <t>キギョウ</t>
    </rPh>
    <rPh sb="67" eb="69">
      <t>ジョガイ</t>
    </rPh>
    <phoneticPr fontId="1"/>
  </si>
  <si>
    <t>工　期　：　</t>
    <rPh sb="0" eb="1">
      <t>コウ</t>
    </rPh>
    <rPh sb="2" eb="3">
      <t>キ</t>
    </rPh>
    <phoneticPr fontId="1"/>
  </si>
  <si>
    <t>令和○年度　由比○○工事</t>
    <phoneticPr fontId="1"/>
  </si>
  <si>
    <t>令和○年○月○日～令和○年○月○日</t>
    <rPh sb="0" eb="2">
      <t>レイワ</t>
    </rPh>
    <rPh sb="3" eb="4">
      <t>ネン</t>
    </rPh>
    <rPh sb="5" eb="6">
      <t>ガツ</t>
    </rPh>
    <rPh sb="7" eb="8">
      <t>ニチ</t>
    </rPh>
    <rPh sb="9" eb="11">
      <t>レイワ</t>
    </rPh>
    <rPh sb="12" eb="13">
      <t>ネン</t>
    </rPh>
    <rPh sb="14" eb="15">
      <t>ガツ</t>
    </rPh>
    <rPh sb="16" eb="17">
      <t>ニチ</t>
    </rPh>
    <phoneticPr fontId="1"/>
  </si>
  <si>
    <t>○○建設（株）【00000000000000】</t>
    <rPh sb="2" eb="4">
      <t>ケンセツ</t>
    </rPh>
    <rPh sb="4" eb="7">
      <t>カブ</t>
    </rPh>
    <phoneticPr fontId="1"/>
  </si>
  <si>
    <t>（株）○○建設
【00000000000000】</t>
    <rPh sb="5" eb="7">
      <t>ケンセツ</t>
    </rPh>
    <phoneticPr fontId="1"/>
  </si>
  <si>
    <t>○○工</t>
    <rPh sb="2" eb="3">
      <t>コウ</t>
    </rPh>
    <phoneticPr fontId="1"/>
  </si>
  <si>
    <t>１回目（令和○年○月○日）</t>
    <rPh sb="1" eb="3">
      <t>カイメ</t>
    </rPh>
    <rPh sb="4" eb="6">
      <t>レイワ</t>
    </rPh>
    <rPh sb="7" eb="8">
      <t>ネン</t>
    </rPh>
    <rPh sb="9" eb="10">
      <t>ガツ</t>
    </rPh>
    <rPh sb="11" eb="12">
      <t>ニチ</t>
    </rPh>
    <phoneticPr fontId="1"/>
  </si>
  <si>
    <t>２回目（令和○年○月○日）</t>
    <rPh sb="1" eb="3">
      <t>カイメ</t>
    </rPh>
    <phoneticPr fontId="1"/>
  </si>
  <si>
    <t>３回目（令和○年○月○日）</t>
    <rPh sb="1" eb="3">
      <t>カイメ</t>
    </rPh>
    <phoneticPr fontId="1"/>
  </si>
  <si>
    <t>４回目（令和○年○月○日）</t>
    <rPh sb="1" eb="3">
      <t>カイメ</t>
    </rPh>
    <phoneticPr fontId="1"/>
  </si>
  <si>
    <t>５回目（令和○年○月○日）</t>
    <rPh sb="1" eb="3">
      <t>カイメ</t>
    </rPh>
    <rPh sb="4" eb="6">
      <t>レイワ</t>
    </rPh>
    <rPh sb="7" eb="8">
      <t>ネン</t>
    </rPh>
    <rPh sb="9" eb="10">
      <t>ガツ</t>
    </rPh>
    <rPh sb="11" eb="12">
      <t>ニチ</t>
    </rPh>
    <phoneticPr fontId="1"/>
  </si>
  <si>
    <t>令和　年　月　日～令和　年　月　日</t>
    <phoneticPr fontId="1"/>
  </si>
  <si>
    <t>（全部）一時中止期間　：　</t>
    <rPh sb="4" eb="8">
      <t>イチジチュウシ</t>
    </rPh>
    <rPh sb="8" eb="10">
      <t>キカン</t>
    </rPh>
    <phoneticPr fontId="1"/>
  </si>
  <si>
    <t>達 成 結 果</t>
    <rPh sb="0" eb="1">
      <t>タッ</t>
    </rPh>
    <rPh sb="2" eb="3">
      <t>シゲル</t>
    </rPh>
    <rPh sb="4" eb="5">
      <t>ケツ</t>
    </rPh>
    <rPh sb="6" eb="7">
      <t>ハテ</t>
    </rPh>
    <phoneticPr fontId="1"/>
  </si>
  <si>
    <t>目標①</t>
  </si>
  <si>
    <t>最低</t>
    <rPh sb="0" eb="2">
      <t>サイテイ</t>
    </rPh>
    <phoneticPr fontId="1"/>
  </si>
  <si>
    <t>（株）○○建設
【】</t>
    <rPh sb="5" eb="7">
      <t>ケンセツ</t>
    </rPh>
    <phoneticPr fontId="1"/>
  </si>
  <si>
    <t>対象
の
有無
注3)</t>
    <rPh sb="0" eb="2">
      <t>タイショウ</t>
    </rPh>
    <rPh sb="5" eb="7">
      <t>ウム</t>
    </rPh>
    <rPh sb="8" eb="9">
      <t>チュウ</t>
    </rPh>
    <phoneticPr fontId="1"/>
  </si>
  <si>
    <t>作業人数(人)</t>
    <rPh sb="0" eb="4">
      <t>サギョウニンズウ</t>
    </rPh>
    <phoneticPr fontId="1"/>
  </si>
  <si>
    <t>作業員名簿登録者数
（人）</t>
    <phoneticPr fontId="1"/>
  </si>
  <si>
    <t>当日作業有無
・人数</t>
    <rPh sb="0" eb="2">
      <t>トウジツ</t>
    </rPh>
    <rPh sb="2" eb="4">
      <t>サギョウ</t>
    </rPh>
    <rPh sb="4" eb="6">
      <t>ウム</t>
    </rPh>
    <rPh sb="8" eb="10">
      <t>ニンズウ</t>
    </rPh>
    <phoneticPr fontId="1"/>
  </si>
  <si>
    <t>平均施工体制登録技能者率</t>
    <rPh sb="0" eb="2">
      <t>ヘイキン</t>
    </rPh>
    <rPh sb="2" eb="6">
      <t>セコウタイセイ</t>
    </rPh>
    <rPh sb="8" eb="11">
      <t>ギノウシャ</t>
    </rPh>
    <rPh sb="11" eb="12">
      <t>リツ</t>
    </rPh>
    <phoneticPr fontId="1"/>
  </si>
  <si>
    <t>建設キャリアアップシステム活用モデル工事における計測日総括表</t>
    <rPh sb="0" eb="2">
      <t>ケンセツ</t>
    </rPh>
    <rPh sb="13" eb="15">
      <t>カツヨウ</t>
    </rPh>
    <rPh sb="18" eb="20">
      <t>コウジ</t>
    </rPh>
    <rPh sb="24" eb="27">
      <t>ケイソクビ</t>
    </rPh>
    <rPh sb="27" eb="30">
      <t>ソウカツヒョウ</t>
    </rPh>
    <phoneticPr fontId="1"/>
  </si>
  <si>
    <t>計測日は、受発注者の協議の上決定し、初回は工事着手日から概ね工期中間時を目途、以降３ヶ月に１回の頻度で設定するが、初回から３ヶ月未満で工事が完成する場合は、工事完了前に１回設定する。</t>
    <rPh sb="0" eb="3">
      <t>ケイソクビ</t>
    </rPh>
    <rPh sb="5" eb="9">
      <t>ジュハッチュウシャ</t>
    </rPh>
    <rPh sb="10" eb="12">
      <t>キョウギ</t>
    </rPh>
    <rPh sb="13" eb="14">
      <t>ウエ</t>
    </rPh>
    <rPh sb="14" eb="16">
      <t>ケッテイ</t>
    </rPh>
    <rPh sb="18" eb="20">
      <t>ショカイ</t>
    </rPh>
    <rPh sb="21" eb="23">
      <t>コウジ</t>
    </rPh>
    <rPh sb="23" eb="25">
      <t>チャクシュ</t>
    </rPh>
    <rPh sb="25" eb="26">
      <t>ビ</t>
    </rPh>
    <rPh sb="28" eb="29">
      <t>オオム</t>
    </rPh>
    <rPh sb="30" eb="32">
      <t>コウキ</t>
    </rPh>
    <rPh sb="32" eb="34">
      <t>チュウカン</t>
    </rPh>
    <rPh sb="34" eb="35">
      <t>ジ</t>
    </rPh>
    <rPh sb="36" eb="38">
      <t>メド</t>
    </rPh>
    <rPh sb="39" eb="41">
      <t>イコウ</t>
    </rPh>
    <rPh sb="43" eb="44">
      <t>ゲツ</t>
    </rPh>
    <rPh sb="46" eb="47">
      <t>カイ</t>
    </rPh>
    <rPh sb="48" eb="50">
      <t>ヒンド</t>
    </rPh>
    <rPh sb="51" eb="53">
      <t>セッテイ</t>
    </rPh>
    <phoneticPr fontId="1"/>
  </si>
  <si>
    <t>下段の「登録状況」における計測日の状況、最終登録率が過去の単純平均になっているかなどを確認すること</t>
    <rPh sb="0" eb="2">
      <t>ゲダン</t>
    </rPh>
    <rPh sb="4" eb="8">
      <t>トウロクジョウキョウ</t>
    </rPh>
    <rPh sb="13" eb="15">
      <t>ケイソク</t>
    </rPh>
    <rPh sb="15" eb="16">
      <t>ビ</t>
    </rPh>
    <rPh sb="17" eb="19">
      <t>ジョウキョウ</t>
    </rPh>
    <rPh sb="20" eb="22">
      <t>サイシュウ</t>
    </rPh>
    <rPh sb="22" eb="24">
      <t>トウロク</t>
    </rPh>
    <rPh sb="24" eb="25">
      <t>リツ</t>
    </rPh>
    <rPh sb="26" eb="28">
      <t>カコ</t>
    </rPh>
    <rPh sb="29" eb="31">
      <t>タンジュン</t>
    </rPh>
    <rPh sb="31" eb="33">
      <t>ヘイキン</t>
    </rPh>
    <rPh sb="43" eb="45">
      <t>カクニン</t>
    </rPh>
    <phoneticPr fontId="1"/>
  </si>
  <si>
    <t>施工体制技能者登録</t>
    <rPh sb="0" eb="4">
      <t>セコウタイセイ</t>
    </rPh>
    <rPh sb="4" eb="7">
      <t>ギノウシャ</t>
    </rPh>
    <rPh sb="7" eb="9">
      <t>トウロク</t>
    </rPh>
    <phoneticPr fontId="1"/>
  </si>
  <si>
    <t>うち施工体制技能者登済み(人）</t>
    <rPh sb="2" eb="6">
      <t>セコウタイセイ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</si>
</sst>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社&quot;"/>
    <numFmt numFmtId="177" formatCode="0\ &quot;工&quot;&quot;種&quot;"/>
    <numFmt numFmtId="178" formatCode="0.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20"/>
      <name val="ＭＳ Ｐゴシック"/>
      <family val="3"/>
      <charset val="128"/>
    </font>
    <font>
      <sz val="11"/>
      <name val="ＭＳ Ｐゴシック"/>
      <family val="3"/>
      <charset val="128"/>
    </font>
    <font>
      <sz val="13"/>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3"/>
      <name val="ＭＳ Ｐ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b/>
      <sz val="12"/>
      <color rgb="FFFF0000"/>
      <name val="ＭＳ Ｐゴシック"/>
      <family val="3"/>
      <charset val="128"/>
    </font>
    <font>
      <sz val="12"/>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59">
    <xf numFmtId="0" fontId="0" fillId="0" borderId="0" xfId="0">
      <alignment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4" fillId="0" borderId="13" xfId="0" applyFont="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vertical="center" wrapText="1" shrinkToFit="1"/>
    </xf>
    <xf numFmtId="0" fontId="4" fillId="0" borderId="2" xfId="0" applyFont="1" applyBorder="1" applyAlignment="1">
      <alignment vertical="center" shrinkToFit="1"/>
    </xf>
    <xf numFmtId="0" fontId="4" fillId="0" borderId="9" xfId="0" applyFont="1" applyBorder="1">
      <alignment vertical="center"/>
    </xf>
    <xf numFmtId="0" fontId="4" fillId="0" borderId="5" xfId="0" applyFont="1" applyBorder="1" applyAlignment="1">
      <alignment vertical="center" shrinkToFit="1"/>
    </xf>
    <xf numFmtId="0" fontId="10" fillId="0" borderId="9" xfId="0" applyFont="1" applyBorder="1" applyAlignment="1">
      <alignment vertical="center" wrapText="1"/>
    </xf>
    <xf numFmtId="0" fontId="4" fillId="0" borderId="5" xfId="0" applyFont="1" applyBorder="1" applyAlignment="1">
      <alignment vertical="center" wrapText="1" shrinkToFit="1"/>
    </xf>
    <xf numFmtId="0" fontId="4" fillId="0" borderId="1" xfId="0" applyFont="1" applyBorder="1">
      <alignment vertical="center"/>
    </xf>
    <xf numFmtId="0" fontId="4" fillId="0" borderId="16" xfId="0" applyFont="1" applyBorder="1" applyAlignment="1">
      <alignment vertical="center" shrinkToFit="1"/>
    </xf>
    <xf numFmtId="0" fontId="4" fillId="0" borderId="13" xfId="0" applyFont="1" applyBorder="1" applyAlignment="1">
      <alignment vertical="center" wrapText="1" shrinkToFit="1"/>
    </xf>
    <xf numFmtId="0" fontId="4" fillId="0" borderId="14" xfId="0" applyFont="1" applyBorder="1" applyAlignment="1">
      <alignment vertical="center" shrinkToFit="1"/>
    </xf>
    <xf numFmtId="0" fontId="4" fillId="0" borderId="15" xfId="0" applyFont="1" applyBorder="1">
      <alignment vertical="center"/>
    </xf>
    <xf numFmtId="0" fontId="4" fillId="0" borderId="9" xfId="0" applyFont="1" applyBorder="1" applyAlignment="1">
      <alignment vertical="center" wrapText="1"/>
    </xf>
    <xf numFmtId="49" fontId="5" fillId="0" borderId="15"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6" fillId="0" borderId="0" xfId="0" applyFont="1">
      <alignment vertical="center"/>
    </xf>
    <xf numFmtId="14" fontId="4" fillId="0" borderId="24" xfId="0" applyNumberFormat="1" applyFont="1" applyBorder="1" applyAlignment="1">
      <alignment horizontal="right" vertical="center"/>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3" xfId="0" applyFont="1" applyBorder="1" applyAlignment="1">
      <alignment horizontal="center" vertical="center" shrinkToFit="1"/>
    </xf>
    <xf numFmtId="0" fontId="4" fillId="0" borderId="12" xfId="0" applyFont="1" applyBorder="1" applyAlignment="1">
      <alignment vertical="center" wrapText="1" shrinkToFi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8"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9" fillId="0" borderId="15" xfId="0" applyFont="1" applyBorder="1" applyAlignment="1">
      <alignment horizontal="center" vertical="center" shrinkToFit="1"/>
    </xf>
    <xf numFmtId="0" fontId="9" fillId="0" borderId="9" xfId="0" applyFont="1" applyBorder="1" applyAlignment="1">
      <alignment horizontal="center" vertical="center" shrinkToFit="1"/>
    </xf>
    <xf numFmtId="0" fontId="4" fillId="0" borderId="40" xfId="0" applyFont="1" applyBorder="1" applyAlignment="1">
      <alignment horizontal="center" vertical="center" wrapText="1"/>
    </xf>
    <xf numFmtId="0" fontId="11" fillId="0" borderId="0" xfId="0" applyFont="1">
      <alignment vertical="center"/>
    </xf>
    <xf numFmtId="0" fontId="5" fillId="0" borderId="41" xfId="0" applyFont="1" applyBorder="1" applyAlignment="1">
      <alignment horizontal="center" vertical="center"/>
    </xf>
    <xf numFmtId="0" fontId="12" fillId="0" borderId="0" xfId="0" applyFont="1" applyAlignment="1">
      <alignment horizontal="center" vertical="center"/>
    </xf>
    <xf numFmtId="0" fontId="4" fillId="0" borderId="42" xfId="0" applyFont="1" applyBorder="1">
      <alignment vertical="center"/>
    </xf>
    <xf numFmtId="0" fontId="4" fillId="0" borderId="40" xfId="0" applyFont="1" applyBorder="1">
      <alignment vertical="center"/>
    </xf>
    <xf numFmtId="0" fontId="9" fillId="0" borderId="31" xfId="1" applyNumberFormat="1" applyFont="1" applyFill="1" applyBorder="1" applyAlignment="1">
      <alignment horizontal="center" vertical="center" shrinkToFit="1"/>
    </xf>
    <xf numFmtId="0" fontId="9" fillId="0" borderId="27" xfId="1" applyNumberFormat="1" applyFont="1" applyFill="1" applyBorder="1" applyAlignment="1">
      <alignment horizontal="center" vertical="center" shrinkToFit="1"/>
    </xf>
    <xf numFmtId="0" fontId="9" fillId="0" borderId="29" xfId="1" applyNumberFormat="1" applyFont="1" applyFill="1" applyBorder="1" applyAlignment="1">
      <alignment horizontal="center" vertical="center" shrinkToFit="1"/>
    </xf>
    <xf numFmtId="0" fontId="9" fillId="0" borderId="28" xfId="1" applyNumberFormat="1" applyFont="1" applyFill="1" applyBorder="1" applyAlignment="1">
      <alignment horizontal="center" vertical="center" shrinkToFit="1"/>
    </xf>
    <xf numFmtId="0" fontId="4" fillId="0" borderId="17" xfId="0" applyFont="1" applyBorder="1" applyAlignment="1">
      <alignment vertical="center" wrapText="1" shrinkToFit="1"/>
    </xf>
    <xf numFmtId="0" fontId="4" fillId="0" borderId="17" xfId="0" applyFont="1" applyBorder="1">
      <alignment vertical="center"/>
    </xf>
    <xf numFmtId="0" fontId="4" fillId="0" borderId="18" xfId="0" applyFont="1" applyBorder="1" applyAlignment="1">
      <alignment vertical="center" shrinkToFit="1"/>
    </xf>
    <xf numFmtId="0" fontId="9" fillId="0" borderId="43"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7" xfId="0" applyFont="1" applyBorder="1" applyAlignment="1">
      <alignment horizontal="center" vertical="center" shrinkToFit="1"/>
    </xf>
    <xf numFmtId="0" fontId="10" fillId="0" borderId="43" xfId="0" applyFont="1" applyBorder="1" applyAlignment="1">
      <alignment vertical="center" wrapText="1"/>
    </xf>
    <xf numFmtId="178" fontId="9" fillId="0" borderId="41" xfId="1" applyNumberFormat="1" applyFont="1" applyFill="1" applyBorder="1" applyAlignment="1">
      <alignment horizontal="center" vertical="center" shrinkToFit="1"/>
    </xf>
    <xf numFmtId="178" fontId="9" fillId="0" borderId="32" xfId="1" applyNumberFormat="1" applyFont="1" applyFill="1" applyBorder="1" applyAlignment="1">
      <alignment horizontal="center" vertical="center" shrinkToFit="1"/>
    </xf>
    <xf numFmtId="178" fontId="9" fillId="0" borderId="30" xfId="1" applyNumberFormat="1" applyFont="1" applyFill="1" applyBorder="1" applyAlignment="1">
      <alignment horizontal="center" vertical="center" shrinkToFit="1"/>
    </xf>
    <xf numFmtId="0" fontId="6" fillId="0" borderId="22" xfId="0" applyFont="1" applyBorder="1">
      <alignment vertical="center"/>
    </xf>
    <xf numFmtId="0" fontId="6" fillId="0" borderId="21" xfId="0" applyFont="1" applyBorder="1">
      <alignment vertical="center"/>
    </xf>
    <xf numFmtId="0" fontId="9" fillId="0" borderId="53" xfId="0" applyFont="1" applyBorder="1" applyAlignment="1">
      <alignment horizontal="center" vertical="center" shrinkToFit="1"/>
    </xf>
    <xf numFmtId="0" fontId="4" fillId="0" borderId="0" xfId="0" applyFont="1" applyAlignment="1"/>
    <xf numFmtId="0" fontId="4" fillId="0" borderId="0" xfId="0" applyFont="1" applyAlignment="1">
      <alignment horizontal="right"/>
    </xf>
    <xf numFmtId="0" fontId="9" fillId="0" borderId="34" xfId="0" applyFont="1" applyBorder="1" applyAlignment="1">
      <alignment horizontal="center" vertical="center"/>
    </xf>
    <xf numFmtId="0" fontId="9" fillId="0" borderId="50" xfId="0" applyFont="1" applyBorder="1" applyAlignment="1">
      <alignment vertical="center" shrinkToFit="1"/>
    </xf>
    <xf numFmtId="0" fontId="13" fillId="0" borderId="22" xfId="0" applyFont="1" applyBorder="1" applyAlignment="1">
      <alignment horizontal="right" vertical="center"/>
    </xf>
    <xf numFmtId="0" fontId="13" fillId="0" borderId="22" xfId="0" applyFont="1" applyBorder="1">
      <alignment vertical="center"/>
    </xf>
    <xf numFmtId="0" fontId="13" fillId="0" borderId="21" xfId="0" applyFont="1" applyBorder="1" applyAlignment="1">
      <alignment horizontal="right" vertical="center"/>
    </xf>
    <xf numFmtId="0" fontId="13" fillId="0" borderId="21" xfId="0" applyFont="1" applyBorder="1">
      <alignment vertical="center"/>
    </xf>
    <xf numFmtId="0" fontId="3" fillId="0" borderId="22" xfId="0" applyFont="1" applyBorder="1">
      <alignment vertical="center"/>
    </xf>
    <xf numFmtId="0" fontId="5" fillId="0" borderId="0" xfId="0" applyFont="1" applyAlignment="1">
      <alignment horizontal="center" vertical="center" textRotation="255"/>
    </xf>
    <xf numFmtId="177" fontId="9" fillId="0" borderId="0" xfId="0" applyNumberFormat="1" applyFont="1" applyAlignment="1">
      <alignment horizontal="center" vertical="center" shrinkToFit="1"/>
    </xf>
    <xf numFmtId="176" fontId="9" fillId="0" borderId="0" xfId="0" applyNumberFormat="1" applyFont="1" applyAlignment="1">
      <alignment horizontal="center" vertical="center" shrinkToFit="1"/>
    </xf>
    <xf numFmtId="0" fontId="9" fillId="0" borderId="0" xfId="1" applyNumberFormat="1" applyFont="1" applyFill="1" applyBorder="1" applyAlignment="1">
      <alignment horizontal="center" vertical="center" shrinkToFit="1"/>
    </xf>
    <xf numFmtId="178" fontId="9" fillId="0" borderId="0" xfId="1" applyNumberFormat="1" applyFont="1" applyFill="1" applyBorder="1" applyAlignment="1">
      <alignment horizontal="center" vertical="center" shrinkToFit="1"/>
    </xf>
    <xf numFmtId="0" fontId="16" fillId="0" borderId="35" xfId="0" applyFont="1" applyBorder="1" applyAlignment="1">
      <alignment horizontal="center" vertical="center" shrinkToFit="1"/>
    </xf>
    <xf numFmtId="0" fontId="17" fillId="0" borderId="50" xfId="0" applyFont="1" applyBorder="1" applyAlignment="1">
      <alignment vertical="center" shrinkToFit="1"/>
    </xf>
    <xf numFmtId="9" fontId="17" fillId="0" borderId="28" xfId="1" applyFont="1" applyFill="1" applyBorder="1" applyAlignment="1">
      <alignment horizontal="center" vertical="center" shrinkToFit="1"/>
    </xf>
    <xf numFmtId="0" fontId="18" fillId="0" borderId="40" xfId="0" applyFont="1" applyBorder="1">
      <alignment vertical="center"/>
    </xf>
    <xf numFmtId="0" fontId="9" fillId="0" borderId="45" xfId="0" applyFont="1" applyBorder="1" applyAlignment="1">
      <alignment horizontal="center" vertical="center" shrinkToFit="1"/>
    </xf>
    <xf numFmtId="0" fontId="9" fillId="0" borderId="50" xfId="0" applyFont="1" applyBorder="1" applyAlignment="1">
      <alignment horizontal="center" vertical="center" shrinkToFit="1"/>
    </xf>
    <xf numFmtId="9" fontId="9" fillId="0" borderId="4" xfId="1" applyFont="1" applyFill="1"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9" fillId="0" borderId="64"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9" fontId="9" fillId="0" borderId="8" xfId="1" applyFont="1" applyFill="1"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 fillId="0" borderId="23" xfId="0" applyFont="1" applyBorder="1" applyAlignment="1">
      <alignment horizontal="center" vertical="center" wrapText="1"/>
    </xf>
    <xf numFmtId="0" fontId="0" fillId="0" borderId="3" xfId="0"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0" fillId="0" borderId="58" xfId="0" applyBorder="1" applyAlignment="1">
      <alignment horizontal="center" vertical="center" wrapText="1"/>
    </xf>
    <xf numFmtId="0" fontId="0" fillId="0" borderId="0" xfId="0"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24" xfId="0" applyBorder="1" applyAlignment="1">
      <alignment horizontal="center" vertical="center" wrapText="1"/>
    </xf>
    <xf numFmtId="0" fontId="0" fillId="0" borderId="54" xfId="0" applyBorder="1" applyAlignment="1">
      <alignment horizontal="center" vertical="center" wrapText="1"/>
    </xf>
    <xf numFmtId="178" fontId="9" fillId="2" borderId="61" xfId="1" applyNumberFormat="1" applyFont="1" applyFill="1" applyBorder="1" applyAlignment="1">
      <alignment horizontal="center" vertical="center"/>
    </xf>
    <xf numFmtId="178" fontId="9" fillId="2" borderId="62" xfId="1" applyNumberFormat="1" applyFont="1" applyFill="1"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63" xfId="0" applyBorder="1" applyAlignment="1">
      <alignment horizontal="center" vertical="center"/>
    </xf>
    <xf numFmtId="0" fontId="4" fillId="0" borderId="0" xfId="0" applyFont="1" applyAlignment="1">
      <alignment shrinkToFit="1"/>
    </xf>
    <xf numFmtId="0" fontId="0" fillId="0" borderId="0" xfId="0" applyAlignment="1">
      <alignment vertical="center" shrinkToFit="1"/>
    </xf>
    <xf numFmtId="0" fontId="0" fillId="0" borderId="38" xfId="0" applyBorder="1" applyAlignment="1">
      <alignment vertical="center" shrinkToFit="1"/>
    </xf>
    <xf numFmtId="0" fontId="16" fillId="0" borderId="49"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1" xfId="0" applyFont="1" applyBorder="1" applyAlignment="1">
      <alignment horizontal="center" vertical="center" shrinkToFit="1"/>
    </xf>
    <xf numFmtId="178" fontId="17" fillId="0" borderId="44" xfId="1" applyNumberFormat="1" applyFont="1" applyFill="1" applyBorder="1" applyAlignment="1">
      <alignment horizontal="center" vertical="center" shrinkToFit="1"/>
    </xf>
    <xf numFmtId="0" fontId="14" fillId="0" borderId="8" xfId="0" applyFont="1" applyBorder="1" applyAlignment="1">
      <alignment horizontal="center" vertical="center" textRotation="255" shrinkToFit="1"/>
    </xf>
    <xf numFmtId="0" fontId="14" fillId="0" borderId="20"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3" fillId="0" borderId="0" xfId="0" applyFont="1" applyAlignment="1">
      <alignment horizontal="center" vertical="center"/>
    </xf>
    <xf numFmtId="0" fontId="6" fillId="0" borderId="22" xfId="0" applyFont="1" applyBorder="1" applyAlignment="1">
      <alignment horizontal="right"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5" fillId="0" borderId="33" xfId="0" applyFont="1" applyBorder="1" applyAlignment="1">
      <alignment horizontal="center" vertical="center" wrapText="1"/>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39"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5" fillId="0" borderId="8"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177" fontId="9" fillId="0" borderId="4" xfId="0" applyNumberFormat="1" applyFont="1" applyBorder="1" applyAlignment="1">
      <alignment horizontal="center" vertical="center" shrinkToFit="1"/>
    </xf>
    <xf numFmtId="177" fontId="9" fillId="0" borderId="10" xfId="0" applyNumberFormat="1" applyFont="1" applyBorder="1" applyAlignment="1">
      <alignment horizontal="center" vertical="center" shrinkToFit="1"/>
    </xf>
    <xf numFmtId="176" fontId="9" fillId="0" borderId="31"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32" xfId="0" applyNumberFormat="1" applyFont="1" applyBorder="1" applyAlignment="1">
      <alignment horizontal="center" vertical="center" shrinkToFit="1"/>
    </xf>
    <xf numFmtId="176" fontId="9" fillId="0" borderId="44" xfId="0" applyNumberFormat="1" applyFont="1" applyBorder="1" applyAlignment="1">
      <alignment horizontal="center" vertical="center" shrinkToFit="1"/>
    </xf>
    <xf numFmtId="176" fontId="9" fillId="0" borderId="48" xfId="0" applyNumberFormat="1"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51" xfId="0" applyFont="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CCFFFF"/>
      <color rgb="FF0000FF"/>
      <color rgb="FFFFFFCC"/>
      <color rgb="FFFFFF99"/>
      <color rgb="FF3366FF"/>
      <color rgb="FFFFFF66"/>
      <color rgb="FFFFD5FF"/>
      <color rgb="FFFFE5FF"/>
      <color rgb="FFFFE59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16807</xdr:colOff>
      <xdr:row>9</xdr:row>
      <xdr:rowOff>347382</xdr:rowOff>
    </xdr:from>
    <xdr:to>
      <xdr:col>28</xdr:col>
      <xdr:colOff>11206</xdr:colOff>
      <xdr:row>18</xdr:row>
      <xdr:rowOff>0</xdr:rowOff>
    </xdr:to>
    <xdr:sp macro="" textlink="">
      <xdr:nvSpPr>
        <xdr:cNvPr id="2" name="吹き出し: 四角形 1">
          <a:extLst>
            <a:ext uri="{FF2B5EF4-FFF2-40B4-BE49-F238E27FC236}">
              <a16:creationId xmlns:a16="http://schemas.microsoft.com/office/drawing/2014/main" id="{2D948708-0BE6-4889-95D1-6EF04F670AF1}"/>
            </a:ext>
          </a:extLst>
        </xdr:cNvPr>
        <xdr:cNvSpPr/>
      </xdr:nvSpPr>
      <xdr:spPr>
        <a:xfrm>
          <a:off x="14091395" y="3765176"/>
          <a:ext cx="2818282" cy="3989295"/>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①本資料作成前に、受発注者で月単位程度で計測日を協議する</a:t>
          </a:r>
          <a:endParaRPr kumimoji="1" lang="en-US" altLang="ja-JP" sz="1100">
            <a:solidFill>
              <a:srgbClr val="FF0000"/>
            </a:solidFill>
          </a:endParaRPr>
        </a:p>
        <a:p>
          <a:pPr algn="l"/>
          <a:r>
            <a:rPr kumimoji="1" lang="ja-JP" altLang="en-US" sz="1100">
              <a:solidFill>
                <a:srgbClr val="FF0000"/>
              </a:solidFill>
            </a:rPr>
            <a:t>②本表下段の注意書き、本工事の追加特記仕様書、実施要領をよく読むこと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④計測日を決定後、計測日に日付、入場下請企業、入場技能者数、施工体制技能者登録済み技能者数等を入力して報告する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⑤下段の登録状況は、計測日の状況を算定している。</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⑥右下の最終結果は、計測実施回数により適宜数式を調整し、実施した</a:t>
          </a:r>
          <a:r>
            <a:rPr kumimoji="1" lang="ja-JP" altLang="en-US" sz="1100">
              <a:solidFill>
                <a:srgbClr val="FF0000"/>
              </a:solidFill>
              <a:effectLst/>
              <a:latin typeface="+mn-lt"/>
              <a:ea typeface="+mn-ea"/>
              <a:cs typeface="+mn-cs"/>
            </a:rPr>
            <a:t>それぞれの</a:t>
          </a:r>
          <a:r>
            <a:rPr kumimoji="1" lang="ja-JP" altLang="ja-JP" sz="1100">
              <a:solidFill>
                <a:srgbClr val="FF0000"/>
              </a:solidFill>
              <a:effectLst/>
              <a:latin typeface="+mn-lt"/>
              <a:ea typeface="+mn-ea"/>
              <a:cs typeface="+mn-cs"/>
            </a:rPr>
            <a:t>単純平均かを確認</a:t>
          </a:r>
          <a:r>
            <a:rPr kumimoji="1" lang="ja-JP" altLang="en-US" sz="1100">
              <a:solidFill>
                <a:srgbClr val="FF0000"/>
              </a:solidFill>
              <a:effectLst/>
              <a:latin typeface="+mn-lt"/>
              <a:ea typeface="+mn-ea"/>
              <a:cs typeface="+mn-cs"/>
            </a:rPr>
            <a:t>すること</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AB26"/>
  <sheetViews>
    <sheetView tabSelected="1" view="pageBreakPreview" topLeftCell="A7" zoomScale="85" zoomScaleNormal="90" zoomScaleSheetLayoutView="85" workbookViewId="0">
      <selection activeCell="AE10" sqref="AE10"/>
    </sheetView>
  </sheetViews>
  <sheetFormatPr defaultRowHeight="14.25" customHeight="1" x14ac:dyDescent="0.4"/>
  <cols>
    <col min="1" max="1" width="0.875" style="2" customWidth="1"/>
    <col min="2" max="2" width="5.375" style="1" customWidth="1"/>
    <col min="3" max="3" width="12" style="2" customWidth="1"/>
    <col min="4" max="5" width="16.875" style="2" customWidth="1"/>
    <col min="6" max="6" width="10.375" style="2" customWidth="1"/>
    <col min="7" max="7" width="9" style="2" bestFit="1" customWidth="1"/>
    <col min="8" max="8" width="7.25" style="2" customWidth="1"/>
    <col min="9" max="11" width="7.125" style="2" customWidth="1"/>
    <col min="12" max="27" width="7" style="2" customWidth="1"/>
    <col min="28" max="28" width="8.875" style="2" customWidth="1"/>
    <col min="29" max="29" width="1" style="2" customWidth="1"/>
    <col min="30" max="16384" width="9" style="2"/>
  </cols>
  <sheetData>
    <row r="1" spans="2:28" ht="6" customHeight="1" x14ac:dyDescent="0.4"/>
    <row r="2" spans="2:28" s="40" customFormat="1" ht="31.5" customHeight="1" x14ac:dyDescent="0.4">
      <c r="B2" s="72"/>
      <c r="C2" s="68" t="s">
        <v>39</v>
      </c>
      <c r="D2" s="69" t="s">
        <v>48</v>
      </c>
      <c r="E2" s="69"/>
      <c r="F2" s="61"/>
      <c r="G2" s="61"/>
      <c r="H2" s="120" t="s">
        <v>69</v>
      </c>
      <c r="I2" s="120"/>
      <c r="J2" s="120"/>
      <c r="K2" s="120"/>
      <c r="L2" s="120"/>
      <c r="M2" s="120"/>
      <c r="N2" s="120"/>
      <c r="O2" s="120"/>
      <c r="P2" s="120"/>
      <c r="Q2" s="120"/>
      <c r="R2" s="120"/>
      <c r="S2" s="120"/>
      <c r="T2" s="120"/>
      <c r="U2" s="120"/>
      <c r="V2" s="120"/>
      <c r="W2" s="120"/>
      <c r="X2" s="120"/>
      <c r="Y2" s="120"/>
      <c r="Z2" s="120"/>
      <c r="AA2" s="120"/>
      <c r="AB2" s="120"/>
    </row>
    <row r="3" spans="2:28" s="4" customFormat="1" ht="31.5" customHeight="1" x14ac:dyDescent="0.4">
      <c r="B3" s="62"/>
      <c r="C3" s="70" t="s">
        <v>40</v>
      </c>
      <c r="D3" s="71" t="s">
        <v>50</v>
      </c>
      <c r="E3" s="71"/>
      <c r="F3" s="62"/>
      <c r="G3" s="62"/>
      <c r="H3" s="21"/>
      <c r="I3" s="21"/>
      <c r="J3" s="21"/>
      <c r="K3" s="21"/>
      <c r="L3" s="21"/>
      <c r="M3" s="21"/>
      <c r="N3" s="21"/>
      <c r="O3" s="21"/>
      <c r="P3" s="21"/>
      <c r="Q3" s="21"/>
      <c r="R3" s="21"/>
      <c r="S3" s="21"/>
      <c r="T3" s="21"/>
      <c r="U3" s="21"/>
      <c r="V3" s="21"/>
      <c r="W3" s="21"/>
      <c r="X3" s="21"/>
      <c r="Y3" s="21"/>
      <c r="Z3" s="21"/>
      <c r="AA3" s="21"/>
      <c r="AB3" s="21"/>
    </row>
    <row r="4" spans="2:28" s="4" customFormat="1" ht="31.5" customHeight="1" x14ac:dyDescent="0.4">
      <c r="B4" s="61"/>
      <c r="C4" s="70" t="s">
        <v>47</v>
      </c>
      <c r="D4" s="71" t="s">
        <v>49</v>
      </c>
      <c r="E4" s="71"/>
      <c r="F4" s="62"/>
      <c r="G4" s="62"/>
      <c r="H4" s="21"/>
      <c r="I4" s="121" t="s">
        <v>59</v>
      </c>
      <c r="J4" s="121"/>
      <c r="K4" s="121"/>
      <c r="L4" s="121"/>
      <c r="M4" s="61" t="s">
        <v>58</v>
      </c>
      <c r="N4" s="61"/>
      <c r="O4" s="61"/>
      <c r="P4" s="61"/>
      <c r="Q4" s="61"/>
      <c r="R4" s="61"/>
      <c r="S4" s="61"/>
      <c r="T4" s="21"/>
      <c r="U4" s="21"/>
      <c r="V4" s="21"/>
      <c r="W4" s="21"/>
      <c r="X4" s="21"/>
      <c r="Y4" s="21"/>
      <c r="Z4" s="21"/>
      <c r="AA4" s="21"/>
      <c r="AB4" s="21"/>
    </row>
    <row r="5" spans="2:28" ht="18" customHeight="1" thickBot="1" x14ac:dyDescent="0.45">
      <c r="AB5" s="22" t="s">
        <v>27</v>
      </c>
    </row>
    <row r="6" spans="2:28" s="42" customFormat="1" ht="25.5" customHeight="1" thickBot="1" x14ac:dyDescent="0.45">
      <c r="B6" s="122" t="s">
        <v>2</v>
      </c>
      <c r="C6" s="125" t="s">
        <v>28</v>
      </c>
      <c r="D6" s="126"/>
      <c r="E6" s="126"/>
      <c r="F6" s="127"/>
      <c r="G6" s="128" t="s">
        <v>64</v>
      </c>
      <c r="H6" s="125" t="s">
        <v>26</v>
      </c>
      <c r="I6" s="126"/>
      <c r="J6" s="126"/>
      <c r="K6" s="126"/>
      <c r="L6" s="126"/>
      <c r="M6" s="126"/>
      <c r="N6" s="126"/>
      <c r="O6" s="126"/>
      <c r="P6" s="126"/>
      <c r="Q6" s="126"/>
      <c r="R6" s="126"/>
      <c r="S6" s="126"/>
      <c r="T6" s="126"/>
      <c r="U6" s="126"/>
      <c r="V6" s="126"/>
      <c r="W6" s="126"/>
      <c r="X6" s="126"/>
      <c r="Y6" s="126"/>
      <c r="Z6" s="126"/>
      <c r="AA6" s="126"/>
      <c r="AB6" s="128" t="s">
        <v>12</v>
      </c>
    </row>
    <row r="7" spans="2:28" s="3" customFormat="1" ht="21.75" customHeight="1" x14ac:dyDescent="0.4">
      <c r="B7" s="123"/>
      <c r="C7" s="132" t="s">
        <v>3</v>
      </c>
      <c r="D7" s="134" t="s">
        <v>29</v>
      </c>
      <c r="E7" s="135"/>
      <c r="F7" s="136"/>
      <c r="G7" s="129"/>
      <c r="H7" s="140" t="s">
        <v>53</v>
      </c>
      <c r="I7" s="141"/>
      <c r="J7" s="141"/>
      <c r="K7" s="141"/>
      <c r="L7" s="140" t="s">
        <v>54</v>
      </c>
      <c r="M7" s="141"/>
      <c r="N7" s="141"/>
      <c r="O7" s="141"/>
      <c r="P7" s="140" t="s">
        <v>55</v>
      </c>
      <c r="Q7" s="141"/>
      <c r="R7" s="141"/>
      <c r="S7" s="141"/>
      <c r="T7" s="140" t="s">
        <v>56</v>
      </c>
      <c r="U7" s="141"/>
      <c r="V7" s="141"/>
      <c r="W7" s="141"/>
      <c r="X7" s="140" t="s">
        <v>57</v>
      </c>
      <c r="Y7" s="141"/>
      <c r="Z7" s="141"/>
      <c r="AA7" s="141"/>
      <c r="AB7" s="129"/>
    </row>
    <row r="8" spans="2:28" s="3" customFormat="1" ht="34.5" customHeight="1" x14ac:dyDescent="0.4">
      <c r="B8" s="123"/>
      <c r="C8" s="132"/>
      <c r="D8" s="137"/>
      <c r="E8" s="138"/>
      <c r="F8" s="139"/>
      <c r="G8" s="130"/>
      <c r="H8" s="93" t="s">
        <v>67</v>
      </c>
      <c r="I8" s="94"/>
      <c r="J8" s="157" t="s">
        <v>72</v>
      </c>
      <c r="K8" s="158"/>
      <c r="L8" s="93" t="s">
        <v>67</v>
      </c>
      <c r="M8" s="94"/>
      <c r="N8" s="157" t="s">
        <v>72</v>
      </c>
      <c r="O8" s="158"/>
      <c r="P8" s="93" t="s">
        <v>67</v>
      </c>
      <c r="Q8" s="94"/>
      <c r="R8" s="157" t="s">
        <v>72</v>
      </c>
      <c r="S8" s="158"/>
      <c r="T8" s="93" t="s">
        <v>67</v>
      </c>
      <c r="U8" s="94"/>
      <c r="V8" s="157" t="s">
        <v>72</v>
      </c>
      <c r="W8" s="158"/>
      <c r="X8" s="93" t="s">
        <v>67</v>
      </c>
      <c r="Y8" s="94"/>
      <c r="Z8" s="157" t="s">
        <v>72</v>
      </c>
      <c r="AA8" s="158"/>
      <c r="AB8" s="129"/>
    </row>
    <row r="9" spans="2:28" s="3" customFormat="1" ht="68.25" customHeight="1" thickBot="1" x14ac:dyDescent="0.45">
      <c r="B9" s="124"/>
      <c r="C9" s="133"/>
      <c r="D9" s="41" t="s">
        <v>4</v>
      </c>
      <c r="E9" s="35" t="s">
        <v>5</v>
      </c>
      <c r="F9" s="36" t="s">
        <v>6</v>
      </c>
      <c r="G9" s="39" t="s">
        <v>25</v>
      </c>
      <c r="H9" s="32" t="s">
        <v>25</v>
      </c>
      <c r="I9" s="33" t="s">
        <v>65</v>
      </c>
      <c r="J9" s="34" t="s">
        <v>73</v>
      </c>
      <c r="K9" s="34" t="s">
        <v>66</v>
      </c>
      <c r="L9" s="32" t="s">
        <v>25</v>
      </c>
      <c r="M9" s="33" t="s">
        <v>65</v>
      </c>
      <c r="N9" s="34" t="s">
        <v>73</v>
      </c>
      <c r="O9" s="34" t="s">
        <v>66</v>
      </c>
      <c r="P9" s="32" t="s">
        <v>25</v>
      </c>
      <c r="Q9" s="33" t="s">
        <v>65</v>
      </c>
      <c r="R9" s="34" t="s">
        <v>73</v>
      </c>
      <c r="S9" s="34" t="s">
        <v>66</v>
      </c>
      <c r="T9" s="32" t="s">
        <v>25</v>
      </c>
      <c r="U9" s="33" t="s">
        <v>65</v>
      </c>
      <c r="V9" s="34" t="s">
        <v>73</v>
      </c>
      <c r="W9" s="34" t="s">
        <v>66</v>
      </c>
      <c r="X9" s="32" t="s">
        <v>25</v>
      </c>
      <c r="Y9" s="33" t="s">
        <v>65</v>
      </c>
      <c r="Z9" s="34" t="s">
        <v>73</v>
      </c>
      <c r="AA9" s="34" t="s">
        <v>66</v>
      </c>
      <c r="AB9" s="131"/>
    </row>
    <row r="10" spans="2:28" ht="37.5" customHeight="1" x14ac:dyDescent="0.4">
      <c r="B10" s="19" t="s">
        <v>14</v>
      </c>
      <c r="C10" s="31" t="s">
        <v>52</v>
      </c>
      <c r="D10" s="15" t="s">
        <v>51</v>
      </c>
      <c r="E10" s="5"/>
      <c r="F10" s="16"/>
      <c r="G10" s="37" t="s">
        <v>0</v>
      </c>
      <c r="H10" s="27" t="s">
        <v>1</v>
      </c>
      <c r="I10" s="28">
        <v>3</v>
      </c>
      <c r="J10" s="23">
        <v>2</v>
      </c>
      <c r="K10" s="24">
        <v>3</v>
      </c>
      <c r="L10" s="27" t="s">
        <v>1</v>
      </c>
      <c r="M10" s="28">
        <v>5</v>
      </c>
      <c r="N10" s="23">
        <v>3</v>
      </c>
      <c r="O10" s="24">
        <v>5</v>
      </c>
      <c r="P10" s="27" t="s">
        <v>1</v>
      </c>
      <c r="Q10" s="28">
        <v>5</v>
      </c>
      <c r="R10" s="23">
        <v>4</v>
      </c>
      <c r="S10" s="24">
        <v>5</v>
      </c>
      <c r="T10" s="27" t="s">
        <v>1</v>
      </c>
      <c r="U10" s="28">
        <v>5</v>
      </c>
      <c r="V10" s="23">
        <v>5</v>
      </c>
      <c r="W10" s="24">
        <v>5</v>
      </c>
      <c r="X10" s="27"/>
      <c r="Y10" s="28"/>
      <c r="Z10" s="23"/>
      <c r="AA10" s="24"/>
      <c r="AB10" s="17"/>
    </row>
    <row r="11" spans="2:28" ht="37.5" customHeight="1" x14ac:dyDescent="0.4">
      <c r="B11" s="20" t="s">
        <v>13</v>
      </c>
      <c r="C11" s="12" t="s">
        <v>52</v>
      </c>
      <c r="D11" s="6"/>
      <c r="E11" s="7" t="s">
        <v>51</v>
      </c>
      <c r="F11" s="8"/>
      <c r="G11" s="38" t="s">
        <v>0</v>
      </c>
      <c r="H11" s="29" t="s">
        <v>1</v>
      </c>
      <c r="I11" s="30">
        <v>1</v>
      </c>
      <c r="J11" s="25">
        <v>1</v>
      </c>
      <c r="K11" s="26">
        <v>1</v>
      </c>
      <c r="L11" s="29" t="s">
        <v>1</v>
      </c>
      <c r="M11" s="30">
        <v>2</v>
      </c>
      <c r="N11" s="25">
        <v>1</v>
      </c>
      <c r="O11" s="26">
        <v>2</v>
      </c>
      <c r="P11" s="29" t="s">
        <v>1</v>
      </c>
      <c r="Q11" s="30">
        <v>2</v>
      </c>
      <c r="R11" s="25">
        <v>2</v>
      </c>
      <c r="S11" s="26">
        <v>2</v>
      </c>
      <c r="T11" s="29" t="s">
        <v>1</v>
      </c>
      <c r="U11" s="30">
        <v>3</v>
      </c>
      <c r="V11" s="25">
        <v>2</v>
      </c>
      <c r="W11" s="26">
        <v>3</v>
      </c>
      <c r="X11" s="29"/>
      <c r="Y11" s="30"/>
      <c r="Z11" s="25"/>
      <c r="AA11" s="26"/>
      <c r="AB11" s="9"/>
    </row>
    <row r="12" spans="2:28" ht="37.5" customHeight="1" x14ac:dyDescent="0.4">
      <c r="B12" s="20" t="s">
        <v>19</v>
      </c>
      <c r="C12" s="12" t="s">
        <v>52</v>
      </c>
      <c r="D12" s="6"/>
      <c r="E12" s="7" t="s">
        <v>63</v>
      </c>
      <c r="F12" s="8"/>
      <c r="G12" s="38" t="s">
        <v>0</v>
      </c>
      <c r="H12" s="29" t="s">
        <v>16</v>
      </c>
      <c r="I12" s="30"/>
      <c r="J12" s="25"/>
      <c r="K12" s="26"/>
      <c r="L12" s="29" t="s">
        <v>16</v>
      </c>
      <c r="M12" s="30"/>
      <c r="N12" s="25"/>
      <c r="O12" s="26"/>
      <c r="P12" s="29" t="s">
        <v>16</v>
      </c>
      <c r="Q12" s="30"/>
      <c r="R12" s="25"/>
      <c r="S12" s="26"/>
      <c r="T12" s="29" t="s">
        <v>16</v>
      </c>
      <c r="U12" s="30"/>
      <c r="V12" s="25"/>
      <c r="W12" s="26"/>
      <c r="X12" s="29"/>
      <c r="Y12" s="30"/>
      <c r="Z12" s="25"/>
      <c r="AA12" s="26"/>
      <c r="AB12" s="9"/>
    </row>
    <row r="13" spans="2:28" ht="37.5" customHeight="1" x14ac:dyDescent="0.4">
      <c r="B13" s="20" t="s">
        <v>20</v>
      </c>
      <c r="C13" s="10" t="s">
        <v>52</v>
      </c>
      <c r="D13" s="7" t="s">
        <v>51</v>
      </c>
      <c r="E13" s="6"/>
      <c r="F13" s="8"/>
      <c r="G13" s="38" t="s">
        <v>0</v>
      </c>
      <c r="H13" s="29" t="s">
        <v>17</v>
      </c>
      <c r="I13" s="30"/>
      <c r="J13" s="25"/>
      <c r="K13" s="26"/>
      <c r="L13" s="29" t="s">
        <v>30</v>
      </c>
      <c r="M13" s="30">
        <v>5</v>
      </c>
      <c r="N13" s="25">
        <v>0</v>
      </c>
      <c r="O13" s="26">
        <v>5</v>
      </c>
      <c r="P13" s="29" t="s">
        <v>30</v>
      </c>
      <c r="Q13" s="30">
        <v>5</v>
      </c>
      <c r="R13" s="25">
        <v>5</v>
      </c>
      <c r="S13" s="26">
        <v>5</v>
      </c>
      <c r="T13" s="29" t="s">
        <v>30</v>
      </c>
      <c r="U13" s="30">
        <v>5</v>
      </c>
      <c r="V13" s="25">
        <v>5</v>
      </c>
      <c r="W13" s="26">
        <v>5</v>
      </c>
      <c r="X13" s="29"/>
      <c r="Y13" s="30"/>
      <c r="Z13" s="25"/>
      <c r="AA13" s="26"/>
      <c r="AB13" s="18"/>
    </row>
    <row r="14" spans="2:28" ht="37.5" customHeight="1" x14ac:dyDescent="0.4">
      <c r="B14" s="20" t="s">
        <v>21</v>
      </c>
      <c r="C14" s="10" t="s">
        <v>52</v>
      </c>
      <c r="D14" s="7"/>
      <c r="E14" s="7" t="s">
        <v>63</v>
      </c>
      <c r="F14" s="8"/>
      <c r="G14" s="38" t="s">
        <v>0</v>
      </c>
      <c r="H14" s="29" t="s">
        <v>17</v>
      </c>
      <c r="I14" s="30"/>
      <c r="J14" s="25"/>
      <c r="K14" s="26"/>
      <c r="L14" s="29" t="s">
        <v>17</v>
      </c>
      <c r="M14" s="30"/>
      <c r="N14" s="25"/>
      <c r="O14" s="26"/>
      <c r="P14" s="29" t="s">
        <v>1</v>
      </c>
      <c r="Q14" s="30">
        <v>3</v>
      </c>
      <c r="R14" s="25">
        <v>0</v>
      </c>
      <c r="S14" s="26">
        <v>3</v>
      </c>
      <c r="T14" s="29" t="s">
        <v>17</v>
      </c>
      <c r="U14" s="30"/>
      <c r="V14" s="25"/>
      <c r="W14" s="26"/>
      <c r="X14" s="29"/>
      <c r="Y14" s="30"/>
      <c r="Z14" s="25"/>
      <c r="AA14" s="26"/>
      <c r="AB14" s="18"/>
    </row>
    <row r="15" spans="2:28" ht="37.5" customHeight="1" x14ac:dyDescent="0.4">
      <c r="B15" s="20" t="s">
        <v>22</v>
      </c>
      <c r="C15" s="10" t="s">
        <v>52</v>
      </c>
      <c r="D15" s="7" t="s">
        <v>51</v>
      </c>
      <c r="E15" s="13"/>
      <c r="F15" s="8"/>
      <c r="G15" s="38" t="s">
        <v>0</v>
      </c>
      <c r="H15" s="29" t="s">
        <v>17</v>
      </c>
      <c r="I15" s="30"/>
      <c r="J15" s="25"/>
      <c r="K15" s="26"/>
      <c r="L15" s="29" t="s">
        <v>17</v>
      </c>
      <c r="M15" s="30"/>
      <c r="N15" s="25"/>
      <c r="O15" s="26"/>
      <c r="P15" s="29" t="s">
        <v>17</v>
      </c>
      <c r="Q15" s="30"/>
      <c r="R15" s="25"/>
      <c r="S15" s="26"/>
      <c r="T15" s="29" t="s">
        <v>1</v>
      </c>
      <c r="U15" s="30">
        <v>6</v>
      </c>
      <c r="V15" s="25">
        <v>6</v>
      </c>
      <c r="W15" s="26">
        <v>6</v>
      </c>
      <c r="X15" s="29"/>
      <c r="Y15" s="30"/>
      <c r="Z15" s="25"/>
      <c r="AA15" s="26"/>
      <c r="AB15" s="9"/>
    </row>
    <row r="16" spans="2:28" ht="37.5" customHeight="1" x14ac:dyDescent="0.4">
      <c r="B16" s="20" t="s">
        <v>15</v>
      </c>
      <c r="C16" s="10" t="s">
        <v>52</v>
      </c>
      <c r="D16" s="7" t="s">
        <v>63</v>
      </c>
      <c r="E16" s="13"/>
      <c r="F16" s="8"/>
      <c r="G16" s="38" t="s">
        <v>0</v>
      </c>
      <c r="H16" s="29" t="s">
        <v>17</v>
      </c>
      <c r="I16" s="30"/>
      <c r="J16" s="25"/>
      <c r="K16" s="26"/>
      <c r="L16" s="29" t="s">
        <v>17</v>
      </c>
      <c r="M16" s="30"/>
      <c r="N16" s="25"/>
      <c r="O16" s="26"/>
      <c r="P16" s="29" t="s">
        <v>17</v>
      </c>
      <c r="Q16" s="30"/>
      <c r="R16" s="25"/>
      <c r="S16" s="26"/>
      <c r="T16" s="29" t="s">
        <v>1</v>
      </c>
      <c r="U16" s="30">
        <v>3</v>
      </c>
      <c r="V16" s="25">
        <v>0</v>
      </c>
      <c r="W16" s="26">
        <v>3</v>
      </c>
      <c r="X16" s="29"/>
      <c r="Y16" s="30"/>
      <c r="Z16" s="25"/>
      <c r="AA16" s="26"/>
      <c r="AB16" s="11"/>
    </row>
    <row r="17" spans="2:28" ht="37.5" customHeight="1" x14ac:dyDescent="0.4">
      <c r="B17" s="20" t="s">
        <v>23</v>
      </c>
      <c r="C17" s="10" t="s">
        <v>52</v>
      </c>
      <c r="D17" s="7" t="s">
        <v>63</v>
      </c>
      <c r="E17" s="13"/>
      <c r="F17" s="8"/>
      <c r="G17" s="38" t="s">
        <v>0</v>
      </c>
      <c r="H17" s="29" t="s">
        <v>17</v>
      </c>
      <c r="I17" s="30"/>
      <c r="J17" s="25"/>
      <c r="K17" s="26"/>
      <c r="L17" s="29" t="s">
        <v>17</v>
      </c>
      <c r="M17" s="30"/>
      <c r="N17" s="25"/>
      <c r="O17" s="26"/>
      <c r="P17" s="29" t="s">
        <v>17</v>
      </c>
      <c r="Q17" s="30"/>
      <c r="R17" s="25"/>
      <c r="S17" s="26"/>
      <c r="T17" s="29" t="s">
        <v>1</v>
      </c>
      <c r="U17" s="30">
        <v>2</v>
      </c>
      <c r="V17" s="25">
        <v>0</v>
      </c>
      <c r="W17" s="26">
        <v>2</v>
      </c>
      <c r="X17" s="29"/>
      <c r="Y17" s="30"/>
      <c r="Z17" s="25"/>
      <c r="AA17" s="26"/>
      <c r="AB17" s="11"/>
    </row>
    <row r="18" spans="2:28" ht="37.5" customHeight="1" thickBot="1" x14ac:dyDescent="0.45">
      <c r="B18" s="20" t="s">
        <v>24</v>
      </c>
      <c r="C18" s="14" t="s">
        <v>52</v>
      </c>
      <c r="D18" s="49" t="s">
        <v>63</v>
      </c>
      <c r="E18" s="50"/>
      <c r="F18" s="51"/>
      <c r="G18" s="52" t="s">
        <v>18</v>
      </c>
      <c r="H18" s="53" t="s">
        <v>17</v>
      </c>
      <c r="I18" s="54"/>
      <c r="J18" s="55"/>
      <c r="K18" s="56"/>
      <c r="L18" s="53" t="s">
        <v>17</v>
      </c>
      <c r="M18" s="54"/>
      <c r="N18" s="55"/>
      <c r="O18" s="56"/>
      <c r="P18" s="53" t="s">
        <v>17</v>
      </c>
      <c r="Q18" s="54"/>
      <c r="R18" s="55"/>
      <c r="S18" s="56"/>
      <c r="T18" s="53" t="s">
        <v>17</v>
      </c>
      <c r="U18" s="54"/>
      <c r="V18" s="55"/>
      <c r="W18" s="56"/>
      <c r="X18" s="53"/>
      <c r="Y18" s="54"/>
      <c r="Z18" s="55"/>
      <c r="AA18" s="56"/>
      <c r="AB18" s="57"/>
    </row>
    <row r="19" spans="2:28" ht="28.5" customHeight="1" x14ac:dyDescent="0.4">
      <c r="B19" s="142" t="s">
        <v>32</v>
      </c>
      <c r="C19" s="144" t="s">
        <v>31</v>
      </c>
      <c r="D19" s="146" t="s">
        <v>37</v>
      </c>
      <c r="E19" s="147"/>
      <c r="F19" s="147"/>
      <c r="G19" s="148"/>
      <c r="H19" s="46">
        <f>COUNTIF(H10:H18,"○")</f>
        <v>2</v>
      </c>
      <c r="I19" s="45">
        <f>SUM(I10:I18)</f>
        <v>4</v>
      </c>
      <c r="J19" s="45">
        <f>SUM(J10:J18)</f>
        <v>3</v>
      </c>
      <c r="K19" s="47">
        <f t="shared" ref="K19" si="0">SUM(K10:K18)</f>
        <v>4</v>
      </c>
      <c r="L19" s="46">
        <f>COUNTIF(L10:L18,"○")</f>
        <v>3</v>
      </c>
      <c r="M19" s="45">
        <f>SUM(M10:M18)</f>
        <v>12</v>
      </c>
      <c r="N19" s="45">
        <f>SUM(N10:N18)</f>
        <v>4</v>
      </c>
      <c r="O19" s="47">
        <f t="shared" ref="O19" si="1">SUM(O10:O18)</f>
        <v>12</v>
      </c>
      <c r="P19" s="46">
        <f>COUNTIF(P10:P18,"○")</f>
        <v>4</v>
      </c>
      <c r="Q19" s="45">
        <f>SUM(Q10:Q18)</f>
        <v>15</v>
      </c>
      <c r="R19" s="45">
        <f>SUM(R10:R18)</f>
        <v>11</v>
      </c>
      <c r="S19" s="47">
        <f t="shared" ref="S19" si="2">SUM(S10:S18)</f>
        <v>15</v>
      </c>
      <c r="T19" s="46">
        <f>COUNTIF(T10:T18,"○")</f>
        <v>6</v>
      </c>
      <c r="U19" s="45">
        <f>SUM(U10:U18)</f>
        <v>24</v>
      </c>
      <c r="V19" s="45">
        <f>SUM(V10:V18)</f>
        <v>18</v>
      </c>
      <c r="W19" s="47">
        <f t="shared" ref="W19" si="3">SUM(W10:W18)</f>
        <v>24</v>
      </c>
      <c r="X19" s="46">
        <f>COUNTIF(X10:X18,"○")</f>
        <v>0</v>
      </c>
      <c r="Y19" s="45">
        <f>SUM(Y10:Y18)</f>
        <v>0</v>
      </c>
      <c r="Z19" s="45">
        <f>SUM(Z10:Z18)</f>
        <v>0</v>
      </c>
      <c r="AA19" s="47">
        <f t="shared" ref="AA19" si="4">SUM(AA10:AA18)</f>
        <v>0</v>
      </c>
      <c r="AB19" s="43"/>
    </row>
    <row r="20" spans="2:28" ht="28.5" customHeight="1" thickBot="1" x14ac:dyDescent="0.45">
      <c r="B20" s="143"/>
      <c r="C20" s="145"/>
      <c r="D20" s="149" t="s">
        <v>38</v>
      </c>
      <c r="E20" s="150"/>
      <c r="F20" s="150"/>
      <c r="G20" s="151"/>
      <c r="H20" s="48"/>
      <c r="I20" s="58"/>
      <c r="J20" s="59"/>
      <c r="K20" s="60">
        <f>IF(H19=0,"",J19/K19)</f>
        <v>0.75</v>
      </c>
      <c r="L20" s="48"/>
      <c r="M20" s="58"/>
      <c r="N20" s="59"/>
      <c r="O20" s="60">
        <f>IF(L19=0,"",N19/O19)</f>
        <v>0.33333333333333331</v>
      </c>
      <c r="P20" s="48"/>
      <c r="Q20" s="58"/>
      <c r="R20" s="59"/>
      <c r="S20" s="60">
        <f>IF(P19=0,"",R19/S19)</f>
        <v>0.73333333333333328</v>
      </c>
      <c r="T20" s="48"/>
      <c r="U20" s="58"/>
      <c r="V20" s="59"/>
      <c r="W20" s="60">
        <f>IF(T19=0,"",V19/W19)</f>
        <v>0.75</v>
      </c>
      <c r="X20" s="48"/>
      <c r="Y20" s="58"/>
      <c r="Z20" s="59"/>
      <c r="AA20" s="60" t="str">
        <f>IF(X19=0,"",Z19/AA19)</f>
        <v/>
      </c>
      <c r="AB20" s="44"/>
    </row>
    <row r="21" spans="2:28" ht="10.5" customHeight="1" thickBot="1" x14ac:dyDescent="0.45">
      <c r="B21" s="73"/>
      <c r="C21" s="74"/>
      <c r="D21" s="75"/>
      <c r="E21" s="75"/>
      <c r="F21" s="75"/>
      <c r="G21" s="75"/>
      <c r="H21" s="76"/>
      <c r="I21" s="77"/>
      <c r="J21" s="77"/>
      <c r="K21" s="77"/>
      <c r="L21" s="76"/>
      <c r="M21" s="77"/>
      <c r="N21" s="77"/>
      <c r="O21" s="77"/>
      <c r="P21" s="76"/>
      <c r="Q21" s="77"/>
      <c r="R21" s="77"/>
      <c r="S21" s="77"/>
      <c r="T21" s="76"/>
      <c r="U21" s="77"/>
      <c r="V21" s="77"/>
      <c r="W21" s="77"/>
      <c r="X21" s="76"/>
      <c r="Y21" s="77"/>
      <c r="Z21" s="77"/>
      <c r="AA21" s="77"/>
    </row>
    <row r="22" spans="2:28" ht="27" customHeight="1" thickBot="1" x14ac:dyDescent="0.2">
      <c r="B22" s="65" t="s">
        <v>7</v>
      </c>
      <c r="C22" s="64" t="s">
        <v>45</v>
      </c>
      <c r="Q22" s="117" t="s">
        <v>34</v>
      </c>
      <c r="R22" s="152" t="s">
        <v>35</v>
      </c>
      <c r="S22" s="153"/>
      <c r="T22" s="154"/>
      <c r="U22" s="155" t="s">
        <v>36</v>
      </c>
      <c r="V22" s="156"/>
      <c r="W22" s="83" t="s">
        <v>42</v>
      </c>
      <c r="X22" s="63" t="s">
        <v>41</v>
      </c>
      <c r="Y22" s="67" t="s">
        <v>43</v>
      </c>
      <c r="Z22" s="63" t="s">
        <v>41</v>
      </c>
      <c r="AA22" s="82" t="s">
        <v>44</v>
      </c>
      <c r="AB22" s="66" t="s">
        <v>12</v>
      </c>
    </row>
    <row r="23" spans="2:28" ht="27" customHeight="1" x14ac:dyDescent="0.15">
      <c r="B23" s="65" t="s">
        <v>8</v>
      </c>
      <c r="C23" s="110" t="s">
        <v>70</v>
      </c>
      <c r="D23" s="111"/>
      <c r="E23" s="111"/>
      <c r="F23" s="111"/>
      <c r="G23" s="111"/>
      <c r="H23" s="111"/>
      <c r="I23" s="111"/>
      <c r="J23" s="111"/>
      <c r="K23" s="111"/>
      <c r="L23" s="111"/>
      <c r="M23" s="111"/>
      <c r="N23" s="111"/>
      <c r="O23" s="111"/>
      <c r="P23" s="112"/>
      <c r="Q23" s="118"/>
      <c r="R23" s="95" t="s">
        <v>68</v>
      </c>
      <c r="S23" s="96"/>
      <c r="T23" s="97"/>
      <c r="U23" s="104">
        <f>AVERAGE(K20,O20,S20,W20)</f>
        <v>0.64166666666666661</v>
      </c>
      <c r="V23" s="105"/>
      <c r="W23" s="84">
        <v>0.6</v>
      </c>
      <c r="X23" s="87" t="str">
        <f>IF(U23="","",IF(U23&gt;=W23,"○","×"))</f>
        <v>○</v>
      </c>
      <c r="Y23" s="84"/>
      <c r="Z23" s="87"/>
      <c r="AA23" s="90"/>
      <c r="AB23" s="17"/>
    </row>
    <row r="24" spans="2:28" ht="27" customHeight="1" x14ac:dyDescent="0.15">
      <c r="B24" s="65" t="s">
        <v>9</v>
      </c>
      <c r="C24" s="64" t="s">
        <v>11</v>
      </c>
      <c r="Q24" s="118"/>
      <c r="R24" s="98"/>
      <c r="S24" s="99"/>
      <c r="T24" s="100"/>
      <c r="U24" s="106"/>
      <c r="V24" s="107"/>
      <c r="W24" s="85"/>
      <c r="X24" s="88"/>
      <c r="Y24" s="85"/>
      <c r="Z24" s="88"/>
      <c r="AA24" s="91"/>
      <c r="AB24" s="9"/>
    </row>
    <row r="25" spans="2:28" ht="27" customHeight="1" thickBot="1" x14ac:dyDescent="0.2">
      <c r="B25" s="65" t="s">
        <v>10</v>
      </c>
      <c r="C25" s="64" t="s">
        <v>46</v>
      </c>
      <c r="Q25" s="118"/>
      <c r="R25" s="101"/>
      <c r="S25" s="102"/>
      <c r="T25" s="103"/>
      <c r="U25" s="108"/>
      <c r="V25" s="109"/>
      <c r="W25" s="86"/>
      <c r="X25" s="89"/>
      <c r="Y25" s="86"/>
      <c r="Z25" s="89"/>
      <c r="AA25" s="92"/>
      <c r="AB25" s="44"/>
    </row>
    <row r="26" spans="2:28" ht="27" customHeight="1" thickBot="1" x14ac:dyDescent="0.2">
      <c r="B26" s="65" t="s">
        <v>33</v>
      </c>
      <c r="C26" s="64" t="s">
        <v>71</v>
      </c>
      <c r="Q26" s="119"/>
      <c r="R26" s="113" t="s">
        <v>60</v>
      </c>
      <c r="S26" s="114"/>
      <c r="T26" s="115"/>
      <c r="U26" s="116"/>
      <c r="V26" s="116"/>
      <c r="W26" s="80" t="s">
        <v>61</v>
      </c>
      <c r="X26" s="78" t="str">
        <f>IF(U25="","",IF(COUNTIF(X23:X25,"○")=3,"○","×"))</f>
        <v/>
      </c>
      <c r="Y26" s="79" t="s">
        <v>43</v>
      </c>
      <c r="Z26" s="78" t="str">
        <f>IF(U24="","",IF(COUNTIF(Z23:Z25,"○")=1,"○","×"))</f>
        <v/>
      </c>
      <c r="AA26" s="80" t="s">
        <v>62</v>
      </c>
      <c r="AB26" s="81"/>
    </row>
  </sheetData>
  <mergeCells count="41">
    <mergeCell ref="B19:B20"/>
    <mergeCell ref="C19:C20"/>
    <mergeCell ref="D19:G19"/>
    <mergeCell ref="D20:G20"/>
    <mergeCell ref="R22:T22"/>
    <mergeCell ref="B6:B9"/>
    <mergeCell ref="C6:F6"/>
    <mergeCell ref="G6:G8"/>
    <mergeCell ref="H6:AA6"/>
    <mergeCell ref="AB6:AB9"/>
    <mergeCell ref="C7:C9"/>
    <mergeCell ref="D7:F8"/>
    <mergeCell ref="H7:K7"/>
    <mergeCell ref="L7:O7"/>
    <mergeCell ref="P7:S7"/>
    <mergeCell ref="T7:W7"/>
    <mergeCell ref="X7:AA7"/>
    <mergeCell ref="J8:K8"/>
    <mergeCell ref="N8:O8"/>
    <mergeCell ref="Z8:AA8"/>
    <mergeCell ref="H8:I8"/>
    <mergeCell ref="R26:T26"/>
    <mergeCell ref="U26:V26"/>
    <mergeCell ref="Q22:Q26"/>
    <mergeCell ref="H2:AB2"/>
    <mergeCell ref="I4:L4"/>
    <mergeCell ref="U22:V22"/>
    <mergeCell ref="R8:S8"/>
    <mergeCell ref="V8:W8"/>
    <mergeCell ref="X8:Y8"/>
    <mergeCell ref="L8:M8"/>
    <mergeCell ref="P8:Q8"/>
    <mergeCell ref="T8:U8"/>
    <mergeCell ref="R23:T25"/>
    <mergeCell ref="U23:V25"/>
    <mergeCell ref="C23:P23"/>
    <mergeCell ref="W23:W25"/>
    <mergeCell ref="X23:X25"/>
    <mergeCell ref="Y23:Y25"/>
    <mergeCell ref="Z23:Z25"/>
    <mergeCell ref="AA23:AA25"/>
  </mergeCells>
  <phoneticPr fontId="1"/>
  <printOptions horizontalCentered="1" verticalCentered="1"/>
  <pageMargins left="0.37" right="0.34" top="0.47244094488188981" bottom="0" header="0.55118110236220474" footer="0"/>
  <pageSetup paperSize="9" scale="58" orientation="landscape" r:id="rId1"/>
  <headerFooter>
    <oddHeader>&amp;R&amp;14【記入例】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計測日総括表 (記入例）</vt:lpstr>
      <vt:lpstr>'計測日総括表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上浪 鉄郎</cp:lastModifiedBy>
  <cp:lastPrinted>2021-08-24T00:00:18Z</cp:lastPrinted>
  <dcterms:created xsi:type="dcterms:W3CDTF">2019-09-03T03:22:13Z</dcterms:created>
  <dcterms:modified xsi:type="dcterms:W3CDTF">2024-07-18T06:41:10Z</dcterms:modified>
</cp:coreProperties>
</file>