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00089371\Desktop\CCUSホームページ掲載資料の修正\"/>
    </mc:Choice>
  </mc:AlternateContent>
  <xr:revisionPtr revIDLastSave="0" documentId="13_ncr:1_{7CCBCCB6-D4F0-4375-9D91-311D20996C1C}" xr6:coauthVersionLast="47" xr6:coauthVersionMax="47" xr10:uidLastSave="{00000000-0000-0000-0000-000000000000}"/>
  <bookViews>
    <workbookView xWindow="30612" yWindow="-48" windowWidth="30936" windowHeight="16776" tabRatio="751" xr2:uid="{00000000-000D-0000-FFFF-FFFF00000000}"/>
  </bookViews>
  <sheets>
    <sheet name="計測日作業者リスト（記入例）" sheetId="19" r:id="rId1"/>
    <sheet name="計測日総括表（記入例）" sheetId="18" r:id="rId2"/>
  </sheets>
  <definedNames>
    <definedName name="_xlnm.Print_Area" localSheetId="1">'計測日総括表（記入例）'!$A$1:$AD$27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9" l="1"/>
  <c r="Q27" i="19"/>
  <c r="Q28" i="19" s="1"/>
  <c r="N28" i="19"/>
  <c r="O27" i="19"/>
  <c r="O28" i="19" s="1"/>
  <c r="J19" i="18"/>
  <c r="I19" i="18"/>
  <c r="AB19" i="18"/>
  <c r="AA19" i="18"/>
  <c r="Z19" i="18"/>
  <c r="Y19" i="18"/>
  <c r="AB20" i="18" s="1"/>
  <c r="X19" i="18"/>
  <c r="W19" i="18"/>
  <c r="V19" i="18"/>
  <c r="U19" i="18"/>
  <c r="T19" i="18"/>
  <c r="S19" i="18"/>
  <c r="R19" i="18"/>
  <c r="Q19" i="18"/>
  <c r="P19" i="18"/>
  <c r="O19" i="18"/>
  <c r="N19" i="18"/>
  <c r="M19" i="18"/>
  <c r="AA26" i="18"/>
  <c r="L19" i="18"/>
  <c r="K19" i="18"/>
  <c r="P20" i="18" l="1"/>
  <c r="L20" i="18"/>
  <c r="X20" i="18"/>
  <c r="T20" i="18"/>
  <c r="Y26" i="18"/>
  <c r="V23" i="18" l="1"/>
  <c r="Y23" i="18" s="1"/>
</calcChain>
</file>

<file path=xl/sharedStrings.xml><?xml version="1.0" encoding="utf-8"?>
<sst xmlns="http://schemas.openxmlformats.org/spreadsheetml/2006/main" count="245" uniqueCount="107">
  <si>
    <t>○</t>
  </si>
  <si>
    <t>○</t>
    <phoneticPr fontId="1"/>
  </si>
  <si>
    <t>No.</t>
    <phoneticPr fontId="1"/>
  </si>
  <si>
    <t>工事内容</t>
    <rPh sb="0" eb="2">
      <t>コウジ</t>
    </rPh>
    <rPh sb="2" eb="4">
      <t>ナイヨウ</t>
    </rPh>
    <phoneticPr fontId="1"/>
  </si>
  <si>
    <t>一　次</t>
    <rPh sb="0" eb="1">
      <t>イチ</t>
    </rPh>
    <rPh sb="2" eb="3">
      <t>ツギ</t>
    </rPh>
    <phoneticPr fontId="1"/>
  </si>
  <si>
    <t>二　次</t>
    <rPh sb="0" eb="1">
      <t>フタ</t>
    </rPh>
    <rPh sb="2" eb="3">
      <t>ツギ</t>
    </rPh>
    <phoneticPr fontId="1"/>
  </si>
  <si>
    <t>三　次</t>
    <rPh sb="0" eb="1">
      <t>サン</t>
    </rPh>
    <rPh sb="2" eb="3">
      <t>ツギ</t>
    </rPh>
    <phoneticPr fontId="1"/>
  </si>
  <si>
    <t>注１）</t>
    <rPh sb="0" eb="1">
      <t>チュウ</t>
    </rPh>
    <phoneticPr fontId="1"/>
  </si>
  <si>
    <t>注２）</t>
    <rPh sb="0" eb="1">
      <t>チュウ</t>
    </rPh>
    <phoneticPr fontId="1"/>
  </si>
  <si>
    <t>注３）</t>
    <rPh sb="0" eb="1">
      <t>チュウ</t>
    </rPh>
    <phoneticPr fontId="1"/>
  </si>
  <si>
    <t>備　考</t>
    <rPh sb="0" eb="1">
      <t>ビ</t>
    </rPh>
    <rPh sb="2" eb="3">
      <t>コウ</t>
    </rPh>
    <phoneticPr fontId="1"/>
  </si>
  <si>
    <t>２</t>
    <phoneticPr fontId="1"/>
  </si>
  <si>
    <t>１</t>
    <phoneticPr fontId="1"/>
  </si>
  <si>
    <t>７</t>
    <phoneticPr fontId="1"/>
  </si>
  <si>
    <t>×</t>
  </si>
  <si>
    <t>×</t>
    <phoneticPr fontId="1"/>
  </si>
  <si>
    <t>３</t>
  </si>
  <si>
    <t>４</t>
  </si>
  <si>
    <t>５</t>
  </si>
  <si>
    <t>６</t>
  </si>
  <si>
    <t>８</t>
    <phoneticPr fontId="1"/>
  </si>
  <si>
    <t>９</t>
    <phoneticPr fontId="1"/>
  </si>
  <si>
    <t>○：有
×：無</t>
    <rPh sb="2" eb="3">
      <t>ア</t>
    </rPh>
    <rPh sb="6" eb="7">
      <t>ナ</t>
    </rPh>
    <phoneticPr fontId="1"/>
  </si>
  <si>
    <t>計 測 結 果</t>
    <rPh sb="0" eb="1">
      <t>ケイ</t>
    </rPh>
    <rPh sb="2" eb="3">
      <t>ソク</t>
    </rPh>
    <rPh sb="4" eb="5">
      <t>ケツ</t>
    </rPh>
    <rPh sb="6" eb="7">
      <t>ハテ</t>
    </rPh>
    <phoneticPr fontId="1"/>
  </si>
  <si>
    <t>令和○年○月○日 現在</t>
    <rPh sb="0" eb="2">
      <t>レイワ</t>
    </rPh>
    <rPh sb="3" eb="4">
      <t>ネン</t>
    </rPh>
    <rPh sb="5" eb="6">
      <t>ガツ</t>
    </rPh>
    <rPh sb="7" eb="8">
      <t>ニチ</t>
    </rPh>
    <rPh sb="9" eb="11">
      <t>ゲンザイ</t>
    </rPh>
    <phoneticPr fontId="1"/>
  </si>
  <si>
    <t>施　工　体　系　図</t>
    <rPh sb="0" eb="1">
      <t>シ</t>
    </rPh>
    <rPh sb="2" eb="3">
      <t>コウ</t>
    </rPh>
    <rPh sb="4" eb="5">
      <t>カラダ</t>
    </rPh>
    <rPh sb="6" eb="7">
      <t>ケイ</t>
    </rPh>
    <rPh sb="8" eb="9">
      <t>ズ</t>
    </rPh>
    <phoneticPr fontId="1"/>
  </si>
  <si>
    <t>下 請 企 業
【事業者ＩＤ】</t>
    <rPh sb="0" eb="1">
      <t>シタ</t>
    </rPh>
    <rPh sb="2" eb="3">
      <t>ショウ</t>
    </rPh>
    <rPh sb="4" eb="5">
      <t>キ</t>
    </rPh>
    <rPh sb="6" eb="7">
      <t>ギョウ</t>
    </rPh>
    <phoneticPr fontId="1"/>
  </si>
  <si>
    <t>○</t>
    <phoneticPr fontId="1"/>
  </si>
  <si>
    <t>計測日</t>
    <rPh sb="0" eb="3">
      <t>ケイソクビ</t>
    </rPh>
    <phoneticPr fontId="1"/>
  </si>
  <si>
    <t>登録状況</t>
    <rPh sb="0" eb="4">
      <t>トウロクジョウキョウ</t>
    </rPh>
    <phoneticPr fontId="1"/>
  </si>
  <si>
    <t>最終結果</t>
    <rPh sb="0" eb="2">
      <t>サイシュウ</t>
    </rPh>
    <rPh sb="2" eb="4">
      <t>ケッカ</t>
    </rPh>
    <phoneticPr fontId="1"/>
  </si>
  <si>
    <t>指　標</t>
    <rPh sb="0" eb="1">
      <t>ユビ</t>
    </rPh>
    <rPh sb="2" eb="3">
      <t>シルベ</t>
    </rPh>
    <phoneticPr fontId="1"/>
  </si>
  <si>
    <t>最終登録率</t>
    <rPh sb="0" eb="2">
      <t>サイシュウ</t>
    </rPh>
    <rPh sb="2" eb="5">
      <t>トウロクリツ</t>
    </rPh>
    <phoneticPr fontId="1"/>
  </si>
  <si>
    <t>計測日の合計値</t>
    <rPh sb="0" eb="3">
      <t>ケイソクビ</t>
    </rPh>
    <rPh sb="4" eb="7">
      <t>ゴウケイチ</t>
    </rPh>
    <phoneticPr fontId="1"/>
  </si>
  <si>
    <t>計測日の登録率</t>
    <rPh sb="0" eb="3">
      <t>ケイソクビ</t>
    </rPh>
    <rPh sb="4" eb="7">
      <t>トウロクリツ</t>
    </rPh>
    <phoneticPr fontId="1"/>
  </si>
  <si>
    <t>工事名　：　</t>
    <rPh sb="0" eb="3">
      <t>コウジメイ</t>
    </rPh>
    <phoneticPr fontId="1"/>
  </si>
  <si>
    <t>元請名　：　</t>
    <rPh sb="0" eb="2">
      <t>モトウケ</t>
    </rPh>
    <rPh sb="2" eb="3">
      <t>メイ</t>
    </rPh>
    <phoneticPr fontId="1"/>
  </si>
  <si>
    <t>達成</t>
    <rPh sb="0" eb="2">
      <t>タッセイ</t>
    </rPh>
    <phoneticPr fontId="1"/>
  </si>
  <si>
    <t>目標①</t>
    <phoneticPr fontId="1"/>
  </si>
  <si>
    <t>目標②</t>
    <phoneticPr fontId="1"/>
  </si>
  <si>
    <t>最低基準</t>
    <rPh sb="0" eb="4">
      <t>サイテイキジュン</t>
    </rPh>
    <phoneticPr fontId="1"/>
  </si>
  <si>
    <t>本資料は、「追加特記仕様書」及び「建設キャリアアップシステム活用モデル工事 実施要領」に基づき、計測日の計測結果を受注者が作成し発注者に提出する</t>
    <rPh sb="0" eb="3">
      <t>ホンシリョウ</t>
    </rPh>
    <rPh sb="6" eb="13">
      <t>ツイカトッキシヨウショ</t>
    </rPh>
    <rPh sb="14" eb="15">
      <t>オヨ</t>
    </rPh>
    <rPh sb="48" eb="50">
      <t>ケイソク</t>
    </rPh>
    <rPh sb="50" eb="51">
      <t>ニチ</t>
    </rPh>
    <rPh sb="52" eb="54">
      <t>ケイソク</t>
    </rPh>
    <rPh sb="54" eb="56">
      <t>ケッカ</t>
    </rPh>
    <rPh sb="57" eb="60">
      <t>ジュチュウシャ</t>
    </rPh>
    <rPh sb="61" eb="63">
      <t>サクセイ</t>
    </rPh>
    <rPh sb="64" eb="67">
      <t>ハッチュウシャ</t>
    </rPh>
    <rPh sb="68" eb="70">
      <t>テイシュツ</t>
    </rPh>
    <phoneticPr fontId="1"/>
  </si>
  <si>
    <t>工　期　：　</t>
    <rPh sb="0" eb="1">
      <t>コウ</t>
    </rPh>
    <rPh sb="2" eb="3">
      <t>キ</t>
    </rPh>
    <phoneticPr fontId="1"/>
  </si>
  <si>
    <t>○○工</t>
    <rPh sb="2" eb="3">
      <t>コウ</t>
    </rPh>
    <phoneticPr fontId="1"/>
  </si>
  <si>
    <t>１回目（令和○年○月○日）</t>
    <rPh sb="1" eb="3">
      <t>カイメ</t>
    </rPh>
    <rPh sb="4" eb="6">
      <t>レイワ</t>
    </rPh>
    <rPh sb="7" eb="8">
      <t>ネン</t>
    </rPh>
    <rPh sb="9" eb="10">
      <t>ガツ</t>
    </rPh>
    <rPh sb="11" eb="12">
      <t>ニチ</t>
    </rPh>
    <phoneticPr fontId="1"/>
  </si>
  <si>
    <t>２回目（令和○年○月○日）</t>
    <rPh sb="1" eb="3">
      <t>カイメ</t>
    </rPh>
    <phoneticPr fontId="1"/>
  </si>
  <si>
    <t>３回目（令和○年○月○日）</t>
    <rPh sb="1" eb="3">
      <t>カイメ</t>
    </rPh>
    <phoneticPr fontId="1"/>
  </si>
  <si>
    <t>４回目（令和○年○月○日）</t>
    <rPh sb="1" eb="3">
      <t>カイメ</t>
    </rPh>
    <phoneticPr fontId="1"/>
  </si>
  <si>
    <t>５回目（令和○年○月○日）</t>
    <rPh sb="1" eb="3">
      <t>カイメ</t>
    </rPh>
    <rPh sb="4" eb="6">
      <t>レイワ</t>
    </rPh>
    <rPh sb="7" eb="8">
      <t>ネン</t>
    </rPh>
    <rPh sb="9" eb="10">
      <t>ガツ</t>
    </rPh>
    <rPh sb="11" eb="12">
      <t>ニチ</t>
    </rPh>
    <phoneticPr fontId="1"/>
  </si>
  <si>
    <t>令和　年　月　日～令和　年　月　日</t>
    <phoneticPr fontId="1"/>
  </si>
  <si>
    <t>（全部）一時中止期間　：　</t>
    <rPh sb="4" eb="8">
      <t>イチジチュウシ</t>
    </rPh>
    <rPh sb="8" eb="10">
      <t>キカン</t>
    </rPh>
    <phoneticPr fontId="1"/>
  </si>
  <si>
    <t>達 成 結 果</t>
    <rPh sb="0" eb="1">
      <t>タッ</t>
    </rPh>
    <rPh sb="2" eb="3">
      <t>シゲル</t>
    </rPh>
    <rPh sb="4" eb="5">
      <t>ケツ</t>
    </rPh>
    <rPh sb="6" eb="7">
      <t>ハテ</t>
    </rPh>
    <phoneticPr fontId="1"/>
  </si>
  <si>
    <t>目標①</t>
  </si>
  <si>
    <t>最低</t>
    <rPh sb="0" eb="2">
      <t>サイテイ</t>
    </rPh>
    <phoneticPr fontId="1"/>
  </si>
  <si>
    <t>対象
の
有無
注3)</t>
    <rPh sb="0" eb="2">
      <t>タイショウ</t>
    </rPh>
    <rPh sb="5" eb="7">
      <t>ウム</t>
    </rPh>
    <rPh sb="8" eb="9">
      <t>チュウ</t>
    </rPh>
    <phoneticPr fontId="1"/>
  </si>
  <si>
    <t>作業人数(人)</t>
    <rPh sb="0" eb="4">
      <t>サギョウニンズウ</t>
    </rPh>
    <phoneticPr fontId="1"/>
  </si>
  <si>
    <t>作業員名簿登録者数
（人）</t>
    <phoneticPr fontId="1"/>
  </si>
  <si>
    <t>当日作業有無
・人数</t>
    <rPh sb="0" eb="2">
      <t>トウジツ</t>
    </rPh>
    <rPh sb="2" eb="4">
      <t>サギョウ</t>
    </rPh>
    <rPh sb="4" eb="6">
      <t>ウム</t>
    </rPh>
    <rPh sb="8" eb="10">
      <t>ニンズウ</t>
    </rPh>
    <phoneticPr fontId="1"/>
  </si>
  <si>
    <t>平均施工体制登録技能者率</t>
    <rPh sb="0" eb="2">
      <t>ヘイキン</t>
    </rPh>
    <rPh sb="2" eb="6">
      <t>セコウタイセイ</t>
    </rPh>
    <rPh sb="8" eb="11">
      <t>ギノウシャ</t>
    </rPh>
    <rPh sb="11" eb="12">
      <t>リツ</t>
    </rPh>
    <phoneticPr fontId="1"/>
  </si>
  <si>
    <t>建設キャリアアップシステム活用モデル工事における計測日総括表</t>
    <rPh sb="0" eb="2">
      <t>ケンセツ</t>
    </rPh>
    <rPh sb="13" eb="15">
      <t>カツヨウ</t>
    </rPh>
    <rPh sb="18" eb="20">
      <t>コウジ</t>
    </rPh>
    <rPh sb="24" eb="27">
      <t>ケイソクビ</t>
    </rPh>
    <rPh sb="27" eb="30">
      <t>ソウカツヒョウ</t>
    </rPh>
    <phoneticPr fontId="1"/>
  </si>
  <si>
    <t>計測日は、受発注者の協議の上決定し、初回は工事着手日から概ね工期中間時を目途、以降３ヶ月に１回の頻度で設定するが、初回から３ヶ月未満で工事が完成する場合は、工事完了前に１回設定する。</t>
    <rPh sb="0" eb="3">
      <t>ケイソクビ</t>
    </rPh>
    <rPh sb="5" eb="9">
      <t>ジュハッチュウシャ</t>
    </rPh>
    <rPh sb="10" eb="12">
      <t>キョウギ</t>
    </rPh>
    <rPh sb="13" eb="14">
      <t>ウエ</t>
    </rPh>
    <rPh sb="14" eb="16">
      <t>ケッテイ</t>
    </rPh>
    <rPh sb="18" eb="20">
      <t>ショカイ</t>
    </rPh>
    <rPh sb="21" eb="23">
      <t>コウジ</t>
    </rPh>
    <rPh sb="23" eb="25">
      <t>チャクシュ</t>
    </rPh>
    <rPh sb="25" eb="26">
      <t>ビ</t>
    </rPh>
    <rPh sb="28" eb="29">
      <t>オオム</t>
    </rPh>
    <rPh sb="30" eb="32">
      <t>コウキ</t>
    </rPh>
    <rPh sb="32" eb="34">
      <t>チュウカン</t>
    </rPh>
    <rPh sb="34" eb="35">
      <t>ジ</t>
    </rPh>
    <rPh sb="36" eb="38">
      <t>メド</t>
    </rPh>
    <rPh sb="39" eb="41">
      <t>イコウ</t>
    </rPh>
    <rPh sb="43" eb="44">
      <t>ゲツ</t>
    </rPh>
    <rPh sb="46" eb="47">
      <t>カイ</t>
    </rPh>
    <rPh sb="48" eb="50">
      <t>ヒンド</t>
    </rPh>
    <rPh sb="51" eb="53">
      <t>セッテイ</t>
    </rPh>
    <phoneticPr fontId="1"/>
  </si>
  <si>
    <t>下段の「登録状況」における計測日の状況、最終登録率が過去の単純平均になっているかなどを確認すること</t>
    <rPh sb="0" eb="2">
      <t>ゲダン</t>
    </rPh>
    <rPh sb="4" eb="8">
      <t>トウロクジョウキョウ</t>
    </rPh>
    <rPh sb="13" eb="15">
      <t>ケイソク</t>
    </rPh>
    <rPh sb="15" eb="16">
      <t>ビ</t>
    </rPh>
    <rPh sb="17" eb="19">
      <t>ジョウキョウ</t>
    </rPh>
    <rPh sb="20" eb="22">
      <t>サイシュウ</t>
    </rPh>
    <rPh sb="22" eb="24">
      <t>トウロク</t>
    </rPh>
    <rPh sb="24" eb="25">
      <t>リツ</t>
    </rPh>
    <rPh sb="26" eb="28">
      <t>カコ</t>
    </rPh>
    <rPh sb="29" eb="31">
      <t>タンジュン</t>
    </rPh>
    <rPh sb="31" eb="33">
      <t>ヘイキン</t>
    </rPh>
    <rPh sb="43" eb="45">
      <t>カクニン</t>
    </rPh>
    <phoneticPr fontId="1"/>
  </si>
  <si>
    <t>施工体制技能者登録</t>
    <rPh sb="0" eb="4">
      <t>セコウタイセイ</t>
    </rPh>
    <rPh sb="4" eb="7">
      <t>ギノウシャ</t>
    </rPh>
    <rPh sb="7" eb="9">
      <t>トウロク</t>
    </rPh>
    <phoneticPr fontId="1"/>
  </si>
  <si>
    <t>うち施工体制技能者登済み(人）</t>
    <rPh sb="2" eb="6">
      <t>セコウタイセイ</t>
    </rPh>
    <phoneticPr fontId="1"/>
  </si>
  <si>
    <t>CCUS活用モデル工事　計測日作業者リスト</t>
    <rPh sb="4" eb="6">
      <t>カツヨウ</t>
    </rPh>
    <rPh sb="9" eb="11">
      <t>コウジ</t>
    </rPh>
    <rPh sb="12" eb="14">
      <t>ケイソク</t>
    </rPh>
    <rPh sb="14" eb="15">
      <t>ビ</t>
    </rPh>
    <rPh sb="15" eb="18">
      <t>サギョウシャ</t>
    </rPh>
    <phoneticPr fontId="1"/>
  </si>
  <si>
    <t>当日作業した事業者・技能者一覧及び施工体制技能者登録状況</t>
    <rPh sb="0" eb="2">
      <t>トウジツ</t>
    </rPh>
    <rPh sb="2" eb="4">
      <t>サギョウ</t>
    </rPh>
    <rPh sb="6" eb="9">
      <t>ジギョウシャ</t>
    </rPh>
    <rPh sb="10" eb="13">
      <t>ギノウシャ</t>
    </rPh>
    <rPh sb="13" eb="15">
      <t>イチラン</t>
    </rPh>
    <rPh sb="15" eb="16">
      <t>オヨ</t>
    </rPh>
    <rPh sb="17" eb="19">
      <t>セコウ</t>
    </rPh>
    <rPh sb="19" eb="21">
      <t>タイセイ</t>
    </rPh>
    <rPh sb="21" eb="24">
      <t>ギノウシャ</t>
    </rPh>
    <rPh sb="24" eb="26">
      <t>トウロク</t>
    </rPh>
    <rPh sb="26" eb="28">
      <t>ジョウキョウ</t>
    </rPh>
    <phoneticPr fontId="1"/>
  </si>
  <si>
    <t>所属事業者</t>
    <rPh sb="0" eb="2">
      <t>ショゾク</t>
    </rPh>
    <rPh sb="2" eb="5">
      <t>ジギョウシャ</t>
    </rPh>
    <phoneticPr fontId="1"/>
  </si>
  <si>
    <t>技能者</t>
    <rPh sb="0" eb="3">
      <t>ギノウシャ</t>
    </rPh>
    <phoneticPr fontId="1"/>
  </si>
  <si>
    <t>事業者ID</t>
    <rPh sb="0" eb="3">
      <t>ジギョウシャ</t>
    </rPh>
    <phoneticPr fontId="1"/>
  </si>
  <si>
    <t>次</t>
    <rPh sb="0" eb="1">
      <t>ツギ</t>
    </rPh>
    <phoneticPr fontId="1"/>
  </si>
  <si>
    <t>事業者名</t>
    <rPh sb="0" eb="3">
      <t>ジギョウシャ</t>
    </rPh>
    <rPh sb="3" eb="4">
      <t>メイ</t>
    </rPh>
    <phoneticPr fontId="1"/>
  </si>
  <si>
    <t>技能者名</t>
    <rPh sb="0" eb="4">
      <t>ギノウシャメイ</t>
    </rPh>
    <phoneticPr fontId="1"/>
  </si>
  <si>
    <t>技能者名ﾌﾘｶﾞﾅ</t>
    <rPh sb="0" eb="3">
      <t>ギノウシャ</t>
    </rPh>
    <rPh sb="3" eb="4">
      <t>メイ</t>
    </rPh>
    <phoneticPr fontId="1"/>
  </si>
  <si>
    <t>技能者ID</t>
    <rPh sb="0" eb="3">
      <t>ギノウシャ</t>
    </rPh>
    <phoneticPr fontId="1"/>
  </si>
  <si>
    <t>施工体制
技能者登録</t>
    <rPh sb="0" eb="4">
      <t>セコウタイセイ</t>
    </rPh>
    <rPh sb="5" eb="10">
      <t>ギノウシャトウロク</t>
    </rPh>
    <phoneticPr fontId="1"/>
  </si>
  <si>
    <t>計測日
作業実施</t>
    <rPh sb="0" eb="3">
      <t>ケイソクビ</t>
    </rPh>
    <rPh sb="4" eb="6">
      <t>サギョウ</t>
    </rPh>
    <rPh sb="6" eb="8">
      <t>ジッシ</t>
    </rPh>
    <phoneticPr fontId="1"/>
  </si>
  <si>
    <t>元請</t>
    <rPh sb="0" eb="2">
      <t>モトウケ</t>
    </rPh>
    <phoneticPr fontId="1"/>
  </si>
  <si>
    <t>計</t>
    <rPh sb="0" eb="1">
      <t>ケイ</t>
    </rPh>
    <phoneticPr fontId="1"/>
  </si>
  <si>
    <t>登録　3社</t>
    <rPh sb="0" eb="2">
      <t>トウロク</t>
    </rPh>
    <rPh sb="4" eb="5">
      <t>シャ</t>
    </rPh>
    <phoneticPr fontId="1"/>
  </si>
  <si>
    <t>現場入場　5社</t>
    <rPh sb="0" eb="2">
      <t>ゲンバ</t>
    </rPh>
    <rPh sb="2" eb="4">
      <t>ニュウジョウ</t>
    </rPh>
    <rPh sb="6" eb="7">
      <t>シャ</t>
    </rPh>
    <phoneticPr fontId="1"/>
  </si>
  <si>
    <t>現場入場者　15名</t>
    <rPh sb="0" eb="5">
      <t>ゲンバニュウジョウシャ</t>
    </rPh>
    <rPh sb="8" eb="9">
      <t>メイ</t>
    </rPh>
    <phoneticPr fontId="1"/>
  </si>
  <si>
    <t>登録　7名</t>
    <rPh sb="0" eb="2">
      <t>トウロク</t>
    </rPh>
    <rPh sb="4" eb="5">
      <t>メイ</t>
    </rPh>
    <phoneticPr fontId="1"/>
  </si>
  <si>
    <t>登録技能者率対象者状況</t>
    <rPh sb="0" eb="2">
      <t>トウロク</t>
    </rPh>
    <rPh sb="2" eb="5">
      <t>ギノウシャ</t>
    </rPh>
    <rPh sb="5" eb="6">
      <t>リツ</t>
    </rPh>
    <rPh sb="6" eb="8">
      <t>タイショウ</t>
    </rPh>
    <rPh sb="8" eb="9">
      <t>シャ</t>
    </rPh>
    <rPh sb="9" eb="11">
      <t>ジョウキョウ</t>
    </rPh>
    <phoneticPr fontId="1"/>
  </si>
  <si>
    <t>　受注者：　●●建設(株)</t>
    <rPh sb="1" eb="4">
      <t>ジュチュウシャ</t>
    </rPh>
    <rPh sb="8" eb="10">
      <t>ケンセツ</t>
    </rPh>
    <rPh sb="10" eb="13">
      <t>カブ</t>
    </rPh>
    <phoneticPr fontId="1"/>
  </si>
  <si>
    <t>　計測日：　令和○年○月○日（○）</t>
    <rPh sb="1" eb="4">
      <t>ケイソクビ</t>
    </rPh>
    <rPh sb="6" eb="8">
      <t>レイワ</t>
    </rPh>
    <rPh sb="9" eb="10">
      <t>ネン</t>
    </rPh>
    <rPh sb="11" eb="12">
      <t>ガツ</t>
    </rPh>
    <rPh sb="13" eb="14">
      <t>ニチ</t>
    </rPh>
    <phoneticPr fontId="1"/>
  </si>
  <si>
    <t>　工事名：　令和○年度　○○工事</t>
    <rPh sb="1" eb="4">
      <t>コウジメイ</t>
    </rPh>
    <rPh sb="6" eb="8">
      <t>レイワ</t>
    </rPh>
    <rPh sb="9" eb="11">
      <t>ネンド</t>
    </rPh>
    <rPh sb="14" eb="16">
      <t>コウジ</t>
    </rPh>
    <phoneticPr fontId="1"/>
  </si>
  <si>
    <t>●●建設㈱</t>
    <rPh sb="2" eb="4">
      <t>ケンセツ</t>
    </rPh>
    <phoneticPr fontId="1"/>
  </si>
  <si>
    <t>㈱△△建設</t>
    <rPh sb="3" eb="5">
      <t>ケンセツ</t>
    </rPh>
    <phoneticPr fontId="1"/>
  </si>
  <si>
    <t>㈱□□□□</t>
    <phoneticPr fontId="1"/>
  </si>
  <si>
    <t>☆☆☆☆㈱</t>
    <phoneticPr fontId="1"/>
  </si>
  <si>
    <t>事業者ID：　12345678901234</t>
    <rPh sb="0" eb="3">
      <t>ジギョウシャ</t>
    </rPh>
    <phoneticPr fontId="1"/>
  </si>
  <si>
    <t>現　場ID：　90123456789012</t>
    <rPh sb="0" eb="1">
      <t>ゲン</t>
    </rPh>
    <rPh sb="2" eb="3">
      <t>バ</t>
    </rPh>
    <phoneticPr fontId="1"/>
  </si>
  <si>
    <t>○○</t>
    <phoneticPr fontId="1"/>
  </si>
  <si>
    <t>◇◇建設㈱</t>
    <rPh sb="2" eb="4">
      <t>ケンセツ</t>
    </rPh>
    <phoneticPr fontId="1"/>
  </si>
  <si>
    <t>　計測回：　１回目</t>
    <rPh sb="1" eb="3">
      <t>ケイソク</t>
    </rPh>
    <rPh sb="3" eb="4">
      <t>カイ</t>
    </rPh>
    <rPh sb="7" eb="9">
      <t>カイメ</t>
    </rPh>
    <phoneticPr fontId="1"/>
  </si>
  <si>
    <t>元請</t>
    <rPh sb="0" eb="2">
      <t>モトウ</t>
    </rPh>
    <phoneticPr fontId="1"/>
  </si>
  <si>
    <t>㈱●●建設
【12345678901234】</t>
    <rPh sb="3" eb="5">
      <t>ケンセツ</t>
    </rPh>
    <phoneticPr fontId="1"/>
  </si>
  <si>
    <t>㈱△△建設
【12123456789012】</t>
    <rPh sb="3" eb="5">
      <t>ケンセツ</t>
    </rPh>
    <phoneticPr fontId="1"/>
  </si>
  <si>
    <t>◇◇建設㈱
【23456789012345】</t>
    <rPh sb="2" eb="4">
      <t>ケンセツ</t>
    </rPh>
    <phoneticPr fontId="1"/>
  </si>
  <si>
    <t>☆☆☆☆㈱
【】</t>
    <phoneticPr fontId="1"/>
  </si>
  <si>
    <t>㈱□□組
【】</t>
    <rPh sb="3" eb="4">
      <t>クミ</t>
    </rPh>
    <phoneticPr fontId="1"/>
  </si>
  <si>
    <t>【記入例】</t>
    <rPh sb="1" eb="3">
      <t>キニュウ</t>
    </rPh>
    <rPh sb="3" eb="4">
      <t>レイ</t>
    </rPh>
    <phoneticPr fontId="1"/>
  </si>
  <si>
    <t>７名</t>
    <rPh sb="1" eb="2">
      <t>メイ</t>
    </rPh>
    <phoneticPr fontId="1"/>
  </si>
  <si>
    <t>13名</t>
    <rPh sb="2" eb="3">
      <t>メイ</t>
    </rPh>
    <phoneticPr fontId="1"/>
  </si>
  <si>
    <t>令和○年度　○○工事</t>
    <phoneticPr fontId="1"/>
  </si>
  <si>
    <t>●●建設（株）【12345678901234】</t>
    <phoneticPr fontId="1"/>
  </si>
  <si>
    <t>令和○年○月○日 ～ 令和○年○月○日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</si>
</sst>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quot;社&quot;"/>
    <numFmt numFmtId="177" formatCode="0\ &quot;工&quot;&quot;種&quot;"/>
    <numFmt numFmtId="178" formatCode="0.0%"/>
    <numFmt numFmtId="179" formatCode="#00"/>
    <numFmt numFmtId="183" formatCode="##&quot;名&quot;"/>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20"/>
      <name val="ＭＳ Ｐゴシック"/>
      <family val="3"/>
      <charset val="128"/>
    </font>
    <font>
      <sz val="11"/>
      <name val="ＭＳ Ｐゴシック"/>
      <family val="3"/>
      <charset val="128"/>
    </font>
    <font>
      <sz val="13"/>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3"/>
      <name val="ＭＳ Ｐ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b/>
      <sz val="12"/>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u/>
      <sz val="12"/>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12">
    <xf numFmtId="0" fontId="0" fillId="0" borderId="0" xfId="0">
      <alignment vertical="center"/>
    </xf>
    <xf numFmtId="0" fontId="5"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4" fillId="0" borderId="13" xfId="0" applyFont="1" applyBorder="1" applyAlignment="1">
      <alignment vertical="center" shrinkToFit="1"/>
    </xf>
    <xf numFmtId="0" fontId="4" fillId="0" borderId="1" xfId="0" applyFont="1" applyBorder="1" applyAlignment="1">
      <alignment vertical="center" shrinkToFit="1"/>
    </xf>
    <xf numFmtId="0" fontId="4" fillId="0" borderId="1" xfId="0" applyFont="1" applyBorder="1" applyAlignment="1">
      <alignment vertical="center" wrapText="1" shrinkToFit="1"/>
    </xf>
    <xf numFmtId="0" fontId="4" fillId="0" borderId="2" xfId="0" applyFont="1" applyBorder="1" applyAlignment="1">
      <alignment vertical="center" shrinkToFit="1"/>
    </xf>
    <xf numFmtId="0" fontId="4" fillId="0" borderId="9" xfId="0" applyFont="1" applyBorder="1">
      <alignment vertical="center"/>
    </xf>
    <xf numFmtId="0" fontId="4" fillId="0" borderId="5" xfId="0" applyFont="1" applyBorder="1" applyAlignment="1">
      <alignment vertical="center" shrinkToFit="1"/>
    </xf>
    <xf numFmtId="0" fontId="10" fillId="0" borderId="9" xfId="0" applyFont="1" applyBorder="1" applyAlignment="1">
      <alignment vertical="center" wrapText="1"/>
    </xf>
    <xf numFmtId="0" fontId="4" fillId="0" borderId="5" xfId="0" applyFont="1" applyBorder="1" applyAlignment="1">
      <alignment vertical="center" wrapText="1" shrinkToFit="1"/>
    </xf>
    <xf numFmtId="0" fontId="4" fillId="0" borderId="1" xfId="0" applyFont="1" applyBorder="1">
      <alignment vertical="center"/>
    </xf>
    <xf numFmtId="0" fontId="4" fillId="0" borderId="16" xfId="0" applyFont="1" applyBorder="1" applyAlignment="1">
      <alignment vertical="center" shrinkToFit="1"/>
    </xf>
    <xf numFmtId="0" fontId="4" fillId="0" borderId="13" xfId="0" applyFont="1" applyBorder="1" applyAlignment="1">
      <alignment vertical="center" wrapText="1" shrinkToFit="1"/>
    </xf>
    <xf numFmtId="0" fontId="4" fillId="0" borderId="14" xfId="0" applyFont="1" applyBorder="1" applyAlignment="1">
      <alignment vertical="center" shrinkToFit="1"/>
    </xf>
    <xf numFmtId="0" fontId="4" fillId="0" borderId="15" xfId="0" applyFont="1" applyBorder="1">
      <alignment vertical="center"/>
    </xf>
    <xf numFmtId="0" fontId="4" fillId="0" borderId="9" xfId="0" applyFont="1" applyBorder="1" applyAlignment="1">
      <alignment vertical="center" wrapText="1"/>
    </xf>
    <xf numFmtId="49" fontId="5" fillId="0" borderId="15"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12" xfId="0" applyFont="1" applyBorder="1" applyAlignment="1">
      <alignment vertical="center" wrapText="1" shrinkToFi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8"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9" fillId="0" borderId="15" xfId="0" applyFont="1" applyBorder="1" applyAlignment="1">
      <alignment horizontal="center" vertical="center" shrinkToFit="1"/>
    </xf>
    <xf numFmtId="0" fontId="9" fillId="0" borderId="9" xfId="0" applyFont="1" applyBorder="1" applyAlignment="1">
      <alignment horizontal="center" vertical="center" shrinkToFit="1"/>
    </xf>
    <xf numFmtId="0" fontId="4" fillId="0" borderId="40" xfId="0" applyFont="1" applyBorder="1" applyAlignment="1">
      <alignment horizontal="center" vertical="center" wrapText="1"/>
    </xf>
    <xf numFmtId="0" fontId="11" fillId="0" borderId="0" xfId="0" applyFont="1">
      <alignment vertical="center"/>
    </xf>
    <xf numFmtId="0" fontId="5" fillId="0" borderId="41" xfId="0" applyFont="1" applyBorder="1" applyAlignment="1">
      <alignment horizontal="center" vertical="center"/>
    </xf>
    <xf numFmtId="0" fontId="12" fillId="0" borderId="0" xfId="0" applyFont="1" applyAlignment="1">
      <alignment horizontal="center" vertical="center"/>
    </xf>
    <xf numFmtId="0" fontId="4" fillId="0" borderId="42" xfId="0" applyFont="1" applyBorder="1">
      <alignment vertical="center"/>
    </xf>
    <xf numFmtId="0" fontId="4" fillId="0" borderId="40" xfId="0" applyFont="1" applyBorder="1">
      <alignment vertical="center"/>
    </xf>
    <xf numFmtId="0" fontId="9" fillId="0" borderId="31" xfId="1" applyNumberFormat="1" applyFont="1" applyFill="1" applyBorder="1" applyAlignment="1">
      <alignment horizontal="center" vertical="center" shrinkToFit="1"/>
    </xf>
    <xf numFmtId="0" fontId="9" fillId="0" borderId="27" xfId="1" applyNumberFormat="1" applyFont="1" applyFill="1" applyBorder="1" applyAlignment="1">
      <alignment horizontal="center" vertical="center" shrinkToFit="1"/>
    </xf>
    <xf numFmtId="0" fontId="9" fillId="0" borderId="29" xfId="1" applyNumberFormat="1" applyFont="1" applyFill="1" applyBorder="1" applyAlignment="1">
      <alignment horizontal="center" vertical="center" shrinkToFit="1"/>
    </xf>
    <xf numFmtId="0" fontId="9" fillId="0" borderId="28" xfId="1" applyNumberFormat="1" applyFont="1" applyFill="1" applyBorder="1" applyAlignment="1">
      <alignment horizontal="center" vertical="center" shrinkToFit="1"/>
    </xf>
    <xf numFmtId="0" fontId="4" fillId="0" borderId="17" xfId="0" applyFont="1" applyBorder="1" applyAlignment="1">
      <alignment vertical="center" wrapText="1" shrinkToFit="1"/>
    </xf>
    <xf numFmtId="0" fontId="4" fillId="0" borderId="17" xfId="0" applyFont="1" applyBorder="1">
      <alignment vertical="center"/>
    </xf>
    <xf numFmtId="0" fontId="4" fillId="0" borderId="18" xfId="0" applyFont="1" applyBorder="1" applyAlignment="1">
      <alignment vertical="center" shrinkToFit="1"/>
    </xf>
    <xf numFmtId="0" fontId="9" fillId="0" borderId="4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7" xfId="0" applyFont="1" applyBorder="1" applyAlignment="1">
      <alignment horizontal="center" vertical="center" shrinkToFit="1"/>
    </xf>
    <xf numFmtId="0" fontId="10" fillId="0" borderId="43" xfId="0" applyFont="1" applyBorder="1" applyAlignment="1">
      <alignment vertical="center" wrapText="1"/>
    </xf>
    <xf numFmtId="178" fontId="9" fillId="0" borderId="41" xfId="1" applyNumberFormat="1" applyFont="1" applyFill="1" applyBorder="1" applyAlignment="1">
      <alignment horizontal="center" vertical="center" shrinkToFit="1"/>
    </xf>
    <xf numFmtId="178" fontId="9" fillId="0" borderId="32" xfId="1" applyNumberFormat="1" applyFont="1" applyFill="1" applyBorder="1" applyAlignment="1">
      <alignment horizontal="center" vertical="center" shrinkToFit="1"/>
    </xf>
    <xf numFmtId="178" fontId="9" fillId="0" borderId="30" xfId="1" applyNumberFormat="1"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34" xfId="0" applyFont="1" applyBorder="1" applyAlignment="1">
      <alignment horizontal="center" vertical="center"/>
    </xf>
    <xf numFmtId="0" fontId="9" fillId="0" borderId="49" xfId="0" applyFont="1" applyBorder="1" applyAlignment="1">
      <alignment vertical="center" shrinkToFit="1"/>
    </xf>
    <xf numFmtId="0" fontId="16" fillId="0" borderId="35" xfId="0" applyFont="1" applyBorder="1" applyAlignment="1">
      <alignment horizontal="center" vertical="center" shrinkToFit="1"/>
    </xf>
    <xf numFmtId="0" fontId="17" fillId="0" borderId="49" xfId="0" applyFont="1" applyBorder="1" applyAlignment="1">
      <alignment vertical="center" shrinkToFit="1"/>
    </xf>
    <xf numFmtId="9" fontId="17" fillId="0" borderId="28" xfId="1" applyFont="1" applyFill="1" applyBorder="1" applyAlignment="1">
      <alignment horizontal="center" vertical="center" shrinkToFit="1"/>
    </xf>
    <xf numFmtId="0" fontId="18" fillId="0" borderId="40" xfId="0" applyFont="1" applyBorder="1">
      <alignment vertical="center"/>
    </xf>
    <xf numFmtId="0" fontId="9" fillId="0" borderId="45" xfId="0" applyFont="1" applyBorder="1" applyAlignment="1">
      <alignment horizontal="center" vertical="center" shrinkToFit="1"/>
    </xf>
    <xf numFmtId="0" fontId="9" fillId="0" borderId="49" xfId="0" applyFont="1" applyBorder="1" applyAlignment="1">
      <alignment horizontal="center" vertical="center" shrinkToFit="1"/>
    </xf>
    <xf numFmtId="0" fontId="3" fillId="3" borderId="22" xfId="0" applyFont="1" applyFill="1" applyBorder="1">
      <alignment vertical="center"/>
    </xf>
    <xf numFmtId="0" fontId="13" fillId="3" borderId="22" xfId="0" applyFont="1" applyFill="1" applyBorder="1" applyAlignment="1">
      <alignment horizontal="right" vertical="center"/>
    </xf>
    <xf numFmtId="0" fontId="13" fillId="3" borderId="22" xfId="0" applyFont="1" applyFill="1" applyBorder="1">
      <alignment vertical="center"/>
    </xf>
    <xf numFmtId="0" fontId="6" fillId="3" borderId="22" xfId="0" applyFont="1" applyFill="1" applyBorder="1">
      <alignment vertical="center"/>
    </xf>
    <xf numFmtId="0" fontId="6" fillId="3" borderId="21" xfId="0" applyFont="1" applyFill="1" applyBorder="1">
      <alignment vertical="center"/>
    </xf>
    <xf numFmtId="0" fontId="13" fillId="3" borderId="21" xfId="0" applyFont="1" applyFill="1" applyBorder="1" applyAlignment="1">
      <alignment horizontal="right" vertical="center"/>
    </xf>
    <xf numFmtId="0" fontId="13" fillId="3" borderId="21" xfId="0" applyFont="1" applyFill="1" applyBorder="1">
      <alignment vertical="center"/>
    </xf>
    <xf numFmtId="0" fontId="6" fillId="3" borderId="0" xfId="0" applyFont="1" applyFill="1">
      <alignment vertical="center"/>
    </xf>
    <xf numFmtId="0" fontId="5" fillId="3" borderId="0" xfId="0" applyFont="1" applyFill="1" applyAlignment="1">
      <alignment horizontal="center" vertical="center"/>
    </xf>
    <xf numFmtId="0" fontId="4" fillId="3" borderId="0" xfId="0" applyFont="1" applyFill="1">
      <alignment vertical="center"/>
    </xf>
    <xf numFmtId="14" fontId="4" fillId="3" borderId="24" xfId="0" applyNumberFormat="1" applyFont="1" applyFill="1" applyBorder="1" applyAlignment="1">
      <alignment horizontal="right" vertical="center"/>
    </xf>
    <xf numFmtId="0" fontId="5" fillId="3" borderId="0" xfId="0" applyFont="1" applyFill="1" applyAlignment="1">
      <alignment horizontal="center" vertical="center" textRotation="255"/>
    </xf>
    <xf numFmtId="177" fontId="9" fillId="3" borderId="0" xfId="0" applyNumberFormat="1" applyFont="1" applyFill="1" applyAlignment="1">
      <alignment horizontal="center" vertical="center" shrinkToFit="1"/>
    </xf>
    <xf numFmtId="176" fontId="9" fillId="3" borderId="0" xfId="0" applyNumberFormat="1" applyFont="1" applyFill="1" applyAlignment="1">
      <alignment horizontal="center" vertical="center" shrinkToFit="1"/>
    </xf>
    <xf numFmtId="0" fontId="9" fillId="3" borderId="0" xfId="1" applyNumberFormat="1" applyFont="1" applyFill="1" applyBorder="1" applyAlignment="1">
      <alignment horizontal="center" vertical="center" shrinkToFit="1"/>
    </xf>
    <xf numFmtId="178" fontId="9" fillId="3" borderId="0" xfId="1" applyNumberFormat="1" applyFont="1" applyFill="1" applyBorder="1" applyAlignment="1">
      <alignment horizontal="center" vertical="center" shrinkToFit="1"/>
    </xf>
    <xf numFmtId="0" fontId="4" fillId="3" borderId="0" xfId="0" applyFont="1" applyFill="1" applyAlignment="1">
      <alignment horizontal="right"/>
    </xf>
    <xf numFmtId="0" fontId="4" fillId="3" borderId="0" xfId="0" applyFont="1" applyFill="1" applyAlignment="1"/>
    <xf numFmtId="0" fontId="19" fillId="3" borderId="0" xfId="0" applyFont="1" applyFill="1">
      <alignment vertical="center"/>
    </xf>
    <xf numFmtId="0" fontId="0" fillId="3" borderId="0" xfId="0" applyFill="1">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8" xfId="0" applyBorder="1" applyAlignment="1">
      <alignment horizontal="center" vertical="center"/>
    </xf>
    <xf numFmtId="0" fontId="0" fillId="0" borderId="36" xfId="0" applyBorder="1" applyAlignment="1">
      <alignment horizontal="center" vertical="center"/>
    </xf>
    <xf numFmtId="179" fontId="0" fillId="0" borderId="18" xfId="0" applyNumberFormat="1" applyBorder="1" applyAlignment="1">
      <alignment horizontal="center" vertical="center"/>
    </xf>
    <xf numFmtId="179" fontId="0" fillId="0" borderId="36" xfId="0" applyNumberFormat="1"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66"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shrinkToFit="1"/>
    </xf>
    <xf numFmtId="179" fontId="0" fillId="0" borderId="2" xfId="0" applyNumberFormat="1" applyBorder="1" applyAlignment="1">
      <alignment horizontal="center" vertical="center"/>
    </xf>
    <xf numFmtId="179" fontId="0" fillId="0" borderId="3" xfId="0" applyNumberFormat="1"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5" fillId="0" borderId="8"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177" fontId="9" fillId="0" borderId="4" xfId="0" applyNumberFormat="1" applyFont="1" applyBorder="1" applyAlignment="1">
      <alignment horizontal="center" vertical="center" shrinkToFit="1"/>
    </xf>
    <xf numFmtId="177" fontId="9" fillId="0" borderId="10" xfId="0" applyNumberFormat="1" applyFont="1" applyBorder="1" applyAlignment="1">
      <alignment horizontal="center" vertical="center" shrinkToFit="1"/>
    </xf>
    <xf numFmtId="176" fontId="9" fillId="0" borderId="31" xfId="0" applyNumberFormat="1" applyFont="1" applyBorder="1" applyAlignment="1">
      <alignment horizontal="center" vertical="center" shrinkToFit="1"/>
    </xf>
    <xf numFmtId="176" fontId="9" fillId="0" borderId="6" xfId="0" applyNumberFormat="1" applyFont="1" applyBorder="1" applyAlignment="1">
      <alignment horizontal="center" vertical="center" shrinkToFit="1"/>
    </xf>
    <xf numFmtId="176" fontId="9" fillId="0" borderId="7" xfId="0" applyNumberFormat="1"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50" xfId="0" applyFont="1" applyBorder="1" applyAlignment="1">
      <alignment horizontal="center" vertical="center" shrinkToFit="1"/>
    </xf>
    <xf numFmtId="0" fontId="14" fillId="0" borderId="8" xfId="0" applyFont="1" applyBorder="1" applyAlignment="1">
      <alignment horizontal="center" vertical="center" textRotation="255" shrinkToFit="1"/>
    </xf>
    <xf numFmtId="0" fontId="14" fillId="0" borderId="20"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0" fillId="0" borderId="57"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24" xfId="0" applyBorder="1" applyAlignment="1">
      <alignment horizontal="center" vertical="center" wrapText="1"/>
    </xf>
    <xf numFmtId="0" fontId="0" fillId="0" borderId="53" xfId="0" applyBorder="1" applyAlignment="1">
      <alignment horizontal="center" vertical="center" wrapText="1"/>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39"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3" xfId="0" applyBorder="1" applyAlignment="1">
      <alignment horizontal="center" vertical="center" wrapText="1"/>
    </xf>
    <xf numFmtId="0" fontId="4" fillId="3" borderId="0" xfId="0" applyFont="1" applyFill="1" applyAlignment="1">
      <alignment shrinkToFit="1"/>
    </xf>
    <xf numFmtId="0" fontId="0" fillId="3" borderId="0" xfId="0" applyFill="1" applyAlignment="1">
      <alignment vertical="center" shrinkToFit="1"/>
    </xf>
    <xf numFmtId="0" fontId="0" fillId="3" borderId="38" xfId="0" applyFill="1" applyBorder="1" applyAlignment="1">
      <alignment vertical="center" shrinkToFit="1"/>
    </xf>
    <xf numFmtId="9" fontId="9" fillId="0" borderId="4" xfId="1" applyFont="1" applyFill="1"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9" fillId="0" borderId="63"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6" fillId="3" borderId="22" xfId="0" applyFont="1" applyFill="1" applyBorder="1" applyAlignment="1">
      <alignment horizontal="right" vertical="center"/>
    </xf>
    <xf numFmtId="0" fontId="9" fillId="2" borderId="51"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9" fontId="9" fillId="0" borderId="8" xfId="1" applyFont="1" applyFill="1"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16" fillId="0" borderId="48"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1" xfId="0" applyFont="1" applyBorder="1" applyAlignment="1">
      <alignment horizontal="center" vertical="center" shrinkToFit="1"/>
    </xf>
    <xf numFmtId="178" fontId="17" fillId="0" borderId="44" xfId="1" applyNumberFormat="1" applyFont="1" applyFill="1" applyBorder="1" applyAlignment="1">
      <alignment horizontal="center" vertical="center" shrinkToFit="1"/>
    </xf>
    <xf numFmtId="178" fontId="9" fillId="2" borderId="60" xfId="1" applyNumberFormat="1" applyFont="1" applyFill="1" applyBorder="1" applyAlignment="1">
      <alignment horizontal="center" vertical="center"/>
    </xf>
    <xf numFmtId="178" fontId="9" fillId="2" borderId="61" xfId="1" applyNumberFormat="1" applyFont="1" applyFill="1"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26" xfId="0" applyBorder="1" applyAlignment="1">
      <alignment horizontal="center" vertical="center"/>
    </xf>
    <xf numFmtId="0" fontId="0" fillId="0" borderId="62" xfId="0" applyBorder="1" applyAlignment="1">
      <alignment horizontal="center" vertical="center"/>
    </xf>
    <xf numFmtId="179" fontId="0" fillId="0" borderId="18" xfId="0" applyNumberFormat="1" applyBorder="1" applyAlignment="1">
      <alignment horizontal="center" vertical="center" wrapText="1"/>
    </xf>
    <xf numFmtId="179" fontId="0" fillId="0" borderId="36" xfId="0" applyNumberFormat="1" applyBorder="1" applyAlignment="1">
      <alignment horizontal="center" vertical="center" wrapText="1"/>
    </xf>
    <xf numFmtId="179" fontId="0" fillId="0" borderId="14" xfId="0" applyNumberFormat="1" applyBorder="1" applyAlignment="1">
      <alignment horizontal="center" vertical="center" wrapText="1"/>
    </xf>
    <xf numFmtId="179" fontId="0" fillId="0" borderId="37" xfId="0" applyNumberFormat="1" applyBorder="1" applyAlignment="1">
      <alignment horizontal="center" vertical="center" wrapText="1"/>
    </xf>
    <xf numFmtId="179" fontId="0" fillId="0" borderId="1" xfId="0" applyNumberFormat="1" applyBorder="1" applyAlignment="1">
      <alignment horizontal="center" vertical="center" wrapText="1"/>
    </xf>
    <xf numFmtId="0" fontId="9" fillId="0" borderId="53" xfId="0" applyFont="1" applyBorder="1" applyAlignment="1">
      <alignment horizontal="center" vertical="center"/>
    </xf>
    <xf numFmtId="0" fontId="4" fillId="0" borderId="3" xfId="0" applyFont="1" applyBorder="1" applyAlignment="1">
      <alignment vertical="center" wrapText="1" shrinkToFit="1"/>
    </xf>
    <xf numFmtId="0" fontId="4" fillId="0" borderId="3" xfId="0" applyFont="1" applyBorder="1" applyAlignment="1">
      <alignment vertical="center" shrinkToFit="1"/>
    </xf>
    <xf numFmtId="0" fontId="4" fillId="0" borderId="36" xfId="0" applyFont="1" applyBorder="1" applyAlignment="1">
      <alignment vertical="center" shrinkToFit="1"/>
    </xf>
    <xf numFmtId="0" fontId="9" fillId="0" borderId="67" xfId="0" applyFont="1" applyBorder="1" applyAlignment="1">
      <alignment horizontal="center" vertical="center"/>
    </xf>
    <xf numFmtId="0" fontId="9" fillId="0" borderId="68" xfId="0" applyFont="1" applyBorder="1" applyAlignment="1">
      <alignment horizontal="center" vertical="center"/>
    </xf>
    <xf numFmtId="176" fontId="9" fillId="0" borderId="26" xfId="0" applyNumberFormat="1" applyFont="1" applyBorder="1" applyAlignment="1">
      <alignment horizontal="center" vertical="center" shrinkToFit="1"/>
    </xf>
    <xf numFmtId="176" fontId="9" fillId="0" borderId="24" xfId="0" applyNumberFormat="1" applyFont="1" applyBorder="1" applyAlignment="1">
      <alignment horizontal="center" vertical="center" shrinkToFit="1"/>
    </xf>
    <xf numFmtId="176" fontId="9" fillId="0" borderId="62" xfId="0" applyNumberFormat="1" applyFont="1" applyBorder="1" applyAlignment="1">
      <alignment horizontal="center" vertical="center" shrinkToFit="1"/>
    </xf>
    <xf numFmtId="0" fontId="22" fillId="4" borderId="0" xfId="0" applyFont="1" applyFill="1" applyAlignment="1">
      <alignment horizontal="right" vertical="center"/>
    </xf>
    <xf numFmtId="0" fontId="0" fillId="4" borderId="0" xfId="0" applyFill="1">
      <alignment vertical="center"/>
    </xf>
    <xf numFmtId="183" fontId="0" fillId="0" borderId="18" xfId="0" applyNumberFormat="1" applyBorder="1" applyAlignment="1">
      <alignment horizontal="center" vertical="center" wrapText="1"/>
    </xf>
    <xf numFmtId="183" fontId="0" fillId="0" borderId="66" xfId="0" applyNumberFormat="1" applyBorder="1" applyAlignment="1">
      <alignment horizontal="center" vertical="center" wrapText="1"/>
    </xf>
    <xf numFmtId="183" fontId="0" fillId="0" borderId="14" xfId="0" applyNumberFormat="1" applyBorder="1" applyAlignment="1">
      <alignment horizontal="center" vertical="center" wrapText="1"/>
    </xf>
    <xf numFmtId="183" fontId="0" fillId="0" borderId="22" xfId="0" applyNumberFormat="1" applyBorder="1" applyAlignment="1">
      <alignment horizontal="center" vertical="center" wrapText="1"/>
    </xf>
    <xf numFmtId="183" fontId="0" fillId="0" borderId="36" xfId="0" applyNumberFormat="1" applyBorder="1" applyAlignment="1">
      <alignment horizontal="center" vertical="center" wrapText="1"/>
    </xf>
    <xf numFmtId="183" fontId="0" fillId="0" borderId="37" xfId="0" applyNumberFormat="1" applyBorder="1" applyAlignment="1">
      <alignment horizontal="center" vertical="center" wrapText="1"/>
    </xf>
    <xf numFmtId="0" fontId="13" fillId="3" borderId="22" xfId="0" applyFont="1" applyFill="1" applyBorder="1" applyAlignment="1">
      <alignment vertical="center"/>
    </xf>
    <xf numFmtId="0" fontId="13" fillId="3" borderId="21" xfId="0" applyFont="1" applyFill="1" applyBorder="1" applyAlignment="1">
      <alignment vertical="center"/>
    </xf>
    <xf numFmtId="0" fontId="3" fillId="3" borderId="0" xfId="0" applyFont="1" applyFill="1" applyAlignment="1">
      <alignment horizontal="left" vertical="center" indent="2"/>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FFFF"/>
      <color rgb="FF0000FF"/>
      <color rgb="FFFFFFCC"/>
      <color rgb="FFFFFF99"/>
      <color rgb="FF3366FF"/>
      <color rgb="FFFFFF66"/>
      <color rgb="FFFFD5FF"/>
      <color rgb="FFFFE5FF"/>
      <color rgb="FFFFE59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9071</xdr:colOff>
      <xdr:row>24</xdr:row>
      <xdr:rowOff>9072</xdr:rowOff>
    </xdr:from>
    <xdr:to>
      <xdr:col>16</xdr:col>
      <xdr:colOff>335643</xdr:colOff>
      <xdr:row>25</xdr:row>
      <xdr:rowOff>217714</xdr:rowOff>
    </xdr:to>
    <xdr:cxnSp macro="">
      <xdr:nvCxnSpPr>
        <xdr:cNvPr id="2" name="直線コネクタ 1">
          <a:extLst>
            <a:ext uri="{FF2B5EF4-FFF2-40B4-BE49-F238E27FC236}">
              <a16:creationId xmlns:a16="http://schemas.microsoft.com/office/drawing/2014/main" id="{EFE5CD25-9BB4-4E75-93E0-36DDBFFBD620}"/>
            </a:ext>
          </a:extLst>
        </xdr:cNvPr>
        <xdr:cNvCxnSpPr/>
      </xdr:nvCxnSpPr>
      <xdr:spPr>
        <a:xfrm flipV="1">
          <a:off x="9071" y="5781222"/>
          <a:ext cx="8518072" cy="446767"/>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16807</xdr:colOff>
      <xdr:row>9</xdr:row>
      <xdr:rowOff>347382</xdr:rowOff>
    </xdr:from>
    <xdr:to>
      <xdr:col>29</xdr:col>
      <xdr:colOff>11206</xdr:colOff>
      <xdr:row>18</xdr:row>
      <xdr:rowOff>0</xdr:rowOff>
    </xdr:to>
    <xdr:sp macro="" textlink="">
      <xdr:nvSpPr>
        <xdr:cNvPr id="2" name="吹き出し: 四角形 1">
          <a:extLst>
            <a:ext uri="{FF2B5EF4-FFF2-40B4-BE49-F238E27FC236}">
              <a16:creationId xmlns:a16="http://schemas.microsoft.com/office/drawing/2014/main" id="{2D948708-0BE6-4889-95D1-6EF04F670AF1}"/>
            </a:ext>
          </a:extLst>
        </xdr:cNvPr>
        <xdr:cNvSpPr/>
      </xdr:nvSpPr>
      <xdr:spPr>
        <a:xfrm>
          <a:off x="14091395" y="3765176"/>
          <a:ext cx="2818282" cy="3989295"/>
        </a:xfrm>
        <a:prstGeom prst="wedgeRectCallout">
          <a:avLst>
            <a:gd name="adj1" fmla="val 45401"/>
            <a:gd name="adj2" fmla="val 358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作成要領</a:t>
          </a:r>
          <a:r>
            <a:rPr kumimoji="1" lang="en-US" altLang="ja-JP" sz="1400">
              <a:solidFill>
                <a:srgbClr val="FF0000"/>
              </a:solidFill>
            </a:rPr>
            <a:t>】</a:t>
          </a:r>
        </a:p>
        <a:p>
          <a:pPr algn="l"/>
          <a:r>
            <a:rPr kumimoji="1" lang="ja-JP" altLang="en-US" sz="1100">
              <a:solidFill>
                <a:srgbClr val="FF0000"/>
              </a:solidFill>
            </a:rPr>
            <a:t>①本資料作成前に、要領に則り計測日を協議のうえ設定する</a:t>
          </a:r>
          <a:endParaRPr kumimoji="1" lang="en-US" altLang="ja-JP" sz="1100">
            <a:solidFill>
              <a:srgbClr val="FF0000"/>
            </a:solidFill>
          </a:endParaRPr>
        </a:p>
        <a:p>
          <a:pPr algn="l"/>
          <a:r>
            <a:rPr kumimoji="1" lang="ja-JP" altLang="en-US" sz="1100">
              <a:solidFill>
                <a:srgbClr val="FF0000"/>
              </a:solidFill>
            </a:rPr>
            <a:t>②本表下段の注意書き、本工事の追加特記仕様書、実施要領をよく読むこと</a:t>
          </a:r>
          <a:endParaRPr kumimoji="1" lang="en-US" altLang="ja-JP" sz="1100">
            <a:solidFill>
              <a:srgbClr val="FF0000"/>
            </a:solidFill>
          </a:endParaRPr>
        </a:p>
        <a:p>
          <a:pPr algn="l"/>
          <a:r>
            <a:rPr kumimoji="1" lang="ja-JP" altLang="en-US" sz="1100">
              <a:solidFill>
                <a:srgbClr val="FF0000"/>
              </a:solidFill>
            </a:rPr>
            <a:t>③施工体系図に従い下請企業を入力する</a:t>
          </a:r>
          <a:endParaRPr kumimoji="1" lang="en-US" altLang="ja-JP" sz="1100">
            <a:solidFill>
              <a:srgbClr val="FF0000"/>
            </a:solidFill>
          </a:endParaRPr>
        </a:p>
        <a:p>
          <a:pPr algn="l"/>
          <a:r>
            <a:rPr kumimoji="1" lang="ja-JP" altLang="en-US" sz="1100">
              <a:solidFill>
                <a:srgbClr val="FF0000"/>
              </a:solidFill>
            </a:rPr>
            <a:t>④計測日を決定後、計測日に日付、入場下請企業、入場技能者数、施工体制技能者登録済み技能者数等を入力して報告する</a:t>
          </a:r>
          <a:endParaRPr kumimoji="1" lang="en-US" altLang="ja-JP" sz="1100">
            <a:solidFill>
              <a:srgbClr val="FF0000"/>
            </a:solidFill>
          </a:endParaRPr>
        </a:p>
        <a:p>
          <a:pPr algn="l"/>
          <a:r>
            <a:rPr kumimoji="1" lang="ja-JP" altLang="en-US" sz="1100">
              <a:solidFill>
                <a:srgbClr val="FF0000"/>
              </a:solidFill>
            </a:rPr>
            <a:t>⑤下段の登録状況は、計測日の状況を算定している。</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⑥右下の最終結果は、計測実施回数により適宜数式を調整し、実施した</a:t>
          </a:r>
          <a:r>
            <a:rPr kumimoji="1" lang="ja-JP" altLang="en-US" sz="1100">
              <a:solidFill>
                <a:srgbClr val="FF0000"/>
              </a:solidFill>
              <a:effectLst/>
              <a:latin typeface="+mn-lt"/>
              <a:ea typeface="+mn-ea"/>
              <a:cs typeface="+mn-cs"/>
            </a:rPr>
            <a:t>それぞれの</a:t>
          </a:r>
          <a:r>
            <a:rPr kumimoji="1" lang="ja-JP" altLang="ja-JP" sz="1100">
              <a:solidFill>
                <a:srgbClr val="FF0000"/>
              </a:solidFill>
              <a:effectLst/>
              <a:latin typeface="+mn-lt"/>
              <a:ea typeface="+mn-ea"/>
              <a:cs typeface="+mn-cs"/>
            </a:rPr>
            <a:t>単純平均かを確認</a:t>
          </a:r>
          <a:r>
            <a:rPr kumimoji="1" lang="ja-JP" altLang="en-US" sz="1100">
              <a:solidFill>
                <a:srgbClr val="FF0000"/>
              </a:solidFill>
              <a:effectLst/>
              <a:latin typeface="+mn-lt"/>
              <a:ea typeface="+mn-ea"/>
              <a:cs typeface="+mn-cs"/>
            </a:rPr>
            <a:t>すること</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5BB1-10DB-47FE-8013-F77B7ACDB723}">
  <sheetPr>
    <pageSetUpPr fitToPage="1"/>
  </sheetPr>
  <dimension ref="A1:Q28"/>
  <sheetViews>
    <sheetView tabSelected="1" zoomScaleNormal="100" workbookViewId="0">
      <selection activeCell="R8" sqref="R8"/>
    </sheetView>
  </sheetViews>
  <sheetFormatPr defaultColWidth="37.69921875" defaultRowHeight="18" x14ac:dyDescent="0.45"/>
  <cols>
    <col min="1" max="1" width="6" customWidth="1"/>
    <col min="2" max="2" width="8.09765625" customWidth="1"/>
    <col min="3" max="3" width="8" customWidth="1"/>
    <col min="4" max="4" width="6" customWidth="1"/>
    <col min="5" max="6" width="6.8984375" customWidth="1"/>
    <col min="7" max="7" width="6" customWidth="1"/>
    <col min="8" max="11" width="6.8984375" customWidth="1"/>
    <col min="12" max="13" width="8.3984375" customWidth="1"/>
    <col min="14" max="14" width="4.5" customWidth="1"/>
    <col min="15" max="15" width="6.69921875" customWidth="1"/>
    <col min="16" max="17" width="4.5" customWidth="1"/>
  </cols>
  <sheetData>
    <row r="1" spans="1:17" x14ac:dyDescent="0.45">
      <c r="O1" s="87"/>
      <c r="P1" s="199"/>
      <c r="Q1" s="198" t="s">
        <v>101</v>
      </c>
    </row>
    <row r="2" spans="1:17" ht="22.2" x14ac:dyDescent="0.45">
      <c r="A2" s="86" t="s">
        <v>64</v>
      </c>
      <c r="B2" s="87"/>
      <c r="C2" s="87"/>
      <c r="D2" s="87"/>
      <c r="E2" s="87"/>
      <c r="F2" s="87"/>
      <c r="G2" s="87"/>
      <c r="H2" s="87"/>
      <c r="I2" s="87"/>
      <c r="J2" s="87"/>
      <c r="K2" s="87"/>
      <c r="L2" s="87"/>
      <c r="M2" s="87"/>
      <c r="N2" s="87"/>
      <c r="O2" s="87"/>
      <c r="P2" s="87"/>
      <c r="Q2" s="87"/>
    </row>
    <row r="3" spans="1:17" x14ac:dyDescent="0.45">
      <c r="A3" s="87" t="s">
        <v>85</v>
      </c>
      <c r="B3" s="87"/>
      <c r="C3" s="87"/>
      <c r="D3" s="87"/>
      <c r="E3" s="87"/>
      <c r="F3" s="87"/>
      <c r="G3" s="87"/>
      <c r="H3" s="87"/>
      <c r="I3" s="87" t="s">
        <v>91</v>
      </c>
      <c r="J3" s="87"/>
      <c r="K3" s="87"/>
      <c r="L3" s="87"/>
      <c r="M3" s="87"/>
      <c r="N3" s="87"/>
      <c r="O3" s="87"/>
      <c r="P3" s="87"/>
      <c r="Q3" s="87"/>
    </row>
    <row r="4" spans="1:17" x14ac:dyDescent="0.45">
      <c r="A4" s="87" t="s">
        <v>83</v>
      </c>
      <c r="B4" s="87"/>
      <c r="C4" s="87"/>
      <c r="D4" s="87"/>
      <c r="E4" s="87"/>
      <c r="F4" s="87"/>
      <c r="G4" s="87"/>
      <c r="I4" s="87" t="s">
        <v>90</v>
      </c>
      <c r="J4" s="87"/>
      <c r="K4" s="87"/>
      <c r="L4" s="87"/>
      <c r="M4" s="87"/>
      <c r="N4" s="87"/>
      <c r="O4" s="87"/>
      <c r="P4" s="87"/>
      <c r="Q4" s="87"/>
    </row>
    <row r="5" spans="1:17" x14ac:dyDescent="0.45">
      <c r="A5" s="87" t="s">
        <v>94</v>
      </c>
      <c r="B5" s="87"/>
      <c r="C5" s="87"/>
      <c r="D5" s="87"/>
      <c r="E5" s="87"/>
      <c r="F5" s="87"/>
      <c r="G5" s="87"/>
      <c r="H5" s="87"/>
      <c r="I5" s="87"/>
      <c r="J5" s="87"/>
      <c r="K5" s="87"/>
      <c r="L5" s="87"/>
      <c r="M5" s="87"/>
      <c r="N5" s="87"/>
      <c r="O5" s="87"/>
      <c r="P5" s="87"/>
      <c r="Q5" s="87"/>
    </row>
    <row r="6" spans="1:17" x14ac:dyDescent="0.45">
      <c r="A6" s="87" t="s">
        <v>84</v>
      </c>
      <c r="B6" s="87"/>
      <c r="C6" s="87"/>
      <c r="D6" s="87"/>
      <c r="E6" s="87"/>
      <c r="F6" s="87"/>
      <c r="G6" s="87"/>
      <c r="H6" s="87"/>
      <c r="I6" s="87"/>
      <c r="J6" s="87"/>
      <c r="K6" s="87"/>
      <c r="L6" s="87"/>
      <c r="M6" s="87"/>
      <c r="N6" s="87"/>
      <c r="O6" s="87"/>
      <c r="P6" s="87"/>
      <c r="Q6" s="87"/>
    </row>
    <row r="7" spans="1:17" x14ac:dyDescent="0.45">
      <c r="A7" s="87"/>
      <c r="B7" s="87"/>
      <c r="C7" s="87"/>
      <c r="D7" s="87"/>
      <c r="E7" s="87"/>
      <c r="F7" s="87"/>
      <c r="G7" s="87"/>
      <c r="H7" s="87"/>
      <c r="I7" s="87"/>
      <c r="J7" s="87"/>
      <c r="K7" s="87"/>
      <c r="L7" s="87"/>
      <c r="M7" s="87"/>
      <c r="N7" s="87"/>
      <c r="O7" s="87"/>
      <c r="P7" s="87"/>
      <c r="Q7" s="87"/>
    </row>
    <row r="8" spans="1:17" x14ac:dyDescent="0.45">
      <c r="A8" s="87"/>
      <c r="B8" s="87" t="s">
        <v>65</v>
      </c>
      <c r="C8" s="87"/>
      <c r="D8" s="87"/>
      <c r="E8" s="87"/>
      <c r="F8" s="87"/>
      <c r="G8" s="87"/>
      <c r="H8" s="87"/>
      <c r="I8" s="87"/>
      <c r="J8" s="87"/>
      <c r="K8" s="87"/>
      <c r="L8" s="87"/>
      <c r="M8" s="87"/>
      <c r="N8" s="87"/>
      <c r="O8" s="87"/>
      <c r="P8" s="87"/>
      <c r="Q8" s="87"/>
    </row>
    <row r="9" spans="1:17" x14ac:dyDescent="0.45">
      <c r="A9" s="87"/>
      <c r="B9" s="87"/>
      <c r="C9" s="87"/>
      <c r="D9" s="87"/>
      <c r="E9" s="87"/>
      <c r="F9" s="87"/>
      <c r="G9" s="87"/>
      <c r="H9" s="87"/>
      <c r="I9" s="87"/>
      <c r="J9" s="87"/>
      <c r="K9" s="87"/>
      <c r="L9" s="87"/>
      <c r="M9" s="87"/>
      <c r="N9" s="87"/>
      <c r="O9" s="87"/>
      <c r="P9" s="87"/>
      <c r="Q9" s="87"/>
    </row>
    <row r="10" spans="1:17" x14ac:dyDescent="0.45">
      <c r="A10" s="106" t="s">
        <v>66</v>
      </c>
      <c r="B10" s="106"/>
      <c r="C10" s="106"/>
      <c r="D10" s="106"/>
      <c r="E10" s="106"/>
      <c r="F10" s="106"/>
      <c r="G10" s="106" t="s">
        <v>67</v>
      </c>
      <c r="H10" s="106"/>
      <c r="I10" s="106"/>
      <c r="J10" s="106"/>
      <c r="K10" s="106"/>
      <c r="L10" s="106"/>
      <c r="M10" s="106"/>
      <c r="N10" s="111" t="s">
        <v>82</v>
      </c>
      <c r="O10" s="111"/>
      <c r="P10" s="111"/>
      <c r="Q10" s="111"/>
    </row>
    <row r="11" spans="1:17" ht="36.75" customHeight="1" x14ac:dyDescent="0.45">
      <c r="A11" s="89" t="s">
        <v>2</v>
      </c>
      <c r="B11" s="106" t="s">
        <v>68</v>
      </c>
      <c r="C11" s="106"/>
      <c r="D11" s="88" t="s">
        <v>69</v>
      </c>
      <c r="E11" s="106" t="s">
        <v>70</v>
      </c>
      <c r="F11" s="106"/>
      <c r="G11" s="89" t="s">
        <v>2</v>
      </c>
      <c r="H11" s="106" t="s">
        <v>71</v>
      </c>
      <c r="I11" s="106"/>
      <c r="J11" s="106" t="s">
        <v>72</v>
      </c>
      <c r="K11" s="106"/>
      <c r="L11" s="106" t="s">
        <v>73</v>
      </c>
      <c r="M11" s="106"/>
      <c r="N11" s="112" t="s">
        <v>74</v>
      </c>
      <c r="O11" s="112"/>
      <c r="P11" s="112" t="s">
        <v>75</v>
      </c>
      <c r="Q11" s="112"/>
    </row>
    <row r="12" spans="1:17" x14ac:dyDescent="0.45">
      <c r="A12" s="102">
        <v>1</v>
      </c>
      <c r="B12" s="184">
        <v>12345678901234</v>
      </c>
      <c r="C12" s="185"/>
      <c r="D12" s="102" t="s">
        <v>76</v>
      </c>
      <c r="E12" s="96" t="s">
        <v>86</v>
      </c>
      <c r="F12" s="97"/>
      <c r="G12" s="88">
        <v>1</v>
      </c>
      <c r="H12" s="90" t="s">
        <v>92</v>
      </c>
      <c r="I12" s="91" t="s">
        <v>92</v>
      </c>
      <c r="J12" s="90" t="s">
        <v>92</v>
      </c>
      <c r="K12" s="91" t="s">
        <v>92</v>
      </c>
      <c r="L12" s="109">
        <v>11123456789012</v>
      </c>
      <c r="M12" s="110"/>
      <c r="N12" s="96" t="s">
        <v>1</v>
      </c>
      <c r="O12" s="97"/>
      <c r="P12" s="96" t="s">
        <v>1</v>
      </c>
      <c r="Q12" s="97"/>
    </row>
    <row r="13" spans="1:17" x14ac:dyDescent="0.45">
      <c r="A13" s="103"/>
      <c r="B13" s="186"/>
      <c r="C13" s="187"/>
      <c r="D13" s="103"/>
      <c r="E13" s="100"/>
      <c r="F13" s="101"/>
      <c r="G13" s="88">
        <v>2</v>
      </c>
      <c r="H13" s="90" t="s">
        <v>92</v>
      </c>
      <c r="I13" s="91" t="s">
        <v>92</v>
      </c>
      <c r="J13" s="90" t="s">
        <v>92</v>
      </c>
      <c r="K13" s="91" t="s">
        <v>92</v>
      </c>
      <c r="L13" s="109">
        <v>45678901234567</v>
      </c>
      <c r="M13" s="110"/>
      <c r="N13" s="96" t="s">
        <v>1</v>
      </c>
      <c r="O13" s="97"/>
      <c r="P13" s="96" t="s">
        <v>1</v>
      </c>
      <c r="Q13" s="97"/>
    </row>
    <row r="14" spans="1:17" x14ac:dyDescent="0.45">
      <c r="A14" s="106">
        <v>2</v>
      </c>
      <c r="B14" s="188">
        <v>12123456789012</v>
      </c>
      <c r="C14" s="188"/>
      <c r="D14" s="106">
        <v>1</v>
      </c>
      <c r="E14" s="106" t="s">
        <v>87</v>
      </c>
      <c r="F14" s="106"/>
      <c r="G14" s="88">
        <v>3</v>
      </c>
      <c r="H14" s="90" t="s">
        <v>92</v>
      </c>
      <c r="I14" s="91" t="s">
        <v>92</v>
      </c>
      <c r="J14" s="90" t="s">
        <v>92</v>
      </c>
      <c r="K14" s="91" t="s">
        <v>92</v>
      </c>
      <c r="L14" s="98"/>
      <c r="M14" s="99"/>
      <c r="N14" s="96"/>
      <c r="O14" s="97"/>
      <c r="P14" s="96" t="s">
        <v>1</v>
      </c>
      <c r="Q14" s="97"/>
    </row>
    <row r="15" spans="1:17" x14ac:dyDescent="0.45">
      <c r="A15" s="106"/>
      <c r="B15" s="188"/>
      <c r="C15" s="188"/>
      <c r="D15" s="106"/>
      <c r="E15" s="106"/>
      <c r="F15" s="106"/>
      <c r="G15" s="88">
        <v>4</v>
      </c>
      <c r="H15" s="90" t="s">
        <v>92</v>
      </c>
      <c r="I15" s="91" t="s">
        <v>92</v>
      </c>
      <c r="J15" s="90" t="s">
        <v>92</v>
      </c>
      <c r="K15" s="91" t="s">
        <v>92</v>
      </c>
      <c r="L15" s="98">
        <v>34567890123456</v>
      </c>
      <c r="M15" s="99"/>
      <c r="N15" s="96" t="s">
        <v>1</v>
      </c>
      <c r="O15" s="97"/>
      <c r="P15" s="96" t="s">
        <v>1</v>
      </c>
      <c r="Q15" s="97"/>
    </row>
    <row r="16" spans="1:17" x14ac:dyDescent="0.45">
      <c r="A16" s="106"/>
      <c r="B16" s="188"/>
      <c r="C16" s="188"/>
      <c r="D16" s="106"/>
      <c r="E16" s="106"/>
      <c r="F16" s="106"/>
      <c r="G16" s="88">
        <v>5</v>
      </c>
      <c r="H16" s="90" t="s">
        <v>92</v>
      </c>
      <c r="I16" s="91" t="s">
        <v>92</v>
      </c>
      <c r="J16" s="90" t="s">
        <v>92</v>
      </c>
      <c r="K16" s="91" t="s">
        <v>92</v>
      </c>
      <c r="L16" s="98"/>
      <c r="M16" s="99"/>
      <c r="N16" s="96"/>
      <c r="O16" s="97"/>
      <c r="P16" s="96" t="s">
        <v>1</v>
      </c>
      <c r="Q16" s="97"/>
    </row>
    <row r="17" spans="1:17" x14ac:dyDescent="0.45">
      <c r="A17" s="106">
        <v>3</v>
      </c>
      <c r="B17" s="188">
        <v>23456789012345</v>
      </c>
      <c r="C17" s="188"/>
      <c r="D17" s="106">
        <v>2</v>
      </c>
      <c r="E17" s="106" t="s">
        <v>93</v>
      </c>
      <c r="F17" s="106"/>
      <c r="G17" s="88">
        <v>6</v>
      </c>
      <c r="H17" s="90" t="s">
        <v>92</v>
      </c>
      <c r="I17" s="91" t="s">
        <v>92</v>
      </c>
      <c r="J17" s="90" t="s">
        <v>92</v>
      </c>
      <c r="K17" s="91" t="s">
        <v>92</v>
      </c>
      <c r="L17" s="98">
        <v>15123456789012</v>
      </c>
      <c r="M17" s="99"/>
      <c r="N17" s="96" t="s">
        <v>1</v>
      </c>
      <c r="O17" s="97"/>
      <c r="P17" s="96" t="s">
        <v>1</v>
      </c>
      <c r="Q17" s="97"/>
    </row>
    <row r="18" spans="1:17" x14ac:dyDescent="0.45">
      <c r="A18" s="106"/>
      <c r="B18" s="188"/>
      <c r="C18" s="188"/>
      <c r="D18" s="106"/>
      <c r="E18" s="106"/>
      <c r="F18" s="106"/>
      <c r="G18" s="88">
        <v>7</v>
      </c>
      <c r="H18" s="90" t="s">
        <v>92</v>
      </c>
      <c r="I18" s="91" t="s">
        <v>92</v>
      </c>
      <c r="J18" s="90" t="s">
        <v>92</v>
      </c>
      <c r="K18" s="91" t="s">
        <v>92</v>
      </c>
      <c r="L18" s="98">
        <v>25123456789012</v>
      </c>
      <c r="M18" s="99"/>
      <c r="N18" s="96" t="s">
        <v>1</v>
      </c>
      <c r="O18" s="97"/>
      <c r="P18" s="96" t="s">
        <v>1</v>
      </c>
      <c r="Q18" s="97"/>
    </row>
    <row r="19" spans="1:17" x14ac:dyDescent="0.45">
      <c r="A19" s="106"/>
      <c r="B19" s="188"/>
      <c r="C19" s="188"/>
      <c r="D19" s="106"/>
      <c r="E19" s="106"/>
      <c r="F19" s="106"/>
      <c r="G19" s="88">
        <v>8</v>
      </c>
      <c r="H19" s="90" t="s">
        <v>92</v>
      </c>
      <c r="I19" s="91" t="s">
        <v>92</v>
      </c>
      <c r="J19" s="90" t="s">
        <v>92</v>
      </c>
      <c r="K19" s="91" t="s">
        <v>92</v>
      </c>
      <c r="L19" s="98">
        <v>91123456789012</v>
      </c>
      <c r="M19" s="99"/>
      <c r="N19" s="96" t="s">
        <v>1</v>
      </c>
      <c r="O19" s="97"/>
      <c r="P19" s="96" t="s">
        <v>1</v>
      </c>
      <c r="Q19" s="97"/>
    </row>
    <row r="20" spans="1:17" x14ac:dyDescent="0.45">
      <c r="A20" s="106"/>
      <c r="B20" s="188"/>
      <c r="C20" s="188"/>
      <c r="D20" s="106"/>
      <c r="E20" s="106"/>
      <c r="F20" s="106"/>
      <c r="G20" s="88">
        <v>9</v>
      </c>
      <c r="H20" s="90" t="s">
        <v>92</v>
      </c>
      <c r="I20" s="91" t="s">
        <v>92</v>
      </c>
      <c r="J20" s="90" t="s">
        <v>92</v>
      </c>
      <c r="K20" s="91" t="s">
        <v>92</v>
      </c>
      <c r="L20" s="98">
        <v>26123456789012</v>
      </c>
      <c r="M20" s="99"/>
      <c r="N20" s="96" t="s">
        <v>1</v>
      </c>
      <c r="O20" s="97"/>
      <c r="P20" s="96" t="s">
        <v>1</v>
      </c>
      <c r="Q20" s="97"/>
    </row>
    <row r="21" spans="1:17" x14ac:dyDescent="0.45">
      <c r="A21" s="106"/>
      <c r="B21" s="188"/>
      <c r="C21" s="188"/>
      <c r="D21" s="106"/>
      <c r="E21" s="106"/>
      <c r="F21" s="106"/>
      <c r="G21" s="88">
        <v>10</v>
      </c>
      <c r="H21" s="90" t="s">
        <v>92</v>
      </c>
      <c r="I21" s="91" t="s">
        <v>92</v>
      </c>
      <c r="J21" s="90" t="s">
        <v>92</v>
      </c>
      <c r="K21" s="91" t="s">
        <v>92</v>
      </c>
      <c r="L21" s="98"/>
      <c r="M21" s="99"/>
      <c r="N21" s="96"/>
      <c r="O21" s="97"/>
      <c r="P21" s="96" t="s">
        <v>1</v>
      </c>
      <c r="Q21" s="97"/>
    </row>
    <row r="22" spans="1:17" x14ac:dyDescent="0.45">
      <c r="A22" s="106">
        <v>4</v>
      </c>
      <c r="B22" s="188"/>
      <c r="C22" s="188"/>
      <c r="D22" s="106">
        <v>1</v>
      </c>
      <c r="E22" s="106" t="s">
        <v>88</v>
      </c>
      <c r="F22" s="106"/>
      <c r="G22" s="88">
        <v>11</v>
      </c>
      <c r="H22" s="90" t="s">
        <v>92</v>
      </c>
      <c r="I22" s="91" t="s">
        <v>92</v>
      </c>
      <c r="J22" s="90" t="s">
        <v>92</v>
      </c>
      <c r="K22" s="91" t="s">
        <v>92</v>
      </c>
      <c r="L22" s="98"/>
      <c r="M22" s="99"/>
      <c r="N22" s="96"/>
      <c r="O22" s="97"/>
      <c r="P22" s="96" t="s">
        <v>1</v>
      </c>
      <c r="Q22" s="97"/>
    </row>
    <row r="23" spans="1:17" x14ac:dyDescent="0.45">
      <c r="A23" s="106"/>
      <c r="B23" s="188"/>
      <c r="C23" s="188"/>
      <c r="D23" s="106"/>
      <c r="E23" s="106"/>
      <c r="F23" s="106"/>
      <c r="G23" s="88">
        <v>12</v>
      </c>
      <c r="H23" s="90" t="s">
        <v>92</v>
      </c>
      <c r="I23" s="91" t="s">
        <v>92</v>
      </c>
      <c r="J23" s="90" t="s">
        <v>92</v>
      </c>
      <c r="K23" s="91" t="s">
        <v>92</v>
      </c>
      <c r="L23" s="98"/>
      <c r="M23" s="99"/>
      <c r="N23" s="96"/>
      <c r="O23" s="97"/>
      <c r="P23" s="96" t="s">
        <v>1</v>
      </c>
      <c r="Q23" s="97"/>
    </row>
    <row r="24" spans="1:17" x14ac:dyDescent="0.45">
      <c r="A24" s="106"/>
      <c r="B24" s="188"/>
      <c r="C24" s="188"/>
      <c r="D24" s="106"/>
      <c r="E24" s="106"/>
      <c r="F24" s="106"/>
      <c r="G24" s="88">
        <v>13</v>
      </c>
      <c r="H24" s="90" t="s">
        <v>92</v>
      </c>
      <c r="I24" s="91" t="s">
        <v>92</v>
      </c>
      <c r="J24" s="90" t="s">
        <v>92</v>
      </c>
      <c r="K24" s="91" t="s">
        <v>92</v>
      </c>
      <c r="L24" s="98"/>
      <c r="M24" s="99"/>
      <c r="N24" s="96"/>
      <c r="O24" s="97"/>
      <c r="P24" s="96" t="s">
        <v>1</v>
      </c>
      <c r="Q24" s="97"/>
    </row>
    <row r="25" spans="1:17" x14ac:dyDescent="0.45">
      <c r="A25" s="106">
        <v>5</v>
      </c>
      <c r="B25" s="112"/>
      <c r="C25" s="112"/>
      <c r="D25" s="106">
        <v>2</v>
      </c>
      <c r="E25" s="107" t="s">
        <v>89</v>
      </c>
      <c r="F25" s="108"/>
      <c r="G25" s="88">
        <v>14</v>
      </c>
      <c r="H25" s="90" t="s">
        <v>92</v>
      </c>
      <c r="I25" s="91" t="s">
        <v>92</v>
      </c>
      <c r="J25" s="90" t="s">
        <v>92</v>
      </c>
      <c r="K25" s="91" t="s">
        <v>92</v>
      </c>
      <c r="L25" s="98"/>
      <c r="M25" s="99"/>
      <c r="N25" s="96"/>
      <c r="O25" s="97"/>
      <c r="P25" s="96"/>
      <c r="Q25" s="97"/>
    </row>
    <row r="26" spans="1:17" x14ac:dyDescent="0.45">
      <c r="A26" s="106"/>
      <c r="B26" s="112"/>
      <c r="C26" s="112"/>
      <c r="D26" s="106"/>
      <c r="E26" s="108"/>
      <c r="F26" s="108"/>
      <c r="G26" s="88">
        <v>15</v>
      </c>
      <c r="H26" s="90" t="s">
        <v>92</v>
      </c>
      <c r="I26" s="91" t="s">
        <v>92</v>
      </c>
      <c r="J26" s="90" t="s">
        <v>92</v>
      </c>
      <c r="K26" s="91" t="s">
        <v>92</v>
      </c>
      <c r="L26" s="98"/>
      <c r="M26" s="99"/>
      <c r="N26" s="96"/>
      <c r="O26" s="97"/>
      <c r="P26" s="96"/>
      <c r="Q26" s="97"/>
    </row>
    <row r="27" spans="1:17" x14ac:dyDescent="0.45">
      <c r="A27" s="102" t="s">
        <v>77</v>
      </c>
      <c r="B27" s="92" t="s">
        <v>78</v>
      </c>
      <c r="C27" s="94"/>
      <c r="D27" s="96" t="s">
        <v>79</v>
      </c>
      <c r="E27" s="104"/>
      <c r="F27" s="97"/>
      <c r="G27" s="102"/>
      <c r="H27" s="96" t="s">
        <v>80</v>
      </c>
      <c r="I27" s="104"/>
      <c r="J27" s="104"/>
      <c r="K27" s="97"/>
      <c r="L27" s="96" t="s">
        <v>81</v>
      </c>
      <c r="M27" s="97"/>
      <c r="N27" s="200" t="s">
        <v>102</v>
      </c>
      <c r="O27" s="201">
        <f>COUNTIF(O18:O26,"○")</f>
        <v>0</v>
      </c>
      <c r="P27" s="200" t="s">
        <v>103</v>
      </c>
      <c r="Q27" s="204">
        <f>COUNTIF(Q18:Q26,"○")</f>
        <v>0</v>
      </c>
    </row>
    <row r="28" spans="1:17" x14ac:dyDescent="0.45">
      <c r="A28" s="103"/>
      <c r="B28" s="93"/>
      <c r="C28" s="95"/>
      <c r="D28" s="100"/>
      <c r="E28" s="105"/>
      <c r="F28" s="101"/>
      <c r="G28" s="103"/>
      <c r="H28" s="100"/>
      <c r="I28" s="105"/>
      <c r="J28" s="105"/>
      <c r="K28" s="101"/>
      <c r="L28" s="100"/>
      <c r="M28" s="101"/>
      <c r="N28" s="202">
        <f>COUNTIF(N19:N27,"○")</f>
        <v>2</v>
      </c>
      <c r="O28" s="203">
        <f>COUNTIF(O19:O27,"○")</f>
        <v>0</v>
      </c>
      <c r="P28" s="202">
        <f>COUNTIF(P19:P27,"○")</f>
        <v>6</v>
      </c>
      <c r="Q28" s="205">
        <f>COUNTIF(Q19:Q27,"○")</f>
        <v>0</v>
      </c>
    </row>
  </sheetData>
  <mergeCells count="83">
    <mergeCell ref="A10:F10"/>
    <mergeCell ref="G10:M10"/>
    <mergeCell ref="N10:Q10"/>
    <mergeCell ref="B11:C11"/>
    <mergeCell ref="E11:F11"/>
    <mergeCell ref="H11:I11"/>
    <mergeCell ref="J11:K11"/>
    <mergeCell ref="L11:M11"/>
    <mergeCell ref="N11:O11"/>
    <mergeCell ref="P11:Q11"/>
    <mergeCell ref="P12:Q12"/>
    <mergeCell ref="L13:M13"/>
    <mergeCell ref="N13:O13"/>
    <mergeCell ref="P13:Q13"/>
    <mergeCell ref="A14:A16"/>
    <mergeCell ref="B14:C16"/>
    <mergeCell ref="D14:D16"/>
    <mergeCell ref="E14:F16"/>
    <mergeCell ref="L14:M14"/>
    <mergeCell ref="N14:O14"/>
    <mergeCell ref="A12:A13"/>
    <mergeCell ref="B12:C13"/>
    <mergeCell ref="D12:D13"/>
    <mergeCell ref="E12:F13"/>
    <mergeCell ref="L12:M12"/>
    <mergeCell ref="N12:O12"/>
    <mergeCell ref="P14:Q14"/>
    <mergeCell ref="L15:M15"/>
    <mergeCell ref="N15:O15"/>
    <mergeCell ref="P15:Q15"/>
    <mergeCell ref="L16:M16"/>
    <mergeCell ref="N16:O16"/>
    <mergeCell ref="P16:Q16"/>
    <mergeCell ref="P17:Q17"/>
    <mergeCell ref="L18:M18"/>
    <mergeCell ref="N18:O18"/>
    <mergeCell ref="P18:Q18"/>
    <mergeCell ref="L19:M19"/>
    <mergeCell ref="N19:O19"/>
    <mergeCell ref="P19:Q19"/>
    <mergeCell ref="L17:M17"/>
    <mergeCell ref="N17:O17"/>
    <mergeCell ref="P20:Q20"/>
    <mergeCell ref="L21:M21"/>
    <mergeCell ref="N21:O21"/>
    <mergeCell ref="P21:Q21"/>
    <mergeCell ref="A22:A24"/>
    <mergeCell ref="B22:C24"/>
    <mergeCell ref="D22:D24"/>
    <mergeCell ref="E22:F24"/>
    <mergeCell ref="L22:M22"/>
    <mergeCell ref="N22:O22"/>
    <mergeCell ref="A17:A21"/>
    <mergeCell ref="B17:C21"/>
    <mergeCell ref="D17:D21"/>
    <mergeCell ref="E17:F21"/>
    <mergeCell ref="L20:M20"/>
    <mergeCell ref="N20:O20"/>
    <mergeCell ref="P22:Q22"/>
    <mergeCell ref="L23:M23"/>
    <mergeCell ref="N23:O23"/>
    <mergeCell ref="P23:Q23"/>
    <mergeCell ref="L24:M24"/>
    <mergeCell ref="N24:O24"/>
    <mergeCell ref="P24:Q24"/>
    <mergeCell ref="A25:A26"/>
    <mergeCell ref="B25:C26"/>
    <mergeCell ref="D25:D26"/>
    <mergeCell ref="E25:F26"/>
    <mergeCell ref="L25:M25"/>
    <mergeCell ref="A27:A28"/>
    <mergeCell ref="B27:C28"/>
    <mergeCell ref="D27:F28"/>
    <mergeCell ref="G27:G28"/>
    <mergeCell ref="H27:K28"/>
    <mergeCell ref="N27:O28"/>
    <mergeCell ref="P27:Q28"/>
    <mergeCell ref="P25:Q25"/>
    <mergeCell ref="L26:M26"/>
    <mergeCell ref="N26:O26"/>
    <mergeCell ref="P26:Q26"/>
    <mergeCell ref="L27:M28"/>
    <mergeCell ref="N25:O25"/>
  </mergeCells>
  <phoneticPr fontId="1"/>
  <printOptions horizontalCentered="1" verticalCentered="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27"/>
  <sheetViews>
    <sheetView view="pageBreakPreview" zoomScale="75" zoomScaleNormal="90" zoomScaleSheetLayoutView="75" workbookViewId="0">
      <selection activeCell="G16" sqref="G16"/>
    </sheetView>
  </sheetViews>
  <sheetFormatPr defaultColWidth="9" defaultRowHeight="14.25" customHeight="1" x14ac:dyDescent="0.45"/>
  <cols>
    <col min="1" max="1" width="0.8984375" style="2" customWidth="1"/>
    <col min="2" max="2" width="5.3984375" style="1" customWidth="1"/>
    <col min="3" max="3" width="12" style="2" customWidth="1"/>
    <col min="4" max="4" width="17.19921875" style="2" bestFit="1" customWidth="1"/>
    <col min="5" max="6" width="16.8984375" style="2" customWidth="1"/>
    <col min="7" max="7" width="10.3984375" style="2" customWidth="1"/>
    <col min="8" max="8" width="9" style="2" bestFit="1" customWidth="1"/>
    <col min="9" max="9" width="7.19921875" style="2" customWidth="1"/>
    <col min="10" max="12" width="7.09765625" style="2" customWidth="1"/>
    <col min="13" max="28" width="7" style="2" customWidth="1"/>
    <col min="29" max="29" width="8.8984375" style="2" customWidth="1"/>
    <col min="30" max="30" width="1" style="2" customWidth="1"/>
    <col min="31" max="16384" width="9" style="2"/>
  </cols>
  <sheetData>
    <row r="1" spans="2:29" ht="18" customHeight="1" x14ac:dyDescent="0.45">
      <c r="AC1" s="198" t="s">
        <v>101</v>
      </c>
    </row>
    <row r="2" spans="2:29" s="38" customFormat="1" ht="31.5" customHeight="1" x14ac:dyDescent="0.45">
      <c r="B2" s="68"/>
      <c r="C2" s="69" t="s">
        <v>35</v>
      </c>
      <c r="D2" s="206" t="s">
        <v>104</v>
      </c>
      <c r="E2" s="70"/>
      <c r="F2" s="70"/>
      <c r="G2" s="71"/>
      <c r="H2" s="71"/>
      <c r="I2" s="208" t="s">
        <v>59</v>
      </c>
      <c r="J2" s="208"/>
      <c r="K2" s="208"/>
      <c r="L2" s="208"/>
      <c r="M2" s="208"/>
      <c r="N2" s="208"/>
      <c r="O2" s="208"/>
      <c r="P2" s="208"/>
      <c r="Q2" s="208"/>
      <c r="R2" s="208"/>
      <c r="S2" s="208"/>
      <c r="T2" s="208"/>
      <c r="U2" s="208"/>
      <c r="V2" s="208"/>
      <c r="W2" s="208"/>
      <c r="X2" s="208"/>
      <c r="Y2" s="208"/>
      <c r="Z2" s="208"/>
      <c r="AA2" s="208"/>
      <c r="AB2" s="208"/>
      <c r="AC2" s="208"/>
    </row>
    <row r="3" spans="2:29" s="4" customFormat="1" ht="31.5" customHeight="1" x14ac:dyDescent="0.45">
      <c r="B3" s="72"/>
      <c r="C3" s="73" t="s">
        <v>36</v>
      </c>
      <c r="D3" s="207" t="s">
        <v>105</v>
      </c>
      <c r="E3" s="74"/>
      <c r="F3" s="74"/>
      <c r="G3" s="72"/>
      <c r="H3" s="72"/>
      <c r="I3" s="75"/>
      <c r="J3" s="75"/>
      <c r="K3" s="75"/>
      <c r="L3" s="75"/>
      <c r="M3" s="75"/>
      <c r="N3" s="75"/>
      <c r="O3" s="75"/>
      <c r="P3" s="75"/>
      <c r="Q3" s="75"/>
      <c r="R3" s="75"/>
      <c r="S3" s="75"/>
      <c r="T3" s="75"/>
      <c r="U3" s="75"/>
      <c r="V3" s="75"/>
      <c r="W3" s="75"/>
      <c r="X3" s="75"/>
      <c r="Y3" s="75"/>
      <c r="Z3" s="75"/>
      <c r="AA3" s="75"/>
      <c r="AB3" s="75"/>
      <c r="AC3" s="75"/>
    </row>
    <row r="4" spans="2:29" s="4" customFormat="1" ht="31.5" customHeight="1" x14ac:dyDescent="0.45">
      <c r="B4" s="71"/>
      <c r="C4" s="73" t="s">
        <v>42</v>
      </c>
      <c r="D4" s="207" t="s">
        <v>106</v>
      </c>
      <c r="E4" s="74"/>
      <c r="F4" s="74"/>
      <c r="G4" s="72"/>
      <c r="H4" s="72"/>
      <c r="I4" s="75"/>
      <c r="J4" s="168" t="s">
        <v>50</v>
      </c>
      <c r="K4" s="168"/>
      <c r="L4" s="168"/>
      <c r="M4" s="168"/>
      <c r="N4" s="71" t="s">
        <v>49</v>
      </c>
      <c r="O4" s="71"/>
      <c r="P4" s="71"/>
      <c r="Q4" s="71"/>
      <c r="R4" s="71"/>
      <c r="S4" s="71"/>
      <c r="T4" s="71"/>
      <c r="U4" s="75"/>
      <c r="V4" s="75"/>
      <c r="W4" s="75"/>
      <c r="X4" s="75"/>
      <c r="Y4" s="75"/>
      <c r="Z4" s="75"/>
      <c r="AA4" s="75"/>
      <c r="AB4" s="75"/>
      <c r="AC4" s="75"/>
    </row>
    <row r="5" spans="2:29" ht="18" customHeight="1" thickBot="1" x14ac:dyDescent="0.5">
      <c r="B5" s="76"/>
      <c r="C5" s="77"/>
      <c r="D5" s="77"/>
      <c r="E5" s="77"/>
      <c r="F5" s="77"/>
      <c r="G5" s="77"/>
      <c r="H5" s="77"/>
      <c r="I5" s="77"/>
      <c r="J5" s="77"/>
      <c r="K5" s="77"/>
      <c r="L5" s="77"/>
      <c r="M5" s="77"/>
      <c r="N5" s="77"/>
      <c r="O5" s="77"/>
      <c r="P5" s="77"/>
      <c r="Q5" s="77"/>
      <c r="R5" s="77"/>
      <c r="S5" s="77"/>
      <c r="T5" s="77"/>
      <c r="U5" s="77"/>
      <c r="V5" s="77"/>
      <c r="W5" s="77"/>
      <c r="X5" s="77"/>
      <c r="Y5" s="77"/>
      <c r="Z5" s="77"/>
      <c r="AA5" s="77"/>
      <c r="AB5" s="77"/>
      <c r="AC5" s="78" t="s">
        <v>24</v>
      </c>
    </row>
    <row r="6" spans="2:29" s="40" customFormat="1" ht="25.5" customHeight="1" thickBot="1" x14ac:dyDescent="0.5">
      <c r="B6" s="135" t="s">
        <v>2</v>
      </c>
      <c r="C6" s="138" t="s">
        <v>25</v>
      </c>
      <c r="D6" s="139"/>
      <c r="E6" s="139"/>
      <c r="F6" s="139"/>
      <c r="G6" s="140"/>
      <c r="H6" s="141" t="s">
        <v>54</v>
      </c>
      <c r="I6" s="138" t="s">
        <v>23</v>
      </c>
      <c r="J6" s="139"/>
      <c r="K6" s="139"/>
      <c r="L6" s="139"/>
      <c r="M6" s="139"/>
      <c r="N6" s="139"/>
      <c r="O6" s="139"/>
      <c r="P6" s="139"/>
      <c r="Q6" s="139"/>
      <c r="R6" s="139"/>
      <c r="S6" s="139"/>
      <c r="T6" s="139"/>
      <c r="U6" s="139"/>
      <c r="V6" s="139"/>
      <c r="W6" s="139"/>
      <c r="X6" s="139"/>
      <c r="Y6" s="139"/>
      <c r="Z6" s="139"/>
      <c r="AA6" s="139"/>
      <c r="AB6" s="139"/>
      <c r="AC6" s="141" t="s">
        <v>10</v>
      </c>
    </row>
    <row r="7" spans="2:29" s="3" customFormat="1" ht="21.75" customHeight="1" x14ac:dyDescent="0.45">
      <c r="B7" s="136"/>
      <c r="C7" s="145" t="s">
        <v>3</v>
      </c>
      <c r="D7" s="193" t="s">
        <v>95</v>
      </c>
      <c r="E7" s="147" t="s">
        <v>26</v>
      </c>
      <c r="F7" s="148"/>
      <c r="G7" s="149"/>
      <c r="H7" s="142"/>
      <c r="I7" s="153" t="s">
        <v>44</v>
      </c>
      <c r="J7" s="154"/>
      <c r="K7" s="154"/>
      <c r="L7" s="154"/>
      <c r="M7" s="153" t="s">
        <v>45</v>
      </c>
      <c r="N7" s="154"/>
      <c r="O7" s="154"/>
      <c r="P7" s="154"/>
      <c r="Q7" s="153" t="s">
        <v>46</v>
      </c>
      <c r="R7" s="154"/>
      <c r="S7" s="154"/>
      <c r="T7" s="154"/>
      <c r="U7" s="153" t="s">
        <v>47</v>
      </c>
      <c r="V7" s="154"/>
      <c r="W7" s="154"/>
      <c r="X7" s="154"/>
      <c r="Y7" s="153" t="s">
        <v>48</v>
      </c>
      <c r="Z7" s="154"/>
      <c r="AA7" s="154"/>
      <c r="AB7" s="154"/>
      <c r="AC7" s="142"/>
    </row>
    <row r="8" spans="2:29" s="3" customFormat="1" ht="34.5" customHeight="1" x14ac:dyDescent="0.45">
      <c r="B8" s="136"/>
      <c r="C8" s="145"/>
      <c r="D8" s="194"/>
      <c r="E8" s="150"/>
      <c r="F8" s="151"/>
      <c r="G8" s="152"/>
      <c r="H8" s="143"/>
      <c r="I8" s="157" t="s">
        <v>57</v>
      </c>
      <c r="J8" s="158"/>
      <c r="K8" s="155" t="s">
        <v>62</v>
      </c>
      <c r="L8" s="156"/>
      <c r="M8" s="157" t="s">
        <v>57</v>
      </c>
      <c r="N8" s="158"/>
      <c r="O8" s="155" t="s">
        <v>62</v>
      </c>
      <c r="P8" s="156"/>
      <c r="Q8" s="157" t="s">
        <v>57</v>
      </c>
      <c r="R8" s="158"/>
      <c r="S8" s="155" t="s">
        <v>62</v>
      </c>
      <c r="T8" s="156"/>
      <c r="U8" s="157" t="s">
        <v>57</v>
      </c>
      <c r="V8" s="158"/>
      <c r="W8" s="155" t="s">
        <v>62</v>
      </c>
      <c r="X8" s="156"/>
      <c r="Y8" s="157" t="s">
        <v>57</v>
      </c>
      <c r="Z8" s="158"/>
      <c r="AA8" s="155" t="s">
        <v>62</v>
      </c>
      <c r="AB8" s="156"/>
      <c r="AC8" s="142"/>
    </row>
    <row r="9" spans="2:29" s="3" customFormat="1" ht="68.25" customHeight="1" thickBot="1" x14ac:dyDescent="0.5">
      <c r="B9" s="137"/>
      <c r="C9" s="146"/>
      <c r="D9" s="189"/>
      <c r="E9" s="39" t="s">
        <v>4</v>
      </c>
      <c r="F9" s="33" t="s">
        <v>5</v>
      </c>
      <c r="G9" s="34" t="s">
        <v>6</v>
      </c>
      <c r="H9" s="37" t="s">
        <v>22</v>
      </c>
      <c r="I9" s="30" t="s">
        <v>22</v>
      </c>
      <c r="J9" s="31" t="s">
        <v>55</v>
      </c>
      <c r="K9" s="32" t="s">
        <v>63</v>
      </c>
      <c r="L9" s="32" t="s">
        <v>56</v>
      </c>
      <c r="M9" s="30" t="s">
        <v>22</v>
      </c>
      <c r="N9" s="31" t="s">
        <v>55</v>
      </c>
      <c r="O9" s="32" t="s">
        <v>63</v>
      </c>
      <c r="P9" s="32" t="s">
        <v>56</v>
      </c>
      <c r="Q9" s="30" t="s">
        <v>22</v>
      </c>
      <c r="R9" s="31" t="s">
        <v>55</v>
      </c>
      <c r="S9" s="32" t="s">
        <v>63</v>
      </c>
      <c r="T9" s="32" t="s">
        <v>56</v>
      </c>
      <c r="U9" s="30" t="s">
        <v>22</v>
      </c>
      <c r="V9" s="31" t="s">
        <v>55</v>
      </c>
      <c r="W9" s="32" t="s">
        <v>63</v>
      </c>
      <c r="X9" s="32" t="s">
        <v>56</v>
      </c>
      <c r="Y9" s="30" t="s">
        <v>22</v>
      </c>
      <c r="Z9" s="31" t="s">
        <v>55</v>
      </c>
      <c r="AA9" s="32" t="s">
        <v>63</v>
      </c>
      <c r="AB9" s="32" t="s">
        <v>56</v>
      </c>
      <c r="AC9" s="144"/>
    </row>
    <row r="10" spans="2:29" ht="37.5" customHeight="1" x14ac:dyDescent="0.45">
      <c r="B10" s="19" t="s">
        <v>12</v>
      </c>
      <c r="C10" s="29" t="s">
        <v>43</v>
      </c>
      <c r="D10" s="15" t="s">
        <v>96</v>
      </c>
      <c r="E10" s="15"/>
      <c r="F10" s="5"/>
      <c r="G10" s="16"/>
      <c r="H10" s="35" t="s">
        <v>0</v>
      </c>
      <c r="I10" s="25" t="s">
        <v>1</v>
      </c>
      <c r="J10" s="26">
        <v>2</v>
      </c>
      <c r="K10" s="21">
        <v>2</v>
      </c>
      <c r="L10" s="22">
        <v>2</v>
      </c>
      <c r="M10" s="25" t="s">
        <v>1</v>
      </c>
      <c r="N10" s="26">
        <v>5</v>
      </c>
      <c r="O10" s="21">
        <v>3</v>
      </c>
      <c r="P10" s="22">
        <v>5</v>
      </c>
      <c r="Q10" s="25" t="s">
        <v>1</v>
      </c>
      <c r="R10" s="26">
        <v>5</v>
      </c>
      <c r="S10" s="21">
        <v>4</v>
      </c>
      <c r="T10" s="22">
        <v>5</v>
      </c>
      <c r="U10" s="25" t="s">
        <v>1</v>
      </c>
      <c r="V10" s="26">
        <v>5</v>
      </c>
      <c r="W10" s="21">
        <v>5</v>
      </c>
      <c r="X10" s="22">
        <v>5</v>
      </c>
      <c r="Y10" s="25"/>
      <c r="Z10" s="26"/>
      <c r="AA10" s="21"/>
      <c r="AB10" s="22"/>
      <c r="AC10" s="17"/>
    </row>
    <row r="11" spans="2:29" ht="37.5" customHeight="1" x14ac:dyDescent="0.45">
      <c r="B11" s="20" t="s">
        <v>11</v>
      </c>
      <c r="C11" s="12" t="s">
        <v>43</v>
      </c>
      <c r="D11" s="190"/>
      <c r="E11" s="7" t="s">
        <v>97</v>
      </c>
      <c r="F11" s="7"/>
      <c r="G11" s="8"/>
      <c r="H11" s="36" t="s">
        <v>0</v>
      </c>
      <c r="I11" s="27" t="s">
        <v>1</v>
      </c>
      <c r="J11" s="28">
        <v>3</v>
      </c>
      <c r="K11" s="23">
        <v>1</v>
      </c>
      <c r="L11" s="24">
        <v>3</v>
      </c>
      <c r="M11" s="27" t="s">
        <v>14</v>
      </c>
      <c r="N11" s="28"/>
      <c r="O11" s="23"/>
      <c r="P11" s="24"/>
      <c r="Q11" s="27" t="s">
        <v>1</v>
      </c>
      <c r="R11" s="28">
        <v>2</v>
      </c>
      <c r="S11" s="23">
        <v>2</v>
      </c>
      <c r="T11" s="24">
        <v>2</v>
      </c>
      <c r="U11" s="27" t="s">
        <v>1</v>
      </c>
      <c r="V11" s="28">
        <v>3</v>
      </c>
      <c r="W11" s="23">
        <v>2</v>
      </c>
      <c r="X11" s="24">
        <v>3</v>
      </c>
      <c r="Y11" s="27"/>
      <c r="Z11" s="28"/>
      <c r="AA11" s="23"/>
      <c r="AB11" s="24"/>
      <c r="AC11" s="9"/>
    </row>
    <row r="12" spans="2:29" ht="37.5" customHeight="1" x14ac:dyDescent="0.45">
      <c r="B12" s="20" t="s">
        <v>16</v>
      </c>
      <c r="C12" s="12" t="s">
        <v>43</v>
      </c>
      <c r="D12" s="190"/>
      <c r="E12" s="6"/>
      <c r="F12" s="7" t="s">
        <v>98</v>
      </c>
      <c r="G12" s="8"/>
      <c r="H12" s="36" t="s">
        <v>0</v>
      </c>
      <c r="I12" s="27" t="s">
        <v>1</v>
      </c>
      <c r="J12" s="28">
        <v>5</v>
      </c>
      <c r="K12" s="23">
        <v>4</v>
      </c>
      <c r="L12" s="24">
        <v>5</v>
      </c>
      <c r="M12" s="27" t="s">
        <v>14</v>
      </c>
      <c r="N12" s="28"/>
      <c r="O12" s="23"/>
      <c r="P12" s="24"/>
      <c r="Q12" s="27" t="s">
        <v>14</v>
      </c>
      <c r="R12" s="28"/>
      <c r="S12" s="23"/>
      <c r="T12" s="24"/>
      <c r="U12" s="27" t="s">
        <v>14</v>
      </c>
      <c r="V12" s="28"/>
      <c r="W12" s="23"/>
      <c r="X12" s="24"/>
      <c r="Y12" s="27"/>
      <c r="Z12" s="28"/>
      <c r="AA12" s="23"/>
      <c r="AB12" s="24"/>
      <c r="AC12" s="9"/>
    </row>
    <row r="13" spans="2:29" ht="37.5" customHeight="1" x14ac:dyDescent="0.45">
      <c r="B13" s="20" t="s">
        <v>17</v>
      </c>
      <c r="C13" s="10" t="s">
        <v>43</v>
      </c>
      <c r="D13" s="191"/>
      <c r="E13" s="7" t="s">
        <v>100</v>
      </c>
      <c r="F13" s="6"/>
      <c r="G13" s="8"/>
      <c r="H13" s="36" t="s">
        <v>0</v>
      </c>
      <c r="I13" s="27" t="s">
        <v>1</v>
      </c>
      <c r="J13" s="28">
        <v>3</v>
      </c>
      <c r="K13" s="23">
        <v>0</v>
      </c>
      <c r="L13" s="24">
        <v>3</v>
      </c>
      <c r="M13" s="27" t="s">
        <v>27</v>
      </c>
      <c r="N13" s="28">
        <v>5</v>
      </c>
      <c r="O13" s="23">
        <v>0</v>
      </c>
      <c r="P13" s="24">
        <v>5</v>
      </c>
      <c r="Q13" s="27" t="s">
        <v>27</v>
      </c>
      <c r="R13" s="28">
        <v>5</v>
      </c>
      <c r="S13" s="23">
        <v>5</v>
      </c>
      <c r="T13" s="24">
        <v>5</v>
      </c>
      <c r="U13" s="27" t="s">
        <v>27</v>
      </c>
      <c r="V13" s="28">
        <v>5</v>
      </c>
      <c r="W13" s="23">
        <v>5</v>
      </c>
      <c r="X13" s="24">
        <v>5</v>
      </c>
      <c r="Y13" s="27"/>
      <c r="Z13" s="28"/>
      <c r="AA13" s="23"/>
      <c r="AB13" s="24"/>
      <c r="AC13" s="18"/>
    </row>
    <row r="14" spans="2:29" ht="37.5" customHeight="1" x14ac:dyDescent="0.45">
      <c r="B14" s="20" t="s">
        <v>18</v>
      </c>
      <c r="C14" s="10" t="s">
        <v>43</v>
      </c>
      <c r="D14" s="191"/>
      <c r="E14" s="7"/>
      <c r="F14" s="7" t="s">
        <v>99</v>
      </c>
      <c r="G14" s="8"/>
      <c r="H14" s="36" t="s">
        <v>0</v>
      </c>
      <c r="I14" s="27" t="s">
        <v>15</v>
      </c>
      <c r="J14" s="28"/>
      <c r="K14" s="23"/>
      <c r="L14" s="24"/>
      <c r="M14" s="27" t="s">
        <v>15</v>
      </c>
      <c r="N14" s="28"/>
      <c r="O14" s="23"/>
      <c r="P14" s="24"/>
      <c r="Q14" s="27" t="s">
        <v>1</v>
      </c>
      <c r="R14" s="28">
        <v>3</v>
      </c>
      <c r="S14" s="23">
        <v>2</v>
      </c>
      <c r="T14" s="24">
        <v>3</v>
      </c>
      <c r="U14" s="27" t="s">
        <v>15</v>
      </c>
      <c r="V14" s="28"/>
      <c r="W14" s="23"/>
      <c r="X14" s="24"/>
      <c r="Y14" s="27"/>
      <c r="Z14" s="28"/>
      <c r="AA14" s="23"/>
      <c r="AB14" s="24"/>
      <c r="AC14" s="18"/>
    </row>
    <row r="15" spans="2:29" ht="37.5" customHeight="1" x14ac:dyDescent="0.45">
      <c r="B15" s="20" t="s">
        <v>19</v>
      </c>
      <c r="C15" s="10" t="s">
        <v>43</v>
      </c>
      <c r="D15" s="191"/>
      <c r="E15" s="7"/>
      <c r="F15" s="13"/>
      <c r="G15" s="8"/>
      <c r="H15" s="36"/>
      <c r="I15" s="27"/>
      <c r="J15" s="28"/>
      <c r="K15" s="23"/>
      <c r="L15" s="24"/>
      <c r="M15" s="27"/>
      <c r="N15" s="28"/>
      <c r="O15" s="23"/>
      <c r="P15" s="24"/>
      <c r="Q15" s="27"/>
      <c r="R15" s="28"/>
      <c r="S15" s="23"/>
      <c r="T15" s="24"/>
      <c r="U15" s="27"/>
      <c r="V15" s="28"/>
      <c r="W15" s="23"/>
      <c r="X15" s="24"/>
      <c r="Y15" s="27"/>
      <c r="Z15" s="28"/>
      <c r="AA15" s="23"/>
      <c r="AB15" s="24"/>
      <c r="AC15" s="9"/>
    </row>
    <row r="16" spans="2:29" ht="37.5" customHeight="1" x14ac:dyDescent="0.45">
      <c r="B16" s="20" t="s">
        <v>13</v>
      </c>
      <c r="C16" s="10" t="s">
        <v>43</v>
      </c>
      <c r="D16" s="191"/>
      <c r="E16" s="7"/>
      <c r="F16" s="13"/>
      <c r="G16" s="8"/>
      <c r="H16" s="36"/>
      <c r="I16" s="27"/>
      <c r="J16" s="28"/>
      <c r="K16" s="23"/>
      <c r="L16" s="24"/>
      <c r="M16" s="27"/>
      <c r="N16" s="28"/>
      <c r="O16" s="23"/>
      <c r="P16" s="24"/>
      <c r="Q16" s="27"/>
      <c r="R16" s="28"/>
      <c r="S16" s="23"/>
      <c r="T16" s="24"/>
      <c r="U16" s="27"/>
      <c r="V16" s="28"/>
      <c r="W16" s="23"/>
      <c r="X16" s="24"/>
      <c r="Y16" s="27"/>
      <c r="Z16" s="28"/>
      <c r="AA16" s="23"/>
      <c r="AB16" s="24"/>
      <c r="AC16" s="11"/>
    </row>
    <row r="17" spans="2:30" ht="37.5" customHeight="1" x14ac:dyDescent="0.45">
      <c r="B17" s="20" t="s">
        <v>20</v>
      </c>
      <c r="C17" s="10" t="s">
        <v>43</v>
      </c>
      <c r="D17" s="191"/>
      <c r="E17" s="7"/>
      <c r="F17" s="13"/>
      <c r="G17" s="8"/>
      <c r="H17" s="36"/>
      <c r="I17" s="27"/>
      <c r="J17" s="28"/>
      <c r="K17" s="23"/>
      <c r="L17" s="24"/>
      <c r="M17" s="27"/>
      <c r="N17" s="28"/>
      <c r="O17" s="23"/>
      <c r="P17" s="24"/>
      <c r="Q17" s="27"/>
      <c r="R17" s="28"/>
      <c r="S17" s="23"/>
      <c r="T17" s="24"/>
      <c r="U17" s="27"/>
      <c r="V17" s="28"/>
      <c r="W17" s="23"/>
      <c r="X17" s="24"/>
      <c r="Y17" s="27"/>
      <c r="Z17" s="28"/>
      <c r="AA17" s="23"/>
      <c r="AB17" s="24"/>
      <c r="AC17" s="11"/>
    </row>
    <row r="18" spans="2:30" ht="37.5" customHeight="1" thickBot="1" x14ac:dyDescent="0.5">
      <c r="B18" s="20" t="s">
        <v>21</v>
      </c>
      <c r="C18" s="14" t="s">
        <v>43</v>
      </c>
      <c r="D18" s="192"/>
      <c r="E18" s="47"/>
      <c r="F18" s="48"/>
      <c r="G18" s="49"/>
      <c r="H18" s="50"/>
      <c r="I18" s="51"/>
      <c r="J18" s="52"/>
      <c r="K18" s="53"/>
      <c r="L18" s="54"/>
      <c r="M18" s="51"/>
      <c r="N18" s="52"/>
      <c r="O18" s="53"/>
      <c r="P18" s="54"/>
      <c r="Q18" s="51"/>
      <c r="R18" s="52"/>
      <c r="S18" s="53"/>
      <c r="T18" s="54"/>
      <c r="U18" s="51"/>
      <c r="V18" s="52"/>
      <c r="W18" s="53"/>
      <c r="X18" s="54"/>
      <c r="Y18" s="51"/>
      <c r="Z18" s="52"/>
      <c r="AA18" s="53"/>
      <c r="AB18" s="54"/>
      <c r="AC18" s="55"/>
    </row>
    <row r="19" spans="2:30" ht="28.5" customHeight="1" x14ac:dyDescent="0.45">
      <c r="B19" s="113" t="s">
        <v>29</v>
      </c>
      <c r="C19" s="115" t="s">
        <v>28</v>
      </c>
      <c r="D19" s="117" t="s">
        <v>33</v>
      </c>
      <c r="E19" s="118"/>
      <c r="F19" s="118"/>
      <c r="G19" s="118"/>
      <c r="H19" s="119"/>
      <c r="I19" s="44">
        <f>COUNTIF(I10:I18,"○")</f>
        <v>4</v>
      </c>
      <c r="J19" s="43">
        <f>SUM(J10:J18)</f>
        <v>13</v>
      </c>
      <c r="K19" s="43">
        <f>SUM(K10:K18)</f>
        <v>7</v>
      </c>
      <c r="L19" s="45">
        <f t="shared" ref="L19" si="0">SUM(L10:L18)</f>
        <v>13</v>
      </c>
      <c r="M19" s="44">
        <f>COUNTIF(M10:M18,"○")</f>
        <v>2</v>
      </c>
      <c r="N19" s="43">
        <f>SUM(N10:N18)</f>
        <v>10</v>
      </c>
      <c r="O19" s="43">
        <f>SUM(O10:O18)</f>
        <v>3</v>
      </c>
      <c r="P19" s="45">
        <f t="shared" ref="P19" si="1">SUM(P10:P18)</f>
        <v>10</v>
      </c>
      <c r="Q19" s="44">
        <f>COUNTIF(Q10:Q18,"○")</f>
        <v>4</v>
      </c>
      <c r="R19" s="43">
        <f>SUM(R10:R18)</f>
        <v>15</v>
      </c>
      <c r="S19" s="43">
        <f>SUM(S10:S18)</f>
        <v>13</v>
      </c>
      <c r="T19" s="45">
        <f t="shared" ref="T19" si="2">SUM(T10:T18)</f>
        <v>15</v>
      </c>
      <c r="U19" s="44">
        <f>COUNTIF(U10:U18,"○")</f>
        <v>3</v>
      </c>
      <c r="V19" s="43">
        <f>SUM(V10:V18)</f>
        <v>13</v>
      </c>
      <c r="W19" s="43">
        <f>SUM(W10:W18)</f>
        <v>12</v>
      </c>
      <c r="X19" s="45">
        <f t="shared" ref="X19" si="3">SUM(X10:X18)</f>
        <v>13</v>
      </c>
      <c r="Y19" s="44">
        <f>COUNTIF(Y10:Y18,"○")</f>
        <v>0</v>
      </c>
      <c r="Z19" s="43">
        <f>SUM(Z10:Z18)</f>
        <v>0</v>
      </c>
      <c r="AA19" s="43">
        <f>SUM(AA10:AA18)</f>
        <v>0</v>
      </c>
      <c r="AB19" s="45">
        <f t="shared" ref="AB19" si="4">SUM(AB10:AB18)</f>
        <v>0</v>
      </c>
      <c r="AC19" s="41"/>
    </row>
    <row r="20" spans="2:30" ht="28.5" customHeight="1" thickBot="1" x14ac:dyDescent="0.5">
      <c r="B20" s="114"/>
      <c r="C20" s="116"/>
      <c r="D20" s="195" t="s">
        <v>34</v>
      </c>
      <c r="E20" s="196"/>
      <c r="F20" s="196"/>
      <c r="G20" s="196"/>
      <c r="H20" s="197"/>
      <c r="I20" s="46"/>
      <c r="J20" s="56"/>
      <c r="K20" s="57"/>
      <c r="L20" s="58">
        <f>IF(I19=0,"",K19/L19)</f>
        <v>0.53846153846153844</v>
      </c>
      <c r="M20" s="46"/>
      <c r="N20" s="56"/>
      <c r="O20" s="57"/>
      <c r="P20" s="58">
        <f>IF(M19=0,"",O19/P19)</f>
        <v>0.3</v>
      </c>
      <c r="Q20" s="46"/>
      <c r="R20" s="56"/>
      <c r="S20" s="57"/>
      <c r="T20" s="58">
        <f>IF(Q19=0,"",S19/T19)</f>
        <v>0.8666666666666667</v>
      </c>
      <c r="U20" s="46"/>
      <c r="V20" s="56"/>
      <c r="W20" s="57"/>
      <c r="X20" s="58">
        <f>IF(U19=0,"",W19/X19)</f>
        <v>0.92307692307692313</v>
      </c>
      <c r="Y20" s="46"/>
      <c r="Z20" s="56"/>
      <c r="AA20" s="57"/>
      <c r="AB20" s="58" t="str">
        <f>IF(Y19=0,"",AA19/AB19)</f>
        <v/>
      </c>
      <c r="AC20" s="42"/>
    </row>
    <row r="21" spans="2:30" ht="10.5" customHeight="1" thickBot="1" x14ac:dyDescent="0.5">
      <c r="B21" s="79"/>
      <c r="C21" s="80"/>
      <c r="D21" s="80"/>
      <c r="E21" s="81"/>
      <c r="F21" s="81"/>
      <c r="G21" s="81"/>
      <c r="H21" s="81"/>
      <c r="I21" s="82"/>
      <c r="J21" s="83"/>
      <c r="K21" s="83"/>
      <c r="L21" s="83"/>
      <c r="M21" s="82"/>
      <c r="N21" s="83"/>
      <c r="O21" s="83"/>
      <c r="P21" s="83"/>
      <c r="Q21" s="82"/>
      <c r="R21" s="83"/>
      <c r="S21" s="83"/>
      <c r="T21" s="83"/>
      <c r="U21" s="82"/>
      <c r="V21" s="83"/>
      <c r="W21" s="83"/>
      <c r="X21" s="83"/>
      <c r="Y21" s="82"/>
      <c r="Z21" s="83"/>
      <c r="AA21" s="83"/>
      <c r="AB21" s="83"/>
      <c r="AC21" s="77"/>
      <c r="AD21" s="77"/>
    </row>
    <row r="22" spans="2:30" ht="27" customHeight="1" thickBot="1" x14ac:dyDescent="0.25">
      <c r="B22" s="84" t="s">
        <v>7</v>
      </c>
      <c r="C22" s="85" t="s">
        <v>41</v>
      </c>
      <c r="D22" s="85"/>
      <c r="E22" s="77"/>
      <c r="F22" s="77"/>
      <c r="G22" s="77"/>
      <c r="H22" s="77"/>
      <c r="I22" s="77"/>
      <c r="J22" s="77"/>
      <c r="K22" s="77"/>
      <c r="L22" s="77"/>
      <c r="M22" s="77"/>
      <c r="N22" s="77"/>
      <c r="O22" s="77"/>
      <c r="P22" s="77"/>
      <c r="Q22" s="77"/>
      <c r="R22" s="123" t="s">
        <v>30</v>
      </c>
      <c r="S22" s="120" t="s">
        <v>31</v>
      </c>
      <c r="T22" s="121"/>
      <c r="U22" s="122"/>
      <c r="V22" s="169" t="s">
        <v>32</v>
      </c>
      <c r="W22" s="170"/>
      <c r="X22" s="67" t="s">
        <v>38</v>
      </c>
      <c r="Y22" s="59" t="s">
        <v>37</v>
      </c>
      <c r="Z22" s="61" t="s">
        <v>39</v>
      </c>
      <c r="AA22" s="59" t="s">
        <v>37</v>
      </c>
      <c r="AB22" s="66" t="s">
        <v>40</v>
      </c>
      <c r="AC22" s="60" t="s">
        <v>10</v>
      </c>
    </row>
    <row r="23" spans="2:30" ht="27" customHeight="1" x14ac:dyDescent="0.2">
      <c r="B23" s="84" t="s">
        <v>8</v>
      </c>
      <c r="C23" s="159" t="s">
        <v>60</v>
      </c>
      <c r="D23" s="159"/>
      <c r="E23" s="160"/>
      <c r="F23" s="160"/>
      <c r="G23" s="160"/>
      <c r="H23" s="160"/>
      <c r="I23" s="160"/>
      <c r="J23" s="160"/>
      <c r="K23" s="160"/>
      <c r="L23" s="160"/>
      <c r="M23" s="160"/>
      <c r="N23" s="160"/>
      <c r="O23" s="160"/>
      <c r="P23" s="160"/>
      <c r="Q23" s="161"/>
      <c r="R23" s="124"/>
      <c r="S23" s="126" t="s">
        <v>58</v>
      </c>
      <c r="T23" s="127"/>
      <c r="U23" s="128"/>
      <c r="V23" s="178">
        <f>AVERAGE(L20,P20,T20,X20)</f>
        <v>0.65705128205128205</v>
      </c>
      <c r="W23" s="179"/>
      <c r="X23" s="162">
        <v>0.6</v>
      </c>
      <c r="Y23" s="165" t="str">
        <f>IF(V23="","",IF(V23&gt;=X23,"○","×"))</f>
        <v>○</v>
      </c>
      <c r="Z23" s="162"/>
      <c r="AA23" s="165"/>
      <c r="AB23" s="171"/>
      <c r="AC23" s="209"/>
    </row>
    <row r="24" spans="2:30" ht="27" customHeight="1" x14ac:dyDescent="0.2">
      <c r="B24" s="84" t="s">
        <v>9</v>
      </c>
      <c r="C24" s="85" t="s">
        <v>61</v>
      </c>
      <c r="D24" s="85"/>
      <c r="E24" s="77"/>
      <c r="F24" s="77"/>
      <c r="G24" s="77"/>
      <c r="H24" s="77"/>
      <c r="I24" s="77"/>
      <c r="J24" s="77"/>
      <c r="K24" s="77"/>
      <c r="L24" s="77"/>
      <c r="M24" s="77"/>
      <c r="N24" s="77"/>
      <c r="O24" s="77"/>
      <c r="P24" s="77"/>
      <c r="Q24" s="77"/>
      <c r="R24" s="124"/>
      <c r="S24" s="129"/>
      <c r="T24" s="130"/>
      <c r="U24" s="131"/>
      <c r="V24" s="180"/>
      <c r="W24" s="181"/>
      <c r="X24" s="163"/>
      <c r="Y24" s="166"/>
      <c r="Z24" s="163"/>
      <c r="AA24" s="166"/>
      <c r="AB24" s="172"/>
      <c r="AC24" s="210"/>
    </row>
    <row r="25" spans="2:30" ht="27" customHeight="1" thickBot="1" x14ac:dyDescent="0.25">
      <c r="B25" s="84"/>
      <c r="C25" s="85"/>
      <c r="D25" s="85"/>
      <c r="E25" s="77"/>
      <c r="F25" s="77"/>
      <c r="G25" s="77"/>
      <c r="H25" s="77"/>
      <c r="I25" s="77"/>
      <c r="J25" s="77"/>
      <c r="K25" s="77"/>
      <c r="L25" s="77"/>
      <c r="M25" s="77"/>
      <c r="N25" s="77"/>
      <c r="O25" s="77"/>
      <c r="P25" s="77"/>
      <c r="Q25" s="77"/>
      <c r="R25" s="124"/>
      <c r="S25" s="132"/>
      <c r="T25" s="133"/>
      <c r="U25" s="134"/>
      <c r="V25" s="182"/>
      <c r="W25" s="183"/>
      <c r="X25" s="164"/>
      <c r="Y25" s="167"/>
      <c r="Z25" s="164"/>
      <c r="AA25" s="167"/>
      <c r="AB25" s="173"/>
      <c r="AC25" s="211"/>
    </row>
    <row r="26" spans="2:30" ht="27" customHeight="1" thickBot="1" x14ac:dyDescent="0.25">
      <c r="B26" s="84"/>
      <c r="C26" s="85"/>
      <c r="D26" s="85"/>
      <c r="E26" s="77"/>
      <c r="F26" s="77"/>
      <c r="G26" s="77"/>
      <c r="H26" s="77"/>
      <c r="I26" s="77"/>
      <c r="J26" s="77"/>
      <c r="K26" s="77"/>
      <c r="L26" s="77"/>
      <c r="M26" s="77"/>
      <c r="N26" s="77"/>
      <c r="O26" s="77"/>
      <c r="P26" s="77"/>
      <c r="Q26" s="77"/>
      <c r="R26" s="125"/>
      <c r="S26" s="174" t="s">
        <v>51</v>
      </c>
      <c r="T26" s="175"/>
      <c r="U26" s="176"/>
      <c r="V26" s="177"/>
      <c r="W26" s="177"/>
      <c r="X26" s="64" t="s">
        <v>52</v>
      </c>
      <c r="Y26" s="62" t="str">
        <f>IF(V25="","",IF(COUNTIF(Y23:Y25,"○")=3,"○","×"))</f>
        <v/>
      </c>
      <c r="Z26" s="63" t="s">
        <v>39</v>
      </c>
      <c r="AA26" s="62" t="str">
        <f>IF(V24="","",IF(COUNTIF(AA23:AA25,"○")=1,"○","×"))</f>
        <v/>
      </c>
      <c r="AB26" s="64" t="s">
        <v>53</v>
      </c>
      <c r="AC26" s="65"/>
    </row>
    <row r="27" spans="2:30" ht="14.25" customHeight="1" x14ac:dyDescent="0.45">
      <c r="B27" s="76"/>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row>
  </sheetData>
  <mergeCells count="43">
    <mergeCell ref="V26:W26"/>
    <mergeCell ref="V23:W25"/>
    <mergeCell ref="D7:D8"/>
    <mergeCell ref="D20:H20"/>
    <mergeCell ref="D19:H19"/>
    <mergeCell ref="X23:X25"/>
    <mergeCell ref="Y23:Y25"/>
    <mergeCell ref="Z23:Z25"/>
    <mergeCell ref="I2:AC2"/>
    <mergeCell ref="J4:M4"/>
    <mergeCell ref="V22:W22"/>
    <mergeCell ref="S8:T8"/>
    <mergeCell ref="W8:X8"/>
    <mergeCell ref="Y8:Z8"/>
    <mergeCell ref="M8:N8"/>
    <mergeCell ref="Q8:R8"/>
    <mergeCell ref="U8:V8"/>
    <mergeCell ref="AA23:AA25"/>
    <mergeCell ref="AB23:AB25"/>
    <mergeCell ref="AC23:AC25"/>
    <mergeCell ref="B6:B9"/>
    <mergeCell ref="C6:G6"/>
    <mergeCell ref="H6:H8"/>
    <mergeCell ref="I6:AB6"/>
    <mergeCell ref="AC6:AC9"/>
    <mergeCell ref="C7:C9"/>
    <mergeCell ref="E7:G8"/>
    <mergeCell ref="I7:L7"/>
    <mergeCell ref="M7:P7"/>
    <mergeCell ref="Q7:T7"/>
    <mergeCell ref="U7:X7"/>
    <mergeCell ref="Y7:AB7"/>
    <mergeCell ref="K8:L8"/>
    <mergeCell ref="O8:P8"/>
    <mergeCell ref="AA8:AB8"/>
    <mergeCell ref="I8:J8"/>
    <mergeCell ref="B19:B20"/>
    <mergeCell ref="C19:C20"/>
    <mergeCell ref="S22:U22"/>
    <mergeCell ref="R22:R26"/>
    <mergeCell ref="S23:U25"/>
    <mergeCell ref="C23:Q23"/>
    <mergeCell ref="S26:U26"/>
  </mergeCells>
  <phoneticPr fontId="1"/>
  <printOptions horizontalCentered="1" verticalCentered="1"/>
  <pageMargins left="0.35433070866141736" right="0.35433070866141736" top="0.59055118110236227" bottom="0" header="0.55118110236220474" footer="0"/>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計測日作業者リスト（記入例）</vt:lpstr>
      <vt:lpstr>計測日総括表（記入例）</vt:lpstr>
      <vt:lpstr>'計測日総括表（記入例）'!Print_Area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山梨県</cp:lastModifiedBy>
  <cp:lastPrinted>2025-06-25T09:57:20Z</cp:lastPrinted>
  <dcterms:created xsi:type="dcterms:W3CDTF">2019-09-03T03:22:13Z</dcterms:created>
  <dcterms:modified xsi:type="dcterms:W3CDTF">2025-06-25T09:58:36Z</dcterms:modified>
</cp:coreProperties>
</file>