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17_財政\文書\回答･報告文書\【処理中】10月【財政状況資料集(2回目)（10月末公表分）の作成及び提出について（依頼）】\【未済】令和04年度追加分\③【未済】県へ提出(完成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<sst xmlns="http://schemas.openxmlformats.org/spreadsheetml/2006/main" count="1176" uniqueCount="618">
  <si>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</si>
  <si>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</si>
  <si>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</si>
  <si>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</si>
  <si>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</si>
  <si>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</si>
  <si>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</si>
  <si>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</si>
  <si>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</si>
  <si>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</si>
  <si>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</si>
  <si>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</si>
  <si>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</si>
  <si>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</si>
  <si>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</si>
  <si>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</si>
  <si>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</si>
  <si>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</si>
  <si>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</si>
  <si>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</si>
  <si>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</si>
  <si>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</si>
  <si>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</si>
  <si>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</si>
  <si>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</si>
  <si>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</si>
  <si>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</si>
  <si>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</si>
  <si>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</si>
  <si>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</si>
  <si>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</si>
  <si>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</si>
  <si>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</si>
  <si>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</si>
  <si>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</si>
  <si>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</si>
  <si>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</si>
  <si>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</si>
  <si>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</si>
  <si>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</si>
  <si>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</si>
  <si>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</si>
  <si>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</si>
  <si>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</si>
  <si>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</si>
  <si>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</si>
  <si>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</si>
  <si>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</si>
  <si>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</si>
  <si>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</si>
  <si>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</si>
  <si>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</si>
  <si>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</si>
  <si>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</si>
  <si>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</si>
  <si>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</si>
  <si>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</si>
  <si>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</si>
  <si>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</si>
  <si>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</si>
  <si>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</si>
  <si>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</si>
  <si>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</si>
  <si>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</si>
  <si>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</si>
  <si>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</si>
  <si>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</si>
  <si>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</si>
  <si>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</si>
  <si>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</si>
  <si>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</si>
  <si>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</si>
  <si>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</si>
  <si>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</si>
  <si>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</si>
  <si>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</si>
  <si>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</si>
  <si>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</si>
  <si>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</si>
  <si>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</si>
  <si>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</si>
  <si>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</si>
  <si>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</si>
  <si>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</si>
  <si>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</si>
  <si>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</si>
  <si>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</si>
  <si>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</si>
  <si>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</si>
  <si>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</si>
  <si>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</si>
  <si>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</si>
  <si>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</si>
  <si>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</si>
  <si>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</si>
  <si>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</si>
  <si>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</si>
  <si>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</si>
  <si>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</si>
  <si>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</si>
  <si>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鳴沢村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</si>
  <si>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</si>
  <si>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</si>
  <si>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</si>
  <si>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</si>
  <si>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</si>
  <si>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</si>
  <si>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</si>
  <si>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</si>
  <si>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</si>
  <si>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</si>
  <si>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</si>
  <si>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</si>
  <si>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</si>
  <si>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</si>
  <si>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</si>
  <si>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</si>
  <si>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</si>
  <si>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</si>
  <si>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</si>
  <si>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</si>
  <si>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</si>
  <si>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</si>
  <si>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</si>
  <si>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</si>
  <si>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</si>
  <si>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</si>
  <si>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</si>
  <si>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</si>
  <si>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</si>
  <si>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</si>
  <si>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</si>
  <si>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</si>
  <si>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</si>
  <si>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</si>
  <si>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</si>
  <si>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</si>
  <si>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</si>
  <si>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</si>
  <si>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</si>
  <si>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</si>
  <si>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</si>
  <si>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</si>
  <si>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</si>
  <si>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</si>
  <si>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</si>
  <si>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</si>
  <si>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</si>
  <si>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</si>
  <si>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</si>
  <si>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</si>
  <si>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</si>
  <si>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</si>
  <si>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</si>
  <si>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</si>
  <si>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</si>
  <si>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</si>
  <si>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</si>
  <si>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</si>
  <si>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</si>
  <si>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</si>
  <si>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</si>
  <si>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</si>
  <si>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</si>
  <si>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</si>
  <si>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</si>
  <si>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</si>
  <si>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</si>
  <si>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</si>
  <si>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</si>
  <si>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</si>
  <si>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</si>
  <si>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</si>
  <si>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</si>
  <si>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</si>
  <si>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</si>
  <si>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</si>
  <si>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</si>
  <si>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</si>
  <si>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</si>
  <si>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</si>
  <si>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</si>
  <si>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</si>
  <si>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</si>
  <si>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</si>
  <si>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</si>
  <si>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</si>
  <si>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</si>
  <si>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</si>
  <si>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</si>
  <si>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</si>
  <si>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</si>
  <si>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</si>
  <si>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</si>
  <si>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</si>
  <si>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</si>
  <si>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</si>
  <si>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</si>
  <si>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</si>
  <si>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</si>
  <si>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</si>
  <si>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</si>
  <si>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</si>
  <si>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</si>
  <si>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</si>
  <si>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</si>
  <si>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</si>
  <si>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</si>
  <si>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</si>
  <si>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</si>
  <si>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</si>
  <si>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</si>
  <si>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</si>
  <si>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</si>
  <si>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</si>
  <si>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</si>
  <si>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</si>
  <si>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</si>
  <si>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</si>
  <si>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</si>
  <si>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山梨県鳴沢村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</si>
  <si>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</si>
  <si>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</si>
  <si>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</si>
  <si>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</si>
  <si>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</si>
  <si>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</si>
  <si>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</si>
  <si>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</si>
  <si>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</si>
  <si>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</si>
  <si>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</si>
  <si>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</si>
  <si>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</si>
  <si>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</si>
  <si>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</si>
  <si>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</si>
  <si>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</si>
  <si>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</si>
  <si>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</si>
  <si>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</si>
  <si>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</si>
  <si>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</si>
  <si>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</si>
  <si>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</si>
  <si>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</si>
  <si>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</si>
  <si>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</si>
  <si>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</si>
  <si>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</si>
  <si>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</si>
  <si>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</si>
  <si>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</si>
  <si>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</si>
  <si>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</si>
  <si>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</si>
  <si>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</si>
  <si>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</si>
  <si>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</si>
  <si>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</si>
  <si>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</si>
  <si>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</si>
  <si>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</si>
  <si>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</si>
  <si>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</si>
  <si>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</si>
  <si>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</si>
  <si>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</si>
  <si>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</si>
  <si>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</si>
  <si>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</si>
  <si>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</si>
  <si>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</si>
  <si>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</si>
  <si>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</si>
  <si>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</si>
  <si>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</si>
  <si>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</si>
  <si>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</si>
  <si>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</si>
  <si>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</si>
  <si>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</si>
  <si>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</si>
  <si>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</si>
  <si>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</si>
  <si>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</si>
  <si>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</si>
  <si>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</si>
  <si>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</si>
  <si>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</si>
  <si>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</si>
  <si>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</si>
  <si>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</si>
  <si>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</si>
  <si>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</si>
  <si>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</si>
  <si>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</si>
  <si>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</si>
  <si>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</si>
  <si>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</si>
  <si>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</si>
  <si>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</si>
  <si>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</si>
  <si>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</si>
  <si>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</si>
  <si>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</si>
  <si>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</si>
  <si>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</si>
  <si>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</si>
  <si>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</si>
  <si>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</si>
  <si>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</si>
  <si>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</si>
  <si>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</si>
  <si>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</si>
  <si>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</si>
  <si>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</si>
  <si>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</si>
  <si>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</si>
  <si>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</si>
  <si>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</si>
  <si>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</si>
  <si>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</si>
  <si>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</si>
  <si>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</si>
  <si>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</si>
  <si>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</si>
  <si>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</si>
  <si>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</si>
  <si>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</si>
  <si>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</si>
  <si>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</si>
  <si>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</si>
  <si>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</si>
  <si>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</si>
  <si>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</si>
  <si>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</si>
  <si>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</si>
  <si>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</si>
  <si>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</si>
  <si>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</si>
  <si>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</si>
  <si>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</si>
  <si>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</si>
  <si>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</si>
  <si>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</si>
  <si>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</si>
  <si>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</si>
  <si>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</si>
  <si>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</si>
  <si>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</si>
  <si>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</si>
  <si>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</si>
  <si>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</si>
  <si>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</si>
  <si>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</si>
  <si>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</si>
  <si>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</si>
  <si>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</si>
  <si>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</si>
  <si>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</si>
  <si>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</si>
  <si>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</si>
  <si>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</si>
  <si>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</si>
  <si>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</si>
  <si>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</si>
  <si>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</si>
  <si>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</si>
  <si>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</si>
  <si>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</si>
  <si>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</si>
  <si>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</si>
  <si>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</si>
  <si>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</si>
  <si>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山梨県鳴沢村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</si>
  <si>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</si>
  <si>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</si>
  <si>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</si>
  <si>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</si>
  <si>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</si>
  <si>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</si>
  <si>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</si>
  <si>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</si>
  <si>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</si>
  <si>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</si>
  <si>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</si>
  <si>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</si>
  <si>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</si>
  <si>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</si>
  <si>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</si>
  <si>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</si>
  <si>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</si>
  <si>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</si>
  <si>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</si>
  <si>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</si>
  <si>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</si>
  <si>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</si>
  <si>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</si>
  <si>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</si>
  <si>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</si>
  <si>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</si>
  <si>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</si>
  <si>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</si>
  <si>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</si>
  <si>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</si>
  <si>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</si>
  <si>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</si>
  <si>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</si>
  <si>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</si>
  <si>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</si>
  <si>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</si>
  <si>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</si>
  <si>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</si>
  <si>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介護予防支援事業特別会計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</si>
  <si>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</si>
  <si>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</si>
  <si>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</si>
  <si>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</si>
  <si>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</si>
  <si>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</si>
  <si>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</si>
  <si>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</si>
  <si>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</si>
  <si>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</si>
  <si>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</si>
  <si>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</si>
  <si>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</si>
  <si>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</si>
  <si>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</si>
  <si>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</si>
  <si>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</si>
  <si>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</si>
  <si>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</si>
  <si>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</si>
  <si>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</si>
  <si>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</si>
  <si>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</si>
  <si>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</si>
  <si>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</si>
  <si>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</si>
  <si>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</si>
  <si>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</si>
  <si>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</si>
  <si>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</si>
  <si>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</si>
  <si>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</si>
  <si>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</si>
  <si>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</si>
  <si>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</si>
  <si>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</si>
  <si>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</si>
  <si>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</si>
  <si>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</si>
  <si>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</si>
  <si>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</si>
  <si>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</si>
  <si>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</si>
  <si>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</si>
  <si>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</si>
  <si>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</si>
  <si>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</si>
  <si>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</si>
  <si>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</si>
  <si>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</si>
  <si>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</si>
  <si>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</si>
  <si>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</si>
  <si>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</si>
  <si>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</si>
  <si>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</si>
  <si>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</si>
  <si>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</si>
  <si>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</si>
  <si>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</si>
  <si>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</si>
  <si>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</si>
  <si>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</si>
  <si>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</si>
  <si>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</si>
  <si>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</si>
  <si>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</si>
  <si>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介護予防支援事業特別会計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</si>
  <si>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</si>
  <si>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</si>
  <si>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</si>
  <si>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</si>
  <si>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</si>
  <si>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</si>
  <si>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</si>
  <si>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</si>
  <si>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</si>
  <si>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</si>
  <si>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</si>
  <si>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</si>
  <si>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</si>
  <si>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</si>
  <si>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</si>
  <si>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</si>
  <si>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</si>
  <si>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</si>
  <si>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</si>
  <si>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</si>
  <si>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</si>
  <si>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</si>
  <si>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</si>
  <si>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</si>
  <si>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</si>
  <si>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</si>
  <si>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</si>
  <si>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</si>
  <si>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</si>
  <si>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</si>
  <si>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</si>
  <si>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</si>
  <si>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</si>
  <si>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</si>
  <si>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</si>
  <si>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</si>
  <si>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</si>
  <si>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</si>
  <si>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</si>
  <si>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</si>
  <si>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</si>
  <si>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</si>
  <si>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</si>
  <si>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</si>
  <si>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</si>
  <si>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</si>
  <si>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</si>
  <si>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</si>
  <si>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</si>
  <si>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</si>
  <si>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</si>
  <si>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</si>
  <si>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</si>
  <si>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</si>
  <si>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</si>
  <si>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</si>
  <si>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</si>
  <si>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</si>
  <si>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</si>
  <si>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</si>
  <si>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</si>
  <si>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</si>
  <si>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</si>
  <si>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</si>
  <si>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</si>
  <si>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</si>
  <si>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</si>
  <si>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</si>
  <si>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</si>
  <si>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</si>
  <si>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</si>
  <si>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</si>
  <si>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</si>
  <si>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</si>
  <si>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</si>
  <si>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</si>
  <si>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</si>
  <si>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</si>
  <si>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</si>
  <si>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</si>
  <si>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</si>
  <si>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</si>
  <si>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</si>
  <si>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</si>
  <si>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</si>
  <si>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</si>
  <si>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2.63</t>
  </si>
  <si>
    <t>▲ 16.34</t>
  </si>
  <si>
    <t>▲ 12.58</t>
  </si>
  <si>
    <t>▲ 4.00</t>
  </si>
  <si>
    <t>一般会計</t>
  </si>
  <si>
    <t>介護保険特別会計</t>
  </si>
  <si>
    <t>国民健康保険特別会計</t>
  </si>
  <si>
    <t>簡易水道事業特別会計</t>
  </si>
  <si>
    <t>後期高齢者医療特別会計</t>
  </si>
  <si>
    <t>介護予防支援事業特別会計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</si>
  <si>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</si>
  <si>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</si>
  <si>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</si>
  <si>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</si>
  <si>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</si>
  <si>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</si>
  <si>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</si>
  <si>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</si>
  <si>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</si>
  <si>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富士五湖広域行政事務組合（一般会計）</t>
    <rPh sb="13" eb="15">
      <t>イッパン</t>
    </rPh>
    <rPh sb="15" eb="17">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</si>
  <si>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</si>
  <si>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</si>
  <si>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</si>
  <si>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</si>
  <si>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</si>
  <si>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</si>
  <si>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</si>
  <si>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</si>
  <si>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</si>
  <si>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</si>
  <si>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</si>
  <si>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</si>
  <si>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富士・東部広域環境事務組合</t>
    <rPh sb="0" eb="2">
      <t>フジ</t>
    </rPh>
    <rPh sb="3" eb="5">
      <t>トウブ</t>
    </rPh>
    <rPh sb="5" eb="7">
      <t>コウイキ</t>
    </rPh>
    <rPh sb="7" eb="9">
      <t>カンキョウ</t>
    </rPh>
    <rPh sb="9" eb="11">
      <t>ジム</t>
    </rPh>
    <rPh sb="11" eb="13">
      <t>クミアイ</t>
    </rPh>
    <phoneticPr fontId="2"/>
  </si>
  <si>
    <t>公共施設建設基金</t>
    <rPh sb="0" eb="2">
      <t>コウキョウ</t>
    </rPh>
    <rPh sb="2" eb="4">
      <t>シセツ</t>
    </rPh>
    <rPh sb="4" eb="6">
      <t>ケンセツ</t>
    </rPh>
    <rPh sb="6" eb="8">
      <t>キキン</t>
    </rPh>
    <phoneticPr fontId="11"/>
  </si>
  <si>
    <t>公共施設修繕基金</t>
    <rPh sb="0" eb="2">
      <t>コウキョウ</t>
    </rPh>
    <rPh sb="2" eb="4">
      <t>シセツ</t>
    </rPh>
    <rPh sb="4" eb="6">
      <t>シュウゼン</t>
    </rPh>
    <rPh sb="6" eb="8">
      <t>キキン</t>
    </rPh>
    <phoneticPr fontId="11"/>
  </si>
  <si>
    <t>地域福祉基金</t>
    <rPh sb="0" eb="2">
      <t>チイキ</t>
    </rPh>
    <rPh sb="2" eb="4">
      <t>フクシ</t>
    </rPh>
    <rPh sb="4" eb="6">
      <t>キキン</t>
    </rPh>
    <phoneticPr fontId="11"/>
  </si>
  <si>
    <t>国際交流基金</t>
    <rPh sb="0" eb="2">
      <t>コクサイ</t>
    </rPh>
    <rPh sb="2" eb="4">
      <t>コウリュウ</t>
    </rPh>
    <rPh sb="4" eb="6">
      <t>キキン</t>
    </rPh>
    <phoneticPr fontId="11"/>
  </si>
  <si>
    <t>ふるさと応援寄附基金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</si>
  <si>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</si>
  <si>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</si>
  <si>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マイナス数値を保っている。有形固定資産減価償却率については、類似団体と比較すると下回っているが上昇傾向にあり、今後も注視していく必要がある。</t>
    <rPh sb="0" eb="3">
      <t>チホウサイ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</si>
  <si>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</si>
  <si>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</si>
  <si>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</si>
  <si>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</si>
  <si>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</si>
  <si>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</si>
  <si>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結果、将来負担比率はマイナス数値を保っている。実質公債費比率についても、類似団体と比較して下回っている。今後は、大きな借り入れの予定はないため同水準で推移していくと予想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</si>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</sst>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7"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362690</c:v>
                </c:pt>
                <c:pt idx="4">
                  <c:v>296093</c:v>
                </c:pt>
              </c:numCache>
            </c:numRef>
          </c:val>
          <c:smooth val="0"/>
          <c:extLst>
            <c:ext xmlns:c16="http://schemas.microsoft.com/office/drawing/2014/chart" uri="{C3380CC4-5D6E-409C-BE32-E72D297353CC}">
              <c16:uniqueId val="{00000000-85F5-4E65-B3A5-60E8A03503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86362</c:v>
                </c:pt>
                <c:pt idx="1">
                  <c:v>88466</c:v>
                </c:pt>
                <c:pt idx="2">
                  <c:v>90603</c:v>
                </c:pt>
                <c:pt idx="3">
                  <c:v>69325</c:v>
                </c:pt>
                <c:pt idx="4">
                  <c:v>47547</c:v>
                </c:pt>
              </c:numCache>
            </c:numRef>
          </c:val>
          <c:smooth val="0"/>
          <c:extLst>
            <c:ext xmlns:c16="http://schemas.microsoft.com/office/drawing/2014/chart" uri="{C3380CC4-5D6E-409C-BE32-E72D297353CC}">
              <c16:uniqueId val="{00000001-85F5-4E65-B3A5-60E8A03503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14.53</c:v>
                </c:pt>
                <c:pt idx="1">
                  <c:v>14.09</c:v>
                </c:pt>
                <c:pt idx="2">
                  <c:v>13</c:v>
                </c:pt>
                <c:pt idx="3">
                  <c:v>7.7</c:v>
                </c:pt>
                <c:pt idx="4">
                  <c:v>9.8699999999999992</c:v>
                </c:pt>
              </c:numCache>
            </c:numRef>
          </c:val>
          <c:extLst>
            <c:ext xmlns:c16="http://schemas.microsoft.com/office/drawing/2014/chart" uri="{C3380CC4-5D6E-409C-BE32-E72D297353CC}">
              <c16:uniqueId val="{00000000-871E-4B45-ADE2-9EB9DADBBE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113.74</c:v>
                </c:pt>
                <c:pt idx="1">
                  <c:v>96.96</c:v>
                </c:pt>
                <c:pt idx="2">
                  <c:v>77.77</c:v>
                </c:pt>
                <c:pt idx="3">
                  <c:v>70.19</c:v>
                </c:pt>
                <c:pt idx="4">
                  <c:v>71.77</c:v>
                </c:pt>
              </c:numCache>
            </c:numRef>
          </c:val>
          <c:extLst>
            <c:ext xmlns:c16="http://schemas.microsoft.com/office/drawing/2014/chart" uri="{C3380CC4-5D6E-409C-BE32-E72D297353CC}">
              <c16:uniqueId val="{00000001-871E-4B45-ADE2-9EB9DADBBE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-2.63</c:v>
                </c:pt>
                <c:pt idx="1">
                  <c:v>-16.34</c:v>
                </c:pt>
                <c:pt idx="2">
                  <c:v>-12.58</c:v>
                </c:pt>
                <c:pt idx="3">
                  <c:v>-4</c:v>
                </c:pt>
                <c:pt idx="4">
                  <c:v>2.02</c:v>
                </c:pt>
              </c:numCache>
            </c:numRef>
          </c:val>
          <c:smooth val="0"/>
          <c:extLst>
            <c:ext xmlns:c16="http://schemas.microsoft.com/office/drawing/2014/chart" uri="{C3380CC4-5D6E-409C-BE32-E72D297353CC}">
              <c16:uniqueId val="{00000002-871E-4B45-ADE2-9EB9DADBBE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CC-451C-89AF-0F32EE56C9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CC-451C-89AF-0F32EE56C9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CC-451C-89AF-0F32EE56C98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FCC-451C-89AF-0F32EE56C987}"/>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FCC-451C-89AF-0F32EE56C98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FCC-451C-89AF-0F32EE56C987}"/>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7.0000000000000007E-2</c:v>
                </c:pt>
                <c:pt idx="2">
                  <c:v>#N/A</c:v>
                </c:pt>
                <c:pt idx="3">
                  <c:v>0.05</c:v>
                </c:pt>
                <c:pt idx="4">
                  <c:v>#N/A</c:v>
                </c:pt>
                <c:pt idx="5">
                  <c:v>0.03</c:v>
                </c:pt>
                <c:pt idx="6">
                  <c:v>#N/A</c:v>
                </c:pt>
                <c:pt idx="7">
                  <c:v>0.05</c:v>
                </c:pt>
                <c:pt idx="8">
                  <c:v>#N/A</c:v>
                </c:pt>
                <c:pt idx="9">
                  <c:v>0.05</c:v>
                </c:pt>
              </c:numCache>
            </c:numRef>
          </c:val>
          <c:extLst>
            <c:ext xmlns:c16="http://schemas.microsoft.com/office/drawing/2014/chart" uri="{C3380CC4-5D6E-409C-BE32-E72D297353CC}">
              <c16:uniqueId val="{00000006-FFCC-451C-89AF-0F32EE56C98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3.24</c:v>
                </c:pt>
                <c:pt idx="2">
                  <c:v>#N/A</c:v>
                </c:pt>
                <c:pt idx="3">
                  <c:v>2.11</c:v>
                </c:pt>
                <c:pt idx="4">
                  <c:v>#N/A</c:v>
                </c:pt>
                <c:pt idx="5">
                  <c:v>1.57</c:v>
                </c:pt>
                <c:pt idx="6">
                  <c:v>#N/A</c:v>
                </c:pt>
                <c:pt idx="7">
                  <c:v>1.82</c:v>
                </c:pt>
                <c:pt idx="8">
                  <c:v>#N/A</c:v>
                </c:pt>
                <c:pt idx="9">
                  <c:v>0.84</c:v>
                </c:pt>
              </c:numCache>
            </c:numRef>
          </c:val>
          <c:extLst>
            <c:ext xmlns:c16="http://schemas.microsoft.com/office/drawing/2014/chart" uri="{C3380CC4-5D6E-409C-BE32-E72D297353CC}">
              <c16:uniqueId val="{00000007-FFCC-451C-89AF-0F32EE56C98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0.91</c:v>
                </c:pt>
                <c:pt idx="2">
                  <c:v>#N/A</c:v>
                </c:pt>
                <c:pt idx="3">
                  <c:v>2.0099999999999998</c:v>
                </c:pt>
                <c:pt idx="4">
                  <c:v>#N/A</c:v>
                </c:pt>
                <c:pt idx="5">
                  <c:v>1.1399999999999999</c:v>
                </c:pt>
                <c:pt idx="6">
                  <c:v>#N/A</c:v>
                </c:pt>
                <c:pt idx="7">
                  <c:v>1.1299999999999999</c:v>
                </c:pt>
                <c:pt idx="8">
                  <c:v>#N/A</c:v>
                </c:pt>
                <c:pt idx="9">
                  <c:v>3.29</c:v>
                </c:pt>
              </c:numCache>
            </c:numRef>
          </c:val>
          <c:extLst>
            <c:ext xmlns:c16="http://schemas.microsoft.com/office/drawing/2014/chart" uri="{C3380CC4-5D6E-409C-BE32-E72D297353CC}">
              <c16:uniqueId val="{00000008-FFCC-451C-89AF-0F32EE56C9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14.53</c:v>
                </c:pt>
                <c:pt idx="2">
                  <c:v>#N/A</c:v>
                </c:pt>
                <c:pt idx="3">
                  <c:v>14.09</c:v>
                </c:pt>
                <c:pt idx="4">
                  <c:v>#N/A</c:v>
                </c:pt>
                <c:pt idx="5">
                  <c:v>12.99</c:v>
                </c:pt>
                <c:pt idx="6">
                  <c:v>#N/A</c:v>
                </c:pt>
                <c:pt idx="7">
                  <c:v>7.69</c:v>
                </c:pt>
                <c:pt idx="8">
                  <c:v>#N/A</c:v>
                </c:pt>
                <c:pt idx="9">
                  <c:v>9.86</c:v>
                </c:pt>
              </c:numCache>
            </c:numRef>
          </c:val>
          <c:extLst>
            <c:ext xmlns:c16="http://schemas.microsoft.com/office/drawing/2014/chart" uri="{C3380CC4-5D6E-409C-BE32-E72D297353CC}">
              <c16:uniqueId val="{00000009-FFCC-451C-89AF-0F32EE56C9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131</c:v>
                </c:pt>
                <c:pt idx="5">
                  <c:v>139</c:v>
                </c:pt>
                <c:pt idx="8">
                  <c:v>140</c:v>
                </c:pt>
                <c:pt idx="11">
                  <c:v>145</c:v>
                </c:pt>
                <c:pt idx="14">
                  <c:v>146</c:v>
                </c:pt>
              </c:numCache>
            </c:numRef>
          </c:val>
          <c:extLst>
            <c:ext xmlns:c16="http://schemas.microsoft.com/office/drawing/2014/chart" uri="{C3380CC4-5D6E-409C-BE32-E72D297353CC}">
              <c16:uniqueId val="{00000000-C572-4B12-AA57-BE99FD1136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72-4B12-AA57-BE99FD1136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8</c:v>
                </c:pt>
                <c:pt idx="6">
                  <c:v>7</c:v>
                </c:pt>
                <c:pt idx="9">
                  <c:v>7</c:v>
                </c:pt>
                <c:pt idx="12">
                  <c:v>7</c:v>
                </c:pt>
              </c:numCache>
            </c:numRef>
          </c:val>
          <c:extLst>
            <c:ext xmlns:c16="http://schemas.microsoft.com/office/drawing/2014/chart" uri="{C3380CC4-5D6E-409C-BE32-E72D297353CC}">
              <c16:uniqueId val="{00000002-C572-4B12-AA57-BE99FD1136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19</c:v>
                </c:pt>
                <c:pt idx="6">
                  <c:v>22</c:v>
                </c:pt>
                <c:pt idx="9">
                  <c:v>27</c:v>
                </c:pt>
                <c:pt idx="12">
                  <c:v>27</c:v>
                </c:pt>
              </c:numCache>
            </c:numRef>
          </c:val>
          <c:extLst>
            <c:ext xmlns:c16="http://schemas.microsoft.com/office/drawing/2014/chart" uri="{C3380CC4-5D6E-409C-BE32-E72D297353CC}">
              <c16:uniqueId val="{00000003-C572-4B12-AA57-BE99FD1136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72-4B12-AA57-BE99FD1136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72-4B12-AA57-BE99FD1136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72-4B12-AA57-BE99FD1136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79</c:v>
                </c:pt>
                <c:pt idx="3">
                  <c:v>83</c:v>
                </c:pt>
                <c:pt idx="6">
                  <c:v>77</c:v>
                </c:pt>
                <c:pt idx="9">
                  <c:v>77</c:v>
                </c:pt>
                <c:pt idx="12">
                  <c:v>79</c:v>
                </c:pt>
              </c:numCache>
            </c:numRef>
          </c:val>
          <c:extLst>
            <c:ext xmlns:c16="http://schemas.microsoft.com/office/drawing/2014/chart" uri="{C3380CC4-5D6E-409C-BE32-E72D297353CC}">
              <c16:uniqueId val="{00000007-C572-4B12-AA57-BE99FD1136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c:v>
                </c:pt>
                <c:pt idx="2">
                  <c:v>#N/A</c:v>
                </c:pt>
                <c:pt idx="3">
                  <c:v>#N/A</c:v>
                </c:pt>
                <c:pt idx="4">
                  <c:v>-29</c:v>
                </c:pt>
                <c:pt idx="5">
                  <c:v>#N/A</c:v>
                </c:pt>
                <c:pt idx="6">
                  <c:v>#N/A</c:v>
                </c:pt>
                <c:pt idx="7">
                  <c:v>-34</c:v>
                </c:pt>
                <c:pt idx="8">
                  <c:v>#N/A</c:v>
                </c:pt>
                <c:pt idx="9">
                  <c:v>#N/A</c:v>
                </c:pt>
                <c:pt idx="10">
                  <c:v>-34</c:v>
                </c:pt>
                <c:pt idx="11">
                  <c:v>#N/A</c:v>
                </c:pt>
                <c:pt idx="12">
                  <c:v>#N/A</c:v>
                </c:pt>
                <c:pt idx="13">
                  <c:v>-33</c:v>
                </c:pt>
                <c:pt idx="14">
                  <c:v>#N/A</c:v>
                </c:pt>
              </c:numCache>
            </c:numRef>
          </c:val>
          <c:smooth val="0"/>
          <c:extLst>
            <c:ext xmlns:c16="http://schemas.microsoft.com/office/drawing/2014/chart" uri="{C3380CC4-5D6E-409C-BE32-E72D297353CC}">
              <c16:uniqueId val="{00000008-C572-4B12-AA57-BE99FD1136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1724</c:v>
                </c:pt>
                <c:pt idx="5">
                  <c:v>1674</c:v>
                </c:pt>
                <c:pt idx="8">
                  <c:v>1632</c:v>
                </c:pt>
                <c:pt idx="11">
                  <c:v>1586</c:v>
                </c:pt>
                <c:pt idx="14">
                  <c:v>1483</c:v>
                </c:pt>
              </c:numCache>
            </c:numRef>
          </c:val>
          <c:extLst>
            <c:ext xmlns:c16="http://schemas.microsoft.com/office/drawing/2014/chart" uri="{C3380CC4-5D6E-409C-BE32-E72D297353CC}">
              <c16:uniqueId val="{00000000-4C6F-4FEF-BE43-F12DA6F832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C6F-4FEF-BE43-F12DA6F832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3405</c:v>
                </c:pt>
                <c:pt idx="5">
                  <c:v>3435</c:v>
                </c:pt>
                <c:pt idx="8">
                  <c:v>3631</c:v>
                </c:pt>
                <c:pt idx="11">
                  <c:v>4212</c:v>
                </c:pt>
                <c:pt idx="14">
                  <c:v>4327</c:v>
                </c:pt>
              </c:numCache>
            </c:numRef>
          </c:val>
          <c:extLst>
            <c:ext xmlns:c16="http://schemas.microsoft.com/office/drawing/2014/chart" uri="{C3380CC4-5D6E-409C-BE32-E72D297353CC}">
              <c16:uniqueId val="{00000002-4C6F-4FEF-BE43-F12DA6F832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6F-4FEF-BE43-F12DA6F832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6F-4FEF-BE43-F12DA6F832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6F-4FEF-BE43-F12DA6F832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316</c:v>
                </c:pt>
                <c:pt idx="3">
                  <c:v>306</c:v>
                </c:pt>
                <c:pt idx="6">
                  <c:v>305</c:v>
                </c:pt>
                <c:pt idx="9">
                  <c:v>276</c:v>
                </c:pt>
                <c:pt idx="12">
                  <c:v>280</c:v>
                </c:pt>
              </c:numCache>
            </c:numRef>
          </c:val>
          <c:extLst>
            <c:ext xmlns:c16="http://schemas.microsoft.com/office/drawing/2014/chart" uri="{C3380CC4-5D6E-409C-BE32-E72D297353CC}">
              <c16:uniqueId val="{00000006-4C6F-4FEF-BE43-F12DA6F832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168</c:v>
                </c:pt>
                <c:pt idx="3">
                  <c:v>169</c:v>
                </c:pt>
                <c:pt idx="6">
                  <c:v>156</c:v>
                </c:pt>
                <c:pt idx="9">
                  <c:v>159</c:v>
                </c:pt>
                <c:pt idx="12">
                  <c:v>193</c:v>
                </c:pt>
              </c:numCache>
            </c:numRef>
          </c:val>
          <c:extLst>
            <c:ext xmlns:c16="http://schemas.microsoft.com/office/drawing/2014/chart" uri="{C3380CC4-5D6E-409C-BE32-E72D297353CC}">
              <c16:uniqueId val="{00000007-4C6F-4FEF-BE43-F12DA6F832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6</c:v>
                </c:pt>
              </c:numCache>
            </c:numRef>
          </c:val>
          <c:extLst>
            <c:ext xmlns:c16="http://schemas.microsoft.com/office/drawing/2014/chart" uri="{C3380CC4-5D6E-409C-BE32-E72D297353CC}">
              <c16:uniqueId val="{00000008-4C6F-4FEF-BE43-F12DA6F832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53</c:v>
                </c:pt>
                <c:pt idx="3">
                  <c:v>45</c:v>
                </c:pt>
                <c:pt idx="6">
                  <c:v>36</c:v>
                </c:pt>
                <c:pt idx="9">
                  <c:v>29</c:v>
                </c:pt>
                <c:pt idx="12">
                  <c:v>22</c:v>
                </c:pt>
              </c:numCache>
            </c:numRef>
          </c:val>
          <c:extLst>
            <c:ext xmlns:c16="http://schemas.microsoft.com/office/drawing/2014/chart" uri="{C3380CC4-5D6E-409C-BE32-E72D297353CC}">
              <c16:uniqueId val="{00000009-4C6F-4FEF-BE43-F12DA6F832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443</c:v>
                </c:pt>
                <c:pt idx="3">
                  <c:v>362</c:v>
                </c:pt>
                <c:pt idx="6">
                  <c:v>300</c:v>
                </c:pt>
                <c:pt idx="9">
                  <c:v>224</c:v>
                </c:pt>
                <c:pt idx="12">
                  <c:v>148</c:v>
                </c:pt>
              </c:numCache>
            </c:numRef>
          </c:val>
          <c:extLst>
            <c:ext xmlns:c16="http://schemas.microsoft.com/office/drawing/2014/chart" uri="{C3380CC4-5D6E-409C-BE32-E72D297353CC}">
              <c16:uniqueId val="{0000000A-4C6F-4FEF-BE43-F12DA6F832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6F-4FEF-BE43-F12DA6F832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1189</c:v>
                </c:pt>
                <c:pt idx="1">
                  <c:v>1189</c:v>
                </c:pt>
                <c:pt idx="2">
                  <c:v>1190</c:v>
                </c:pt>
              </c:numCache>
            </c:numRef>
          </c:val>
          <c:extLst>
            <c:ext xmlns:c16="http://schemas.microsoft.com/office/drawing/2014/chart" uri="{C3380CC4-5D6E-409C-BE32-E72D297353CC}">
              <c16:uniqueId val="{00000000-F8B2-4D07-BF4D-89768399B7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61</c:v>
                </c:pt>
                <c:pt idx="1">
                  <c:v>61</c:v>
                </c:pt>
                <c:pt idx="2">
                  <c:v>61</c:v>
                </c:pt>
              </c:numCache>
            </c:numRef>
          </c:val>
          <c:extLst>
            <c:ext xmlns:c16="http://schemas.microsoft.com/office/drawing/2014/chart" uri="{C3380CC4-5D6E-409C-BE32-E72D297353CC}">
              <c16:uniqueId val="{00000001-F8B2-4D07-BF4D-89768399B7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2164</c:v>
                </c:pt>
                <c:pt idx="1">
                  <c:v>2615</c:v>
                </c:pt>
                <c:pt idx="2">
                  <c:v>2858</c:v>
                </c:pt>
              </c:numCache>
            </c:numRef>
          </c:val>
          <c:extLst>
            <c:ext xmlns:c16="http://schemas.microsoft.com/office/drawing/2014/chart" uri="{C3380CC4-5D6E-409C-BE32-E72D297353CC}">
              <c16:uniqueId val="{00000002-F8B2-4D07-BF4D-89768399B7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{226502BA-332B-4BEF-918B-C2918BF5885A}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CF1-46F0-968E-FE687EE848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{4DF9FA4D-8E93-4E36-9876-1EBC8A9AB39E}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F1-46F0-968E-FE687EE848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{E63C127C-199E-43D9-91F2-9F95DBDE24CE}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F1-46F0-968E-FE687EE848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{3BD02848-2FB4-430A-B9DE-8F617CD7C210}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F1-46F0-968E-FE687EE848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{B4BA4F17-EE0D-49CF-AF85-1866B694E944}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F1-46F0-968E-FE687EE8481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{0E6E5F7D-CAF5-49DA-8681-C6FFCE91D3DB}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CF1-46F0-968E-FE687EE8481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{45A185AF-928C-4A49-9ACF-FC4CBB387D50}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CF1-46F0-968E-FE687EE8481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{46471016-7A2C-4469-83BD-EACA7B0D9B83}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CF1-46F0-968E-FE687EE8481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{A0241090-E11C-429E-90F8-00729721D635}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CF1-46F0-968E-FE687EE848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8">
                  <c:v>53.8</c:v>
                </c:pt>
                <c:pt idx="16">
                  <c:v>55.3</c:v>
                </c:pt>
                <c:pt idx="24">
                  <c:v>57</c:v>
                </c:pt>
                <c:pt idx="32">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CF1-46F0-968E-FE687EE848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{222522F8-5373-4693-830E-945DC20AF469}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CF1-46F0-968E-FE687EE848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{483A375B-9509-4DE3-9885-E84E1E2B75A1}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F1-46F0-968E-FE687EE848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{D0BAE3CE-CB2A-4F55-9F5A-254FF7F10391}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F1-46F0-968E-FE687EE848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{07F7E6F6-EA13-437F-9A3B-5A1F30F1B117}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F1-46F0-968E-FE687EE848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{1CB2EC99-6368-4C9D-966F-2DDC6C7FDF4F}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F1-46F0-968E-FE687EE8481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{06F928C1-87B2-422D-80AC-BDC9FEFF98CA}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CF1-46F0-968E-FE687EE8481A}"/>
                </c:ext>
              </c:extLst>
            </c:dLbl>
            <c:dLbl>
              <c:idx val="16"/>
              <c:layout>
                <c:manualLayout>
                  <c:x val="-2.921481476735581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{735F0047-5423-4759-B62B-1D9394251BB4}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CF1-46F0-968E-FE687EE8481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{80B86A65-1401-4CA6-B4D6-8301BB48B73C}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CF1-46F0-968E-FE687EE8481A}"/>
                </c:ext>
              </c:extLst>
            </c:dLbl>
            <c:dLbl>
              <c:idx val="32"/>
              <c:layout>
                <c:manualLayout>
                  <c:x val="-3.481668653311250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{A0A2C891-BF82-47E4-B311-36FA187A3210}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CF1-46F0-968E-FE687EE848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CF1-46F0-968E-FE687EE8481A}"/>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{93EB35E6-5861-4C61-AAD8-B11F896279E9}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3A1-4FCC-92AC-84C210DC07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{0E25EE49-9F4A-4772-8D04-E1EBFD0A8686}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A1-4FCC-92AC-84C210DC07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{AC2F5882-1B7C-41E7-ADA0-2EB7E8B89DD3}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A1-4FCC-92AC-84C210DC07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{A1702CDF-9B82-40A1-AA81-360ADC0B229E}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A1-4FCC-92AC-84C210DC07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{A6711D6F-FB70-4A5F-AF23-6AF12E5F1309}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A1-4FCC-92AC-84C210DC07A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{02D8FD39-18D3-4C63-9607-6EFC1B7D21DF}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3A1-4FCC-92AC-84C210DC07A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{F3EE5CC1-0438-4531-BFBD-0106DD31773C}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3A1-4FCC-92AC-84C210DC07A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{2D307708-DC1C-4974-BC4A-21E1C154F521}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3A1-4FCC-92AC-84C210DC07A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{6026127B-53D4-408D-AFD0-B2B1DA719022}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3A1-4FCC-92AC-84C210DC07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-2.1</c:v>
                </c:pt>
                <c:pt idx="16">
                  <c:v>-2.2000000000000002</c:v>
                </c:pt>
                <c:pt idx="24">
                  <c:v>-2.2000000000000002</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3A1-4FCC-92AC-84C210DC07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{1A74199B-D308-4DA5-9907-E050045BBBBC}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3A1-4FCC-92AC-84C210DC07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{583AB64C-FB7F-41A1-B702-2968FED5F39B}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A1-4FCC-92AC-84C210DC07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{28E69F1B-7C53-4B01-A068-24142CAC4EF1}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A1-4FCC-92AC-84C210DC07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{94521F87-6A8F-4B93-B550-4BB4FC0F4077}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A1-4FCC-92AC-84C210DC07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{06898F15-9F1E-4076-9558-24DF27613055}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A1-4FCC-92AC-84C210DC07AA}"/>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{1DD48FFA-5C4E-4EC6-BABA-6E65EB646E62}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3A1-4FCC-92AC-84C210DC07AA}"/>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{284DCC4A-C5C7-419A-9839-994377C4E59F}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3A1-4FCC-92AC-84C210DC07A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{79C42C15-B301-4536-9350-8456DE9D1F09}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3A1-4FCC-92AC-84C210DC07A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{E74CE1EC-509B-4E59-8AA8-AE8173FF20FF}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3A1-4FCC-92AC-84C210DC07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3A1-4FCC-92AC-84C210DC07AA}"/>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3,082
89.58
2,465,794
2,272,771
163,565
1,657,969
148,344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入力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すると数値は良好であるが、村の基幹税である固定資産税のうち土地の下落傾向は続いており、今後も基準財政収入額の増加は見込めない状況であり、地方税の徴収強化等の取組を通じて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150888</xdr:rowOff>
    </xdr:from>
    <xdr:to>
      <xdr:col>23</xdr:col>
      <xdr:colOff>133350</xdr:colOff>
      <xdr:row>42</xdr:row>
      <xdr:rowOff>13909</xdr:rowOff>
    </xdr:to>
    <xdr:cxnSp macro="">
      <xdr:nvCxnSpPr>
        <xdr:cNvPr id="70" name="直線コネクタ 69"/>
        <xdr:cNvCxnSpPr/>
      </xdr:nvCxnSpPr>
      <xdr:spPr>
        <a:xfrm>
          <a:off x="4114800" y="71803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xdr:cNvSpPr txBox="1"/>
      </xdr:nvSpPr>
      <xdr:spPr>
        <a:xfrm>
          <a:off x="5041900" y="751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104926</xdr:rowOff>
    </xdr:from>
    <xdr:to>
      <xdr:col>19</xdr:col>
      <xdr:colOff>133350</xdr:colOff>
      <xdr:row>41</xdr:row>
      <xdr:rowOff>150888</xdr:rowOff>
    </xdr:to>
    <xdr:cxnSp macro="">
      <xdr:nvCxnSpPr>
        <xdr:cNvPr id="73" name="直線コネクタ 72"/>
        <xdr:cNvCxnSpPr/>
      </xdr:nvCxnSpPr>
      <xdr:spPr>
        <a:xfrm>
          <a:off x="3225800" y="71343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104926</xdr:rowOff>
    </xdr:to>
    <xdr:cxnSp macro="">
      <xdr:nvCxnSpPr>
        <xdr:cNvPr id="76" name="直線コネクタ 75"/>
        <xdr:cNvCxnSpPr/>
      </xdr:nvCxnSpPr>
      <xdr:spPr>
        <a:xfrm>
          <a:off x="2336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90412</xdr:rowOff>
    </xdr:from>
    <xdr:to>
      <xdr:col>15</xdr:col>
      <xdr:colOff>133350</xdr:colOff>
      <xdr:row>44</xdr:row>
      <xdr:rowOff>20562</xdr:rowOff>
    </xdr:to>
    <xdr:sp macro="" textlink="">
      <xdr:nvSpPr>
        <xdr:cNvPr id="77" name="フローチャート: 判断 76"/>
        <xdr:cNvSpPr/>
      </xdr:nvSpPr>
      <xdr:spPr>
        <a:xfrm>
          <a:off x="3175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78" name="テキスト ボックス 77"/>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104926</xdr:rowOff>
    </xdr:to>
    <xdr:cxnSp macro="">
      <xdr:nvCxnSpPr>
        <xdr:cNvPr id="79" name="直線コネクタ 78"/>
        <xdr:cNvCxnSpPr/>
      </xdr:nvCxnSpPr>
      <xdr:spPr>
        <a:xfrm flipV="1">
          <a:off x="1447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81" name="テキスト ボックス 80"/>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82" name="フローチャート: 判断 81"/>
        <xdr:cNvSpPr/>
      </xdr:nvSpPr>
      <xdr:spPr>
        <a:xfrm>
          <a:off x="1397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83" name="テキスト ボックス 82"/>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89" name="楕円 88"/>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151086</xdr:rowOff>
    </xdr:from>
    <xdr:ext cx="762000" cy="259045"/>
    <xdr:sp macro="" textlink="">
      <xdr:nvSpPr>
        <xdr:cNvPr id="90" name="財政力該当値テキスト"/>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100088</xdr:rowOff>
    </xdr:from>
    <xdr:to>
      <xdr:col>19</xdr:col>
      <xdr:colOff>184150</xdr:colOff>
      <xdr:row>42</xdr:row>
      <xdr:rowOff>30238</xdr:rowOff>
    </xdr:to>
    <xdr:sp macro="" textlink="">
      <xdr:nvSpPr>
        <xdr:cNvPr id="91" name="楕円 90"/>
        <xdr:cNvSpPr/>
      </xdr:nvSpPr>
      <xdr:spPr>
        <a:xfrm>
          <a:off x="4064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40415</xdr:rowOff>
    </xdr:from>
    <xdr:ext cx="736600" cy="259045"/>
    <xdr:sp macro="" textlink="">
      <xdr:nvSpPr>
        <xdr:cNvPr id="92" name="テキスト ボックス 91"/>
        <xdr:cNvSpPr txBox="1"/>
      </xdr:nvSpPr>
      <xdr:spPr>
        <a:xfrm>
          <a:off x="3733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54126</xdr:rowOff>
    </xdr:from>
    <xdr:to>
      <xdr:col>15</xdr:col>
      <xdr:colOff>133350</xdr:colOff>
      <xdr:row>41</xdr:row>
      <xdr:rowOff>155726</xdr:rowOff>
    </xdr:to>
    <xdr:sp macro="" textlink="">
      <xdr:nvSpPr>
        <xdr:cNvPr id="93" name="楕円 92"/>
        <xdr:cNvSpPr/>
      </xdr:nvSpPr>
      <xdr:spPr>
        <a:xfrm>
          <a:off x="3175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165903</xdr:rowOff>
    </xdr:from>
    <xdr:ext cx="762000" cy="259045"/>
    <xdr:sp macro="" textlink="">
      <xdr:nvSpPr>
        <xdr:cNvPr id="94" name="テキスト ボックス 93"/>
        <xdr:cNvSpPr txBox="1"/>
      </xdr:nvSpPr>
      <xdr:spPr>
        <a:xfrm>
          <a:off x="2844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54126</xdr:rowOff>
    </xdr:from>
    <xdr:to>
      <xdr:col>7</xdr:col>
      <xdr:colOff>31750</xdr:colOff>
      <xdr:row>41</xdr:row>
      <xdr:rowOff>155726</xdr:rowOff>
    </xdr:to>
    <xdr:sp macro="" textlink="">
      <xdr:nvSpPr>
        <xdr:cNvPr id="97" name="楕円 96"/>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165903</xdr:rowOff>
    </xdr:from>
    <xdr:ext cx="762000" cy="259045"/>
    <xdr:sp macro="" textlink="">
      <xdr:nvSpPr>
        <xdr:cNvPr id="98" name="テキスト ボックス 97"/>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経常収支比率については、前年度と比較して全体で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ポイント増加した。これは、一般経常財源は、全体で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千円の増加に対し、経常的な歳出は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7,193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万円の増加で、経常一般財源の増加率を経常的な歳出の増加率が上回ったことによるものである。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経常一般財源を見ると、数年、コロナ禍により落ち込んでいた税収が復調の兆しが見え始めたことにより、昨年度より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千円増加した一方で地方特例交付金（△</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2,907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千円）や地方交付税（△</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千円）は減少した。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経常的な歳出を性質別に見ると、補助費等、物件費、人件費等が増加しており、特に補助費等（</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3,493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千円）の増加となっている。これは、広域行政事務組合への負担金の増によるものである。経常的な歳出も全体では増加となった。　</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今後も、さらなる事務事業の見直しを進め、すべての事務事業の優先度を再点検し、優先度の低い事務事業の廃止・縮小の検討を行い、財政が硬直化しないように努める。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94996</xdr:rowOff>
    </xdr:to>
    <xdr:cxnSp macro="">
      <xdr:nvCxnSpPr>
        <xdr:cNvPr id="131" name="直線コネクタ 130"/>
        <xdr:cNvCxnSpPr/>
      </xdr:nvCxnSpPr>
      <xdr:spPr>
        <a:xfrm>
          <a:off x="4114800" y="1079500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64</xdr:row>
      <xdr:rowOff>24892</xdr:rowOff>
    </xdr:to>
    <xdr:cxnSp macro="">
      <xdr:nvCxnSpPr>
        <xdr:cNvPr id="134" name="直線コネクタ 133"/>
        <xdr:cNvCxnSpPr/>
      </xdr:nvCxnSpPr>
      <xdr:spPr>
        <a:xfrm flipV="1">
          <a:off x="3225800" y="1079500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24892</xdr:rowOff>
    </xdr:to>
    <xdr:cxnSp macro="">
      <xdr:nvCxnSpPr>
        <xdr:cNvPr id="137" name="直線コネクタ 136"/>
        <xdr:cNvCxnSpPr/>
      </xdr:nvCxnSpPr>
      <xdr:spPr>
        <a:xfrm>
          <a:off x="2336800" y="109590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92329</xdr:rowOff>
    </xdr:from>
    <xdr:to>
      <xdr:col>15</xdr:col>
      <xdr:colOff>133350</xdr:colOff>
      <xdr:row>65</xdr:row>
      <xdr:rowOff>22479</xdr:rowOff>
    </xdr:to>
    <xdr:sp macro="" textlink="">
      <xdr:nvSpPr>
        <xdr:cNvPr id="138" name="フローチャート: 判断 137"/>
        <xdr:cNvSpPr/>
      </xdr:nvSpPr>
      <xdr:spPr>
        <a:xfrm>
          <a:off x="3175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7256</xdr:rowOff>
    </xdr:from>
    <xdr:ext cx="762000" cy="259045"/>
    <xdr:sp macro="" textlink="">
      <xdr:nvSpPr>
        <xdr:cNvPr id="139" name="テキスト ボックス 138"/>
        <xdr:cNvSpPr txBox="1"/>
      </xdr:nvSpPr>
      <xdr:spPr>
        <a:xfrm>
          <a:off x="2844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53848</xdr:rowOff>
    </xdr:to>
    <xdr:cxnSp macro="">
      <xdr:nvCxnSpPr>
        <xdr:cNvPr id="140" name="直線コネクタ 139"/>
        <xdr:cNvCxnSpPr/>
      </xdr:nvCxnSpPr>
      <xdr:spPr>
        <a:xfrm flipV="1">
          <a:off x="1447800" y="109590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116459</xdr:rowOff>
    </xdr:from>
    <xdr:to>
      <xdr:col>11</xdr:col>
      <xdr:colOff>82550</xdr:colOff>
      <xdr:row>65</xdr:row>
      <xdr:rowOff>46609</xdr:rowOff>
    </xdr:to>
    <xdr:sp macro="" textlink="">
      <xdr:nvSpPr>
        <xdr:cNvPr id="141" name="フローチャート: 判断 140"/>
        <xdr:cNvSpPr/>
      </xdr:nvSpPr>
      <xdr:spPr>
        <a:xfrm>
          <a:off x="2286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31386</xdr:rowOff>
    </xdr:from>
    <xdr:ext cx="762000" cy="259045"/>
    <xdr:sp macro="" textlink="">
      <xdr:nvSpPr>
        <xdr:cNvPr id="142" name="テキスト ボックス 141"/>
        <xdr:cNvSpPr txBox="1"/>
      </xdr:nvSpPr>
      <xdr:spPr>
        <a:xfrm>
          <a:off x="1955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92329</xdr:rowOff>
    </xdr:from>
    <xdr:to>
      <xdr:col>7</xdr:col>
      <xdr:colOff>31750</xdr:colOff>
      <xdr:row>65</xdr:row>
      <xdr:rowOff>22479</xdr:rowOff>
    </xdr:to>
    <xdr:sp macro="" textlink="">
      <xdr:nvSpPr>
        <xdr:cNvPr id="143" name="フローチャート: 判断 142"/>
        <xdr:cNvSpPr/>
      </xdr:nvSpPr>
      <xdr:spPr>
        <a:xfrm>
          <a:off x="1397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7256</xdr:rowOff>
    </xdr:from>
    <xdr:ext cx="762000" cy="259045"/>
    <xdr:sp macro="" textlink="">
      <xdr:nvSpPr>
        <xdr:cNvPr id="144" name="テキスト ボックス 143"/>
        <xdr:cNvSpPr txBox="1"/>
      </xdr:nvSpPr>
      <xdr:spPr>
        <a:xfrm>
          <a:off x="1066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50" name="楕円 149"/>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60723</xdr:rowOff>
    </xdr:from>
    <xdr:ext cx="762000" cy="259045"/>
    <xdr:sp macro="" textlink="">
      <xdr:nvSpPr>
        <xdr:cNvPr id="151" name="財政構造の弾力性該当値テキスト"/>
        <xdr:cNvSpPr txBox="1"/>
      </xdr:nvSpPr>
      <xdr:spPr>
        <a:xfrm>
          <a:off x="50419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2" name="楕円 151"/>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3" name="テキスト ボックス 152"/>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4" name="楕円 153"/>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85869</xdr:rowOff>
    </xdr:from>
    <xdr:ext cx="762000" cy="259045"/>
    <xdr:sp macro="" textlink="">
      <xdr:nvSpPr>
        <xdr:cNvPr id="155" name="テキスト ボックス 154"/>
        <xdr:cNvSpPr txBox="1"/>
      </xdr:nvSpPr>
      <xdr:spPr>
        <a:xfrm>
          <a:off x="2844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6" name="楕円 155"/>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7" name="テキスト ボックス 156"/>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8" name="楕円 157"/>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114825</xdr:rowOff>
    </xdr:from>
    <xdr:ext cx="762000" cy="259045"/>
    <xdr:sp macro="" textlink="">
      <xdr:nvSpPr>
        <xdr:cNvPr id="159" name="テキスト ボックス 15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％）と共に増となったことによるものである。物件費については、コロナ禍により中止としていたロードレース大会を実施したことによる増（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千円）等である。類似団体の平均と比較して良好であり、引き続き抑制に努める。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134693</xdr:rowOff>
    </xdr:from>
    <xdr:to>
      <xdr:col>23</xdr:col>
      <xdr:colOff>133350</xdr:colOff>
      <xdr:row>81</xdr:row>
      <xdr:rowOff>139153</xdr:rowOff>
    </xdr:to>
    <xdr:cxnSp macro="">
      <xdr:nvCxnSpPr>
        <xdr:cNvPr id="191" name="直線コネクタ 190"/>
        <xdr:cNvCxnSpPr/>
      </xdr:nvCxnSpPr>
      <xdr:spPr>
        <a:xfrm>
          <a:off x="4114800" y="14022143"/>
          <a:ext cx="8382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xdr:cNvSpPr txBox="1"/>
      </xdr:nvSpPr>
      <xdr:spPr>
        <a:xfrm>
          <a:off x="5041900" y="14070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129395</xdr:rowOff>
    </xdr:from>
    <xdr:to>
      <xdr:col>19</xdr:col>
      <xdr:colOff>133350</xdr:colOff>
      <xdr:row>81</xdr:row>
      <xdr:rowOff>134693</xdr:rowOff>
    </xdr:to>
    <xdr:cxnSp macro="">
      <xdr:nvCxnSpPr>
        <xdr:cNvPr id="194" name="直線コネクタ 193"/>
        <xdr:cNvCxnSpPr/>
      </xdr:nvCxnSpPr>
      <xdr:spPr>
        <a:xfrm>
          <a:off x="3225800" y="14016845"/>
          <a:ext cx="8890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126203</xdr:rowOff>
    </xdr:from>
    <xdr:to>
      <xdr:col>15</xdr:col>
      <xdr:colOff>82550</xdr:colOff>
      <xdr:row>81</xdr:row>
      <xdr:rowOff>129395</xdr:rowOff>
    </xdr:to>
    <xdr:cxnSp macro="">
      <xdr:nvCxnSpPr>
        <xdr:cNvPr id="197" name="直線コネクタ 196"/>
        <xdr:cNvCxnSpPr/>
      </xdr:nvCxnSpPr>
      <xdr:spPr>
        <a:xfrm>
          <a:off x="2336800" y="14013653"/>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144997</xdr:rowOff>
    </xdr:from>
    <xdr:to>
      <xdr:col>15</xdr:col>
      <xdr:colOff>133350</xdr:colOff>
      <xdr:row>82</xdr:row>
      <xdr:rowOff>75147</xdr:rowOff>
    </xdr:to>
    <xdr:sp macro="" textlink="">
      <xdr:nvSpPr>
        <xdr:cNvPr id="198" name="フローチャート: 判断 197"/>
        <xdr:cNvSpPr/>
      </xdr:nvSpPr>
      <xdr:spPr>
        <a:xfrm>
          <a:off x="3175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59924</xdr:rowOff>
    </xdr:from>
    <xdr:ext cx="762000" cy="259045"/>
    <xdr:sp macro="" textlink="">
      <xdr:nvSpPr>
        <xdr:cNvPr id="199" name="テキスト ボックス 198"/>
        <xdr:cNvSpPr txBox="1"/>
      </xdr:nvSpPr>
      <xdr:spPr>
        <a:xfrm>
          <a:off x="2844800" y="141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115288</xdr:rowOff>
    </xdr:from>
    <xdr:to>
      <xdr:col>11</xdr:col>
      <xdr:colOff>31750</xdr:colOff>
      <xdr:row>81</xdr:row>
      <xdr:rowOff>126203</xdr:rowOff>
    </xdr:to>
    <xdr:cxnSp macro="">
      <xdr:nvCxnSpPr>
        <xdr:cNvPr id="200" name="直線コネクタ 199"/>
        <xdr:cNvCxnSpPr/>
      </xdr:nvCxnSpPr>
      <xdr:spPr>
        <a:xfrm>
          <a:off x="1447800" y="14002738"/>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120822</xdr:rowOff>
    </xdr:from>
    <xdr:to>
      <xdr:col>11</xdr:col>
      <xdr:colOff>82550</xdr:colOff>
      <xdr:row>82</xdr:row>
      <xdr:rowOff>50972</xdr:rowOff>
    </xdr:to>
    <xdr:sp macro="" textlink="">
      <xdr:nvSpPr>
        <xdr:cNvPr id="201" name="フローチャート: 判断 200"/>
        <xdr:cNvSpPr/>
      </xdr:nvSpPr>
      <xdr:spPr>
        <a:xfrm>
          <a:off x="2286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35749</xdr:rowOff>
    </xdr:from>
    <xdr:ext cx="762000" cy="259045"/>
    <xdr:sp macro="" textlink="">
      <xdr:nvSpPr>
        <xdr:cNvPr id="202" name="テキスト ボックス 201"/>
        <xdr:cNvSpPr txBox="1"/>
      </xdr:nvSpPr>
      <xdr:spPr>
        <a:xfrm>
          <a:off x="1955800" y="140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120521</xdr:rowOff>
    </xdr:from>
    <xdr:to>
      <xdr:col>7</xdr:col>
      <xdr:colOff>31750</xdr:colOff>
      <xdr:row>82</xdr:row>
      <xdr:rowOff>50671</xdr:rowOff>
    </xdr:to>
    <xdr:sp macro="" textlink="">
      <xdr:nvSpPr>
        <xdr:cNvPr id="203" name="フローチャート: 判断 202"/>
        <xdr:cNvSpPr/>
      </xdr:nvSpPr>
      <xdr:spPr>
        <a:xfrm>
          <a:off x="1397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35448</xdr:rowOff>
    </xdr:from>
    <xdr:ext cx="762000" cy="259045"/>
    <xdr:sp macro="" textlink="">
      <xdr:nvSpPr>
        <xdr:cNvPr id="204" name="テキスト ボックス 203"/>
        <xdr:cNvSpPr txBox="1"/>
      </xdr:nvSpPr>
      <xdr:spPr>
        <a:xfrm>
          <a:off x="1066800" y="140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88353</xdr:rowOff>
    </xdr:from>
    <xdr:to>
      <xdr:col>23</xdr:col>
      <xdr:colOff>184150</xdr:colOff>
      <xdr:row>82</xdr:row>
      <xdr:rowOff>18503</xdr:rowOff>
    </xdr:to>
    <xdr:sp macro="" textlink="">
      <xdr:nvSpPr>
        <xdr:cNvPr id="210" name="楕円 209"/>
        <xdr:cNvSpPr/>
      </xdr:nvSpPr>
      <xdr:spPr>
        <a:xfrm>
          <a:off x="4902200" y="1397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9630</xdr:rowOff>
    </xdr:from>
    <xdr:ext cx="762000" cy="259045"/>
    <xdr:sp macro="" textlink="">
      <xdr:nvSpPr>
        <xdr:cNvPr id="211" name="人件費・物件費等の状況該当値テキスト"/>
        <xdr:cNvSpPr txBox="1"/>
      </xdr:nvSpPr>
      <xdr:spPr>
        <a:xfrm>
          <a:off x="5041900" y="1389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83893</xdr:rowOff>
    </xdr:from>
    <xdr:to>
      <xdr:col>19</xdr:col>
      <xdr:colOff>184150</xdr:colOff>
      <xdr:row>82</xdr:row>
      <xdr:rowOff>14043</xdr:rowOff>
    </xdr:to>
    <xdr:sp macro="" textlink="">
      <xdr:nvSpPr>
        <xdr:cNvPr id="212" name="楕円 211"/>
        <xdr:cNvSpPr/>
      </xdr:nvSpPr>
      <xdr:spPr>
        <a:xfrm>
          <a:off x="4064000" y="139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24220</xdr:rowOff>
    </xdr:from>
    <xdr:ext cx="736600" cy="259045"/>
    <xdr:sp macro="" textlink="">
      <xdr:nvSpPr>
        <xdr:cNvPr id="213" name="テキスト ボックス 212"/>
        <xdr:cNvSpPr txBox="1"/>
      </xdr:nvSpPr>
      <xdr:spPr>
        <a:xfrm>
          <a:off x="3733800" y="137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78595</xdr:rowOff>
    </xdr:from>
    <xdr:to>
      <xdr:col>15</xdr:col>
      <xdr:colOff>133350</xdr:colOff>
      <xdr:row>82</xdr:row>
      <xdr:rowOff>8745</xdr:rowOff>
    </xdr:to>
    <xdr:sp macro="" textlink="">
      <xdr:nvSpPr>
        <xdr:cNvPr id="214" name="楕円 213"/>
        <xdr:cNvSpPr/>
      </xdr:nvSpPr>
      <xdr:spPr>
        <a:xfrm>
          <a:off x="3175000" y="139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18922</xdr:rowOff>
    </xdr:from>
    <xdr:ext cx="762000" cy="259045"/>
    <xdr:sp macro="" textlink="">
      <xdr:nvSpPr>
        <xdr:cNvPr id="215" name="テキスト ボックス 214"/>
        <xdr:cNvSpPr txBox="1"/>
      </xdr:nvSpPr>
      <xdr:spPr>
        <a:xfrm>
          <a:off x="2844800" y="137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75403</xdr:rowOff>
    </xdr:from>
    <xdr:to>
      <xdr:col>11</xdr:col>
      <xdr:colOff>82550</xdr:colOff>
      <xdr:row>82</xdr:row>
      <xdr:rowOff>5553</xdr:rowOff>
    </xdr:to>
    <xdr:sp macro="" textlink="">
      <xdr:nvSpPr>
        <xdr:cNvPr id="216" name="楕円 215"/>
        <xdr:cNvSpPr/>
      </xdr:nvSpPr>
      <xdr:spPr>
        <a:xfrm>
          <a:off x="2286000" y="139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15730</xdr:rowOff>
    </xdr:from>
    <xdr:ext cx="762000" cy="259045"/>
    <xdr:sp macro="" textlink="">
      <xdr:nvSpPr>
        <xdr:cNvPr id="217" name="テキスト ボックス 216"/>
        <xdr:cNvSpPr txBox="1"/>
      </xdr:nvSpPr>
      <xdr:spPr>
        <a:xfrm>
          <a:off x="1955800" y="1373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64488</xdr:rowOff>
    </xdr:from>
    <xdr:to>
      <xdr:col>7</xdr:col>
      <xdr:colOff>31750</xdr:colOff>
      <xdr:row>81</xdr:row>
      <xdr:rowOff>166088</xdr:rowOff>
    </xdr:to>
    <xdr:sp macro="" textlink="">
      <xdr:nvSpPr>
        <xdr:cNvPr id="218" name="楕円 217"/>
        <xdr:cNvSpPr/>
      </xdr:nvSpPr>
      <xdr:spPr>
        <a:xfrm>
          <a:off x="1397000" y="139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4815</xdr:rowOff>
    </xdr:from>
    <xdr:ext cx="762000" cy="259045"/>
    <xdr:sp macro="" textlink="">
      <xdr:nvSpPr>
        <xdr:cNvPr id="219" name="テキスト ボックス 218"/>
        <xdr:cNvSpPr txBox="1"/>
      </xdr:nvSpPr>
      <xdr:spPr>
        <a:xfrm>
          <a:off x="1066800" y="1372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近年、類似団体平均を上回っている傾向が続いている。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従来の若年層の号給を抑制した給料体系を見直し、学歴、職務・職責に応じた号給になるよう調整を行い、以前まで抑制されていた昇給分を調整したことによりラスパイレス指数が増加したことに加え、職員の異動・経験年数の増加により、経験年数階層別職員数に変動があったため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引き続き、計画的な職員採用等により、年齢構成の不均等が解消されるように努めるなどして、給与の適正化を図る。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115146</xdr:rowOff>
    </xdr:to>
    <xdr:cxnSp macro="">
      <xdr:nvCxnSpPr>
        <xdr:cNvPr id="253" name="直線コネクタ 252"/>
        <xdr:cNvCxnSpPr/>
      </xdr:nvCxnSpPr>
      <xdr:spPr>
        <a:xfrm>
          <a:off x="16179800" y="1500716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32173</xdr:rowOff>
    </xdr:to>
    <xdr:cxnSp macro="">
      <xdr:nvCxnSpPr>
        <xdr:cNvPr id="256" name="直線コネクタ 255"/>
        <xdr:cNvCxnSpPr/>
      </xdr:nvCxnSpPr>
      <xdr:spPr>
        <a:xfrm flipV="1">
          <a:off x="15290800" y="1500716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32173</xdr:rowOff>
    </xdr:from>
    <xdr:to>
      <xdr:col>72</xdr:col>
      <xdr:colOff>203200</xdr:colOff>
      <xdr:row>88</xdr:row>
      <xdr:rowOff>104563</xdr:rowOff>
    </xdr:to>
    <xdr:cxnSp macro="">
      <xdr:nvCxnSpPr>
        <xdr:cNvPr id="259" name="直線コネクタ 258"/>
        <xdr:cNvCxnSpPr/>
      </xdr:nvCxnSpPr>
      <xdr:spPr>
        <a:xfrm flipV="1">
          <a:off x="14401800" y="151197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48261</xdr:rowOff>
    </xdr:from>
    <xdr:to>
      <xdr:col>73</xdr:col>
      <xdr:colOff>44450</xdr:colOff>
      <xdr:row>87</xdr:row>
      <xdr:rowOff>149861</xdr:rowOff>
    </xdr:to>
    <xdr:sp macro="" textlink="">
      <xdr:nvSpPr>
        <xdr:cNvPr id="260" name="フローチャート: 判断 259"/>
        <xdr:cNvSpPr/>
      </xdr:nvSpPr>
      <xdr:spPr>
        <a:xfrm>
          <a:off x="15240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160038</xdr:rowOff>
    </xdr:from>
    <xdr:ext cx="762000" cy="259045"/>
    <xdr:sp macro="" textlink="">
      <xdr:nvSpPr>
        <xdr:cNvPr id="261" name="テキスト ボックス 260"/>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64346</xdr:rowOff>
    </xdr:from>
    <xdr:to>
      <xdr:col>68</xdr:col>
      <xdr:colOff>152400</xdr:colOff>
      <xdr:row>88</xdr:row>
      <xdr:rowOff>104563</xdr:rowOff>
    </xdr:to>
    <xdr:cxnSp macro="">
      <xdr:nvCxnSpPr>
        <xdr:cNvPr id="262" name="直線コネクタ 261"/>
        <xdr:cNvCxnSpPr/>
      </xdr:nvCxnSpPr>
      <xdr:spPr>
        <a:xfrm>
          <a:off x="13512800" y="151519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3" name="フローチャート: 判断 262"/>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64" name="テキスト ボックス 263"/>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5" name="フローチャート: 判断 264"/>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6" name="テキスト ボックス 265"/>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64346</xdr:rowOff>
    </xdr:from>
    <xdr:to>
      <xdr:col>81</xdr:col>
      <xdr:colOff>95250</xdr:colOff>
      <xdr:row>87</xdr:row>
      <xdr:rowOff>165946</xdr:rowOff>
    </xdr:to>
    <xdr:sp macro="" textlink="">
      <xdr:nvSpPr>
        <xdr:cNvPr id="272" name="楕円 271"/>
        <xdr:cNvSpPr/>
      </xdr:nvSpPr>
      <xdr:spPr>
        <a:xfrm>
          <a:off x="169672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36423</xdr:rowOff>
    </xdr:from>
    <xdr:ext cx="762000" cy="259045"/>
    <xdr:sp macro="" textlink="">
      <xdr:nvSpPr>
        <xdr:cNvPr id="273" name="給与水準   （国との比較）該当値テキスト"/>
        <xdr:cNvSpPr txBox="1"/>
      </xdr:nvSpPr>
      <xdr:spPr>
        <a:xfrm>
          <a:off x="17106900" y="149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4" name="楕円 273"/>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5" name="テキスト ボックス 274"/>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152823</xdr:rowOff>
    </xdr:from>
    <xdr:to>
      <xdr:col>73</xdr:col>
      <xdr:colOff>44450</xdr:colOff>
      <xdr:row>88</xdr:row>
      <xdr:rowOff>82973</xdr:rowOff>
    </xdr:to>
    <xdr:sp macro="" textlink="">
      <xdr:nvSpPr>
        <xdr:cNvPr id="276" name="楕円 275"/>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67750</xdr:rowOff>
    </xdr:from>
    <xdr:ext cx="762000" cy="259045"/>
    <xdr:sp macro="" textlink="">
      <xdr:nvSpPr>
        <xdr:cNvPr id="277" name="テキスト ボックス 276"/>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53763</xdr:rowOff>
    </xdr:from>
    <xdr:to>
      <xdr:col>68</xdr:col>
      <xdr:colOff>203200</xdr:colOff>
      <xdr:row>88</xdr:row>
      <xdr:rowOff>155363</xdr:rowOff>
    </xdr:to>
    <xdr:sp macro="" textlink="">
      <xdr:nvSpPr>
        <xdr:cNvPr id="278" name="楕円 277"/>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140140</xdr:rowOff>
    </xdr:from>
    <xdr:ext cx="762000" cy="259045"/>
    <xdr:sp macro="" textlink="">
      <xdr:nvSpPr>
        <xdr:cNvPr id="279" name="テキスト ボックス 278"/>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13546</xdr:rowOff>
    </xdr:from>
    <xdr:to>
      <xdr:col>64</xdr:col>
      <xdr:colOff>152400</xdr:colOff>
      <xdr:row>88</xdr:row>
      <xdr:rowOff>115146</xdr:rowOff>
    </xdr:to>
    <xdr:sp macro="" textlink="">
      <xdr:nvSpPr>
        <xdr:cNvPr id="280" name="楕円 279"/>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99923</xdr:rowOff>
    </xdr:from>
    <xdr:ext cx="762000" cy="259045"/>
    <xdr:sp macro="" textlink="">
      <xdr:nvSpPr>
        <xdr:cNvPr id="281" name="テキスト ボックス 280"/>
        <xdr:cNvSpPr txBox="1"/>
      </xdr:nvSpPr>
      <xdr:spPr>
        <a:xfrm>
          <a:off x="13131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従来から類似団体の平均と比較して少ない職員数となっている。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分権や少子高齢化・ＩＴ化・国際化の進展など行政を取り巻く社会環境の急激な変化により、住民のニーズにあった施策の必要性が求められている中、業務量は増加傾向であるが、一層の人材育成を推進し、職員個々の資質向上を図ることにより最低限の職員で、より良いサービスを提供できるようにし、職員数の抑制を図っ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今後も定員管理の適正化については定員適正化計画により、的確に必要人員を見定めながら運用していく。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77005</xdr:rowOff>
    </xdr:from>
    <xdr:to>
      <xdr:col>81</xdr:col>
      <xdr:colOff>44450</xdr:colOff>
      <xdr:row>59</xdr:row>
      <xdr:rowOff>80892</xdr:rowOff>
    </xdr:to>
    <xdr:cxnSp macro="">
      <xdr:nvCxnSpPr>
        <xdr:cNvPr id="315" name="直線コネクタ 314"/>
        <xdr:cNvCxnSpPr/>
      </xdr:nvCxnSpPr>
      <xdr:spPr>
        <a:xfrm flipV="1">
          <a:off x="16179800" y="10192555"/>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80221</xdr:rowOff>
    </xdr:from>
    <xdr:to>
      <xdr:col>77</xdr:col>
      <xdr:colOff>44450</xdr:colOff>
      <xdr:row>59</xdr:row>
      <xdr:rowOff>80892</xdr:rowOff>
    </xdr:to>
    <xdr:cxnSp macro="">
      <xdr:nvCxnSpPr>
        <xdr:cNvPr id="318" name="直線コネクタ 317"/>
        <xdr:cNvCxnSpPr/>
      </xdr:nvCxnSpPr>
      <xdr:spPr>
        <a:xfrm>
          <a:off x="15290800" y="10195771"/>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74994</xdr:rowOff>
    </xdr:from>
    <xdr:to>
      <xdr:col>72</xdr:col>
      <xdr:colOff>203200</xdr:colOff>
      <xdr:row>59</xdr:row>
      <xdr:rowOff>80221</xdr:rowOff>
    </xdr:to>
    <xdr:cxnSp macro="">
      <xdr:nvCxnSpPr>
        <xdr:cNvPr id="321" name="直線コネクタ 320"/>
        <xdr:cNvCxnSpPr/>
      </xdr:nvCxnSpPr>
      <xdr:spPr>
        <a:xfrm>
          <a:off x="14401800" y="10190544"/>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95511</xdr:rowOff>
    </xdr:from>
    <xdr:to>
      <xdr:col>73</xdr:col>
      <xdr:colOff>44450</xdr:colOff>
      <xdr:row>60</xdr:row>
      <xdr:rowOff>25661</xdr:rowOff>
    </xdr:to>
    <xdr:sp macro="" textlink="">
      <xdr:nvSpPr>
        <xdr:cNvPr id="322" name="フローチャート: 判断 321"/>
        <xdr:cNvSpPr/>
      </xdr:nvSpPr>
      <xdr:spPr>
        <a:xfrm>
          <a:off x="15240000" y="1021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10438</xdr:rowOff>
    </xdr:from>
    <xdr:ext cx="762000" cy="259045"/>
    <xdr:sp macro="" textlink="">
      <xdr:nvSpPr>
        <xdr:cNvPr id="323" name="テキスト ボックス 322"/>
        <xdr:cNvSpPr txBox="1"/>
      </xdr:nvSpPr>
      <xdr:spPr>
        <a:xfrm>
          <a:off x="14909800" y="102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74994</xdr:rowOff>
    </xdr:from>
    <xdr:to>
      <xdr:col>68</xdr:col>
      <xdr:colOff>152400</xdr:colOff>
      <xdr:row>59</xdr:row>
      <xdr:rowOff>79149</xdr:rowOff>
    </xdr:to>
    <xdr:cxnSp macro="">
      <xdr:nvCxnSpPr>
        <xdr:cNvPr id="324" name="直線コネクタ 323"/>
        <xdr:cNvCxnSpPr/>
      </xdr:nvCxnSpPr>
      <xdr:spPr>
        <a:xfrm flipV="1">
          <a:off x="13512800" y="10190544"/>
          <a:ext cx="889000" cy="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87065</xdr:rowOff>
    </xdr:from>
    <xdr:to>
      <xdr:col>68</xdr:col>
      <xdr:colOff>203200</xdr:colOff>
      <xdr:row>60</xdr:row>
      <xdr:rowOff>17215</xdr:rowOff>
    </xdr:to>
    <xdr:sp macro="" textlink="">
      <xdr:nvSpPr>
        <xdr:cNvPr id="325" name="フローチャート: 判断 324"/>
        <xdr:cNvSpPr/>
      </xdr:nvSpPr>
      <xdr:spPr>
        <a:xfrm>
          <a:off x="14351000" y="102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1992</xdr:rowOff>
    </xdr:from>
    <xdr:ext cx="762000" cy="259045"/>
    <xdr:sp macro="" textlink="">
      <xdr:nvSpPr>
        <xdr:cNvPr id="326" name="テキスト ボックス 325"/>
        <xdr:cNvSpPr txBox="1"/>
      </xdr:nvSpPr>
      <xdr:spPr>
        <a:xfrm>
          <a:off x="14020800" y="102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82776</xdr:rowOff>
    </xdr:from>
    <xdr:to>
      <xdr:col>64</xdr:col>
      <xdr:colOff>152400</xdr:colOff>
      <xdr:row>60</xdr:row>
      <xdr:rowOff>12926</xdr:rowOff>
    </xdr:to>
    <xdr:sp macro="" textlink="">
      <xdr:nvSpPr>
        <xdr:cNvPr id="327" name="フローチャート: 判断 326"/>
        <xdr:cNvSpPr/>
      </xdr:nvSpPr>
      <xdr:spPr>
        <a:xfrm>
          <a:off x="13462000" y="10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169153</xdr:rowOff>
    </xdr:from>
    <xdr:ext cx="762000" cy="259045"/>
    <xdr:sp macro="" textlink="">
      <xdr:nvSpPr>
        <xdr:cNvPr id="328" name="テキスト ボックス 327"/>
        <xdr:cNvSpPr txBox="1"/>
      </xdr:nvSpPr>
      <xdr:spPr>
        <a:xfrm>
          <a:off x="13131800" y="1028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26205</xdr:rowOff>
    </xdr:from>
    <xdr:to>
      <xdr:col>81</xdr:col>
      <xdr:colOff>95250</xdr:colOff>
      <xdr:row>59</xdr:row>
      <xdr:rowOff>127805</xdr:rowOff>
    </xdr:to>
    <xdr:sp macro="" textlink="">
      <xdr:nvSpPr>
        <xdr:cNvPr id="334" name="楕円 333"/>
        <xdr:cNvSpPr/>
      </xdr:nvSpPr>
      <xdr:spPr>
        <a:xfrm>
          <a:off x="16967200" y="101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118932</xdr:rowOff>
    </xdr:from>
    <xdr:ext cx="762000" cy="259045"/>
    <xdr:sp macro="" textlink="">
      <xdr:nvSpPr>
        <xdr:cNvPr id="335" name="定員管理の状況該当値テキスト"/>
        <xdr:cNvSpPr txBox="1"/>
      </xdr:nvSpPr>
      <xdr:spPr>
        <a:xfrm>
          <a:off x="17106900" y="1006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30092</xdr:rowOff>
    </xdr:from>
    <xdr:to>
      <xdr:col>77</xdr:col>
      <xdr:colOff>95250</xdr:colOff>
      <xdr:row>59</xdr:row>
      <xdr:rowOff>131692</xdr:rowOff>
    </xdr:to>
    <xdr:sp macro="" textlink="">
      <xdr:nvSpPr>
        <xdr:cNvPr id="336" name="楕円 335"/>
        <xdr:cNvSpPr/>
      </xdr:nvSpPr>
      <xdr:spPr>
        <a:xfrm>
          <a:off x="16129000" y="101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141869</xdr:rowOff>
    </xdr:from>
    <xdr:ext cx="736600" cy="259045"/>
    <xdr:sp macro="" textlink="">
      <xdr:nvSpPr>
        <xdr:cNvPr id="337" name="テキスト ボックス 336"/>
        <xdr:cNvSpPr txBox="1"/>
      </xdr:nvSpPr>
      <xdr:spPr>
        <a:xfrm>
          <a:off x="15798800" y="991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29421</xdr:rowOff>
    </xdr:from>
    <xdr:to>
      <xdr:col>73</xdr:col>
      <xdr:colOff>44450</xdr:colOff>
      <xdr:row>59</xdr:row>
      <xdr:rowOff>131021</xdr:rowOff>
    </xdr:to>
    <xdr:sp macro="" textlink="">
      <xdr:nvSpPr>
        <xdr:cNvPr id="338" name="楕円 337"/>
        <xdr:cNvSpPr/>
      </xdr:nvSpPr>
      <xdr:spPr>
        <a:xfrm>
          <a:off x="15240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141198</xdr:rowOff>
    </xdr:from>
    <xdr:ext cx="762000" cy="259045"/>
    <xdr:sp macro="" textlink="">
      <xdr:nvSpPr>
        <xdr:cNvPr id="339" name="テキスト ボックス 338"/>
        <xdr:cNvSpPr txBox="1"/>
      </xdr:nvSpPr>
      <xdr:spPr>
        <a:xfrm>
          <a:off x="14909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24194</xdr:rowOff>
    </xdr:from>
    <xdr:to>
      <xdr:col>68</xdr:col>
      <xdr:colOff>203200</xdr:colOff>
      <xdr:row>59</xdr:row>
      <xdr:rowOff>125794</xdr:rowOff>
    </xdr:to>
    <xdr:sp macro="" textlink="">
      <xdr:nvSpPr>
        <xdr:cNvPr id="340" name="楕円 339"/>
        <xdr:cNvSpPr/>
      </xdr:nvSpPr>
      <xdr:spPr>
        <a:xfrm>
          <a:off x="14351000" y="101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135971</xdr:rowOff>
    </xdr:from>
    <xdr:ext cx="762000" cy="259045"/>
    <xdr:sp macro="" textlink="">
      <xdr:nvSpPr>
        <xdr:cNvPr id="341" name="テキスト ボックス 340"/>
        <xdr:cNvSpPr txBox="1"/>
      </xdr:nvSpPr>
      <xdr:spPr>
        <a:xfrm>
          <a:off x="14020800" y="990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28349</xdr:rowOff>
    </xdr:from>
    <xdr:to>
      <xdr:col>64</xdr:col>
      <xdr:colOff>152400</xdr:colOff>
      <xdr:row>59</xdr:row>
      <xdr:rowOff>129949</xdr:rowOff>
    </xdr:to>
    <xdr:sp macro="" textlink="">
      <xdr:nvSpPr>
        <xdr:cNvPr id="342" name="楕円 341"/>
        <xdr:cNvSpPr/>
      </xdr:nvSpPr>
      <xdr:spPr>
        <a:xfrm>
          <a:off x="13462000" y="101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140126</xdr:rowOff>
    </xdr:from>
    <xdr:ext cx="762000" cy="259045"/>
    <xdr:sp macro="" textlink="">
      <xdr:nvSpPr>
        <xdr:cNvPr id="343" name="テキスト ボックス 342"/>
        <xdr:cNvSpPr txBox="1"/>
      </xdr:nvSpPr>
      <xdr:spPr>
        <a:xfrm>
          <a:off x="13131800" y="991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カ年の平均は前年度と比較して増減はなし。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単年度の比率では、令和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2.41001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2.15315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2.15273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年度の単年度の比率では、前年度と比較し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0.00042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ポイント悪化しているが、早期健全化基準と比較すると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ポイント良好な数値となっており、まったく問題はないものと考えられる。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近年では起債した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％が交付税措置される緊急防災・減災事業債を活用した事業を行っているが、数値にとらわれることなく、このような財政上有利な起債を積極的に活用していくことも必要である。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62230</xdr:rowOff>
    </xdr:to>
    <xdr:cxnSp macro="">
      <xdr:nvCxnSpPr>
        <xdr:cNvPr id="376" name="直線コネクタ 375"/>
        <xdr:cNvCxnSpPr/>
      </xdr:nvCxnSpPr>
      <xdr:spPr>
        <a:xfrm>
          <a:off x="16179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62230</xdr:rowOff>
    </xdr:to>
    <xdr:cxnSp macro="">
      <xdr:nvCxnSpPr>
        <xdr:cNvPr id="379" name="直線コネクタ 378"/>
        <xdr:cNvCxnSpPr/>
      </xdr:nvCxnSpPr>
      <xdr:spPr>
        <a:xfrm>
          <a:off x="15290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70273</xdr:rowOff>
    </xdr:to>
    <xdr:cxnSp macro="">
      <xdr:nvCxnSpPr>
        <xdr:cNvPr id="382" name="直線コネクタ 381"/>
        <xdr:cNvCxnSpPr/>
      </xdr:nvCxnSpPr>
      <xdr:spPr>
        <a:xfrm flipV="1">
          <a:off x="14401800" y="64058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3" name="フローチャート: 判断 382"/>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4" name="テキスト ボックス 383"/>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86360</xdr:rowOff>
    </xdr:to>
    <xdr:cxnSp macro="">
      <xdr:nvCxnSpPr>
        <xdr:cNvPr id="385" name="直線コネクタ 384"/>
        <xdr:cNvCxnSpPr/>
      </xdr:nvCxnSpPr>
      <xdr:spPr>
        <a:xfrm flipV="1">
          <a:off x="13512800" y="64139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6" name="フローチャート: 判断 385"/>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7" name="テキスト ボックス 386"/>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8" name="フローチャート: 判断 387"/>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89" name="テキスト ボックス 388"/>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5" name="楕円 394"/>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396"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397" name="楕円 396"/>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398" name="テキスト ボックス 397"/>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399" name="楕円 398"/>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0" name="テキスト ボックス 399"/>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01" name="楕円 400"/>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131250</xdr:rowOff>
    </xdr:from>
    <xdr:ext cx="762000" cy="259045"/>
    <xdr:sp macro="" textlink="">
      <xdr:nvSpPr>
        <xdr:cNvPr id="402" name="テキスト ボックス 401"/>
        <xdr:cNvSpPr txBox="1"/>
      </xdr:nvSpPr>
      <xdr:spPr>
        <a:xfrm>
          <a:off x="14020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35560</xdr:rowOff>
    </xdr:from>
    <xdr:to>
      <xdr:col>64</xdr:col>
      <xdr:colOff>152400</xdr:colOff>
      <xdr:row>37</xdr:row>
      <xdr:rowOff>137160</xdr:rowOff>
    </xdr:to>
    <xdr:sp macro="" textlink="">
      <xdr:nvSpPr>
        <xdr:cNvPr id="403" name="楕円 402"/>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147337</xdr:rowOff>
    </xdr:from>
    <xdr:ext cx="762000" cy="259045"/>
    <xdr:sp macro="" textlink="">
      <xdr:nvSpPr>
        <xdr:cNvPr id="404" name="テキスト ボックス 403"/>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将来的に予想される負担額に対して、それらに充当可能な基金等の財源が上回るため数値はないが、実数値は△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％で、前年度数値（△</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地方債の現在高の減少による将来負担額の減少と基金の増加による充当可能財源等が増加したことが要因となっている。数値は類似団体の中でも良好となっていることから、さらなる財政健全化に努め数値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3,082
89.58
2,465,794
2,272,771
163,565
1,657,969
148,344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上回っているが、地方分権や少子高齢化・ＩＴ化・国際化の進展など行政を取り巻く社会環境の急激な変化により、住民のニーズにあった施策の必要性が求められている中、業務量は増加傾向であるが、より一層の人材育成を推進し、職員個人個人の資質の向上を図りながら、人件費全体について今後も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92710</xdr:rowOff>
    </xdr:to>
    <xdr:cxnSp macro="">
      <xdr:nvCxnSpPr>
        <xdr:cNvPr id="66" name="直線コネクタ 65"/>
        <xdr:cNvCxnSpPr/>
      </xdr:nvCxnSpPr>
      <xdr:spPr>
        <a:xfrm>
          <a:off x="3987800" y="62458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39370</xdr:rowOff>
    </xdr:to>
    <xdr:cxnSp macro="">
      <xdr:nvCxnSpPr>
        <xdr:cNvPr id="69" name="直線コネクタ 68"/>
        <xdr:cNvCxnSpPr/>
      </xdr:nvCxnSpPr>
      <xdr:spPr>
        <a:xfrm flipV="1">
          <a:off x="3098800" y="6245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37</xdr:row>
      <xdr:rowOff>39370</xdr:rowOff>
    </xdr:to>
    <xdr:cxnSp macro="">
      <xdr:nvCxnSpPr>
        <xdr:cNvPr id="72" name="直線コネクタ 71"/>
        <xdr:cNvCxnSpPr/>
      </xdr:nvCxnSpPr>
      <xdr:spPr>
        <a:xfrm>
          <a:off x="2209800" y="62039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36</xdr:row>
      <xdr:rowOff>58420</xdr:rowOff>
    </xdr:to>
    <xdr:cxnSp macro="">
      <xdr:nvCxnSpPr>
        <xdr:cNvPr id="75" name="直線コネクタ 74"/>
        <xdr:cNvCxnSpPr/>
      </xdr:nvCxnSpPr>
      <xdr:spPr>
        <a:xfrm flipV="1">
          <a:off x="1320800" y="6203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114300</xdr:rowOff>
    </xdr:from>
    <xdr:to>
      <xdr:col>11</xdr:col>
      <xdr:colOff>60325</xdr:colOff>
      <xdr:row>36</xdr:row>
      <xdr:rowOff>44450</xdr:rowOff>
    </xdr:to>
    <xdr:sp macro="" textlink="">
      <xdr:nvSpPr>
        <xdr:cNvPr id="76" name="フローチャート: 判断 75"/>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54627</xdr:rowOff>
    </xdr:from>
    <xdr:ext cx="762000" cy="259045"/>
    <xdr:sp macro="" textlink="">
      <xdr:nvSpPr>
        <xdr:cNvPr id="77" name="テキスト ボックス 76"/>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41910</xdr:rowOff>
    </xdr:from>
    <xdr:to>
      <xdr:col>24</xdr:col>
      <xdr:colOff>76200</xdr:colOff>
      <xdr:row>36</xdr:row>
      <xdr:rowOff>143510</xdr:rowOff>
    </xdr:to>
    <xdr:sp macro="" textlink="">
      <xdr:nvSpPr>
        <xdr:cNvPr id="85" name="楕円 84"/>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13987</xdr:rowOff>
    </xdr:from>
    <xdr:ext cx="762000" cy="259045"/>
    <xdr:sp macro="" textlink="">
      <xdr:nvSpPr>
        <xdr:cNvPr id="86" name="人件費該当値テキスト"/>
        <xdr:cNvSpPr txBox="1"/>
      </xdr:nvSpPr>
      <xdr:spPr>
        <a:xfrm>
          <a:off x="4914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88" name="テキスト ボックス 87"/>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1" name="楕円 90"/>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67327</xdr:rowOff>
    </xdr:from>
    <xdr:ext cx="762000" cy="259045"/>
    <xdr:sp macro="" textlink="">
      <xdr:nvSpPr>
        <xdr:cNvPr id="92" name="テキスト ボックス 91"/>
        <xdr:cNvSpPr txBox="1"/>
      </xdr:nvSpPr>
      <xdr:spPr>
        <a:xfrm>
          <a:off x="1828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94" name="テキスト ボックス 93"/>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類似団体の平均値を上回っていることから、　物件費の削減を進めているが、引き続き他団体との比較検証を行い、改善点を見いだし是正を行う。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142240</xdr:rowOff>
    </xdr:to>
    <xdr:cxnSp macro="">
      <xdr:nvCxnSpPr>
        <xdr:cNvPr id="126" name="直線コネクタ 125"/>
        <xdr:cNvCxnSpPr/>
      </xdr:nvCxnSpPr>
      <xdr:spPr>
        <a:xfrm>
          <a:off x="15671800" y="2832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134620</xdr:rowOff>
    </xdr:to>
    <xdr:cxnSp macro="">
      <xdr:nvCxnSpPr>
        <xdr:cNvPr id="129" name="直線コネクタ 128"/>
        <xdr:cNvCxnSpPr/>
      </xdr:nvCxnSpPr>
      <xdr:spPr>
        <a:xfrm flipV="1">
          <a:off x="14782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46990</xdr:rowOff>
    </xdr:to>
    <xdr:cxnSp macro="">
      <xdr:nvCxnSpPr>
        <xdr:cNvPr id="132" name="直線コネクタ 131"/>
        <xdr:cNvCxnSpPr/>
      </xdr:nvCxnSpPr>
      <xdr:spPr>
        <a:xfrm flipV="1">
          <a:off x="13893800" y="287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144780</xdr:rowOff>
    </xdr:from>
    <xdr:to>
      <xdr:col>74</xdr:col>
      <xdr:colOff>31750</xdr:colOff>
      <xdr:row>16</xdr:row>
      <xdr:rowOff>74930</xdr:rowOff>
    </xdr:to>
    <xdr:sp macro="" textlink="">
      <xdr:nvSpPr>
        <xdr:cNvPr id="133" name="フローチャート: 判断 132"/>
        <xdr:cNvSpPr/>
      </xdr:nvSpPr>
      <xdr:spPr>
        <a:xfrm>
          <a:off x="14732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85107</xdr:rowOff>
    </xdr:from>
    <xdr:ext cx="762000" cy="259045"/>
    <xdr:sp macro="" textlink="">
      <xdr:nvSpPr>
        <xdr:cNvPr id="134" name="テキスト ボックス 133"/>
        <xdr:cNvSpPr txBox="1"/>
      </xdr:nvSpPr>
      <xdr:spPr>
        <a:xfrm>
          <a:off x="14401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58420</xdr:rowOff>
    </xdr:to>
    <xdr:cxnSp macro="">
      <xdr:nvCxnSpPr>
        <xdr:cNvPr id="135" name="直線コネクタ 134"/>
        <xdr:cNvCxnSpPr/>
      </xdr:nvCxnSpPr>
      <xdr:spPr>
        <a:xfrm flipV="1">
          <a:off x="13004800" y="2961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6" name="フローチャート: 判断 135"/>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7" name="テキスト ボックス 136"/>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8" name="フローチャート: 判断 137"/>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9" name="テキスト ボックス 138"/>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5" name="楕円 144"/>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6"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7" name="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8" name="テキスト ボックス 147"/>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9" name="楕円 148"/>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0" name="テキスト ボックス 149"/>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1" name="楕円 150"/>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2" name="テキスト ボックス 151"/>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7620</xdr:rowOff>
    </xdr:from>
    <xdr:to>
      <xdr:col>65</xdr:col>
      <xdr:colOff>53975</xdr:colOff>
      <xdr:row>17</xdr:row>
      <xdr:rowOff>109220</xdr:rowOff>
    </xdr:to>
    <xdr:sp macro="" textlink="">
      <xdr:nvSpPr>
        <xdr:cNvPr id="153" name="楕円 152"/>
        <xdr:cNvSpPr/>
      </xdr:nvSpPr>
      <xdr:spPr>
        <a:xfrm>
          <a:off x="12954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93997</xdr:rowOff>
    </xdr:from>
    <xdr:ext cx="762000" cy="259045"/>
    <xdr:sp macro="" textlink="">
      <xdr:nvSpPr>
        <xdr:cNvPr id="154" name="テキスト ボックス 153"/>
        <xdr:cNvSpPr txBox="1"/>
      </xdr:nvSpPr>
      <xdr:spPr>
        <a:xfrm>
          <a:off x="12623800"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扶助費は、前年度と比べ増減はなかったが、類似団体の平均を上回っている。これは、村独自の施策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老齢年金支給、障害者年金支給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によるものが要因と思われる。今後、事業の必要性を再点検し、事業の見直し・縮小等の検討を行う必要がある。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88900</xdr:rowOff>
    </xdr:to>
    <xdr:cxnSp macro="">
      <xdr:nvCxnSpPr>
        <xdr:cNvPr id="186" name="直線コネクタ 185"/>
        <xdr:cNvCxnSpPr/>
      </xdr:nvCxnSpPr>
      <xdr:spPr>
        <a:xfrm>
          <a:off x="3987800" y="9861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69850</xdr:rowOff>
    </xdr:to>
    <xdr:cxnSp macro="">
      <xdr:nvCxnSpPr>
        <xdr:cNvPr id="189" name="直線コネクタ 188"/>
        <xdr:cNvCxnSpPr/>
      </xdr:nvCxnSpPr>
      <xdr:spPr>
        <a:xfrm flipV="1">
          <a:off x="3098800" y="9861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60</xdr:row>
      <xdr:rowOff>165100</xdr:rowOff>
    </xdr:to>
    <xdr:cxnSp macro="">
      <xdr:nvCxnSpPr>
        <xdr:cNvPr id="192" name="直線コネクタ 191"/>
        <xdr:cNvCxnSpPr/>
      </xdr:nvCxnSpPr>
      <xdr:spPr>
        <a:xfrm flipV="1">
          <a:off x="2209800" y="100139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4" name="テキスト ボックス 19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165100</xdr:rowOff>
    </xdr:to>
    <xdr:cxnSp macro="">
      <xdr:nvCxnSpPr>
        <xdr:cNvPr id="195" name="直線コネクタ 194"/>
        <xdr:cNvCxnSpPr/>
      </xdr:nvCxnSpPr>
      <xdr:spPr>
        <a:xfrm>
          <a:off x="1320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6" name="フローチャート: 判断 195"/>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7" name="テキスト ボックス 196"/>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5" name="楕円 204"/>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6"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7" name="楕円 206"/>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8" name="テキスト ボックス 207"/>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9" name="楕円 208"/>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0" name="テキスト ボックス 209"/>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11" name="楕円 210"/>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12" name="テキスト ボックス 211"/>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3" name="楕円 212"/>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4" name="テキスト ボックス 213"/>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他会計への繰出金の増加などにより、前年度比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良好な数値となっているが、これは、小規模な村であるため施設等が比較的に少なく維持・補修費に経費が掛かっていないことや下水道事業を行っていないことなどが要因と考えられる。今後は、施設の老朽化が進み、維持補修費の増加が推測されることから、施設の更新・廃止等の検討が必要となる。また、簡易水道会計においては、配水管の更新時期を迎え、繰出金の増加が見込まれることから、税収を主な財源とする普通会計の負担額を減らしていくよう、さらなる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115570</xdr:rowOff>
    </xdr:to>
    <xdr:cxnSp macro="">
      <xdr:nvCxnSpPr>
        <xdr:cNvPr id="246" name="直線コネクタ 245"/>
        <xdr:cNvCxnSpPr/>
      </xdr:nvCxnSpPr>
      <xdr:spPr>
        <a:xfrm>
          <a:off x="15671800" y="953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20320</xdr:rowOff>
    </xdr:to>
    <xdr:cxnSp macro="">
      <xdr:nvCxnSpPr>
        <xdr:cNvPr id="249" name="直線コネクタ 248"/>
        <xdr:cNvCxnSpPr/>
      </xdr:nvCxnSpPr>
      <xdr:spPr>
        <a:xfrm flipV="1">
          <a:off x="14782800" y="9537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20320</xdr:rowOff>
    </xdr:to>
    <xdr:cxnSp macro="">
      <xdr:nvCxnSpPr>
        <xdr:cNvPr id="252" name="直線コネクタ 251"/>
        <xdr:cNvCxnSpPr/>
      </xdr:nvCxnSpPr>
      <xdr:spPr>
        <a:xfrm>
          <a:off x="13893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60960</xdr:rowOff>
    </xdr:from>
    <xdr:to>
      <xdr:col>74</xdr:col>
      <xdr:colOff>31750</xdr:colOff>
      <xdr:row>58</xdr:row>
      <xdr:rowOff>162560</xdr:rowOff>
    </xdr:to>
    <xdr:sp macro="" textlink="">
      <xdr:nvSpPr>
        <xdr:cNvPr id="253" name="フローチャート: 判断 252"/>
        <xdr:cNvSpPr/>
      </xdr:nvSpPr>
      <xdr:spPr>
        <a:xfrm>
          <a:off x="14732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54" name="テキスト ボックス 253"/>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56</xdr:row>
      <xdr:rowOff>12700</xdr:rowOff>
    </xdr:to>
    <xdr:cxnSp macro="">
      <xdr:nvCxnSpPr>
        <xdr:cNvPr id="255" name="直線コネクタ 254"/>
        <xdr:cNvCxnSpPr/>
      </xdr:nvCxnSpPr>
      <xdr:spPr>
        <a:xfrm>
          <a:off x="13004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56" name="フローチャート: 判断 255"/>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57" name="テキスト ボックス 25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58" name="フローチャート: 判断 257"/>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59" name="テキスト ボックス 258"/>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5" name="楕円 264"/>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6"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7" name="楕円 266"/>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8" name="テキスト ボックス 267"/>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69" name="楕円 268"/>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0" name="テキスト ボックス 269"/>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1" name="楕円 270"/>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2" name="テキスト ボックス 27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73" name="楕円 272"/>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4" name="テキスト ボックス 273"/>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一部事務組合負担金の増などにより、前年度比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近年、類似団体の平均を上回っているが、消防・ごみ処理・火葬場・中学校等を一部事務組合で行っていることが要因である。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一部事務組合への負担金の増減に左右されるため、今後も注視していく必要がある。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106426</xdr:rowOff>
    </xdr:to>
    <xdr:cxnSp macro="">
      <xdr:nvCxnSpPr>
        <xdr:cNvPr id="304" name="直線コネクタ 303"/>
        <xdr:cNvCxnSpPr/>
      </xdr:nvCxnSpPr>
      <xdr:spPr>
        <a:xfrm>
          <a:off x="15671800" y="635406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60706</xdr:rowOff>
    </xdr:to>
    <xdr:cxnSp macro="">
      <xdr:nvCxnSpPr>
        <xdr:cNvPr id="307" name="直線コネクタ 306"/>
        <xdr:cNvCxnSpPr/>
      </xdr:nvCxnSpPr>
      <xdr:spPr>
        <a:xfrm flipV="1">
          <a:off x="14782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60706</xdr:rowOff>
    </xdr:to>
    <xdr:cxnSp macro="">
      <xdr:nvCxnSpPr>
        <xdr:cNvPr id="310" name="直線コネクタ 309"/>
        <xdr:cNvCxnSpPr/>
      </xdr:nvCxnSpPr>
      <xdr:spPr>
        <a:xfrm>
          <a:off x="13893800" y="63174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1" name="フローチャート: 判断 310"/>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2" name="テキスト ボックス 311"/>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133858</xdr:rowOff>
    </xdr:to>
    <xdr:cxnSp macro="">
      <xdr:nvCxnSpPr>
        <xdr:cNvPr id="313" name="直線コネクタ 312"/>
        <xdr:cNvCxnSpPr/>
      </xdr:nvCxnSpPr>
      <xdr:spPr>
        <a:xfrm flipV="1">
          <a:off x="13004800" y="631748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5" name="テキスト ボックス 314"/>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6" name="フローチャート: 判断 315"/>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7" name="テキスト ボックス 316"/>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3" name="楕円 322"/>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4"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5" name="楕円 324"/>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6" name="テキスト ボックス 325"/>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7" name="楕円 326"/>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8" name="テキスト ボックス 327"/>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9" name="楕円 328"/>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0" name="テキスト ボックス 32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1" name="楕円 330"/>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2" name="テキスト ボックス 331"/>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起債を予定しているが、これ以外に新たな起債を行わない限り、償還額が年々減少する見込みであることから、数値の減少が見込まれる。類似団体の平均と比較しても良好な数値となっていることから、今後も数値の維持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168910</xdr:rowOff>
    </xdr:from>
    <xdr:to>
      <xdr:col>24</xdr:col>
      <xdr:colOff>25400</xdr:colOff>
      <xdr:row>74</xdr:row>
      <xdr:rowOff>1270</xdr:rowOff>
    </xdr:to>
    <xdr:cxnSp macro="">
      <xdr:nvCxnSpPr>
        <xdr:cNvPr id="364" name="直線コネクタ 363"/>
        <xdr:cNvCxnSpPr/>
      </xdr:nvCxnSpPr>
      <xdr:spPr>
        <a:xfrm>
          <a:off x="3987800" y="126847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20320</xdr:rowOff>
    </xdr:to>
    <xdr:cxnSp macro="">
      <xdr:nvCxnSpPr>
        <xdr:cNvPr id="367" name="直線コネクタ 366"/>
        <xdr:cNvCxnSpPr/>
      </xdr:nvCxnSpPr>
      <xdr:spPr>
        <a:xfrm flipV="1">
          <a:off x="3098800" y="12684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43180</xdr:rowOff>
    </xdr:to>
    <xdr:cxnSp macro="">
      <xdr:nvCxnSpPr>
        <xdr:cNvPr id="370" name="直線コネクタ 369"/>
        <xdr:cNvCxnSpPr/>
      </xdr:nvCxnSpPr>
      <xdr:spPr>
        <a:xfrm flipV="1">
          <a:off x="2209800" y="12707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1" name="フローチャート: 判断 370"/>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2" name="テキスト ボックス 371"/>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39370</xdr:rowOff>
    </xdr:from>
    <xdr:to>
      <xdr:col>11</xdr:col>
      <xdr:colOff>9525</xdr:colOff>
      <xdr:row>74</xdr:row>
      <xdr:rowOff>43180</xdr:rowOff>
    </xdr:to>
    <xdr:cxnSp macro="">
      <xdr:nvCxnSpPr>
        <xdr:cNvPr id="373" name="直線コネクタ 372"/>
        <xdr:cNvCxnSpPr/>
      </xdr:nvCxnSpPr>
      <xdr:spPr>
        <a:xfrm>
          <a:off x="1320800" y="12726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6" name="フローチャート: 判断 375"/>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7" name="テキスト ボックス 376"/>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121920</xdr:rowOff>
    </xdr:from>
    <xdr:to>
      <xdr:col>24</xdr:col>
      <xdr:colOff>76200</xdr:colOff>
      <xdr:row>74</xdr:row>
      <xdr:rowOff>52070</xdr:rowOff>
    </xdr:to>
    <xdr:sp macro="" textlink="">
      <xdr:nvSpPr>
        <xdr:cNvPr id="383" name="楕円 382"/>
        <xdr:cNvSpPr/>
      </xdr:nvSpPr>
      <xdr:spPr>
        <a:xfrm>
          <a:off x="47752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138447</xdr:rowOff>
    </xdr:from>
    <xdr:ext cx="762000" cy="259045"/>
    <xdr:sp macro="" textlink="">
      <xdr:nvSpPr>
        <xdr:cNvPr id="384" name="公債費該当値テキスト"/>
        <xdr:cNvSpPr txBox="1"/>
      </xdr:nvSpPr>
      <xdr:spPr>
        <a:xfrm>
          <a:off x="49149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118110</xdr:rowOff>
    </xdr:from>
    <xdr:to>
      <xdr:col>20</xdr:col>
      <xdr:colOff>38100</xdr:colOff>
      <xdr:row>74</xdr:row>
      <xdr:rowOff>48260</xdr:rowOff>
    </xdr:to>
    <xdr:sp macro="" textlink="">
      <xdr:nvSpPr>
        <xdr:cNvPr id="385" name="楕円 384"/>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58437</xdr:rowOff>
    </xdr:from>
    <xdr:ext cx="736600" cy="259045"/>
    <xdr:sp macro="" textlink="">
      <xdr:nvSpPr>
        <xdr:cNvPr id="386" name="テキスト ボックス 385"/>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140970</xdr:rowOff>
    </xdr:from>
    <xdr:to>
      <xdr:col>15</xdr:col>
      <xdr:colOff>149225</xdr:colOff>
      <xdr:row>74</xdr:row>
      <xdr:rowOff>71120</xdr:rowOff>
    </xdr:to>
    <xdr:sp macro="" textlink="">
      <xdr:nvSpPr>
        <xdr:cNvPr id="387" name="楕円 386"/>
        <xdr:cNvSpPr/>
      </xdr:nvSpPr>
      <xdr:spPr>
        <a:xfrm>
          <a:off x="3048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81297</xdr:rowOff>
    </xdr:from>
    <xdr:ext cx="762000" cy="259045"/>
    <xdr:sp macro="" textlink="">
      <xdr:nvSpPr>
        <xdr:cNvPr id="388" name="テキスト ボックス 387"/>
        <xdr:cNvSpPr txBox="1"/>
      </xdr:nvSpPr>
      <xdr:spPr>
        <a:xfrm>
          <a:off x="2717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163830</xdr:rowOff>
    </xdr:from>
    <xdr:to>
      <xdr:col>11</xdr:col>
      <xdr:colOff>60325</xdr:colOff>
      <xdr:row>74</xdr:row>
      <xdr:rowOff>93980</xdr:rowOff>
    </xdr:to>
    <xdr:sp macro="" textlink="">
      <xdr:nvSpPr>
        <xdr:cNvPr id="389" name="楕円 388"/>
        <xdr:cNvSpPr/>
      </xdr:nvSpPr>
      <xdr:spPr>
        <a:xfrm>
          <a:off x="2159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104157</xdr:rowOff>
    </xdr:from>
    <xdr:ext cx="762000" cy="259045"/>
    <xdr:sp macro="" textlink="">
      <xdr:nvSpPr>
        <xdr:cNvPr id="390" name="テキスト ボックス 389"/>
        <xdr:cNvSpPr txBox="1"/>
      </xdr:nvSpPr>
      <xdr:spPr>
        <a:xfrm>
          <a:off x="1828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160020</xdr:rowOff>
    </xdr:from>
    <xdr:to>
      <xdr:col>6</xdr:col>
      <xdr:colOff>171450</xdr:colOff>
      <xdr:row>74</xdr:row>
      <xdr:rowOff>90170</xdr:rowOff>
    </xdr:to>
    <xdr:sp macro="" textlink="">
      <xdr:nvSpPr>
        <xdr:cNvPr id="391" name="楕円 390"/>
        <xdr:cNvSpPr/>
      </xdr:nvSpPr>
      <xdr:spPr>
        <a:xfrm>
          <a:off x="1270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100347</xdr:rowOff>
    </xdr:from>
    <xdr:ext cx="762000" cy="259045"/>
    <xdr:sp macro="" textlink="">
      <xdr:nvSpPr>
        <xdr:cNvPr id="392" name="テキスト ボックス 391"/>
        <xdr:cNvSpPr txBox="1"/>
      </xdr:nvSpPr>
      <xdr:spPr>
        <a:xfrm>
          <a:off x="939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ポイント上回っているが、当村においては、補助金を活用した事業等を積極的に行うなど、起債による借り入れをあまり行わないため、公債費と比較して公債費以外の占める割合が大きくなっている。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82913</xdr:rowOff>
    </xdr:from>
    <xdr:to>
      <xdr:col>82</xdr:col>
      <xdr:colOff>107950</xdr:colOff>
      <xdr:row>78</xdr:row>
      <xdr:rowOff>45357</xdr:rowOff>
    </xdr:to>
    <xdr:cxnSp macro="">
      <xdr:nvCxnSpPr>
        <xdr:cNvPr id="427" name="直線コネクタ 426"/>
        <xdr:cNvCxnSpPr/>
      </xdr:nvCxnSpPr>
      <xdr:spPr>
        <a:xfrm>
          <a:off x="15671800" y="13284563"/>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82913</xdr:rowOff>
    </xdr:from>
    <xdr:to>
      <xdr:col>78</xdr:col>
      <xdr:colOff>69850</xdr:colOff>
      <xdr:row>78</xdr:row>
      <xdr:rowOff>166188</xdr:rowOff>
    </xdr:to>
    <xdr:cxnSp macro="">
      <xdr:nvCxnSpPr>
        <xdr:cNvPr id="430" name="直線コネクタ 429"/>
        <xdr:cNvCxnSpPr/>
      </xdr:nvCxnSpPr>
      <xdr:spPr>
        <a:xfrm flipV="1">
          <a:off x="14782800" y="13284563"/>
          <a:ext cx="8890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94343</xdr:rowOff>
    </xdr:from>
    <xdr:to>
      <xdr:col>73</xdr:col>
      <xdr:colOff>180975</xdr:colOff>
      <xdr:row>78</xdr:row>
      <xdr:rowOff>166188</xdr:rowOff>
    </xdr:to>
    <xdr:cxnSp macro="">
      <xdr:nvCxnSpPr>
        <xdr:cNvPr id="433" name="直線コネクタ 432"/>
        <xdr:cNvCxnSpPr/>
      </xdr:nvCxnSpPr>
      <xdr:spPr>
        <a:xfrm>
          <a:off x="13893800" y="134674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81099</xdr:rowOff>
    </xdr:from>
    <xdr:to>
      <xdr:col>74</xdr:col>
      <xdr:colOff>31750</xdr:colOff>
      <xdr:row>78</xdr:row>
      <xdr:rowOff>11249</xdr:rowOff>
    </xdr:to>
    <xdr:sp macro="" textlink="">
      <xdr:nvSpPr>
        <xdr:cNvPr id="434" name="フローチャート: 判断 433"/>
        <xdr:cNvSpPr/>
      </xdr:nvSpPr>
      <xdr:spPr>
        <a:xfrm>
          <a:off x="14732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21426</xdr:rowOff>
    </xdr:from>
    <xdr:ext cx="762000" cy="259045"/>
    <xdr:sp macro="" textlink="">
      <xdr:nvSpPr>
        <xdr:cNvPr id="435" name="テキスト ボックス 434"/>
        <xdr:cNvSpPr txBox="1"/>
      </xdr:nvSpPr>
      <xdr:spPr>
        <a:xfrm>
          <a:off x="14401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94343</xdr:rowOff>
    </xdr:from>
    <xdr:to>
      <xdr:col>69</xdr:col>
      <xdr:colOff>92075</xdr:colOff>
      <xdr:row>79</xdr:row>
      <xdr:rowOff>17599</xdr:rowOff>
    </xdr:to>
    <xdr:cxnSp macro="">
      <xdr:nvCxnSpPr>
        <xdr:cNvPr id="436" name="直線コネクタ 435"/>
        <xdr:cNvCxnSpPr/>
      </xdr:nvCxnSpPr>
      <xdr:spPr>
        <a:xfrm flipV="1">
          <a:off x="13004800" y="1346744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120287</xdr:rowOff>
    </xdr:from>
    <xdr:to>
      <xdr:col>69</xdr:col>
      <xdr:colOff>142875</xdr:colOff>
      <xdr:row>78</xdr:row>
      <xdr:rowOff>50437</xdr:rowOff>
    </xdr:to>
    <xdr:sp macro="" textlink="">
      <xdr:nvSpPr>
        <xdr:cNvPr id="437" name="フローチャート: 判断 436"/>
        <xdr:cNvSpPr/>
      </xdr:nvSpPr>
      <xdr:spPr>
        <a:xfrm>
          <a:off x="13843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60614</xdr:rowOff>
    </xdr:from>
    <xdr:ext cx="762000" cy="259045"/>
    <xdr:sp macro="" textlink="">
      <xdr:nvSpPr>
        <xdr:cNvPr id="438" name="テキスト ボックス 437"/>
        <xdr:cNvSpPr txBox="1"/>
      </xdr:nvSpPr>
      <xdr:spPr>
        <a:xfrm>
          <a:off x="13512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39" name="フローチャート: 判断 438"/>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0" name="テキスト ボックス 439"/>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166007</xdr:rowOff>
    </xdr:from>
    <xdr:to>
      <xdr:col>82</xdr:col>
      <xdr:colOff>158750</xdr:colOff>
      <xdr:row>78</xdr:row>
      <xdr:rowOff>96157</xdr:rowOff>
    </xdr:to>
    <xdr:sp macro="" textlink="">
      <xdr:nvSpPr>
        <xdr:cNvPr id="446" name="楕円 445"/>
        <xdr:cNvSpPr/>
      </xdr:nvSpPr>
      <xdr:spPr>
        <a:xfrm>
          <a:off x="16459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138084</xdr:rowOff>
    </xdr:from>
    <xdr:ext cx="762000" cy="259045"/>
    <xdr:sp macro="" textlink="">
      <xdr:nvSpPr>
        <xdr:cNvPr id="447" name="公債費以外該当値テキスト"/>
        <xdr:cNvSpPr txBox="1"/>
      </xdr:nvSpPr>
      <xdr:spPr>
        <a:xfrm>
          <a:off x="16598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32113</xdr:rowOff>
    </xdr:from>
    <xdr:to>
      <xdr:col>78</xdr:col>
      <xdr:colOff>120650</xdr:colOff>
      <xdr:row>77</xdr:row>
      <xdr:rowOff>133713</xdr:rowOff>
    </xdr:to>
    <xdr:sp macro="" textlink="">
      <xdr:nvSpPr>
        <xdr:cNvPr id="448" name="楕円 447"/>
        <xdr:cNvSpPr/>
      </xdr:nvSpPr>
      <xdr:spPr>
        <a:xfrm>
          <a:off x="15621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118490</xdr:rowOff>
    </xdr:from>
    <xdr:ext cx="736600" cy="259045"/>
    <xdr:sp macro="" textlink="">
      <xdr:nvSpPr>
        <xdr:cNvPr id="449" name="テキスト ボックス 448"/>
        <xdr:cNvSpPr txBox="1"/>
      </xdr:nvSpPr>
      <xdr:spPr>
        <a:xfrm>
          <a:off x="15290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115388</xdr:rowOff>
    </xdr:from>
    <xdr:to>
      <xdr:col>74</xdr:col>
      <xdr:colOff>31750</xdr:colOff>
      <xdr:row>79</xdr:row>
      <xdr:rowOff>45538</xdr:rowOff>
    </xdr:to>
    <xdr:sp macro="" textlink="">
      <xdr:nvSpPr>
        <xdr:cNvPr id="450" name="楕円 449"/>
        <xdr:cNvSpPr/>
      </xdr:nvSpPr>
      <xdr:spPr>
        <a:xfrm>
          <a:off x="14732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30315</xdr:rowOff>
    </xdr:from>
    <xdr:ext cx="762000" cy="259045"/>
    <xdr:sp macro="" textlink="">
      <xdr:nvSpPr>
        <xdr:cNvPr id="451" name="テキスト ボックス 450"/>
        <xdr:cNvSpPr txBox="1"/>
      </xdr:nvSpPr>
      <xdr:spPr>
        <a:xfrm>
          <a:off x="14401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43543</xdr:rowOff>
    </xdr:from>
    <xdr:to>
      <xdr:col>69</xdr:col>
      <xdr:colOff>142875</xdr:colOff>
      <xdr:row>78</xdr:row>
      <xdr:rowOff>145143</xdr:rowOff>
    </xdr:to>
    <xdr:sp macro="" textlink="">
      <xdr:nvSpPr>
        <xdr:cNvPr id="452" name="楕円 451"/>
        <xdr:cNvSpPr/>
      </xdr:nvSpPr>
      <xdr:spPr>
        <a:xfrm>
          <a:off x="13843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129920</xdr:rowOff>
    </xdr:from>
    <xdr:ext cx="762000" cy="259045"/>
    <xdr:sp macro="" textlink="">
      <xdr:nvSpPr>
        <xdr:cNvPr id="453" name="テキスト ボックス 452"/>
        <xdr:cNvSpPr txBox="1"/>
      </xdr:nvSpPr>
      <xdr:spPr>
        <a:xfrm>
          <a:off x="13512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138249</xdr:rowOff>
    </xdr:from>
    <xdr:to>
      <xdr:col>65</xdr:col>
      <xdr:colOff>53975</xdr:colOff>
      <xdr:row>79</xdr:row>
      <xdr:rowOff>68399</xdr:rowOff>
    </xdr:to>
    <xdr:sp macro="" textlink="">
      <xdr:nvSpPr>
        <xdr:cNvPr id="454" name="楕円 453"/>
        <xdr:cNvSpPr/>
      </xdr:nvSpPr>
      <xdr:spPr>
        <a:xfrm>
          <a:off x="12954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53176</xdr:rowOff>
    </xdr:from>
    <xdr:ext cx="762000" cy="259045"/>
    <xdr:sp macro="" textlink="">
      <xdr:nvSpPr>
        <xdr:cNvPr id="455" name="テキスト ボックス 454"/>
        <xdr:cNvSpPr txBox="1"/>
      </xdr:nvSpPr>
      <xdr:spPr>
        <a:xfrm>
          <a:off x="12623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892</xdr:rowOff>
    </xdr:from>
    <xdr:to>
      <xdr:col>29</xdr:col>
      <xdr:colOff>127000</xdr:colOff>
      <xdr:row>19</xdr:row>
      <xdr:rowOff>10843</xdr:rowOff>
    </xdr:to>
    <xdr:cxnSp macro="">
      <xdr:nvCxnSpPr>
        <xdr:cNvPr id="51" name="直線コネクタ 50"/>
        <xdr:cNvCxnSpPr/>
      </xdr:nvCxnSpPr>
      <xdr:spPr bwMode="auto">
        <a:xfrm flipV="1">
          <a:off x="5003800" y="3306067"/>
          <a:ext cx="647700" cy="9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10843</xdr:rowOff>
    </xdr:from>
    <xdr:to>
      <xdr:col>26</xdr:col>
      <xdr:colOff>50800</xdr:colOff>
      <xdr:row>19</xdr:row>
      <xdr:rowOff>14141</xdr:rowOff>
    </xdr:to>
    <xdr:cxnSp macro="">
      <xdr:nvCxnSpPr>
        <xdr:cNvPr id="54" name="直線コネクタ 53"/>
        <xdr:cNvCxnSpPr/>
      </xdr:nvCxnSpPr>
      <xdr:spPr bwMode="auto">
        <a:xfrm flipV="1">
          <a:off x="4305300" y="3316018"/>
          <a:ext cx="698500" cy="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14141</xdr:rowOff>
    </xdr:from>
    <xdr:to>
      <xdr:col>22</xdr:col>
      <xdr:colOff>114300</xdr:colOff>
      <xdr:row>19</xdr:row>
      <xdr:rowOff>54494</xdr:rowOff>
    </xdr:to>
    <xdr:cxnSp macro="">
      <xdr:nvCxnSpPr>
        <xdr:cNvPr id="57" name="直線コネクタ 56"/>
        <xdr:cNvCxnSpPr/>
      </xdr:nvCxnSpPr>
      <xdr:spPr bwMode="auto">
        <a:xfrm flipV="1">
          <a:off x="3606800" y="3319316"/>
          <a:ext cx="698500" cy="4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59350</xdr:rowOff>
    </xdr:from>
    <xdr:to>
      <xdr:col>22</xdr:col>
      <xdr:colOff>165100</xdr:colOff>
      <xdr:row>18</xdr:row>
      <xdr:rowOff>160950</xdr:rowOff>
    </xdr:to>
    <xdr:sp macro="" textlink="">
      <xdr:nvSpPr>
        <xdr:cNvPr id="58" name="フローチャート: 判断 57"/>
        <xdr:cNvSpPr/>
      </xdr:nvSpPr>
      <xdr:spPr bwMode="auto">
        <a:xfrm>
          <a:off x="42545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171127</xdr:rowOff>
    </xdr:from>
    <xdr:ext cx="762000" cy="259045"/>
    <xdr:sp macro="" textlink="">
      <xdr:nvSpPr>
        <xdr:cNvPr id="59" name="テキスト ボックス 58"/>
        <xdr:cNvSpPr txBox="1"/>
      </xdr:nvSpPr>
      <xdr:spPr>
        <a:xfrm>
          <a:off x="3924300" y="296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39281</xdr:rowOff>
    </xdr:from>
    <xdr:to>
      <xdr:col>18</xdr:col>
      <xdr:colOff>177800</xdr:colOff>
      <xdr:row>19</xdr:row>
      <xdr:rowOff>54494</xdr:rowOff>
    </xdr:to>
    <xdr:cxnSp macro="">
      <xdr:nvCxnSpPr>
        <xdr:cNvPr id="60" name="直線コネクタ 59"/>
        <xdr:cNvCxnSpPr/>
      </xdr:nvCxnSpPr>
      <xdr:spPr bwMode="auto">
        <a:xfrm>
          <a:off x="2908300" y="3344456"/>
          <a:ext cx="698500" cy="15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70431</xdr:rowOff>
    </xdr:from>
    <xdr:to>
      <xdr:col>19</xdr:col>
      <xdr:colOff>38100</xdr:colOff>
      <xdr:row>19</xdr:row>
      <xdr:rowOff>581</xdr:rowOff>
    </xdr:to>
    <xdr:sp macro="" textlink="">
      <xdr:nvSpPr>
        <xdr:cNvPr id="61" name="フローチャート: 判断 60"/>
        <xdr:cNvSpPr/>
      </xdr:nvSpPr>
      <xdr:spPr bwMode="auto">
        <a:xfrm>
          <a:off x="35560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10758</xdr:rowOff>
    </xdr:from>
    <xdr:ext cx="762000" cy="259045"/>
    <xdr:sp macro="" textlink="">
      <xdr:nvSpPr>
        <xdr:cNvPr id="62" name="テキスト ボックス 61"/>
        <xdr:cNvSpPr txBox="1"/>
      </xdr:nvSpPr>
      <xdr:spPr>
        <a:xfrm>
          <a:off x="3225800" y="297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76645</xdr:rowOff>
    </xdr:from>
    <xdr:to>
      <xdr:col>15</xdr:col>
      <xdr:colOff>101600</xdr:colOff>
      <xdr:row>19</xdr:row>
      <xdr:rowOff>6795</xdr:rowOff>
    </xdr:to>
    <xdr:sp macro="" textlink="">
      <xdr:nvSpPr>
        <xdr:cNvPr id="63" name="フローチャート: 判断 62"/>
        <xdr:cNvSpPr/>
      </xdr:nvSpPr>
      <xdr:spPr bwMode="auto">
        <a:xfrm>
          <a:off x="28575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16972</xdr:rowOff>
    </xdr:from>
    <xdr:ext cx="762000" cy="259045"/>
    <xdr:sp macro="" textlink="">
      <xdr:nvSpPr>
        <xdr:cNvPr id="64" name="テキスト ボックス 63"/>
        <xdr:cNvSpPr txBox="1"/>
      </xdr:nvSpPr>
      <xdr:spPr>
        <a:xfrm>
          <a:off x="2527300" y="297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121542</xdr:rowOff>
    </xdr:from>
    <xdr:to>
      <xdr:col>29</xdr:col>
      <xdr:colOff>177800</xdr:colOff>
      <xdr:row>19</xdr:row>
      <xdr:rowOff>51692</xdr:rowOff>
    </xdr:to>
    <xdr:sp macro="" textlink="">
      <xdr:nvSpPr>
        <xdr:cNvPr id="70" name="楕円 69"/>
        <xdr:cNvSpPr/>
      </xdr:nvSpPr>
      <xdr:spPr bwMode="auto">
        <a:xfrm>
          <a:off x="5600700" y="325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93619</xdr:rowOff>
    </xdr:from>
    <xdr:ext cx="762000" cy="259045"/>
    <xdr:sp macro="" textlink="">
      <xdr:nvSpPr>
        <xdr:cNvPr id="71" name="人口1人当たり決算額の推移該当値テキスト130"/>
        <xdr:cNvSpPr txBox="1"/>
      </xdr:nvSpPr>
      <xdr:spPr>
        <a:xfrm>
          <a:off x="5740400" y="322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131493</xdr:rowOff>
    </xdr:from>
    <xdr:to>
      <xdr:col>26</xdr:col>
      <xdr:colOff>101600</xdr:colOff>
      <xdr:row>19</xdr:row>
      <xdr:rowOff>61643</xdr:rowOff>
    </xdr:to>
    <xdr:sp macro="" textlink="">
      <xdr:nvSpPr>
        <xdr:cNvPr id="72" name="楕円 71"/>
        <xdr:cNvSpPr/>
      </xdr:nvSpPr>
      <xdr:spPr bwMode="auto">
        <a:xfrm>
          <a:off x="4953000" y="326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46420</xdr:rowOff>
    </xdr:from>
    <xdr:ext cx="736600" cy="259045"/>
    <xdr:sp macro="" textlink="">
      <xdr:nvSpPr>
        <xdr:cNvPr id="73" name="テキスト ボックス 72"/>
        <xdr:cNvSpPr txBox="1"/>
      </xdr:nvSpPr>
      <xdr:spPr>
        <a:xfrm>
          <a:off x="4622800" y="3351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134791</xdr:rowOff>
    </xdr:from>
    <xdr:to>
      <xdr:col>22</xdr:col>
      <xdr:colOff>165100</xdr:colOff>
      <xdr:row>19</xdr:row>
      <xdr:rowOff>64941</xdr:rowOff>
    </xdr:to>
    <xdr:sp macro="" textlink="">
      <xdr:nvSpPr>
        <xdr:cNvPr id="74" name="楕円 73"/>
        <xdr:cNvSpPr/>
      </xdr:nvSpPr>
      <xdr:spPr bwMode="auto">
        <a:xfrm>
          <a:off x="4254500" y="326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49718</xdr:rowOff>
    </xdr:from>
    <xdr:ext cx="762000" cy="259045"/>
    <xdr:sp macro="" textlink="">
      <xdr:nvSpPr>
        <xdr:cNvPr id="75" name="テキスト ボックス 74"/>
        <xdr:cNvSpPr txBox="1"/>
      </xdr:nvSpPr>
      <xdr:spPr>
        <a:xfrm>
          <a:off x="3924300" y="335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3694</xdr:rowOff>
    </xdr:from>
    <xdr:to>
      <xdr:col>19</xdr:col>
      <xdr:colOff>38100</xdr:colOff>
      <xdr:row>19</xdr:row>
      <xdr:rowOff>105294</xdr:rowOff>
    </xdr:to>
    <xdr:sp macro="" textlink="">
      <xdr:nvSpPr>
        <xdr:cNvPr id="76" name="楕円 75"/>
        <xdr:cNvSpPr/>
      </xdr:nvSpPr>
      <xdr:spPr bwMode="auto">
        <a:xfrm>
          <a:off x="3556000" y="330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90071</xdr:rowOff>
    </xdr:from>
    <xdr:ext cx="762000" cy="259045"/>
    <xdr:sp macro="" textlink="">
      <xdr:nvSpPr>
        <xdr:cNvPr id="77" name="テキスト ボックス 76"/>
        <xdr:cNvSpPr txBox="1"/>
      </xdr:nvSpPr>
      <xdr:spPr>
        <a:xfrm>
          <a:off x="3225800" y="339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159931</xdr:rowOff>
    </xdr:from>
    <xdr:to>
      <xdr:col>15</xdr:col>
      <xdr:colOff>101600</xdr:colOff>
      <xdr:row>19</xdr:row>
      <xdr:rowOff>90081</xdr:rowOff>
    </xdr:to>
    <xdr:sp macro="" textlink="">
      <xdr:nvSpPr>
        <xdr:cNvPr id="78" name="楕円 77"/>
        <xdr:cNvSpPr/>
      </xdr:nvSpPr>
      <xdr:spPr bwMode="auto">
        <a:xfrm>
          <a:off x="2857500" y="329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74858</xdr:rowOff>
    </xdr:from>
    <xdr:ext cx="762000" cy="259045"/>
    <xdr:sp macro="" textlink="">
      <xdr:nvSpPr>
        <xdr:cNvPr id="79" name="テキスト ボックス 78"/>
        <xdr:cNvSpPr txBox="1"/>
      </xdr:nvSpPr>
      <xdr:spPr>
        <a:xfrm>
          <a:off x="2527300" y="338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90539</xdr:rowOff>
    </xdr:from>
    <xdr:to>
      <xdr:col>29</xdr:col>
      <xdr:colOff>127000</xdr:colOff>
      <xdr:row>37</xdr:row>
      <xdr:rowOff>91453</xdr:rowOff>
    </xdr:to>
    <xdr:cxnSp macro="">
      <xdr:nvCxnSpPr>
        <xdr:cNvPr id="112" name="直線コネクタ 111"/>
        <xdr:cNvCxnSpPr/>
      </xdr:nvCxnSpPr>
      <xdr:spPr bwMode="auto">
        <a:xfrm flipV="1">
          <a:off x="5003800" y="7215239"/>
          <a:ext cx="6477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91441</xdr:rowOff>
    </xdr:from>
    <xdr:to>
      <xdr:col>26</xdr:col>
      <xdr:colOff>50800</xdr:colOff>
      <xdr:row>37</xdr:row>
      <xdr:rowOff>91453</xdr:rowOff>
    </xdr:to>
    <xdr:cxnSp macro="">
      <xdr:nvCxnSpPr>
        <xdr:cNvPr id="115" name="直線コネクタ 114"/>
        <xdr:cNvCxnSpPr/>
      </xdr:nvCxnSpPr>
      <xdr:spPr bwMode="auto">
        <a:xfrm>
          <a:off x="4305300" y="7216141"/>
          <a:ext cx="698500" cy="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85741</xdr:rowOff>
    </xdr:from>
    <xdr:to>
      <xdr:col>22</xdr:col>
      <xdr:colOff>114300</xdr:colOff>
      <xdr:row>37</xdr:row>
      <xdr:rowOff>91441</xdr:rowOff>
    </xdr:to>
    <xdr:cxnSp macro="">
      <xdr:nvCxnSpPr>
        <xdr:cNvPr id="118" name="直線コネクタ 117"/>
        <xdr:cNvCxnSpPr/>
      </xdr:nvCxnSpPr>
      <xdr:spPr bwMode="auto">
        <a:xfrm>
          <a:off x="3606800" y="7210441"/>
          <a:ext cx="698500" cy="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37986</xdr:rowOff>
    </xdr:from>
    <xdr:to>
      <xdr:col>22</xdr:col>
      <xdr:colOff>165100</xdr:colOff>
      <xdr:row>36</xdr:row>
      <xdr:rowOff>139586</xdr:rowOff>
    </xdr:to>
    <xdr:sp macro="" textlink="">
      <xdr:nvSpPr>
        <xdr:cNvPr id="119" name="フローチャート: 判断 118"/>
        <xdr:cNvSpPr/>
      </xdr:nvSpPr>
      <xdr:spPr bwMode="auto">
        <a:xfrm>
          <a:off x="42545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149763</xdr:rowOff>
    </xdr:from>
    <xdr:ext cx="762000" cy="259045"/>
    <xdr:sp macro="" textlink="">
      <xdr:nvSpPr>
        <xdr:cNvPr id="120" name="テキスト ボックス 119"/>
        <xdr:cNvSpPr txBox="1"/>
      </xdr:nvSpPr>
      <xdr:spPr>
        <a:xfrm>
          <a:off x="3924300" y="67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85277</xdr:rowOff>
    </xdr:from>
    <xdr:to>
      <xdr:col>18</xdr:col>
      <xdr:colOff>177800</xdr:colOff>
      <xdr:row>37</xdr:row>
      <xdr:rowOff>85741</xdr:rowOff>
    </xdr:to>
    <xdr:cxnSp macro="">
      <xdr:nvCxnSpPr>
        <xdr:cNvPr id="121" name="直線コネクタ 120"/>
        <xdr:cNvCxnSpPr/>
      </xdr:nvCxnSpPr>
      <xdr:spPr bwMode="auto">
        <a:xfrm>
          <a:off x="2908300" y="7209977"/>
          <a:ext cx="698500" cy="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46044</xdr:rowOff>
    </xdr:from>
    <xdr:to>
      <xdr:col>19</xdr:col>
      <xdr:colOff>38100</xdr:colOff>
      <xdr:row>36</xdr:row>
      <xdr:rowOff>147644</xdr:rowOff>
    </xdr:to>
    <xdr:sp macro="" textlink="">
      <xdr:nvSpPr>
        <xdr:cNvPr id="122" name="フローチャート: 判断 121"/>
        <xdr:cNvSpPr/>
      </xdr:nvSpPr>
      <xdr:spPr bwMode="auto">
        <a:xfrm>
          <a:off x="35560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157821</xdr:rowOff>
    </xdr:from>
    <xdr:ext cx="762000" cy="259045"/>
    <xdr:sp macro="" textlink="">
      <xdr:nvSpPr>
        <xdr:cNvPr id="123" name="テキスト ボックス 122"/>
        <xdr:cNvSpPr txBox="1"/>
      </xdr:nvSpPr>
      <xdr:spPr>
        <a:xfrm>
          <a:off x="32258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61116</xdr:rowOff>
    </xdr:from>
    <xdr:to>
      <xdr:col>15</xdr:col>
      <xdr:colOff>101600</xdr:colOff>
      <xdr:row>36</xdr:row>
      <xdr:rowOff>162716</xdr:rowOff>
    </xdr:to>
    <xdr:sp macro="" textlink="">
      <xdr:nvSpPr>
        <xdr:cNvPr id="124" name="フローチャート: 判断 123"/>
        <xdr:cNvSpPr/>
      </xdr:nvSpPr>
      <xdr:spPr bwMode="auto">
        <a:xfrm>
          <a:off x="2857500" y="701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172893</xdr:rowOff>
    </xdr:from>
    <xdr:ext cx="762000" cy="259045"/>
    <xdr:sp macro="" textlink="">
      <xdr:nvSpPr>
        <xdr:cNvPr id="125" name="テキスト ボックス 124"/>
        <xdr:cNvSpPr txBox="1"/>
      </xdr:nvSpPr>
      <xdr:spPr>
        <a:xfrm>
          <a:off x="2527300" y="678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39739</xdr:rowOff>
    </xdr:from>
    <xdr:to>
      <xdr:col>29</xdr:col>
      <xdr:colOff>177800</xdr:colOff>
      <xdr:row>37</xdr:row>
      <xdr:rowOff>141339</xdr:rowOff>
    </xdr:to>
    <xdr:sp macro="" textlink="">
      <xdr:nvSpPr>
        <xdr:cNvPr id="131" name="楕円 130"/>
        <xdr:cNvSpPr/>
      </xdr:nvSpPr>
      <xdr:spPr bwMode="auto">
        <a:xfrm>
          <a:off x="5600700" y="7164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119766</xdr:rowOff>
    </xdr:from>
    <xdr:ext cx="762000" cy="259045"/>
    <xdr:sp macro="" textlink="">
      <xdr:nvSpPr>
        <xdr:cNvPr id="132" name="人口1人当たり決算額の推移該当値テキスト445"/>
        <xdr:cNvSpPr txBox="1"/>
      </xdr:nvSpPr>
      <xdr:spPr>
        <a:xfrm>
          <a:off x="5740400" y="707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40653</xdr:rowOff>
    </xdr:from>
    <xdr:to>
      <xdr:col>26</xdr:col>
      <xdr:colOff>101600</xdr:colOff>
      <xdr:row>37</xdr:row>
      <xdr:rowOff>142253</xdr:rowOff>
    </xdr:to>
    <xdr:sp macro="" textlink="">
      <xdr:nvSpPr>
        <xdr:cNvPr id="133" name="楕円 132"/>
        <xdr:cNvSpPr/>
      </xdr:nvSpPr>
      <xdr:spPr bwMode="auto">
        <a:xfrm>
          <a:off x="4953000" y="716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127030</xdr:rowOff>
    </xdr:from>
    <xdr:ext cx="736600" cy="259045"/>
    <xdr:sp macro="" textlink="">
      <xdr:nvSpPr>
        <xdr:cNvPr id="134" name="テキスト ボックス 133"/>
        <xdr:cNvSpPr txBox="1"/>
      </xdr:nvSpPr>
      <xdr:spPr>
        <a:xfrm>
          <a:off x="4622800" y="725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40641</xdr:rowOff>
    </xdr:from>
    <xdr:to>
      <xdr:col>22</xdr:col>
      <xdr:colOff>165100</xdr:colOff>
      <xdr:row>37</xdr:row>
      <xdr:rowOff>142241</xdr:rowOff>
    </xdr:to>
    <xdr:sp macro="" textlink="">
      <xdr:nvSpPr>
        <xdr:cNvPr id="135" name="楕円 134"/>
        <xdr:cNvSpPr/>
      </xdr:nvSpPr>
      <xdr:spPr bwMode="auto">
        <a:xfrm>
          <a:off x="4254500" y="7165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127018</xdr:rowOff>
    </xdr:from>
    <xdr:ext cx="762000" cy="259045"/>
    <xdr:sp macro="" textlink="">
      <xdr:nvSpPr>
        <xdr:cNvPr id="136" name="テキスト ボックス 135"/>
        <xdr:cNvSpPr txBox="1"/>
      </xdr:nvSpPr>
      <xdr:spPr>
        <a:xfrm>
          <a:off x="3924300" y="725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34941</xdr:rowOff>
    </xdr:from>
    <xdr:to>
      <xdr:col>19</xdr:col>
      <xdr:colOff>38100</xdr:colOff>
      <xdr:row>37</xdr:row>
      <xdr:rowOff>136541</xdr:rowOff>
    </xdr:to>
    <xdr:sp macro="" textlink="">
      <xdr:nvSpPr>
        <xdr:cNvPr id="137" name="楕円 136"/>
        <xdr:cNvSpPr/>
      </xdr:nvSpPr>
      <xdr:spPr bwMode="auto">
        <a:xfrm>
          <a:off x="3556000" y="715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121318</xdr:rowOff>
    </xdr:from>
    <xdr:ext cx="762000" cy="259045"/>
    <xdr:sp macro="" textlink="">
      <xdr:nvSpPr>
        <xdr:cNvPr id="138" name="テキスト ボックス 137"/>
        <xdr:cNvSpPr txBox="1"/>
      </xdr:nvSpPr>
      <xdr:spPr>
        <a:xfrm>
          <a:off x="3225800" y="724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34477</xdr:rowOff>
    </xdr:from>
    <xdr:to>
      <xdr:col>15</xdr:col>
      <xdr:colOff>101600</xdr:colOff>
      <xdr:row>37</xdr:row>
      <xdr:rowOff>136077</xdr:rowOff>
    </xdr:to>
    <xdr:sp macro="" textlink="">
      <xdr:nvSpPr>
        <xdr:cNvPr id="139" name="楕円 138"/>
        <xdr:cNvSpPr/>
      </xdr:nvSpPr>
      <xdr:spPr bwMode="auto">
        <a:xfrm>
          <a:off x="2857500" y="7159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120854</xdr:rowOff>
    </xdr:from>
    <xdr:ext cx="762000" cy="259045"/>
    <xdr:sp macro="" textlink="">
      <xdr:nvSpPr>
        <xdr:cNvPr id="140" name="テキスト ボックス 139"/>
        <xdr:cNvSpPr txBox="1"/>
      </xdr:nvSpPr>
      <xdr:spPr>
        <a:xfrm>
          <a:off x="2527300" y="724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3,082
89.58
2,465,794
2,272,771
163,565
1,657,969
148,344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19469</xdr:rowOff>
    </xdr:from>
    <xdr:to>
      <xdr:col>24</xdr:col>
      <xdr:colOff>63500</xdr:colOff>
      <xdr:row>38</xdr:row>
      <xdr:rowOff>21457</xdr:rowOff>
    </xdr:to>
    <xdr:cxnSp macro="">
      <xdr:nvCxnSpPr>
        <xdr:cNvPr id="62" name="直線コネクタ 61"/>
        <xdr:cNvCxnSpPr/>
      </xdr:nvCxnSpPr>
      <xdr:spPr>
        <a:xfrm flipV="1">
          <a:off x="3797300" y="6534569"/>
          <a:ext cx="8382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21457</xdr:rowOff>
    </xdr:from>
    <xdr:to>
      <xdr:col>19</xdr:col>
      <xdr:colOff>177800</xdr:colOff>
      <xdr:row>38</xdr:row>
      <xdr:rowOff>24602</xdr:rowOff>
    </xdr:to>
    <xdr:cxnSp macro="">
      <xdr:nvCxnSpPr>
        <xdr:cNvPr id="65" name="直線コネクタ 64"/>
        <xdr:cNvCxnSpPr/>
      </xdr:nvCxnSpPr>
      <xdr:spPr>
        <a:xfrm flipV="1">
          <a:off x="2908300" y="6536557"/>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24602</xdr:rowOff>
    </xdr:from>
    <xdr:to>
      <xdr:col>15</xdr:col>
      <xdr:colOff>50800</xdr:colOff>
      <xdr:row>38</xdr:row>
      <xdr:rowOff>74599</xdr:rowOff>
    </xdr:to>
    <xdr:cxnSp macro="">
      <xdr:nvCxnSpPr>
        <xdr:cNvPr id="68" name="直線コネクタ 67"/>
        <xdr:cNvCxnSpPr/>
      </xdr:nvCxnSpPr>
      <xdr:spPr>
        <a:xfrm flipV="1">
          <a:off x="2019300" y="6539702"/>
          <a:ext cx="889000" cy="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64860</xdr:rowOff>
    </xdr:from>
    <xdr:to>
      <xdr:col>15</xdr:col>
      <xdr:colOff>101600</xdr:colOff>
      <xdr:row>37</xdr:row>
      <xdr:rowOff>166460</xdr:rowOff>
    </xdr:to>
    <xdr:sp macro="" textlink="">
      <xdr:nvSpPr>
        <xdr:cNvPr id="69" name="フローチャート: 判断 68"/>
        <xdr:cNvSpPr/>
      </xdr:nvSpPr>
      <xdr:spPr>
        <a:xfrm>
          <a:off x="2857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11537</xdr:rowOff>
    </xdr:from>
    <xdr:ext cx="599010" cy="259045"/>
    <xdr:sp macro="" textlink="">
      <xdr:nvSpPr>
        <xdr:cNvPr id="70" name="テキスト ボックス 69"/>
        <xdr:cNvSpPr txBox="1"/>
      </xdr:nvSpPr>
      <xdr:spPr>
        <a:xfrm>
          <a:off x="2608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71107</xdr:rowOff>
    </xdr:from>
    <xdr:to>
      <xdr:col>10</xdr:col>
      <xdr:colOff>114300</xdr:colOff>
      <xdr:row>38</xdr:row>
      <xdr:rowOff>74599</xdr:rowOff>
    </xdr:to>
    <xdr:cxnSp macro="">
      <xdr:nvCxnSpPr>
        <xdr:cNvPr id="71" name="直線コネクタ 70"/>
        <xdr:cNvCxnSpPr/>
      </xdr:nvCxnSpPr>
      <xdr:spPr>
        <a:xfrm>
          <a:off x="1130300" y="6586207"/>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109794</xdr:rowOff>
    </xdr:from>
    <xdr:to>
      <xdr:col>10</xdr:col>
      <xdr:colOff>165100</xdr:colOff>
      <xdr:row>38</xdr:row>
      <xdr:rowOff>39944</xdr:rowOff>
    </xdr:to>
    <xdr:sp macro="" textlink="">
      <xdr:nvSpPr>
        <xdr:cNvPr id="72" name="フローチャート: 判断 71"/>
        <xdr:cNvSpPr/>
      </xdr:nvSpPr>
      <xdr:spPr>
        <a:xfrm>
          <a:off x="1968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56471</xdr:rowOff>
    </xdr:from>
    <xdr:ext cx="599010" cy="259045"/>
    <xdr:sp macro="" textlink="">
      <xdr:nvSpPr>
        <xdr:cNvPr id="73" name="テキスト ボックス 72"/>
        <xdr:cNvSpPr txBox="1"/>
      </xdr:nvSpPr>
      <xdr:spPr>
        <a:xfrm>
          <a:off x="1719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115793</xdr:rowOff>
    </xdr:from>
    <xdr:to>
      <xdr:col>6</xdr:col>
      <xdr:colOff>38100</xdr:colOff>
      <xdr:row>38</xdr:row>
      <xdr:rowOff>45943</xdr:rowOff>
    </xdr:to>
    <xdr:sp macro="" textlink="">
      <xdr:nvSpPr>
        <xdr:cNvPr id="74" name="フローチャート: 判断 73"/>
        <xdr:cNvSpPr/>
      </xdr:nvSpPr>
      <xdr:spPr>
        <a:xfrm>
          <a:off x="1079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62470</xdr:rowOff>
    </xdr:from>
    <xdr:ext cx="599010" cy="259045"/>
    <xdr:sp macro="" textlink="">
      <xdr:nvSpPr>
        <xdr:cNvPr id="75" name="テキスト ボックス 74"/>
        <xdr:cNvSpPr txBox="1"/>
      </xdr:nvSpPr>
      <xdr:spPr>
        <a:xfrm>
          <a:off x="830795" y="62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140119</xdr:rowOff>
    </xdr:from>
    <xdr:to>
      <xdr:col>24</xdr:col>
      <xdr:colOff>114300</xdr:colOff>
      <xdr:row>38</xdr:row>
      <xdr:rowOff>70269</xdr:rowOff>
    </xdr:to>
    <xdr:sp macro="" textlink="">
      <xdr:nvSpPr>
        <xdr:cNvPr id="81" name="楕円 80"/>
        <xdr:cNvSpPr/>
      </xdr:nvSpPr>
      <xdr:spPr>
        <a:xfrm>
          <a:off x="4584700" y="64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55046</xdr:rowOff>
    </xdr:from>
    <xdr:ext cx="599010" cy="259045"/>
    <xdr:sp macro="" textlink="">
      <xdr:nvSpPr>
        <xdr:cNvPr id="82" name="人件費該当値テキスト"/>
        <xdr:cNvSpPr txBox="1"/>
      </xdr:nvSpPr>
      <xdr:spPr>
        <a:xfrm>
          <a:off x="4686300" y="639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142107</xdr:rowOff>
    </xdr:from>
    <xdr:to>
      <xdr:col>20</xdr:col>
      <xdr:colOff>38100</xdr:colOff>
      <xdr:row>38</xdr:row>
      <xdr:rowOff>72257</xdr:rowOff>
    </xdr:to>
    <xdr:sp macro="" textlink="">
      <xdr:nvSpPr>
        <xdr:cNvPr id="83" name="楕円 82"/>
        <xdr:cNvSpPr/>
      </xdr:nvSpPr>
      <xdr:spPr>
        <a:xfrm>
          <a:off x="3746500" y="64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63384</xdr:rowOff>
    </xdr:from>
    <xdr:ext cx="599010" cy="259045"/>
    <xdr:sp macro="" textlink="">
      <xdr:nvSpPr>
        <xdr:cNvPr id="84" name="テキスト ボックス 83"/>
        <xdr:cNvSpPr txBox="1"/>
      </xdr:nvSpPr>
      <xdr:spPr>
        <a:xfrm>
          <a:off x="3497795" y="657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145252</xdr:rowOff>
    </xdr:from>
    <xdr:to>
      <xdr:col>15</xdr:col>
      <xdr:colOff>101600</xdr:colOff>
      <xdr:row>38</xdr:row>
      <xdr:rowOff>75402</xdr:rowOff>
    </xdr:to>
    <xdr:sp macro="" textlink="">
      <xdr:nvSpPr>
        <xdr:cNvPr id="85" name="楕円 84"/>
        <xdr:cNvSpPr/>
      </xdr:nvSpPr>
      <xdr:spPr>
        <a:xfrm>
          <a:off x="2857500" y="64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66529</xdr:rowOff>
    </xdr:from>
    <xdr:ext cx="599010" cy="259045"/>
    <xdr:sp macro="" textlink="">
      <xdr:nvSpPr>
        <xdr:cNvPr id="86" name="テキスト ボックス 85"/>
        <xdr:cNvSpPr txBox="1"/>
      </xdr:nvSpPr>
      <xdr:spPr>
        <a:xfrm>
          <a:off x="2608795" y="65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23799</xdr:rowOff>
    </xdr:from>
    <xdr:to>
      <xdr:col>10</xdr:col>
      <xdr:colOff>165100</xdr:colOff>
      <xdr:row>38</xdr:row>
      <xdr:rowOff>125399</xdr:rowOff>
    </xdr:to>
    <xdr:sp macro="" textlink="">
      <xdr:nvSpPr>
        <xdr:cNvPr id="87" name="楕円 86"/>
        <xdr:cNvSpPr/>
      </xdr:nvSpPr>
      <xdr:spPr>
        <a:xfrm>
          <a:off x="1968500" y="65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116526</xdr:rowOff>
    </xdr:from>
    <xdr:ext cx="599010" cy="259045"/>
    <xdr:sp macro="" textlink="">
      <xdr:nvSpPr>
        <xdr:cNvPr id="88" name="テキスト ボックス 87"/>
        <xdr:cNvSpPr txBox="1"/>
      </xdr:nvSpPr>
      <xdr:spPr>
        <a:xfrm>
          <a:off x="1719795" y="663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20307</xdr:rowOff>
    </xdr:from>
    <xdr:to>
      <xdr:col>6</xdr:col>
      <xdr:colOff>38100</xdr:colOff>
      <xdr:row>38</xdr:row>
      <xdr:rowOff>121907</xdr:rowOff>
    </xdr:to>
    <xdr:sp macro="" textlink="">
      <xdr:nvSpPr>
        <xdr:cNvPr id="89" name="楕円 88"/>
        <xdr:cNvSpPr/>
      </xdr:nvSpPr>
      <xdr:spPr>
        <a:xfrm>
          <a:off x="1079500" y="65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113034</xdr:rowOff>
    </xdr:from>
    <xdr:ext cx="599010" cy="259045"/>
    <xdr:sp macro="" textlink="">
      <xdr:nvSpPr>
        <xdr:cNvPr id="90" name="テキスト ボックス 89"/>
        <xdr:cNvSpPr txBox="1"/>
      </xdr:nvSpPr>
      <xdr:spPr>
        <a:xfrm>
          <a:off x="830795" y="662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104013</xdr:rowOff>
    </xdr:from>
    <xdr:to>
      <xdr:col>24</xdr:col>
      <xdr:colOff>63500</xdr:colOff>
      <xdr:row>58</xdr:row>
      <xdr:rowOff>108541</xdr:rowOff>
    </xdr:to>
    <xdr:cxnSp macro="">
      <xdr:nvCxnSpPr>
        <xdr:cNvPr id="119" name="直線コネクタ 118"/>
        <xdr:cNvCxnSpPr/>
      </xdr:nvCxnSpPr>
      <xdr:spPr>
        <a:xfrm flipV="1">
          <a:off x="3797300" y="10048113"/>
          <a:ext cx="8382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108541</xdr:rowOff>
    </xdr:from>
    <xdr:to>
      <xdr:col>19</xdr:col>
      <xdr:colOff>177800</xdr:colOff>
      <xdr:row>58</xdr:row>
      <xdr:rowOff>116751</xdr:rowOff>
    </xdr:to>
    <xdr:cxnSp macro="">
      <xdr:nvCxnSpPr>
        <xdr:cNvPr id="122" name="直線コネクタ 121"/>
        <xdr:cNvCxnSpPr/>
      </xdr:nvCxnSpPr>
      <xdr:spPr>
        <a:xfrm flipV="1">
          <a:off x="2908300" y="10052641"/>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100402</xdr:rowOff>
    </xdr:from>
    <xdr:to>
      <xdr:col>15</xdr:col>
      <xdr:colOff>50800</xdr:colOff>
      <xdr:row>58</xdr:row>
      <xdr:rowOff>116751</xdr:rowOff>
    </xdr:to>
    <xdr:cxnSp macro="">
      <xdr:nvCxnSpPr>
        <xdr:cNvPr id="125" name="直線コネクタ 124"/>
        <xdr:cNvCxnSpPr/>
      </xdr:nvCxnSpPr>
      <xdr:spPr>
        <a:xfrm>
          <a:off x="2019300" y="10044502"/>
          <a:ext cx="889000" cy="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10662</xdr:rowOff>
    </xdr:from>
    <xdr:to>
      <xdr:col>15</xdr:col>
      <xdr:colOff>101600</xdr:colOff>
      <xdr:row>58</xdr:row>
      <xdr:rowOff>112262</xdr:rowOff>
    </xdr:to>
    <xdr:sp macro="" textlink="">
      <xdr:nvSpPr>
        <xdr:cNvPr id="126" name="フローチャート: 判断 125"/>
        <xdr:cNvSpPr/>
      </xdr:nvSpPr>
      <xdr:spPr>
        <a:xfrm>
          <a:off x="2857500" y="995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128789</xdr:rowOff>
    </xdr:from>
    <xdr:ext cx="599010" cy="259045"/>
    <xdr:sp macro="" textlink="">
      <xdr:nvSpPr>
        <xdr:cNvPr id="127" name="テキスト ボックス 126"/>
        <xdr:cNvSpPr txBox="1"/>
      </xdr:nvSpPr>
      <xdr:spPr>
        <a:xfrm>
          <a:off x="2608795" y="972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100402</xdr:rowOff>
    </xdr:from>
    <xdr:to>
      <xdr:col>10</xdr:col>
      <xdr:colOff>114300</xdr:colOff>
      <xdr:row>58</xdr:row>
      <xdr:rowOff>113501</xdr:rowOff>
    </xdr:to>
    <xdr:cxnSp macro="">
      <xdr:nvCxnSpPr>
        <xdr:cNvPr id="128" name="直線コネクタ 127"/>
        <xdr:cNvCxnSpPr/>
      </xdr:nvCxnSpPr>
      <xdr:spPr>
        <a:xfrm flipV="1">
          <a:off x="1130300" y="10044502"/>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21182</xdr:rowOff>
    </xdr:from>
    <xdr:to>
      <xdr:col>10</xdr:col>
      <xdr:colOff>165100</xdr:colOff>
      <xdr:row>58</xdr:row>
      <xdr:rowOff>122782</xdr:rowOff>
    </xdr:to>
    <xdr:sp macro="" textlink="">
      <xdr:nvSpPr>
        <xdr:cNvPr id="129" name="フローチャート: 判断 128"/>
        <xdr:cNvSpPr/>
      </xdr:nvSpPr>
      <xdr:spPr>
        <a:xfrm>
          <a:off x="1968500" y="996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139309</xdr:rowOff>
    </xdr:from>
    <xdr:ext cx="599010" cy="259045"/>
    <xdr:sp macro="" textlink="">
      <xdr:nvSpPr>
        <xdr:cNvPr id="130" name="テキスト ボックス 129"/>
        <xdr:cNvSpPr txBox="1"/>
      </xdr:nvSpPr>
      <xdr:spPr>
        <a:xfrm>
          <a:off x="1719795" y="974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19956</xdr:rowOff>
    </xdr:from>
    <xdr:to>
      <xdr:col>6</xdr:col>
      <xdr:colOff>38100</xdr:colOff>
      <xdr:row>58</xdr:row>
      <xdr:rowOff>121556</xdr:rowOff>
    </xdr:to>
    <xdr:sp macro="" textlink="">
      <xdr:nvSpPr>
        <xdr:cNvPr id="131" name="フローチャート: 判断 130"/>
        <xdr:cNvSpPr/>
      </xdr:nvSpPr>
      <xdr:spPr>
        <a:xfrm>
          <a:off x="1079500" y="996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138083</xdr:rowOff>
    </xdr:from>
    <xdr:ext cx="599010" cy="259045"/>
    <xdr:sp macro="" textlink="">
      <xdr:nvSpPr>
        <xdr:cNvPr id="132" name="テキスト ボックス 131"/>
        <xdr:cNvSpPr txBox="1"/>
      </xdr:nvSpPr>
      <xdr:spPr>
        <a:xfrm>
          <a:off x="830795" y="973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53213</xdr:rowOff>
    </xdr:from>
    <xdr:to>
      <xdr:col>24</xdr:col>
      <xdr:colOff>114300</xdr:colOff>
      <xdr:row>58</xdr:row>
      <xdr:rowOff>154813</xdr:rowOff>
    </xdr:to>
    <xdr:sp macro="" textlink="">
      <xdr:nvSpPr>
        <xdr:cNvPr id="138" name="楕円 137"/>
        <xdr:cNvSpPr/>
      </xdr:nvSpPr>
      <xdr:spPr>
        <a:xfrm>
          <a:off x="4584700" y="99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139590</xdr:rowOff>
    </xdr:from>
    <xdr:ext cx="599010" cy="259045"/>
    <xdr:sp macro="" textlink="">
      <xdr:nvSpPr>
        <xdr:cNvPr id="139" name="物件費該当値テキスト"/>
        <xdr:cNvSpPr txBox="1"/>
      </xdr:nvSpPr>
      <xdr:spPr>
        <a:xfrm>
          <a:off x="4686300" y="991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57741</xdr:rowOff>
    </xdr:from>
    <xdr:to>
      <xdr:col>20</xdr:col>
      <xdr:colOff>38100</xdr:colOff>
      <xdr:row>58</xdr:row>
      <xdr:rowOff>159341</xdr:rowOff>
    </xdr:to>
    <xdr:sp macro="" textlink="">
      <xdr:nvSpPr>
        <xdr:cNvPr id="140" name="楕円 139"/>
        <xdr:cNvSpPr/>
      </xdr:nvSpPr>
      <xdr:spPr>
        <a:xfrm>
          <a:off x="3746500" y="100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150468</xdr:rowOff>
    </xdr:from>
    <xdr:ext cx="599010" cy="259045"/>
    <xdr:sp macro="" textlink="">
      <xdr:nvSpPr>
        <xdr:cNvPr id="141" name="テキスト ボックス 140"/>
        <xdr:cNvSpPr txBox="1"/>
      </xdr:nvSpPr>
      <xdr:spPr>
        <a:xfrm>
          <a:off x="3497795" y="1009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65951</xdr:rowOff>
    </xdr:from>
    <xdr:to>
      <xdr:col>15</xdr:col>
      <xdr:colOff>101600</xdr:colOff>
      <xdr:row>58</xdr:row>
      <xdr:rowOff>167551</xdr:rowOff>
    </xdr:to>
    <xdr:sp macro="" textlink="">
      <xdr:nvSpPr>
        <xdr:cNvPr id="142" name="楕円 141"/>
        <xdr:cNvSpPr/>
      </xdr:nvSpPr>
      <xdr:spPr>
        <a:xfrm>
          <a:off x="2857500" y="100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158678</xdr:rowOff>
    </xdr:from>
    <xdr:ext cx="599010" cy="259045"/>
    <xdr:sp macro="" textlink="">
      <xdr:nvSpPr>
        <xdr:cNvPr id="143" name="テキスト ボックス 142"/>
        <xdr:cNvSpPr txBox="1"/>
      </xdr:nvSpPr>
      <xdr:spPr>
        <a:xfrm>
          <a:off x="2608795" y="1010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49602</xdr:rowOff>
    </xdr:from>
    <xdr:to>
      <xdr:col>10</xdr:col>
      <xdr:colOff>165100</xdr:colOff>
      <xdr:row>58</xdr:row>
      <xdr:rowOff>151202</xdr:rowOff>
    </xdr:to>
    <xdr:sp macro="" textlink="">
      <xdr:nvSpPr>
        <xdr:cNvPr id="144" name="楕円 143"/>
        <xdr:cNvSpPr/>
      </xdr:nvSpPr>
      <xdr:spPr>
        <a:xfrm>
          <a:off x="1968500" y="999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142329</xdr:rowOff>
    </xdr:from>
    <xdr:ext cx="599010" cy="259045"/>
    <xdr:sp macro="" textlink="">
      <xdr:nvSpPr>
        <xdr:cNvPr id="145" name="テキスト ボックス 144"/>
        <xdr:cNvSpPr txBox="1"/>
      </xdr:nvSpPr>
      <xdr:spPr>
        <a:xfrm>
          <a:off x="1719795" y="1008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62701</xdr:rowOff>
    </xdr:from>
    <xdr:to>
      <xdr:col>6</xdr:col>
      <xdr:colOff>38100</xdr:colOff>
      <xdr:row>58</xdr:row>
      <xdr:rowOff>164301</xdr:rowOff>
    </xdr:to>
    <xdr:sp macro="" textlink="">
      <xdr:nvSpPr>
        <xdr:cNvPr id="146" name="楕円 145"/>
        <xdr:cNvSpPr/>
      </xdr:nvSpPr>
      <xdr:spPr>
        <a:xfrm>
          <a:off x="1079500" y="1000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155428</xdr:rowOff>
    </xdr:from>
    <xdr:ext cx="599010" cy="259045"/>
    <xdr:sp macro="" textlink="">
      <xdr:nvSpPr>
        <xdr:cNvPr id="147" name="テキスト ボックス 146"/>
        <xdr:cNvSpPr txBox="1"/>
      </xdr:nvSpPr>
      <xdr:spPr>
        <a:xfrm>
          <a:off x="830795" y="1009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157125</xdr:rowOff>
    </xdr:from>
    <xdr:to>
      <xdr:col>24</xdr:col>
      <xdr:colOff>63500</xdr:colOff>
      <xdr:row>77</xdr:row>
      <xdr:rowOff>169196</xdr:rowOff>
    </xdr:to>
    <xdr:cxnSp macro="">
      <xdr:nvCxnSpPr>
        <xdr:cNvPr id="172" name="直線コネクタ 171"/>
        <xdr:cNvCxnSpPr/>
      </xdr:nvCxnSpPr>
      <xdr:spPr>
        <a:xfrm flipV="1">
          <a:off x="3797300" y="13358775"/>
          <a:ext cx="8382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164675</xdr:rowOff>
    </xdr:from>
    <xdr:to>
      <xdr:col>19</xdr:col>
      <xdr:colOff>177800</xdr:colOff>
      <xdr:row>77</xdr:row>
      <xdr:rowOff>169196</xdr:rowOff>
    </xdr:to>
    <xdr:cxnSp macro="">
      <xdr:nvCxnSpPr>
        <xdr:cNvPr id="175" name="直線コネクタ 174"/>
        <xdr:cNvCxnSpPr/>
      </xdr:nvCxnSpPr>
      <xdr:spPr>
        <a:xfrm>
          <a:off x="2908300" y="13366325"/>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152279</xdr:rowOff>
    </xdr:from>
    <xdr:to>
      <xdr:col>15</xdr:col>
      <xdr:colOff>50800</xdr:colOff>
      <xdr:row>77</xdr:row>
      <xdr:rowOff>164675</xdr:rowOff>
    </xdr:to>
    <xdr:cxnSp macro="">
      <xdr:nvCxnSpPr>
        <xdr:cNvPr id="178" name="直線コネクタ 177"/>
        <xdr:cNvCxnSpPr/>
      </xdr:nvCxnSpPr>
      <xdr:spPr>
        <a:xfrm>
          <a:off x="2019300" y="13353929"/>
          <a:ext cx="8890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161697</xdr:rowOff>
    </xdr:from>
    <xdr:to>
      <xdr:col>15</xdr:col>
      <xdr:colOff>101600</xdr:colOff>
      <xdr:row>77</xdr:row>
      <xdr:rowOff>91847</xdr:rowOff>
    </xdr:to>
    <xdr:sp macro="" textlink="">
      <xdr:nvSpPr>
        <xdr:cNvPr id="179" name="フローチャート: 判断 178"/>
        <xdr:cNvSpPr/>
      </xdr:nvSpPr>
      <xdr:spPr>
        <a:xfrm>
          <a:off x="2857500" y="131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108375</xdr:rowOff>
    </xdr:from>
    <xdr:ext cx="534377" cy="259045"/>
    <xdr:sp macro="" textlink="">
      <xdr:nvSpPr>
        <xdr:cNvPr id="180" name="テキスト ボックス 179"/>
        <xdr:cNvSpPr txBox="1"/>
      </xdr:nvSpPr>
      <xdr:spPr>
        <a:xfrm>
          <a:off x="2641111" y="1296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152279</xdr:rowOff>
    </xdr:from>
    <xdr:to>
      <xdr:col>10</xdr:col>
      <xdr:colOff>114300</xdr:colOff>
      <xdr:row>78</xdr:row>
      <xdr:rowOff>10706</xdr:rowOff>
    </xdr:to>
    <xdr:cxnSp macro="">
      <xdr:nvCxnSpPr>
        <xdr:cNvPr id="181" name="直線コネクタ 180"/>
        <xdr:cNvCxnSpPr/>
      </xdr:nvCxnSpPr>
      <xdr:spPr>
        <a:xfrm flipV="1">
          <a:off x="1130300" y="13353929"/>
          <a:ext cx="889000" cy="2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38305</xdr:rowOff>
    </xdr:from>
    <xdr:to>
      <xdr:col>10</xdr:col>
      <xdr:colOff>165100</xdr:colOff>
      <xdr:row>77</xdr:row>
      <xdr:rowOff>139905</xdr:rowOff>
    </xdr:to>
    <xdr:sp macro="" textlink="">
      <xdr:nvSpPr>
        <xdr:cNvPr id="182" name="フローチャート: 判断 181"/>
        <xdr:cNvSpPr/>
      </xdr:nvSpPr>
      <xdr:spPr>
        <a:xfrm>
          <a:off x="1968500" y="1323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156432</xdr:rowOff>
    </xdr:from>
    <xdr:ext cx="534377" cy="259045"/>
    <xdr:sp macro="" textlink="">
      <xdr:nvSpPr>
        <xdr:cNvPr id="183" name="テキスト ボックス 182"/>
        <xdr:cNvSpPr txBox="1"/>
      </xdr:nvSpPr>
      <xdr:spPr>
        <a:xfrm>
          <a:off x="1752111" y="130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27070</xdr:rowOff>
    </xdr:from>
    <xdr:to>
      <xdr:col>6</xdr:col>
      <xdr:colOff>38100</xdr:colOff>
      <xdr:row>77</xdr:row>
      <xdr:rowOff>128670</xdr:rowOff>
    </xdr:to>
    <xdr:sp macro="" textlink="">
      <xdr:nvSpPr>
        <xdr:cNvPr id="184" name="フローチャート: 判断 183"/>
        <xdr:cNvSpPr/>
      </xdr:nvSpPr>
      <xdr:spPr>
        <a:xfrm>
          <a:off x="1079500" y="132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145197</xdr:rowOff>
    </xdr:from>
    <xdr:ext cx="534377" cy="259045"/>
    <xdr:sp macro="" textlink="">
      <xdr:nvSpPr>
        <xdr:cNvPr id="185" name="テキスト ボックス 184"/>
        <xdr:cNvSpPr txBox="1"/>
      </xdr:nvSpPr>
      <xdr:spPr>
        <a:xfrm>
          <a:off x="863111" y="130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106325</xdr:rowOff>
    </xdr:from>
    <xdr:to>
      <xdr:col>24</xdr:col>
      <xdr:colOff>114300</xdr:colOff>
      <xdr:row>78</xdr:row>
      <xdr:rowOff>36475</xdr:rowOff>
    </xdr:to>
    <xdr:sp macro="" textlink="">
      <xdr:nvSpPr>
        <xdr:cNvPr id="191" name="楕円 190"/>
        <xdr:cNvSpPr/>
      </xdr:nvSpPr>
      <xdr:spPr>
        <a:xfrm>
          <a:off x="4584700" y="133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21252</xdr:rowOff>
    </xdr:from>
    <xdr:ext cx="469744" cy="259045"/>
    <xdr:sp macro="" textlink="">
      <xdr:nvSpPr>
        <xdr:cNvPr id="192" name="維持補修費該当値テキスト"/>
        <xdr:cNvSpPr txBox="1"/>
      </xdr:nvSpPr>
      <xdr:spPr>
        <a:xfrm>
          <a:off x="4686300" y="132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118396</xdr:rowOff>
    </xdr:from>
    <xdr:to>
      <xdr:col>20</xdr:col>
      <xdr:colOff>38100</xdr:colOff>
      <xdr:row>78</xdr:row>
      <xdr:rowOff>48546</xdr:rowOff>
    </xdr:to>
    <xdr:sp macro="" textlink="">
      <xdr:nvSpPr>
        <xdr:cNvPr id="193" name="楕円 192"/>
        <xdr:cNvSpPr/>
      </xdr:nvSpPr>
      <xdr:spPr>
        <a:xfrm>
          <a:off x="3746500" y="133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39673</xdr:rowOff>
    </xdr:from>
    <xdr:ext cx="469744" cy="259045"/>
    <xdr:sp macro="" textlink="">
      <xdr:nvSpPr>
        <xdr:cNvPr id="194" name="テキスト ボックス 193"/>
        <xdr:cNvSpPr txBox="1"/>
      </xdr:nvSpPr>
      <xdr:spPr>
        <a:xfrm>
          <a:off x="3562428" y="134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113875</xdr:rowOff>
    </xdr:from>
    <xdr:to>
      <xdr:col>15</xdr:col>
      <xdr:colOff>101600</xdr:colOff>
      <xdr:row>78</xdr:row>
      <xdr:rowOff>44025</xdr:rowOff>
    </xdr:to>
    <xdr:sp macro="" textlink="">
      <xdr:nvSpPr>
        <xdr:cNvPr id="195" name="楕円 194"/>
        <xdr:cNvSpPr/>
      </xdr:nvSpPr>
      <xdr:spPr>
        <a:xfrm>
          <a:off x="2857500" y="133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35152</xdr:rowOff>
    </xdr:from>
    <xdr:ext cx="469744" cy="259045"/>
    <xdr:sp macro="" textlink="">
      <xdr:nvSpPr>
        <xdr:cNvPr id="196" name="テキスト ボックス 195"/>
        <xdr:cNvSpPr txBox="1"/>
      </xdr:nvSpPr>
      <xdr:spPr>
        <a:xfrm>
          <a:off x="2673428" y="1340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101479</xdr:rowOff>
    </xdr:from>
    <xdr:to>
      <xdr:col>10</xdr:col>
      <xdr:colOff>165100</xdr:colOff>
      <xdr:row>78</xdr:row>
      <xdr:rowOff>31629</xdr:rowOff>
    </xdr:to>
    <xdr:sp macro="" textlink="">
      <xdr:nvSpPr>
        <xdr:cNvPr id="197" name="楕円 196"/>
        <xdr:cNvSpPr/>
      </xdr:nvSpPr>
      <xdr:spPr>
        <a:xfrm>
          <a:off x="1968500" y="133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22756</xdr:rowOff>
    </xdr:from>
    <xdr:ext cx="469744" cy="259045"/>
    <xdr:sp macro="" textlink="">
      <xdr:nvSpPr>
        <xdr:cNvPr id="198" name="テキスト ボックス 197"/>
        <xdr:cNvSpPr txBox="1"/>
      </xdr:nvSpPr>
      <xdr:spPr>
        <a:xfrm>
          <a:off x="1784428" y="1339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131356</xdr:rowOff>
    </xdr:from>
    <xdr:to>
      <xdr:col>6</xdr:col>
      <xdr:colOff>38100</xdr:colOff>
      <xdr:row>78</xdr:row>
      <xdr:rowOff>61506</xdr:rowOff>
    </xdr:to>
    <xdr:sp macro="" textlink="">
      <xdr:nvSpPr>
        <xdr:cNvPr id="199" name="楕円 198"/>
        <xdr:cNvSpPr/>
      </xdr:nvSpPr>
      <xdr:spPr>
        <a:xfrm>
          <a:off x="1079500" y="1333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52633</xdr:rowOff>
    </xdr:from>
    <xdr:ext cx="469744" cy="259045"/>
    <xdr:sp macro="" textlink="">
      <xdr:nvSpPr>
        <xdr:cNvPr id="200" name="テキスト ボックス 199"/>
        <xdr:cNvSpPr txBox="1"/>
      </xdr:nvSpPr>
      <xdr:spPr>
        <a:xfrm>
          <a:off x="895428" y="1342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126868</xdr:rowOff>
    </xdr:from>
    <xdr:to>
      <xdr:col>24</xdr:col>
      <xdr:colOff>63500</xdr:colOff>
      <xdr:row>96</xdr:row>
      <xdr:rowOff>88547</xdr:rowOff>
    </xdr:to>
    <xdr:cxnSp macro="">
      <xdr:nvCxnSpPr>
        <xdr:cNvPr id="229" name="直線コネクタ 228"/>
        <xdr:cNvCxnSpPr/>
      </xdr:nvCxnSpPr>
      <xdr:spPr>
        <a:xfrm>
          <a:off x="3797300" y="16414618"/>
          <a:ext cx="838200" cy="13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126868</xdr:rowOff>
    </xdr:from>
    <xdr:to>
      <xdr:col>19</xdr:col>
      <xdr:colOff>177800</xdr:colOff>
      <xdr:row>96</xdr:row>
      <xdr:rowOff>128285</xdr:rowOff>
    </xdr:to>
    <xdr:cxnSp macro="">
      <xdr:nvCxnSpPr>
        <xdr:cNvPr id="232" name="直線コネクタ 231"/>
        <xdr:cNvCxnSpPr/>
      </xdr:nvCxnSpPr>
      <xdr:spPr>
        <a:xfrm flipV="1">
          <a:off x="2908300" y="16414618"/>
          <a:ext cx="889000" cy="1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72903</xdr:rowOff>
    </xdr:from>
    <xdr:to>
      <xdr:col>15</xdr:col>
      <xdr:colOff>50800</xdr:colOff>
      <xdr:row>96</xdr:row>
      <xdr:rowOff>128285</xdr:rowOff>
    </xdr:to>
    <xdr:cxnSp macro="">
      <xdr:nvCxnSpPr>
        <xdr:cNvPr id="235" name="直線コネクタ 234"/>
        <xdr:cNvCxnSpPr/>
      </xdr:nvCxnSpPr>
      <xdr:spPr>
        <a:xfrm>
          <a:off x="2019300" y="16532103"/>
          <a:ext cx="889000" cy="5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164224</xdr:rowOff>
    </xdr:from>
    <xdr:to>
      <xdr:col>15</xdr:col>
      <xdr:colOff>101600</xdr:colOff>
      <xdr:row>96</xdr:row>
      <xdr:rowOff>94374</xdr:rowOff>
    </xdr:to>
    <xdr:sp macro="" textlink="">
      <xdr:nvSpPr>
        <xdr:cNvPr id="236" name="フローチャート: 判断 235"/>
        <xdr:cNvSpPr/>
      </xdr:nvSpPr>
      <xdr:spPr>
        <a:xfrm>
          <a:off x="2857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110901</xdr:rowOff>
    </xdr:from>
    <xdr:ext cx="534377" cy="259045"/>
    <xdr:sp macro="" textlink="">
      <xdr:nvSpPr>
        <xdr:cNvPr id="237" name="テキスト ボックス 236"/>
        <xdr:cNvSpPr txBox="1"/>
      </xdr:nvSpPr>
      <xdr:spPr>
        <a:xfrm>
          <a:off x="2641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72903</xdr:rowOff>
    </xdr:from>
    <xdr:to>
      <xdr:col>10</xdr:col>
      <xdr:colOff>114300</xdr:colOff>
      <xdr:row>96</xdr:row>
      <xdr:rowOff>95107</xdr:rowOff>
    </xdr:to>
    <xdr:cxnSp macro="">
      <xdr:nvCxnSpPr>
        <xdr:cNvPr id="238" name="直線コネクタ 237"/>
        <xdr:cNvCxnSpPr/>
      </xdr:nvCxnSpPr>
      <xdr:spPr>
        <a:xfrm flipV="1">
          <a:off x="1130300" y="16532103"/>
          <a:ext cx="889000" cy="2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166129</xdr:rowOff>
    </xdr:from>
    <xdr:to>
      <xdr:col>10</xdr:col>
      <xdr:colOff>165100</xdr:colOff>
      <xdr:row>96</xdr:row>
      <xdr:rowOff>96279</xdr:rowOff>
    </xdr:to>
    <xdr:sp macro="" textlink="">
      <xdr:nvSpPr>
        <xdr:cNvPr id="239" name="フローチャート: 判断 238"/>
        <xdr:cNvSpPr/>
      </xdr:nvSpPr>
      <xdr:spPr>
        <a:xfrm>
          <a:off x="1968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112806</xdr:rowOff>
    </xdr:from>
    <xdr:ext cx="534377" cy="259045"/>
    <xdr:sp macro="" textlink="">
      <xdr:nvSpPr>
        <xdr:cNvPr id="240" name="テキスト ボックス 239"/>
        <xdr:cNvSpPr txBox="1"/>
      </xdr:nvSpPr>
      <xdr:spPr>
        <a:xfrm>
          <a:off x="1752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37106</xdr:rowOff>
    </xdr:from>
    <xdr:to>
      <xdr:col>6</xdr:col>
      <xdr:colOff>38100</xdr:colOff>
      <xdr:row>96</xdr:row>
      <xdr:rowOff>138706</xdr:rowOff>
    </xdr:to>
    <xdr:sp macro="" textlink="">
      <xdr:nvSpPr>
        <xdr:cNvPr id="241" name="フローチャート: 判断 240"/>
        <xdr:cNvSpPr/>
      </xdr:nvSpPr>
      <xdr:spPr>
        <a:xfrm>
          <a:off x="1079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155233</xdr:rowOff>
    </xdr:from>
    <xdr:ext cx="534377" cy="259045"/>
    <xdr:sp macro="" textlink="">
      <xdr:nvSpPr>
        <xdr:cNvPr id="242" name="テキスト ボックス 241"/>
        <xdr:cNvSpPr txBox="1"/>
      </xdr:nvSpPr>
      <xdr:spPr>
        <a:xfrm>
          <a:off x="863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37747</xdr:rowOff>
    </xdr:from>
    <xdr:to>
      <xdr:col>24</xdr:col>
      <xdr:colOff>114300</xdr:colOff>
      <xdr:row>96</xdr:row>
      <xdr:rowOff>139347</xdr:rowOff>
    </xdr:to>
    <xdr:sp macro="" textlink="">
      <xdr:nvSpPr>
        <xdr:cNvPr id="248" name="楕円 247"/>
        <xdr:cNvSpPr/>
      </xdr:nvSpPr>
      <xdr:spPr>
        <a:xfrm>
          <a:off x="4584700" y="164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16174</xdr:rowOff>
    </xdr:from>
    <xdr:ext cx="534377" cy="259045"/>
    <xdr:sp macro="" textlink="">
      <xdr:nvSpPr>
        <xdr:cNvPr id="249" name="扶助費該当値テキスト"/>
        <xdr:cNvSpPr txBox="1"/>
      </xdr:nvSpPr>
      <xdr:spPr>
        <a:xfrm>
          <a:off x="4686300" y="1647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76068</xdr:rowOff>
    </xdr:from>
    <xdr:to>
      <xdr:col>20</xdr:col>
      <xdr:colOff>38100</xdr:colOff>
      <xdr:row>96</xdr:row>
      <xdr:rowOff>6218</xdr:rowOff>
    </xdr:to>
    <xdr:sp macro="" textlink="">
      <xdr:nvSpPr>
        <xdr:cNvPr id="250" name="楕円 249"/>
        <xdr:cNvSpPr/>
      </xdr:nvSpPr>
      <xdr:spPr>
        <a:xfrm>
          <a:off x="3746500" y="163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168795</xdr:rowOff>
    </xdr:from>
    <xdr:ext cx="534377" cy="259045"/>
    <xdr:sp macro="" textlink="">
      <xdr:nvSpPr>
        <xdr:cNvPr id="251" name="テキスト ボックス 250"/>
        <xdr:cNvSpPr txBox="1"/>
      </xdr:nvSpPr>
      <xdr:spPr>
        <a:xfrm>
          <a:off x="3530111" y="16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77485</xdr:rowOff>
    </xdr:from>
    <xdr:to>
      <xdr:col>15</xdr:col>
      <xdr:colOff>101600</xdr:colOff>
      <xdr:row>97</xdr:row>
      <xdr:rowOff>7635</xdr:rowOff>
    </xdr:to>
    <xdr:sp macro="" textlink="">
      <xdr:nvSpPr>
        <xdr:cNvPr id="252" name="楕円 251"/>
        <xdr:cNvSpPr/>
      </xdr:nvSpPr>
      <xdr:spPr>
        <a:xfrm>
          <a:off x="2857500" y="165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170212</xdr:rowOff>
    </xdr:from>
    <xdr:ext cx="534377" cy="259045"/>
    <xdr:sp macro="" textlink="">
      <xdr:nvSpPr>
        <xdr:cNvPr id="253" name="テキスト ボックス 252"/>
        <xdr:cNvSpPr txBox="1"/>
      </xdr:nvSpPr>
      <xdr:spPr>
        <a:xfrm>
          <a:off x="2641111" y="166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22103</xdr:rowOff>
    </xdr:from>
    <xdr:to>
      <xdr:col>10</xdr:col>
      <xdr:colOff>165100</xdr:colOff>
      <xdr:row>96</xdr:row>
      <xdr:rowOff>123703</xdr:rowOff>
    </xdr:to>
    <xdr:sp macro="" textlink="">
      <xdr:nvSpPr>
        <xdr:cNvPr id="254" name="楕円 253"/>
        <xdr:cNvSpPr/>
      </xdr:nvSpPr>
      <xdr:spPr>
        <a:xfrm>
          <a:off x="1968500" y="1648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114830</xdr:rowOff>
    </xdr:from>
    <xdr:ext cx="534377" cy="259045"/>
    <xdr:sp macro="" textlink="">
      <xdr:nvSpPr>
        <xdr:cNvPr id="255" name="テキスト ボックス 254"/>
        <xdr:cNvSpPr txBox="1"/>
      </xdr:nvSpPr>
      <xdr:spPr>
        <a:xfrm>
          <a:off x="1752111" y="1657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44307</xdr:rowOff>
    </xdr:from>
    <xdr:to>
      <xdr:col>6</xdr:col>
      <xdr:colOff>38100</xdr:colOff>
      <xdr:row>96</xdr:row>
      <xdr:rowOff>145907</xdr:rowOff>
    </xdr:to>
    <xdr:sp macro="" textlink="">
      <xdr:nvSpPr>
        <xdr:cNvPr id="256" name="楕円 255"/>
        <xdr:cNvSpPr/>
      </xdr:nvSpPr>
      <xdr:spPr>
        <a:xfrm>
          <a:off x="1079500" y="1650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137034</xdr:rowOff>
    </xdr:from>
    <xdr:ext cx="534377" cy="259045"/>
    <xdr:sp macro="" textlink="">
      <xdr:nvSpPr>
        <xdr:cNvPr id="257" name="テキスト ボックス 256"/>
        <xdr:cNvSpPr txBox="1"/>
      </xdr:nvSpPr>
      <xdr:spPr>
        <a:xfrm>
          <a:off x="863111" y="1659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108222</xdr:rowOff>
    </xdr:from>
    <xdr:to>
      <xdr:col>55</xdr:col>
      <xdr:colOff>0</xdr:colOff>
      <xdr:row>38</xdr:row>
      <xdr:rowOff>24238</xdr:rowOff>
    </xdr:to>
    <xdr:cxnSp macro="">
      <xdr:nvCxnSpPr>
        <xdr:cNvPr id="286" name="直線コネクタ 285"/>
        <xdr:cNvCxnSpPr/>
      </xdr:nvCxnSpPr>
      <xdr:spPr>
        <a:xfrm flipV="1">
          <a:off x="9639300" y="6451872"/>
          <a:ext cx="838200" cy="8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169902</xdr:rowOff>
    </xdr:from>
    <xdr:to>
      <xdr:col>50</xdr:col>
      <xdr:colOff>114300</xdr:colOff>
      <xdr:row>38</xdr:row>
      <xdr:rowOff>24238</xdr:rowOff>
    </xdr:to>
    <xdr:cxnSp macro="">
      <xdr:nvCxnSpPr>
        <xdr:cNvPr id="289" name="直線コネクタ 288"/>
        <xdr:cNvCxnSpPr/>
      </xdr:nvCxnSpPr>
      <xdr:spPr>
        <a:xfrm>
          <a:off x="8750300" y="6342102"/>
          <a:ext cx="889000" cy="19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169902</xdr:rowOff>
    </xdr:from>
    <xdr:to>
      <xdr:col>45</xdr:col>
      <xdr:colOff>177800</xdr:colOff>
      <xdr:row>38</xdr:row>
      <xdr:rowOff>52322</xdr:rowOff>
    </xdr:to>
    <xdr:cxnSp macro="">
      <xdr:nvCxnSpPr>
        <xdr:cNvPr id="292" name="直線コネクタ 291"/>
        <xdr:cNvCxnSpPr/>
      </xdr:nvCxnSpPr>
      <xdr:spPr>
        <a:xfrm flipV="1">
          <a:off x="7861300" y="6342102"/>
          <a:ext cx="889000" cy="2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133484</xdr:rowOff>
    </xdr:from>
    <xdr:to>
      <xdr:col>46</xdr:col>
      <xdr:colOff>38100</xdr:colOff>
      <xdr:row>36</xdr:row>
      <xdr:rowOff>63634</xdr:rowOff>
    </xdr:to>
    <xdr:sp macro="" textlink="">
      <xdr:nvSpPr>
        <xdr:cNvPr id="293" name="フローチャート: 判断 292"/>
        <xdr:cNvSpPr/>
      </xdr:nvSpPr>
      <xdr:spPr>
        <a:xfrm>
          <a:off x="8699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80161</xdr:rowOff>
    </xdr:from>
    <xdr:ext cx="599010" cy="259045"/>
    <xdr:sp macro="" textlink="">
      <xdr:nvSpPr>
        <xdr:cNvPr id="294" name="テキスト ボックス 293"/>
        <xdr:cNvSpPr txBox="1"/>
      </xdr:nvSpPr>
      <xdr:spPr>
        <a:xfrm>
          <a:off x="8450795" y="590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52322</xdr:rowOff>
    </xdr:from>
    <xdr:to>
      <xdr:col>41</xdr:col>
      <xdr:colOff>50800</xdr:colOff>
      <xdr:row>38</xdr:row>
      <xdr:rowOff>66898</xdr:rowOff>
    </xdr:to>
    <xdr:cxnSp macro="">
      <xdr:nvCxnSpPr>
        <xdr:cNvPr id="295" name="直線コネクタ 294"/>
        <xdr:cNvCxnSpPr/>
      </xdr:nvCxnSpPr>
      <xdr:spPr>
        <a:xfrm flipV="1">
          <a:off x="6972300" y="6567422"/>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73187</xdr:rowOff>
    </xdr:from>
    <xdr:to>
      <xdr:col>41</xdr:col>
      <xdr:colOff>101600</xdr:colOff>
      <xdr:row>38</xdr:row>
      <xdr:rowOff>3338</xdr:rowOff>
    </xdr:to>
    <xdr:sp macro="" textlink="">
      <xdr:nvSpPr>
        <xdr:cNvPr id="296" name="フローチャート: 判断 295"/>
        <xdr:cNvSpPr/>
      </xdr:nvSpPr>
      <xdr:spPr>
        <a:xfrm>
          <a:off x="7810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19864</xdr:rowOff>
    </xdr:from>
    <xdr:ext cx="599010" cy="259045"/>
    <xdr:sp macro="" textlink="">
      <xdr:nvSpPr>
        <xdr:cNvPr id="297" name="テキスト ボックス 296"/>
        <xdr:cNvSpPr txBox="1"/>
      </xdr:nvSpPr>
      <xdr:spPr>
        <a:xfrm>
          <a:off x="7561795" y="61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57056</xdr:rowOff>
    </xdr:from>
    <xdr:to>
      <xdr:col>36</xdr:col>
      <xdr:colOff>165100</xdr:colOff>
      <xdr:row>37</xdr:row>
      <xdr:rowOff>158656</xdr:rowOff>
    </xdr:to>
    <xdr:sp macro="" textlink="">
      <xdr:nvSpPr>
        <xdr:cNvPr id="298" name="フローチャート: 判断 297"/>
        <xdr:cNvSpPr/>
      </xdr:nvSpPr>
      <xdr:spPr>
        <a:xfrm>
          <a:off x="6921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3733</xdr:rowOff>
    </xdr:from>
    <xdr:ext cx="599010" cy="259045"/>
    <xdr:sp macro="" textlink="">
      <xdr:nvSpPr>
        <xdr:cNvPr id="299" name="テキスト ボックス 298"/>
        <xdr:cNvSpPr txBox="1"/>
      </xdr:nvSpPr>
      <xdr:spPr>
        <a:xfrm>
          <a:off x="6672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57422</xdr:rowOff>
    </xdr:from>
    <xdr:to>
      <xdr:col>55</xdr:col>
      <xdr:colOff>50800</xdr:colOff>
      <xdr:row>37</xdr:row>
      <xdr:rowOff>159021</xdr:rowOff>
    </xdr:to>
    <xdr:sp macro="" textlink="">
      <xdr:nvSpPr>
        <xdr:cNvPr id="305" name="楕円 304"/>
        <xdr:cNvSpPr/>
      </xdr:nvSpPr>
      <xdr:spPr>
        <a:xfrm>
          <a:off x="10426700" y="64010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143799</xdr:rowOff>
    </xdr:from>
    <xdr:ext cx="599010" cy="259045"/>
    <xdr:sp macro="" textlink="">
      <xdr:nvSpPr>
        <xdr:cNvPr id="306" name="補助費等該当値テキスト"/>
        <xdr:cNvSpPr txBox="1"/>
      </xdr:nvSpPr>
      <xdr:spPr>
        <a:xfrm>
          <a:off x="10528300" y="631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144888</xdr:rowOff>
    </xdr:from>
    <xdr:to>
      <xdr:col>50</xdr:col>
      <xdr:colOff>165100</xdr:colOff>
      <xdr:row>38</xdr:row>
      <xdr:rowOff>75038</xdr:rowOff>
    </xdr:to>
    <xdr:sp macro="" textlink="">
      <xdr:nvSpPr>
        <xdr:cNvPr id="307" name="楕円 306"/>
        <xdr:cNvSpPr/>
      </xdr:nvSpPr>
      <xdr:spPr>
        <a:xfrm>
          <a:off x="9588500" y="64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66165</xdr:rowOff>
    </xdr:from>
    <xdr:ext cx="599010" cy="259045"/>
    <xdr:sp macro="" textlink="">
      <xdr:nvSpPr>
        <xdr:cNvPr id="308" name="テキスト ボックス 307"/>
        <xdr:cNvSpPr txBox="1"/>
      </xdr:nvSpPr>
      <xdr:spPr>
        <a:xfrm>
          <a:off x="9339795" y="658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119102</xdr:rowOff>
    </xdr:from>
    <xdr:to>
      <xdr:col>46</xdr:col>
      <xdr:colOff>38100</xdr:colOff>
      <xdr:row>37</xdr:row>
      <xdr:rowOff>49252</xdr:rowOff>
    </xdr:to>
    <xdr:sp macro="" textlink="">
      <xdr:nvSpPr>
        <xdr:cNvPr id="309" name="楕円 308"/>
        <xdr:cNvSpPr/>
      </xdr:nvSpPr>
      <xdr:spPr>
        <a:xfrm>
          <a:off x="8699500" y="62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40379</xdr:rowOff>
    </xdr:from>
    <xdr:ext cx="599010" cy="259045"/>
    <xdr:sp macro="" textlink="">
      <xdr:nvSpPr>
        <xdr:cNvPr id="310" name="テキスト ボックス 309"/>
        <xdr:cNvSpPr txBox="1"/>
      </xdr:nvSpPr>
      <xdr:spPr>
        <a:xfrm>
          <a:off x="8450795" y="638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1522</xdr:rowOff>
    </xdr:from>
    <xdr:to>
      <xdr:col>41</xdr:col>
      <xdr:colOff>101600</xdr:colOff>
      <xdr:row>38</xdr:row>
      <xdr:rowOff>103122</xdr:rowOff>
    </xdr:to>
    <xdr:sp macro="" textlink="">
      <xdr:nvSpPr>
        <xdr:cNvPr id="311" name="楕円 310"/>
        <xdr:cNvSpPr/>
      </xdr:nvSpPr>
      <xdr:spPr>
        <a:xfrm>
          <a:off x="7810500" y="65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94249</xdr:rowOff>
    </xdr:from>
    <xdr:ext cx="534377" cy="259045"/>
    <xdr:sp macro="" textlink="">
      <xdr:nvSpPr>
        <xdr:cNvPr id="312" name="テキスト ボックス 311"/>
        <xdr:cNvSpPr txBox="1"/>
      </xdr:nvSpPr>
      <xdr:spPr>
        <a:xfrm>
          <a:off x="7594111" y="66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16098</xdr:rowOff>
    </xdr:from>
    <xdr:to>
      <xdr:col>36</xdr:col>
      <xdr:colOff>165100</xdr:colOff>
      <xdr:row>38</xdr:row>
      <xdr:rowOff>117698</xdr:rowOff>
    </xdr:to>
    <xdr:sp macro="" textlink="">
      <xdr:nvSpPr>
        <xdr:cNvPr id="313" name="楕円 312"/>
        <xdr:cNvSpPr/>
      </xdr:nvSpPr>
      <xdr:spPr>
        <a:xfrm>
          <a:off x="6921500" y="653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108825</xdr:rowOff>
    </xdr:from>
    <xdr:ext cx="534377" cy="259045"/>
    <xdr:sp macro="" textlink="">
      <xdr:nvSpPr>
        <xdr:cNvPr id="314" name="テキスト ボックス 313"/>
        <xdr:cNvSpPr txBox="1"/>
      </xdr:nvSpPr>
      <xdr:spPr>
        <a:xfrm>
          <a:off x="6705111" y="66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18037</xdr:rowOff>
    </xdr:from>
    <xdr:to>
      <xdr:col>55</xdr:col>
      <xdr:colOff>0</xdr:colOff>
      <xdr:row>59</xdr:row>
      <xdr:rowOff>26335</xdr:rowOff>
    </xdr:to>
    <xdr:cxnSp macro="">
      <xdr:nvCxnSpPr>
        <xdr:cNvPr id="343" name="直線コネクタ 342"/>
        <xdr:cNvCxnSpPr/>
      </xdr:nvCxnSpPr>
      <xdr:spPr>
        <a:xfrm>
          <a:off x="9639300" y="10133587"/>
          <a:ext cx="8382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9930</xdr:rowOff>
    </xdr:from>
    <xdr:to>
      <xdr:col>50</xdr:col>
      <xdr:colOff>114300</xdr:colOff>
      <xdr:row>59</xdr:row>
      <xdr:rowOff>18037</xdr:rowOff>
    </xdr:to>
    <xdr:cxnSp macro="">
      <xdr:nvCxnSpPr>
        <xdr:cNvPr id="346" name="直線コネクタ 345"/>
        <xdr:cNvCxnSpPr/>
      </xdr:nvCxnSpPr>
      <xdr:spPr>
        <a:xfrm>
          <a:off x="8750300" y="10125480"/>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9930</xdr:rowOff>
    </xdr:from>
    <xdr:to>
      <xdr:col>45</xdr:col>
      <xdr:colOff>177800</xdr:colOff>
      <xdr:row>59</xdr:row>
      <xdr:rowOff>10744</xdr:rowOff>
    </xdr:to>
    <xdr:cxnSp macro="">
      <xdr:nvCxnSpPr>
        <xdr:cNvPr id="349" name="直線コネクタ 348"/>
        <xdr:cNvCxnSpPr/>
      </xdr:nvCxnSpPr>
      <xdr:spPr>
        <a:xfrm flipV="1">
          <a:off x="7861300" y="10125480"/>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64663</xdr:rowOff>
    </xdr:from>
    <xdr:to>
      <xdr:col>46</xdr:col>
      <xdr:colOff>38100</xdr:colOff>
      <xdr:row>58</xdr:row>
      <xdr:rowOff>166263</xdr:rowOff>
    </xdr:to>
    <xdr:sp macro="" textlink="">
      <xdr:nvSpPr>
        <xdr:cNvPr id="350" name="フローチャート: 判断 349"/>
        <xdr:cNvSpPr/>
      </xdr:nvSpPr>
      <xdr:spPr>
        <a:xfrm>
          <a:off x="86995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11340</xdr:rowOff>
    </xdr:from>
    <xdr:ext cx="599010" cy="259045"/>
    <xdr:sp macro="" textlink="">
      <xdr:nvSpPr>
        <xdr:cNvPr id="351" name="テキスト ボックス 350"/>
        <xdr:cNvSpPr txBox="1"/>
      </xdr:nvSpPr>
      <xdr:spPr>
        <a:xfrm>
          <a:off x="8450795" y="978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10744</xdr:rowOff>
    </xdr:from>
    <xdr:to>
      <xdr:col>41</xdr:col>
      <xdr:colOff>50800</xdr:colOff>
      <xdr:row>59</xdr:row>
      <xdr:rowOff>11546</xdr:rowOff>
    </xdr:to>
    <xdr:cxnSp macro="">
      <xdr:nvCxnSpPr>
        <xdr:cNvPr id="352" name="直線コネクタ 351"/>
        <xdr:cNvCxnSpPr/>
      </xdr:nvCxnSpPr>
      <xdr:spPr>
        <a:xfrm flipV="1">
          <a:off x="6972300" y="10126294"/>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64428</xdr:rowOff>
    </xdr:from>
    <xdr:to>
      <xdr:col>41</xdr:col>
      <xdr:colOff>101600</xdr:colOff>
      <xdr:row>58</xdr:row>
      <xdr:rowOff>166028</xdr:rowOff>
    </xdr:to>
    <xdr:sp macro="" textlink="">
      <xdr:nvSpPr>
        <xdr:cNvPr id="353" name="フローチャート: 判断 352"/>
        <xdr:cNvSpPr/>
      </xdr:nvSpPr>
      <xdr:spPr>
        <a:xfrm>
          <a:off x="7810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11105</xdr:rowOff>
    </xdr:from>
    <xdr:ext cx="599010" cy="259045"/>
    <xdr:sp macro="" textlink="">
      <xdr:nvSpPr>
        <xdr:cNvPr id="354" name="テキスト ボックス 353"/>
        <xdr:cNvSpPr txBox="1"/>
      </xdr:nvSpPr>
      <xdr:spPr>
        <a:xfrm>
          <a:off x="7561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78150</xdr:rowOff>
    </xdr:from>
    <xdr:to>
      <xdr:col>36</xdr:col>
      <xdr:colOff>165100</xdr:colOff>
      <xdr:row>59</xdr:row>
      <xdr:rowOff>8300</xdr:rowOff>
    </xdr:to>
    <xdr:sp macro="" textlink="">
      <xdr:nvSpPr>
        <xdr:cNvPr id="355" name="フローチャート: 判断 354"/>
        <xdr:cNvSpPr/>
      </xdr:nvSpPr>
      <xdr:spPr>
        <a:xfrm>
          <a:off x="6921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24827</xdr:rowOff>
    </xdr:from>
    <xdr:ext cx="599010" cy="259045"/>
    <xdr:sp macro="" textlink="">
      <xdr:nvSpPr>
        <xdr:cNvPr id="356" name="テキスト ボックス 355"/>
        <xdr:cNvSpPr txBox="1"/>
      </xdr:nvSpPr>
      <xdr:spPr>
        <a:xfrm>
          <a:off x="6672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146985</xdr:rowOff>
    </xdr:from>
    <xdr:to>
      <xdr:col>55</xdr:col>
      <xdr:colOff>50800</xdr:colOff>
      <xdr:row>59</xdr:row>
      <xdr:rowOff>77135</xdr:rowOff>
    </xdr:to>
    <xdr:sp macro="" textlink="">
      <xdr:nvSpPr>
        <xdr:cNvPr id="362" name="楕円 361"/>
        <xdr:cNvSpPr/>
      </xdr:nvSpPr>
      <xdr:spPr>
        <a:xfrm>
          <a:off x="10426700" y="100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61912</xdr:rowOff>
    </xdr:from>
    <xdr:ext cx="534377" cy="259045"/>
    <xdr:sp macro="" textlink="">
      <xdr:nvSpPr>
        <xdr:cNvPr id="363" name="普通建設事業費該当値テキスト"/>
        <xdr:cNvSpPr txBox="1"/>
      </xdr:nvSpPr>
      <xdr:spPr>
        <a:xfrm>
          <a:off x="10528300" y="100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138687</xdr:rowOff>
    </xdr:from>
    <xdr:to>
      <xdr:col>50</xdr:col>
      <xdr:colOff>165100</xdr:colOff>
      <xdr:row>59</xdr:row>
      <xdr:rowOff>68837</xdr:rowOff>
    </xdr:to>
    <xdr:sp macro="" textlink="">
      <xdr:nvSpPr>
        <xdr:cNvPr id="364" name="楕円 363"/>
        <xdr:cNvSpPr/>
      </xdr:nvSpPr>
      <xdr:spPr>
        <a:xfrm>
          <a:off x="9588500" y="1008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59964</xdr:rowOff>
    </xdr:from>
    <xdr:ext cx="534377" cy="259045"/>
    <xdr:sp macro="" textlink="">
      <xdr:nvSpPr>
        <xdr:cNvPr id="365" name="テキスト ボックス 364"/>
        <xdr:cNvSpPr txBox="1"/>
      </xdr:nvSpPr>
      <xdr:spPr>
        <a:xfrm>
          <a:off x="9372111" y="101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130580</xdr:rowOff>
    </xdr:from>
    <xdr:to>
      <xdr:col>46</xdr:col>
      <xdr:colOff>38100</xdr:colOff>
      <xdr:row>59</xdr:row>
      <xdr:rowOff>60730</xdr:rowOff>
    </xdr:to>
    <xdr:sp macro="" textlink="">
      <xdr:nvSpPr>
        <xdr:cNvPr id="366" name="楕円 365"/>
        <xdr:cNvSpPr/>
      </xdr:nvSpPr>
      <xdr:spPr>
        <a:xfrm>
          <a:off x="8699500" y="100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51857</xdr:rowOff>
    </xdr:from>
    <xdr:ext cx="534377" cy="259045"/>
    <xdr:sp macro="" textlink="">
      <xdr:nvSpPr>
        <xdr:cNvPr id="367" name="テキスト ボックス 366"/>
        <xdr:cNvSpPr txBox="1"/>
      </xdr:nvSpPr>
      <xdr:spPr>
        <a:xfrm>
          <a:off x="8483111" y="101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131394</xdr:rowOff>
    </xdr:from>
    <xdr:to>
      <xdr:col>41</xdr:col>
      <xdr:colOff>101600</xdr:colOff>
      <xdr:row>59</xdr:row>
      <xdr:rowOff>61544</xdr:rowOff>
    </xdr:to>
    <xdr:sp macro="" textlink="">
      <xdr:nvSpPr>
        <xdr:cNvPr id="368" name="楕円 367"/>
        <xdr:cNvSpPr/>
      </xdr:nvSpPr>
      <xdr:spPr>
        <a:xfrm>
          <a:off x="7810500" y="1007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52671</xdr:rowOff>
    </xdr:from>
    <xdr:ext cx="534377" cy="259045"/>
    <xdr:sp macro="" textlink="">
      <xdr:nvSpPr>
        <xdr:cNvPr id="369" name="テキスト ボックス 368"/>
        <xdr:cNvSpPr txBox="1"/>
      </xdr:nvSpPr>
      <xdr:spPr>
        <a:xfrm>
          <a:off x="7594111" y="101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132196</xdr:rowOff>
    </xdr:from>
    <xdr:to>
      <xdr:col>36</xdr:col>
      <xdr:colOff>165100</xdr:colOff>
      <xdr:row>59</xdr:row>
      <xdr:rowOff>62346</xdr:rowOff>
    </xdr:to>
    <xdr:sp macro="" textlink="">
      <xdr:nvSpPr>
        <xdr:cNvPr id="370" name="楕円 369"/>
        <xdr:cNvSpPr/>
      </xdr:nvSpPr>
      <xdr:spPr>
        <a:xfrm>
          <a:off x="6921500" y="1007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53473</xdr:rowOff>
    </xdr:from>
    <xdr:ext cx="534377" cy="259045"/>
    <xdr:sp macro="" textlink="">
      <xdr:nvSpPr>
        <xdr:cNvPr id="371" name="テキスト ボックス 370"/>
        <xdr:cNvSpPr txBox="1"/>
      </xdr:nvSpPr>
      <xdr:spPr>
        <a:xfrm>
          <a:off x="6705111" y="101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35923</xdr:rowOff>
    </xdr:from>
    <xdr:to>
      <xdr:col>55</xdr:col>
      <xdr:colOff>0</xdr:colOff>
      <xdr:row>79</xdr:row>
      <xdr:rowOff>41962</xdr:rowOff>
    </xdr:to>
    <xdr:cxnSp macro="">
      <xdr:nvCxnSpPr>
        <xdr:cNvPr id="400" name="直線コネクタ 399"/>
        <xdr:cNvCxnSpPr/>
      </xdr:nvCxnSpPr>
      <xdr:spPr>
        <a:xfrm>
          <a:off x="9639300" y="13580473"/>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160818</xdr:rowOff>
    </xdr:from>
    <xdr:to>
      <xdr:col>50</xdr:col>
      <xdr:colOff>114300</xdr:colOff>
      <xdr:row>79</xdr:row>
      <xdr:rowOff>35923</xdr:rowOff>
    </xdr:to>
    <xdr:cxnSp macro="">
      <xdr:nvCxnSpPr>
        <xdr:cNvPr id="403" name="直線コネクタ 402"/>
        <xdr:cNvCxnSpPr/>
      </xdr:nvCxnSpPr>
      <xdr:spPr>
        <a:xfrm>
          <a:off x="8750300" y="13533918"/>
          <a:ext cx="889000" cy="4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160818</xdr:rowOff>
    </xdr:from>
    <xdr:to>
      <xdr:col>45</xdr:col>
      <xdr:colOff>177800</xdr:colOff>
      <xdr:row>79</xdr:row>
      <xdr:rowOff>14170</xdr:rowOff>
    </xdr:to>
    <xdr:cxnSp macro="">
      <xdr:nvCxnSpPr>
        <xdr:cNvPr id="406" name="直線コネクタ 405"/>
        <xdr:cNvCxnSpPr/>
      </xdr:nvCxnSpPr>
      <xdr:spPr>
        <a:xfrm flipV="1">
          <a:off x="7861300" y="13533918"/>
          <a:ext cx="889000" cy="2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07" name="フローチャート: 判断 406"/>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08" name="テキスト ボックス 407"/>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14170</xdr:rowOff>
    </xdr:from>
    <xdr:to>
      <xdr:col>41</xdr:col>
      <xdr:colOff>50800</xdr:colOff>
      <xdr:row>79</xdr:row>
      <xdr:rowOff>21645</xdr:rowOff>
    </xdr:to>
    <xdr:cxnSp macro="">
      <xdr:nvCxnSpPr>
        <xdr:cNvPr id="409" name="直線コネクタ 408"/>
        <xdr:cNvCxnSpPr/>
      </xdr:nvCxnSpPr>
      <xdr:spPr>
        <a:xfrm flipV="1">
          <a:off x="6972300" y="13558720"/>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10" name="フローチャート: 判断 409"/>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11" name="テキスト ボックス 410"/>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12" name="フローチャート: 判断 411"/>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13" name="テキスト ボックス 412"/>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162612</xdr:rowOff>
    </xdr:from>
    <xdr:to>
      <xdr:col>55</xdr:col>
      <xdr:colOff>50800</xdr:colOff>
      <xdr:row>79</xdr:row>
      <xdr:rowOff>92762</xdr:rowOff>
    </xdr:to>
    <xdr:sp macro="" textlink="">
      <xdr:nvSpPr>
        <xdr:cNvPr id="419" name="楕円 418"/>
        <xdr:cNvSpPr/>
      </xdr:nvSpPr>
      <xdr:spPr>
        <a:xfrm>
          <a:off x="10426700" y="135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77539</xdr:rowOff>
    </xdr:from>
    <xdr:ext cx="469744" cy="259045"/>
    <xdr:sp macro="" textlink="">
      <xdr:nvSpPr>
        <xdr:cNvPr id="420" name="普通建設事業費 （ うち新規整備　）該当値テキスト"/>
        <xdr:cNvSpPr txBox="1"/>
      </xdr:nvSpPr>
      <xdr:spPr>
        <a:xfrm>
          <a:off x="10528300" y="1345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156573</xdr:rowOff>
    </xdr:from>
    <xdr:to>
      <xdr:col>50</xdr:col>
      <xdr:colOff>165100</xdr:colOff>
      <xdr:row>79</xdr:row>
      <xdr:rowOff>86723</xdr:rowOff>
    </xdr:to>
    <xdr:sp macro="" textlink="">
      <xdr:nvSpPr>
        <xdr:cNvPr id="421" name="楕円 420"/>
        <xdr:cNvSpPr/>
      </xdr:nvSpPr>
      <xdr:spPr>
        <a:xfrm>
          <a:off x="9588500" y="135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77850</xdr:rowOff>
    </xdr:from>
    <xdr:ext cx="469744" cy="259045"/>
    <xdr:sp macro="" textlink="">
      <xdr:nvSpPr>
        <xdr:cNvPr id="422" name="テキスト ボックス 421"/>
        <xdr:cNvSpPr txBox="1"/>
      </xdr:nvSpPr>
      <xdr:spPr>
        <a:xfrm>
          <a:off x="9404428" y="136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110018</xdr:rowOff>
    </xdr:from>
    <xdr:to>
      <xdr:col>46</xdr:col>
      <xdr:colOff>38100</xdr:colOff>
      <xdr:row>79</xdr:row>
      <xdr:rowOff>40168</xdr:rowOff>
    </xdr:to>
    <xdr:sp macro="" textlink="">
      <xdr:nvSpPr>
        <xdr:cNvPr id="423" name="楕円 422"/>
        <xdr:cNvSpPr/>
      </xdr:nvSpPr>
      <xdr:spPr>
        <a:xfrm>
          <a:off x="8699500" y="134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31295</xdr:rowOff>
    </xdr:from>
    <xdr:ext cx="534377" cy="259045"/>
    <xdr:sp macro="" textlink="">
      <xdr:nvSpPr>
        <xdr:cNvPr id="424" name="テキスト ボックス 423"/>
        <xdr:cNvSpPr txBox="1"/>
      </xdr:nvSpPr>
      <xdr:spPr>
        <a:xfrm>
          <a:off x="8483111" y="1357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134820</xdr:rowOff>
    </xdr:from>
    <xdr:to>
      <xdr:col>41</xdr:col>
      <xdr:colOff>101600</xdr:colOff>
      <xdr:row>79</xdr:row>
      <xdr:rowOff>64970</xdr:rowOff>
    </xdr:to>
    <xdr:sp macro="" textlink="">
      <xdr:nvSpPr>
        <xdr:cNvPr id="425" name="楕円 424"/>
        <xdr:cNvSpPr/>
      </xdr:nvSpPr>
      <xdr:spPr>
        <a:xfrm>
          <a:off x="7810500" y="135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56097</xdr:rowOff>
    </xdr:from>
    <xdr:ext cx="534377" cy="259045"/>
    <xdr:sp macro="" textlink="">
      <xdr:nvSpPr>
        <xdr:cNvPr id="426" name="テキスト ボックス 425"/>
        <xdr:cNvSpPr txBox="1"/>
      </xdr:nvSpPr>
      <xdr:spPr>
        <a:xfrm>
          <a:off x="7594111" y="1360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142295</xdr:rowOff>
    </xdr:from>
    <xdr:to>
      <xdr:col>36</xdr:col>
      <xdr:colOff>165100</xdr:colOff>
      <xdr:row>79</xdr:row>
      <xdr:rowOff>72445</xdr:rowOff>
    </xdr:to>
    <xdr:sp macro="" textlink="">
      <xdr:nvSpPr>
        <xdr:cNvPr id="427" name="楕円 426"/>
        <xdr:cNvSpPr/>
      </xdr:nvSpPr>
      <xdr:spPr>
        <a:xfrm>
          <a:off x="6921500" y="135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63572</xdr:rowOff>
    </xdr:from>
    <xdr:ext cx="534377" cy="259045"/>
    <xdr:sp macro="" textlink="">
      <xdr:nvSpPr>
        <xdr:cNvPr id="428" name="テキスト ボックス 427"/>
        <xdr:cNvSpPr txBox="1"/>
      </xdr:nvSpPr>
      <xdr:spPr>
        <a:xfrm>
          <a:off x="6705111" y="136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114762</xdr:rowOff>
    </xdr:from>
    <xdr:to>
      <xdr:col>55</xdr:col>
      <xdr:colOff>0</xdr:colOff>
      <xdr:row>98</xdr:row>
      <xdr:rowOff>121244</xdr:rowOff>
    </xdr:to>
    <xdr:cxnSp macro="">
      <xdr:nvCxnSpPr>
        <xdr:cNvPr id="455" name="直線コネクタ 454"/>
        <xdr:cNvCxnSpPr/>
      </xdr:nvCxnSpPr>
      <xdr:spPr>
        <a:xfrm>
          <a:off x="9639300" y="16916862"/>
          <a:ext cx="8382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114762</xdr:rowOff>
    </xdr:from>
    <xdr:to>
      <xdr:col>50</xdr:col>
      <xdr:colOff>114300</xdr:colOff>
      <xdr:row>98</xdr:row>
      <xdr:rowOff>120365</xdr:rowOff>
    </xdr:to>
    <xdr:cxnSp macro="">
      <xdr:nvCxnSpPr>
        <xdr:cNvPr id="458" name="直線コネクタ 457"/>
        <xdr:cNvCxnSpPr/>
      </xdr:nvCxnSpPr>
      <xdr:spPr>
        <a:xfrm flipV="1">
          <a:off x="8750300" y="16916862"/>
          <a:ext cx="889000" cy="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114929</xdr:rowOff>
    </xdr:from>
    <xdr:to>
      <xdr:col>45</xdr:col>
      <xdr:colOff>177800</xdr:colOff>
      <xdr:row>98</xdr:row>
      <xdr:rowOff>120365</xdr:rowOff>
    </xdr:to>
    <xdr:cxnSp macro="">
      <xdr:nvCxnSpPr>
        <xdr:cNvPr id="461" name="直線コネクタ 460"/>
        <xdr:cNvCxnSpPr/>
      </xdr:nvCxnSpPr>
      <xdr:spPr>
        <a:xfrm>
          <a:off x="7861300" y="16917029"/>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16139</xdr:rowOff>
    </xdr:from>
    <xdr:to>
      <xdr:col>46</xdr:col>
      <xdr:colOff>38100</xdr:colOff>
      <xdr:row>98</xdr:row>
      <xdr:rowOff>117739</xdr:rowOff>
    </xdr:to>
    <xdr:sp macro="" textlink="">
      <xdr:nvSpPr>
        <xdr:cNvPr id="462" name="フローチャート: 判断 461"/>
        <xdr:cNvSpPr/>
      </xdr:nvSpPr>
      <xdr:spPr>
        <a:xfrm>
          <a:off x="8699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134266</xdr:rowOff>
    </xdr:from>
    <xdr:ext cx="599010" cy="259045"/>
    <xdr:sp macro="" textlink="">
      <xdr:nvSpPr>
        <xdr:cNvPr id="463" name="テキスト ボックス 462"/>
        <xdr:cNvSpPr txBox="1"/>
      </xdr:nvSpPr>
      <xdr:spPr>
        <a:xfrm>
          <a:off x="8450795" y="1659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111116</xdr:rowOff>
    </xdr:from>
    <xdr:to>
      <xdr:col>41</xdr:col>
      <xdr:colOff>50800</xdr:colOff>
      <xdr:row>98</xdr:row>
      <xdr:rowOff>114929</xdr:rowOff>
    </xdr:to>
    <xdr:cxnSp macro="">
      <xdr:nvCxnSpPr>
        <xdr:cNvPr id="464" name="直線コネクタ 463"/>
        <xdr:cNvCxnSpPr/>
      </xdr:nvCxnSpPr>
      <xdr:spPr>
        <a:xfrm>
          <a:off x="6972300" y="16913216"/>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12081</xdr:rowOff>
    </xdr:from>
    <xdr:to>
      <xdr:col>41</xdr:col>
      <xdr:colOff>101600</xdr:colOff>
      <xdr:row>98</xdr:row>
      <xdr:rowOff>113681</xdr:rowOff>
    </xdr:to>
    <xdr:sp macro="" textlink="">
      <xdr:nvSpPr>
        <xdr:cNvPr id="465" name="フローチャート: 判断 464"/>
        <xdr:cNvSpPr/>
      </xdr:nvSpPr>
      <xdr:spPr>
        <a:xfrm>
          <a:off x="7810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130208</xdr:rowOff>
    </xdr:from>
    <xdr:ext cx="599010" cy="259045"/>
    <xdr:sp macro="" textlink="">
      <xdr:nvSpPr>
        <xdr:cNvPr id="466" name="テキスト ボックス 465"/>
        <xdr:cNvSpPr txBox="1"/>
      </xdr:nvSpPr>
      <xdr:spPr>
        <a:xfrm>
          <a:off x="7561795" y="1658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17635</xdr:rowOff>
    </xdr:from>
    <xdr:to>
      <xdr:col>36</xdr:col>
      <xdr:colOff>165100</xdr:colOff>
      <xdr:row>98</xdr:row>
      <xdr:rowOff>119235</xdr:rowOff>
    </xdr:to>
    <xdr:sp macro="" textlink="">
      <xdr:nvSpPr>
        <xdr:cNvPr id="467" name="フローチャート: 判断 466"/>
        <xdr:cNvSpPr/>
      </xdr:nvSpPr>
      <xdr:spPr>
        <a:xfrm>
          <a:off x="6921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135762</xdr:rowOff>
    </xdr:from>
    <xdr:ext cx="599010" cy="259045"/>
    <xdr:sp macro="" textlink="">
      <xdr:nvSpPr>
        <xdr:cNvPr id="468" name="テキスト ボックス 467"/>
        <xdr:cNvSpPr txBox="1"/>
      </xdr:nvSpPr>
      <xdr:spPr>
        <a:xfrm>
          <a:off x="6672795" y="165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70444</xdr:rowOff>
    </xdr:from>
    <xdr:to>
      <xdr:col>55</xdr:col>
      <xdr:colOff>50800</xdr:colOff>
      <xdr:row>99</xdr:row>
      <xdr:rowOff>594</xdr:rowOff>
    </xdr:to>
    <xdr:sp macro="" textlink="">
      <xdr:nvSpPr>
        <xdr:cNvPr id="474" name="楕円 473"/>
        <xdr:cNvSpPr/>
      </xdr:nvSpPr>
      <xdr:spPr>
        <a:xfrm>
          <a:off x="10426700" y="1687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156821</xdr:rowOff>
    </xdr:from>
    <xdr:ext cx="534377" cy="259045"/>
    <xdr:sp macro="" textlink="">
      <xdr:nvSpPr>
        <xdr:cNvPr id="475" name="普通建設事業費 （ うち更新整備　）該当値テキスト"/>
        <xdr:cNvSpPr txBox="1"/>
      </xdr:nvSpPr>
      <xdr:spPr>
        <a:xfrm>
          <a:off x="10528300" y="1678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63962</xdr:rowOff>
    </xdr:from>
    <xdr:to>
      <xdr:col>50</xdr:col>
      <xdr:colOff>165100</xdr:colOff>
      <xdr:row>98</xdr:row>
      <xdr:rowOff>165562</xdr:rowOff>
    </xdr:to>
    <xdr:sp macro="" textlink="">
      <xdr:nvSpPr>
        <xdr:cNvPr id="476" name="楕円 475"/>
        <xdr:cNvSpPr/>
      </xdr:nvSpPr>
      <xdr:spPr>
        <a:xfrm>
          <a:off x="9588500" y="168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156689</xdr:rowOff>
    </xdr:from>
    <xdr:ext cx="534377" cy="259045"/>
    <xdr:sp macro="" textlink="">
      <xdr:nvSpPr>
        <xdr:cNvPr id="477" name="テキスト ボックス 476"/>
        <xdr:cNvSpPr txBox="1"/>
      </xdr:nvSpPr>
      <xdr:spPr>
        <a:xfrm>
          <a:off x="9372111" y="1695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69565</xdr:rowOff>
    </xdr:from>
    <xdr:to>
      <xdr:col>46</xdr:col>
      <xdr:colOff>38100</xdr:colOff>
      <xdr:row>98</xdr:row>
      <xdr:rowOff>171165</xdr:rowOff>
    </xdr:to>
    <xdr:sp macro="" textlink="">
      <xdr:nvSpPr>
        <xdr:cNvPr id="478" name="楕円 477"/>
        <xdr:cNvSpPr/>
      </xdr:nvSpPr>
      <xdr:spPr>
        <a:xfrm>
          <a:off x="8699500" y="168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162292</xdr:rowOff>
    </xdr:from>
    <xdr:ext cx="534377" cy="259045"/>
    <xdr:sp macro="" textlink="">
      <xdr:nvSpPr>
        <xdr:cNvPr id="479" name="テキスト ボックス 478"/>
        <xdr:cNvSpPr txBox="1"/>
      </xdr:nvSpPr>
      <xdr:spPr>
        <a:xfrm>
          <a:off x="8483111" y="169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64129</xdr:rowOff>
    </xdr:from>
    <xdr:to>
      <xdr:col>41</xdr:col>
      <xdr:colOff>101600</xdr:colOff>
      <xdr:row>98</xdr:row>
      <xdr:rowOff>165729</xdr:rowOff>
    </xdr:to>
    <xdr:sp macro="" textlink="">
      <xdr:nvSpPr>
        <xdr:cNvPr id="480" name="楕円 479"/>
        <xdr:cNvSpPr/>
      </xdr:nvSpPr>
      <xdr:spPr>
        <a:xfrm>
          <a:off x="7810500" y="168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156856</xdr:rowOff>
    </xdr:from>
    <xdr:ext cx="534377" cy="259045"/>
    <xdr:sp macro="" textlink="">
      <xdr:nvSpPr>
        <xdr:cNvPr id="481" name="テキスト ボックス 480"/>
        <xdr:cNvSpPr txBox="1"/>
      </xdr:nvSpPr>
      <xdr:spPr>
        <a:xfrm>
          <a:off x="7594111" y="1695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60316</xdr:rowOff>
    </xdr:from>
    <xdr:to>
      <xdr:col>36</xdr:col>
      <xdr:colOff>165100</xdr:colOff>
      <xdr:row>98</xdr:row>
      <xdr:rowOff>161916</xdr:rowOff>
    </xdr:to>
    <xdr:sp macro="" textlink="">
      <xdr:nvSpPr>
        <xdr:cNvPr id="482" name="楕円 481"/>
        <xdr:cNvSpPr/>
      </xdr:nvSpPr>
      <xdr:spPr>
        <a:xfrm>
          <a:off x="6921500" y="168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153043</xdr:rowOff>
    </xdr:from>
    <xdr:ext cx="534377" cy="259045"/>
    <xdr:sp macro="" textlink="">
      <xdr:nvSpPr>
        <xdr:cNvPr id="483" name="テキスト ボックス 482"/>
        <xdr:cNvSpPr txBox="1"/>
      </xdr:nvSpPr>
      <xdr:spPr>
        <a:xfrm>
          <a:off x="6705111" y="169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0" name="直線コネクタ 51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116038</xdr:rowOff>
    </xdr:from>
    <xdr:to>
      <xdr:col>76</xdr:col>
      <xdr:colOff>165100</xdr:colOff>
      <xdr:row>39</xdr:row>
      <xdr:rowOff>46188</xdr:rowOff>
    </xdr:to>
    <xdr:sp macro="" textlink="">
      <xdr:nvSpPr>
        <xdr:cNvPr id="521" name="フローチャート: 判断 520"/>
        <xdr:cNvSpPr/>
      </xdr:nvSpPr>
      <xdr:spPr>
        <a:xfrm>
          <a:off x="14541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62715</xdr:rowOff>
    </xdr:from>
    <xdr:ext cx="534377" cy="259045"/>
    <xdr:sp macro="" textlink="">
      <xdr:nvSpPr>
        <xdr:cNvPr id="522" name="テキスト ボックス 521"/>
        <xdr:cNvSpPr txBox="1"/>
      </xdr:nvSpPr>
      <xdr:spPr>
        <a:xfrm>
          <a:off x="14325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3" name="直線コネクタ 52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2189</xdr:rowOff>
    </xdr:from>
    <xdr:to>
      <xdr:col>72</xdr:col>
      <xdr:colOff>38100</xdr:colOff>
      <xdr:row>39</xdr:row>
      <xdr:rowOff>103789</xdr:rowOff>
    </xdr:to>
    <xdr:sp macro="" textlink="">
      <xdr:nvSpPr>
        <xdr:cNvPr id="524" name="フローチャート: 判断 523"/>
        <xdr:cNvSpPr/>
      </xdr:nvSpPr>
      <xdr:spPr>
        <a:xfrm>
          <a:off x="13652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120316</xdr:rowOff>
    </xdr:from>
    <xdr:ext cx="534377" cy="259045"/>
    <xdr:sp macro="" textlink="">
      <xdr:nvSpPr>
        <xdr:cNvPr id="525" name="テキスト ボックス 524"/>
        <xdr:cNvSpPr txBox="1"/>
      </xdr:nvSpPr>
      <xdr:spPr>
        <a:xfrm>
          <a:off x="13436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7806</xdr:rowOff>
    </xdr:from>
    <xdr:to>
      <xdr:col>67</xdr:col>
      <xdr:colOff>101600</xdr:colOff>
      <xdr:row>39</xdr:row>
      <xdr:rowOff>109406</xdr:rowOff>
    </xdr:to>
    <xdr:sp macro="" textlink="">
      <xdr:nvSpPr>
        <xdr:cNvPr id="526" name="フローチャート: 判断 525"/>
        <xdr:cNvSpPr/>
      </xdr:nvSpPr>
      <xdr:spPr>
        <a:xfrm>
          <a:off x="12763500" y="66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125933</xdr:rowOff>
    </xdr:from>
    <xdr:ext cx="534377" cy="259045"/>
    <xdr:sp macro="" textlink="">
      <xdr:nvSpPr>
        <xdr:cNvPr id="527" name="テキスト ボックス 526"/>
        <xdr:cNvSpPr txBox="1"/>
      </xdr:nvSpPr>
      <xdr:spPr>
        <a:xfrm>
          <a:off x="12547111" y="64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25056</xdr:rowOff>
    </xdr:from>
    <xdr:to>
      <xdr:col>85</xdr:col>
      <xdr:colOff>127000</xdr:colOff>
      <xdr:row>79</xdr:row>
      <xdr:rowOff>25646</xdr:rowOff>
    </xdr:to>
    <xdr:cxnSp macro="">
      <xdr:nvCxnSpPr>
        <xdr:cNvPr id="620" name="直線コネクタ 619"/>
        <xdr:cNvCxnSpPr/>
      </xdr:nvCxnSpPr>
      <xdr:spPr>
        <a:xfrm flipV="1">
          <a:off x="15481300" y="13569606"/>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25646</xdr:rowOff>
    </xdr:from>
    <xdr:to>
      <xdr:col>81</xdr:col>
      <xdr:colOff>50800</xdr:colOff>
      <xdr:row>79</xdr:row>
      <xdr:rowOff>25662</xdr:rowOff>
    </xdr:to>
    <xdr:cxnSp macro="">
      <xdr:nvCxnSpPr>
        <xdr:cNvPr id="623" name="直線コネクタ 622"/>
        <xdr:cNvCxnSpPr/>
      </xdr:nvCxnSpPr>
      <xdr:spPr>
        <a:xfrm flipV="1">
          <a:off x="14592300" y="13570196"/>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24394</xdr:rowOff>
    </xdr:from>
    <xdr:to>
      <xdr:col>76</xdr:col>
      <xdr:colOff>114300</xdr:colOff>
      <xdr:row>79</xdr:row>
      <xdr:rowOff>25662</xdr:rowOff>
    </xdr:to>
    <xdr:cxnSp macro="">
      <xdr:nvCxnSpPr>
        <xdr:cNvPr id="626" name="直線コネクタ 625"/>
        <xdr:cNvCxnSpPr/>
      </xdr:nvCxnSpPr>
      <xdr:spPr>
        <a:xfrm>
          <a:off x="13703300" y="13568944"/>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71304</xdr:rowOff>
    </xdr:from>
    <xdr:to>
      <xdr:col>76</xdr:col>
      <xdr:colOff>165100</xdr:colOff>
      <xdr:row>79</xdr:row>
      <xdr:rowOff>1454</xdr:rowOff>
    </xdr:to>
    <xdr:sp macro="" textlink="">
      <xdr:nvSpPr>
        <xdr:cNvPr id="627" name="フローチャート: 判断 626"/>
        <xdr:cNvSpPr/>
      </xdr:nvSpPr>
      <xdr:spPr>
        <a:xfrm>
          <a:off x="14541500" y="1344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17981</xdr:rowOff>
    </xdr:from>
    <xdr:ext cx="599010" cy="259045"/>
    <xdr:sp macro="" textlink="">
      <xdr:nvSpPr>
        <xdr:cNvPr id="628" name="テキスト ボックス 627"/>
        <xdr:cNvSpPr txBox="1"/>
      </xdr:nvSpPr>
      <xdr:spPr>
        <a:xfrm>
          <a:off x="14292795" y="132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24394</xdr:rowOff>
    </xdr:from>
    <xdr:to>
      <xdr:col>71</xdr:col>
      <xdr:colOff>177800</xdr:colOff>
      <xdr:row>79</xdr:row>
      <xdr:rowOff>25352</xdr:rowOff>
    </xdr:to>
    <xdr:cxnSp macro="">
      <xdr:nvCxnSpPr>
        <xdr:cNvPr id="629" name="直線コネクタ 628"/>
        <xdr:cNvCxnSpPr/>
      </xdr:nvCxnSpPr>
      <xdr:spPr>
        <a:xfrm flipV="1">
          <a:off x="12814300" y="13568944"/>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77600</xdr:rowOff>
    </xdr:from>
    <xdr:to>
      <xdr:col>72</xdr:col>
      <xdr:colOff>38100</xdr:colOff>
      <xdr:row>79</xdr:row>
      <xdr:rowOff>7750</xdr:rowOff>
    </xdr:to>
    <xdr:sp macro="" textlink="">
      <xdr:nvSpPr>
        <xdr:cNvPr id="630" name="フローチャート: 判断 629"/>
        <xdr:cNvSpPr/>
      </xdr:nvSpPr>
      <xdr:spPr>
        <a:xfrm>
          <a:off x="13652500" y="1345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24277</xdr:rowOff>
    </xdr:from>
    <xdr:ext cx="599010" cy="259045"/>
    <xdr:sp macro="" textlink="">
      <xdr:nvSpPr>
        <xdr:cNvPr id="631" name="テキスト ボックス 630"/>
        <xdr:cNvSpPr txBox="1"/>
      </xdr:nvSpPr>
      <xdr:spPr>
        <a:xfrm>
          <a:off x="13403795" y="1322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83889</xdr:rowOff>
    </xdr:from>
    <xdr:to>
      <xdr:col>67</xdr:col>
      <xdr:colOff>101600</xdr:colOff>
      <xdr:row>79</xdr:row>
      <xdr:rowOff>14039</xdr:rowOff>
    </xdr:to>
    <xdr:sp macro="" textlink="">
      <xdr:nvSpPr>
        <xdr:cNvPr id="632" name="フローチャート: 判断 631"/>
        <xdr:cNvSpPr/>
      </xdr:nvSpPr>
      <xdr:spPr>
        <a:xfrm>
          <a:off x="12763500" y="1345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30566</xdr:rowOff>
    </xdr:from>
    <xdr:ext cx="599010" cy="259045"/>
    <xdr:sp macro="" textlink="">
      <xdr:nvSpPr>
        <xdr:cNvPr id="633" name="テキスト ボックス 632"/>
        <xdr:cNvSpPr txBox="1"/>
      </xdr:nvSpPr>
      <xdr:spPr>
        <a:xfrm>
          <a:off x="12514795" y="1323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145706</xdr:rowOff>
    </xdr:from>
    <xdr:to>
      <xdr:col>85</xdr:col>
      <xdr:colOff>177800</xdr:colOff>
      <xdr:row>79</xdr:row>
      <xdr:rowOff>75856</xdr:rowOff>
    </xdr:to>
    <xdr:sp macro="" textlink="">
      <xdr:nvSpPr>
        <xdr:cNvPr id="639" name="楕円 638"/>
        <xdr:cNvSpPr/>
      </xdr:nvSpPr>
      <xdr:spPr>
        <a:xfrm>
          <a:off x="16268700" y="135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60633</xdr:rowOff>
    </xdr:from>
    <xdr:ext cx="534377" cy="259045"/>
    <xdr:sp macro="" textlink="">
      <xdr:nvSpPr>
        <xdr:cNvPr id="640" name="公債費該当値テキスト"/>
        <xdr:cNvSpPr txBox="1"/>
      </xdr:nvSpPr>
      <xdr:spPr>
        <a:xfrm>
          <a:off x="16370300" y="134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146296</xdr:rowOff>
    </xdr:from>
    <xdr:to>
      <xdr:col>81</xdr:col>
      <xdr:colOff>101600</xdr:colOff>
      <xdr:row>79</xdr:row>
      <xdr:rowOff>76446</xdr:rowOff>
    </xdr:to>
    <xdr:sp macro="" textlink="">
      <xdr:nvSpPr>
        <xdr:cNvPr id="641" name="楕円 640"/>
        <xdr:cNvSpPr/>
      </xdr:nvSpPr>
      <xdr:spPr>
        <a:xfrm>
          <a:off x="15430500" y="1351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67573</xdr:rowOff>
    </xdr:from>
    <xdr:ext cx="534377" cy="259045"/>
    <xdr:sp macro="" textlink="">
      <xdr:nvSpPr>
        <xdr:cNvPr id="642" name="テキスト ボックス 641"/>
        <xdr:cNvSpPr txBox="1"/>
      </xdr:nvSpPr>
      <xdr:spPr>
        <a:xfrm>
          <a:off x="15214111" y="1361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146312</xdr:rowOff>
    </xdr:from>
    <xdr:to>
      <xdr:col>76</xdr:col>
      <xdr:colOff>165100</xdr:colOff>
      <xdr:row>79</xdr:row>
      <xdr:rowOff>76462</xdr:rowOff>
    </xdr:to>
    <xdr:sp macro="" textlink="">
      <xdr:nvSpPr>
        <xdr:cNvPr id="643" name="楕円 642"/>
        <xdr:cNvSpPr/>
      </xdr:nvSpPr>
      <xdr:spPr>
        <a:xfrm>
          <a:off x="14541500" y="135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67589</xdr:rowOff>
    </xdr:from>
    <xdr:ext cx="534377" cy="259045"/>
    <xdr:sp macro="" textlink="">
      <xdr:nvSpPr>
        <xdr:cNvPr id="644" name="テキスト ボックス 643"/>
        <xdr:cNvSpPr txBox="1"/>
      </xdr:nvSpPr>
      <xdr:spPr>
        <a:xfrm>
          <a:off x="14325111" y="136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145044</xdr:rowOff>
    </xdr:from>
    <xdr:to>
      <xdr:col>72</xdr:col>
      <xdr:colOff>38100</xdr:colOff>
      <xdr:row>79</xdr:row>
      <xdr:rowOff>75194</xdr:rowOff>
    </xdr:to>
    <xdr:sp macro="" textlink="">
      <xdr:nvSpPr>
        <xdr:cNvPr id="645" name="楕円 644"/>
        <xdr:cNvSpPr/>
      </xdr:nvSpPr>
      <xdr:spPr>
        <a:xfrm>
          <a:off x="13652500" y="135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66321</xdr:rowOff>
    </xdr:from>
    <xdr:ext cx="534377" cy="259045"/>
    <xdr:sp macro="" textlink="">
      <xdr:nvSpPr>
        <xdr:cNvPr id="646" name="テキスト ボックス 645"/>
        <xdr:cNvSpPr txBox="1"/>
      </xdr:nvSpPr>
      <xdr:spPr>
        <a:xfrm>
          <a:off x="13436111" y="136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146002</xdr:rowOff>
    </xdr:from>
    <xdr:to>
      <xdr:col>67</xdr:col>
      <xdr:colOff>101600</xdr:colOff>
      <xdr:row>79</xdr:row>
      <xdr:rowOff>76152</xdr:rowOff>
    </xdr:to>
    <xdr:sp macro="" textlink="">
      <xdr:nvSpPr>
        <xdr:cNvPr id="647" name="楕円 646"/>
        <xdr:cNvSpPr/>
      </xdr:nvSpPr>
      <xdr:spPr>
        <a:xfrm>
          <a:off x="12763500" y="135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67279</xdr:rowOff>
    </xdr:from>
    <xdr:ext cx="534377" cy="259045"/>
    <xdr:sp macro="" textlink="">
      <xdr:nvSpPr>
        <xdr:cNvPr id="648" name="テキスト ボックス 647"/>
        <xdr:cNvSpPr txBox="1"/>
      </xdr:nvSpPr>
      <xdr:spPr>
        <a:xfrm>
          <a:off x="12547111" y="136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6138</xdr:rowOff>
    </xdr:from>
    <xdr:to>
      <xdr:col>85</xdr:col>
      <xdr:colOff>127000</xdr:colOff>
      <xdr:row>98</xdr:row>
      <xdr:rowOff>64700</xdr:rowOff>
    </xdr:to>
    <xdr:cxnSp macro="">
      <xdr:nvCxnSpPr>
        <xdr:cNvPr id="675" name="直線コネクタ 674"/>
        <xdr:cNvCxnSpPr/>
      </xdr:nvCxnSpPr>
      <xdr:spPr>
        <a:xfrm>
          <a:off x="15481300" y="16808238"/>
          <a:ext cx="838200" cy="5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6138</xdr:rowOff>
    </xdr:from>
    <xdr:to>
      <xdr:col>81</xdr:col>
      <xdr:colOff>50800</xdr:colOff>
      <xdr:row>98</xdr:row>
      <xdr:rowOff>23799</xdr:rowOff>
    </xdr:to>
    <xdr:cxnSp macro="">
      <xdr:nvCxnSpPr>
        <xdr:cNvPr id="678" name="直線コネクタ 677"/>
        <xdr:cNvCxnSpPr/>
      </xdr:nvCxnSpPr>
      <xdr:spPr>
        <a:xfrm flipV="1">
          <a:off x="14592300" y="16808238"/>
          <a:ext cx="889000" cy="1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23799</xdr:rowOff>
    </xdr:from>
    <xdr:to>
      <xdr:col>76</xdr:col>
      <xdr:colOff>114300</xdr:colOff>
      <xdr:row>98</xdr:row>
      <xdr:rowOff>59096</xdr:rowOff>
    </xdr:to>
    <xdr:cxnSp macro="">
      <xdr:nvCxnSpPr>
        <xdr:cNvPr id="681" name="直線コネクタ 680"/>
        <xdr:cNvCxnSpPr/>
      </xdr:nvCxnSpPr>
      <xdr:spPr>
        <a:xfrm flipV="1">
          <a:off x="13703300" y="16825899"/>
          <a:ext cx="889000" cy="3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154206</xdr:rowOff>
    </xdr:from>
    <xdr:to>
      <xdr:col>76</xdr:col>
      <xdr:colOff>165100</xdr:colOff>
      <xdr:row>98</xdr:row>
      <xdr:rowOff>84356</xdr:rowOff>
    </xdr:to>
    <xdr:sp macro="" textlink="">
      <xdr:nvSpPr>
        <xdr:cNvPr id="682" name="フローチャート: 判断 681"/>
        <xdr:cNvSpPr/>
      </xdr:nvSpPr>
      <xdr:spPr>
        <a:xfrm>
          <a:off x="14541500" y="167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75483</xdr:rowOff>
    </xdr:from>
    <xdr:ext cx="599010" cy="259045"/>
    <xdr:sp macro="" textlink="">
      <xdr:nvSpPr>
        <xdr:cNvPr id="683" name="テキスト ボックス 682"/>
        <xdr:cNvSpPr txBox="1"/>
      </xdr:nvSpPr>
      <xdr:spPr>
        <a:xfrm>
          <a:off x="14292795" y="168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59096</xdr:rowOff>
    </xdr:from>
    <xdr:to>
      <xdr:col>71</xdr:col>
      <xdr:colOff>177800</xdr:colOff>
      <xdr:row>98</xdr:row>
      <xdr:rowOff>86547</xdr:rowOff>
    </xdr:to>
    <xdr:cxnSp macro="">
      <xdr:nvCxnSpPr>
        <xdr:cNvPr id="684" name="直線コネクタ 683"/>
        <xdr:cNvCxnSpPr/>
      </xdr:nvCxnSpPr>
      <xdr:spPr>
        <a:xfrm flipV="1">
          <a:off x="12814300" y="16861196"/>
          <a:ext cx="8890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37694</xdr:rowOff>
    </xdr:from>
    <xdr:to>
      <xdr:col>72</xdr:col>
      <xdr:colOff>38100</xdr:colOff>
      <xdr:row>98</xdr:row>
      <xdr:rowOff>139294</xdr:rowOff>
    </xdr:to>
    <xdr:sp macro="" textlink="">
      <xdr:nvSpPr>
        <xdr:cNvPr id="685" name="フローチャート: 判断 684"/>
        <xdr:cNvSpPr/>
      </xdr:nvSpPr>
      <xdr:spPr>
        <a:xfrm>
          <a:off x="13652500" y="168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130421</xdr:rowOff>
    </xdr:from>
    <xdr:ext cx="534377" cy="259045"/>
    <xdr:sp macro="" textlink="">
      <xdr:nvSpPr>
        <xdr:cNvPr id="686" name="テキスト ボックス 685"/>
        <xdr:cNvSpPr txBox="1"/>
      </xdr:nvSpPr>
      <xdr:spPr>
        <a:xfrm>
          <a:off x="13436111" y="169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3603</xdr:rowOff>
    </xdr:from>
    <xdr:to>
      <xdr:col>67</xdr:col>
      <xdr:colOff>101600</xdr:colOff>
      <xdr:row>98</xdr:row>
      <xdr:rowOff>105203</xdr:rowOff>
    </xdr:to>
    <xdr:sp macro="" textlink="">
      <xdr:nvSpPr>
        <xdr:cNvPr id="687" name="フローチャート: 判断 686"/>
        <xdr:cNvSpPr/>
      </xdr:nvSpPr>
      <xdr:spPr>
        <a:xfrm>
          <a:off x="12763500" y="168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121730</xdr:rowOff>
    </xdr:from>
    <xdr:ext cx="534377" cy="259045"/>
    <xdr:sp macro="" textlink="">
      <xdr:nvSpPr>
        <xdr:cNvPr id="688" name="テキスト ボックス 687"/>
        <xdr:cNvSpPr txBox="1"/>
      </xdr:nvSpPr>
      <xdr:spPr>
        <a:xfrm>
          <a:off x="12547111" y="165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13900</xdr:rowOff>
    </xdr:from>
    <xdr:to>
      <xdr:col>85</xdr:col>
      <xdr:colOff>177800</xdr:colOff>
      <xdr:row>98</xdr:row>
      <xdr:rowOff>115500</xdr:rowOff>
    </xdr:to>
    <xdr:sp macro="" textlink="">
      <xdr:nvSpPr>
        <xdr:cNvPr id="694" name="楕円 693"/>
        <xdr:cNvSpPr/>
      </xdr:nvSpPr>
      <xdr:spPr>
        <a:xfrm>
          <a:off x="16268700" y="168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100277</xdr:rowOff>
    </xdr:from>
    <xdr:ext cx="534377" cy="259045"/>
    <xdr:sp macro="" textlink="">
      <xdr:nvSpPr>
        <xdr:cNvPr id="695" name="積立金該当値テキスト"/>
        <xdr:cNvSpPr txBox="1"/>
      </xdr:nvSpPr>
      <xdr:spPr>
        <a:xfrm>
          <a:off x="16370300" y="167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126788</xdr:rowOff>
    </xdr:from>
    <xdr:to>
      <xdr:col>81</xdr:col>
      <xdr:colOff>101600</xdr:colOff>
      <xdr:row>98</xdr:row>
      <xdr:rowOff>56938</xdr:rowOff>
    </xdr:to>
    <xdr:sp macro="" textlink="">
      <xdr:nvSpPr>
        <xdr:cNvPr id="696" name="楕円 695"/>
        <xdr:cNvSpPr/>
      </xdr:nvSpPr>
      <xdr:spPr>
        <a:xfrm>
          <a:off x="15430500" y="167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48065</xdr:rowOff>
    </xdr:from>
    <xdr:ext cx="599010" cy="259045"/>
    <xdr:sp macro="" textlink="">
      <xdr:nvSpPr>
        <xdr:cNvPr id="697" name="テキスト ボックス 696"/>
        <xdr:cNvSpPr txBox="1"/>
      </xdr:nvSpPr>
      <xdr:spPr>
        <a:xfrm>
          <a:off x="15181795" y="1685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144449</xdr:rowOff>
    </xdr:from>
    <xdr:to>
      <xdr:col>76</xdr:col>
      <xdr:colOff>165100</xdr:colOff>
      <xdr:row>98</xdr:row>
      <xdr:rowOff>74599</xdr:rowOff>
    </xdr:to>
    <xdr:sp macro="" textlink="">
      <xdr:nvSpPr>
        <xdr:cNvPr id="698" name="楕円 697"/>
        <xdr:cNvSpPr/>
      </xdr:nvSpPr>
      <xdr:spPr>
        <a:xfrm>
          <a:off x="14541500" y="167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91126</xdr:rowOff>
    </xdr:from>
    <xdr:ext cx="599010" cy="259045"/>
    <xdr:sp macro="" textlink="">
      <xdr:nvSpPr>
        <xdr:cNvPr id="699" name="テキスト ボックス 698"/>
        <xdr:cNvSpPr txBox="1"/>
      </xdr:nvSpPr>
      <xdr:spPr>
        <a:xfrm>
          <a:off x="14292795" y="1655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8296</xdr:rowOff>
    </xdr:from>
    <xdr:to>
      <xdr:col>72</xdr:col>
      <xdr:colOff>38100</xdr:colOff>
      <xdr:row>98</xdr:row>
      <xdr:rowOff>109896</xdr:rowOff>
    </xdr:to>
    <xdr:sp macro="" textlink="">
      <xdr:nvSpPr>
        <xdr:cNvPr id="700" name="楕円 699"/>
        <xdr:cNvSpPr/>
      </xdr:nvSpPr>
      <xdr:spPr>
        <a:xfrm>
          <a:off x="13652500" y="1681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126423</xdr:rowOff>
    </xdr:from>
    <xdr:ext cx="534377" cy="259045"/>
    <xdr:sp macro="" textlink="">
      <xdr:nvSpPr>
        <xdr:cNvPr id="701" name="テキスト ボックス 700"/>
        <xdr:cNvSpPr txBox="1"/>
      </xdr:nvSpPr>
      <xdr:spPr>
        <a:xfrm>
          <a:off x="13436111" y="165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35747</xdr:rowOff>
    </xdr:from>
    <xdr:to>
      <xdr:col>67</xdr:col>
      <xdr:colOff>101600</xdr:colOff>
      <xdr:row>98</xdr:row>
      <xdr:rowOff>137347</xdr:rowOff>
    </xdr:to>
    <xdr:sp macro="" textlink="">
      <xdr:nvSpPr>
        <xdr:cNvPr id="702" name="楕円 701"/>
        <xdr:cNvSpPr/>
      </xdr:nvSpPr>
      <xdr:spPr>
        <a:xfrm>
          <a:off x="12763500" y="1683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128474</xdr:rowOff>
    </xdr:from>
    <xdr:ext cx="534377" cy="259045"/>
    <xdr:sp macro="" textlink="">
      <xdr:nvSpPr>
        <xdr:cNvPr id="703" name="テキスト ボックス 702"/>
        <xdr:cNvSpPr txBox="1"/>
      </xdr:nvSpPr>
      <xdr:spPr>
        <a:xfrm>
          <a:off x="12547111" y="169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3861</xdr:rowOff>
    </xdr:from>
    <xdr:to>
      <xdr:col>107</xdr:col>
      <xdr:colOff>101600</xdr:colOff>
      <xdr:row>38</xdr:row>
      <xdr:rowOff>105461</xdr:rowOff>
    </xdr:to>
    <xdr:sp macro="" textlink="">
      <xdr:nvSpPr>
        <xdr:cNvPr id="737" name="フローチャート: 判断 736"/>
        <xdr:cNvSpPr/>
      </xdr:nvSpPr>
      <xdr:spPr>
        <a:xfrm>
          <a:off x="20383500" y="65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121988</xdr:rowOff>
    </xdr:from>
    <xdr:ext cx="378565" cy="259045"/>
    <xdr:sp macro="" textlink="">
      <xdr:nvSpPr>
        <xdr:cNvPr id="738" name="テキスト ボックス 737"/>
        <xdr:cNvSpPr txBox="1"/>
      </xdr:nvSpPr>
      <xdr:spPr>
        <a:xfrm>
          <a:off x="20245017" y="6294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68418</xdr:rowOff>
    </xdr:from>
    <xdr:to>
      <xdr:col>102</xdr:col>
      <xdr:colOff>165100</xdr:colOff>
      <xdr:row>38</xdr:row>
      <xdr:rowOff>170018</xdr:rowOff>
    </xdr:to>
    <xdr:sp macro="" textlink="">
      <xdr:nvSpPr>
        <xdr:cNvPr id="740" name="フローチャート: 判断 739"/>
        <xdr:cNvSpPr/>
      </xdr:nvSpPr>
      <xdr:spPr>
        <a:xfrm>
          <a:off x="19494500" y="658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15095</xdr:rowOff>
    </xdr:from>
    <xdr:ext cx="378565" cy="259045"/>
    <xdr:sp macro="" textlink="">
      <xdr:nvSpPr>
        <xdr:cNvPr id="741" name="テキスト ボックス 740"/>
        <xdr:cNvSpPr txBox="1"/>
      </xdr:nvSpPr>
      <xdr:spPr>
        <a:xfrm>
          <a:off x="19356017" y="635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75001</xdr:rowOff>
    </xdr:from>
    <xdr:to>
      <xdr:col>98</xdr:col>
      <xdr:colOff>38100</xdr:colOff>
      <xdr:row>39</xdr:row>
      <xdr:rowOff>5151</xdr:rowOff>
    </xdr:to>
    <xdr:sp macro="" textlink="">
      <xdr:nvSpPr>
        <xdr:cNvPr id="742" name="フローチャート: 判断 741"/>
        <xdr:cNvSpPr/>
      </xdr:nvSpPr>
      <xdr:spPr>
        <a:xfrm>
          <a:off x="18605500" y="659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21678</xdr:rowOff>
    </xdr:from>
    <xdr:ext cx="378565" cy="259045"/>
    <xdr:sp macro="" textlink="">
      <xdr:nvSpPr>
        <xdr:cNvPr id="743" name="テキスト ボックス 742"/>
        <xdr:cNvSpPr txBox="1"/>
      </xdr:nvSpPr>
      <xdr:spPr>
        <a:xfrm>
          <a:off x="18467017" y="636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125977</xdr:rowOff>
    </xdr:from>
    <xdr:to>
      <xdr:col>107</xdr:col>
      <xdr:colOff>101600</xdr:colOff>
      <xdr:row>59</xdr:row>
      <xdr:rowOff>56127</xdr:rowOff>
    </xdr:to>
    <xdr:sp macro="" textlink="">
      <xdr:nvSpPr>
        <xdr:cNvPr id="796" name="フローチャート: 判断 795"/>
        <xdr:cNvSpPr/>
      </xdr:nvSpPr>
      <xdr:spPr>
        <a:xfrm>
          <a:off x="20383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72654</xdr:rowOff>
    </xdr:from>
    <xdr:ext cx="469744" cy="259045"/>
    <xdr:sp macro="" textlink="">
      <xdr:nvSpPr>
        <xdr:cNvPr id="797" name="テキスト ボックス 796"/>
        <xdr:cNvSpPr txBox="1"/>
      </xdr:nvSpPr>
      <xdr:spPr>
        <a:xfrm>
          <a:off x="20199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100406</xdr:rowOff>
    </xdr:from>
    <xdr:to>
      <xdr:col>102</xdr:col>
      <xdr:colOff>165100</xdr:colOff>
      <xdr:row>59</xdr:row>
      <xdr:rowOff>30556</xdr:rowOff>
    </xdr:to>
    <xdr:sp macro="" textlink="">
      <xdr:nvSpPr>
        <xdr:cNvPr id="799" name="フローチャート: 判断 798"/>
        <xdr:cNvSpPr/>
      </xdr:nvSpPr>
      <xdr:spPr>
        <a:xfrm>
          <a:off x="19494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47083</xdr:rowOff>
    </xdr:from>
    <xdr:ext cx="534377" cy="259045"/>
    <xdr:sp macro="" textlink="">
      <xdr:nvSpPr>
        <xdr:cNvPr id="800" name="テキスト ボックス 799"/>
        <xdr:cNvSpPr txBox="1"/>
      </xdr:nvSpPr>
      <xdr:spPr>
        <a:xfrm>
          <a:off x="19278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99764</xdr:rowOff>
    </xdr:from>
    <xdr:to>
      <xdr:col>98</xdr:col>
      <xdr:colOff>38100</xdr:colOff>
      <xdr:row>59</xdr:row>
      <xdr:rowOff>29914</xdr:rowOff>
    </xdr:to>
    <xdr:sp macro="" textlink="">
      <xdr:nvSpPr>
        <xdr:cNvPr id="801" name="フローチャート: 判断 800"/>
        <xdr:cNvSpPr/>
      </xdr:nvSpPr>
      <xdr:spPr>
        <a:xfrm>
          <a:off x="18605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46441</xdr:rowOff>
    </xdr:from>
    <xdr:ext cx="534377" cy="259045"/>
    <xdr:sp macro="" textlink="">
      <xdr:nvSpPr>
        <xdr:cNvPr id="802" name="テキスト ボックス 801"/>
        <xdr:cNvSpPr txBox="1"/>
      </xdr:nvSpPr>
      <xdr:spPr>
        <a:xfrm>
          <a:off x="18389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82397</xdr:rowOff>
    </xdr:from>
    <xdr:to>
      <xdr:col>116</xdr:col>
      <xdr:colOff>63500</xdr:colOff>
      <xdr:row>78</xdr:row>
      <xdr:rowOff>102850</xdr:rowOff>
    </xdr:to>
    <xdr:cxnSp macro="">
      <xdr:nvCxnSpPr>
        <xdr:cNvPr id="848" name="直線コネクタ 847"/>
        <xdr:cNvCxnSpPr/>
      </xdr:nvCxnSpPr>
      <xdr:spPr>
        <a:xfrm flipV="1">
          <a:off x="21323300" y="13455497"/>
          <a:ext cx="8382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102850</xdr:rowOff>
    </xdr:from>
    <xdr:to>
      <xdr:col>111</xdr:col>
      <xdr:colOff>177800</xdr:colOff>
      <xdr:row>78</xdr:row>
      <xdr:rowOff>119593</xdr:rowOff>
    </xdr:to>
    <xdr:cxnSp macro="">
      <xdr:nvCxnSpPr>
        <xdr:cNvPr id="851" name="直線コネクタ 850"/>
        <xdr:cNvCxnSpPr/>
      </xdr:nvCxnSpPr>
      <xdr:spPr>
        <a:xfrm flipV="1">
          <a:off x="20434300" y="13475950"/>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119593</xdr:rowOff>
    </xdr:from>
    <xdr:to>
      <xdr:col>107</xdr:col>
      <xdr:colOff>50800</xdr:colOff>
      <xdr:row>78</xdr:row>
      <xdr:rowOff>139190</xdr:rowOff>
    </xdr:to>
    <xdr:cxnSp macro="">
      <xdr:nvCxnSpPr>
        <xdr:cNvPr id="854" name="直線コネクタ 853"/>
        <xdr:cNvCxnSpPr/>
      </xdr:nvCxnSpPr>
      <xdr:spPr>
        <a:xfrm flipV="1">
          <a:off x="19545300" y="13492693"/>
          <a:ext cx="889000" cy="1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32762</xdr:rowOff>
    </xdr:from>
    <xdr:to>
      <xdr:col>107</xdr:col>
      <xdr:colOff>101600</xdr:colOff>
      <xdr:row>77</xdr:row>
      <xdr:rowOff>134362</xdr:rowOff>
    </xdr:to>
    <xdr:sp macro="" textlink="">
      <xdr:nvSpPr>
        <xdr:cNvPr id="855" name="フローチャート: 判断 854"/>
        <xdr:cNvSpPr/>
      </xdr:nvSpPr>
      <xdr:spPr>
        <a:xfrm>
          <a:off x="20383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150889</xdr:rowOff>
    </xdr:from>
    <xdr:ext cx="599010" cy="259045"/>
    <xdr:sp macro="" textlink="">
      <xdr:nvSpPr>
        <xdr:cNvPr id="856" name="テキスト ボックス 855"/>
        <xdr:cNvSpPr txBox="1"/>
      </xdr:nvSpPr>
      <xdr:spPr>
        <a:xfrm>
          <a:off x="20134795" y="130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136362</xdr:rowOff>
    </xdr:from>
    <xdr:to>
      <xdr:col>102</xdr:col>
      <xdr:colOff>114300</xdr:colOff>
      <xdr:row>78</xdr:row>
      <xdr:rowOff>139190</xdr:rowOff>
    </xdr:to>
    <xdr:cxnSp macro="">
      <xdr:nvCxnSpPr>
        <xdr:cNvPr id="857" name="直線コネクタ 856"/>
        <xdr:cNvCxnSpPr/>
      </xdr:nvCxnSpPr>
      <xdr:spPr>
        <a:xfrm>
          <a:off x="18656300" y="13509462"/>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39949</xdr:rowOff>
    </xdr:from>
    <xdr:to>
      <xdr:col>102</xdr:col>
      <xdr:colOff>165100</xdr:colOff>
      <xdr:row>77</xdr:row>
      <xdr:rowOff>141549</xdr:rowOff>
    </xdr:to>
    <xdr:sp macro="" textlink="">
      <xdr:nvSpPr>
        <xdr:cNvPr id="858" name="フローチャート: 判断 857"/>
        <xdr:cNvSpPr/>
      </xdr:nvSpPr>
      <xdr:spPr>
        <a:xfrm>
          <a:off x="19494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158076</xdr:rowOff>
    </xdr:from>
    <xdr:ext cx="599010" cy="259045"/>
    <xdr:sp macro="" textlink="">
      <xdr:nvSpPr>
        <xdr:cNvPr id="859" name="テキスト ボックス 858"/>
        <xdr:cNvSpPr txBox="1"/>
      </xdr:nvSpPr>
      <xdr:spPr>
        <a:xfrm>
          <a:off x="19245795" y="130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39970</xdr:rowOff>
    </xdr:from>
    <xdr:to>
      <xdr:col>98</xdr:col>
      <xdr:colOff>38100</xdr:colOff>
      <xdr:row>77</xdr:row>
      <xdr:rowOff>141570</xdr:rowOff>
    </xdr:to>
    <xdr:sp macro="" textlink="">
      <xdr:nvSpPr>
        <xdr:cNvPr id="860" name="フローチャート: 判断 859"/>
        <xdr:cNvSpPr/>
      </xdr:nvSpPr>
      <xdr:spPr>
        <a:xfrm>
          <a:off x="18605500" y="132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158097</xdr:rowOff>
    </xdr:from>
    <xdr:ext cx="599010" cy="259045"/>
    <xdr:sp macro="" textlink="">
      <xdr:nvSpPr>
        <xdr:cNvPr id="861" name="テキスト ボックス 860"/>
        <xdr:cNvSpPr txBox="1"/>
      </xdr:nvSpPr>
      <xdr:spPr>
        <a:xfrm>
          <a:off x="18356795" y="1301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31597</xdr:rowOff>
    </xdr:from>
    <xdr:to>
      <xdr:col>116</xdr:col>
      <xdr:colOff>114300</xdr:colOff>
      <xdr:row>78</xdr:row>
      <xdr:rowOff>133197</xdr:rowOff>
    </xdr:to>
    <xdr:sp macro="" textlink="">
      <xdr:nvSpPr>
        <xdr:cNvPr id="867" name="楕円 866"/>
        <xdr:cNvSpPr/>
      </xdr:nvSpPr>
      <xdr:spPr>
        <a:xfrm>
          <a:off x="22110700" y="134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117974</xdr:rowOff>
    </xdr:from>
    <xdr:ext cx="534377" cy="259045"/>
    <xdr:sp macro="" textlink="">
      <xdr:nvSpPr>
        <xdr:cNvPr id="868" name="繰出金該当値テキスト"/>
        <xdr:cNvSpPr txBox="1"/>
      </xdr:nvSpPr>
      <xdr:spPr>
        <a:xfrm>
          <a:off x="22212300" y="133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52050</xdr:rowOff>
    </xdr:from>
    <xdr:to>
      <xdr:col>112</xdr:col>
      <xdr:colOff>38100</xdr:colOff>
      <xdr:row>78</xdr:row>
      <xdr:rowOff>153650</xdr:rowOff>
    </xdr:to>
    <xdr:sp macro="" textlink="">
      <xdr:nvSpPr>
        <xdr:cNvPr id="869" name="楕円 868"/>
        <xdr:cNvSpPr/>
      </xdr:nvSpPr>
      <xdr:spPr>
        <a:xfrm>
          <a:off x="212725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144777</xdr:rowOff>
    </xdr:from>
    <xdr:ext cx="534377" cy="259045"/>
    <xdr:sp macro="" textlink="">
      <xdr:nvSpPr>
        <xdr:cNvPr id="870" name="テキスト ボックス 869"/>
        <xdr:cNvSpPr txBox="1"/>
      </xdr:nvSpPr>
      <xdr:spPr>
        <a:xfrm>
          <a:off x="21056111" y="1351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68793</xdr:rowOff>
    </xdr:from>
    <xdr:to>
      <xdr:col>107</xdr:col>
      <xdr:colOff>101600</xdr:colOff>
      <xdr:row>78</xdr:row>
      <xdr:rowOff>170393</xdr:rowOff>
    </xdr:to>
    <xdr:sp macro="" textlink="">
      <xdr:nvSpPr>
        <xdr:cNvPr id="871" name="楕円 870"/>
        <xdr:cNvSpPr/>
      </xdr:nvSpPr>
      <xdr:spPr>
        <a:xfrm>
          <a:off x="20383500" y="1344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161520</xdr:rowOff>
    </xdr:from>
    <xdr:ext cx="534377" cy="259045"/>
    <xdr:sp macro="" textlink="">
      <xdr:nvSpPr>
        <xdr:cNvPr id="872" name="テキスト ボックス 871"/>
        <xdr:cNvSpPr txBox="1"/>
      </xdr:nvSpPr>
      <xdr:spPr>
        <a:xfrm>
          <a:off x="20167111" y="1353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88390</xdr:rowOff>
    </xdr:from>
    <xdr:to>
      <xdr:col>102</xdr:col>
      <xdr:colOff>165100</xdr:colOff>
      <xdr:row>79</xdr:row>
      <xdr:rowOff>18540</xdr:rowOff>
    </xdr:to>
    <xdr:sp macro="" textlink="">
      <xdr:nvSpPr>
        <xdr:cNvPr id="873" name="楕円 872"/>
        <xdr:cNvSpPr/>
      </xdr:nvSpPr>
      <xdr:spPr>
        <a:xfrm>
          <a:off x="19494500" y="13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9667</xdr:rowOff>
    </xdr:from>
    <xdr:ext cx="534377" cy="259045"/>
    <xdr:sp macro="" textlink="">
      <xdr:nvSpPr>
        <xdr:cNvPr id="874" name="テキスト ボックス 873"/>
        <xdr:cNvSpPr txBox="1"/>
      </xdr:nvSpPr>
      <xdr:spPr>
        <a:xfrm>
          <a:off x="19278111" y="135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85562</xdr:rowOff>
    </xdr:from>
    <xdr:to>
      <xdr:col>98</xdr:col>
      <xdr:colOff>38100</xdr:colOff>
      <xdr:row>79</xdr:row>
      <xdr:rowOff>15712</xdr:rowOff>
    </xdr:to>
    <xdr:sp macro="" textlink="">
      <xdr:nvSpPr>
        <xdr:cNvPr id="875" name="楕円 874"/>
        <xdr:cNvSpPr/>
      </xdr:nvSpPr>
      <xdr:spPr>
        <a:xfrm>
          <a:off x="18605500" y="13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6839</xdr:rowOff>
    </xdr:from>
    <xdr:ext cx="534377" cy="259045"/>
    <xdr:sp macro="" textlink="">
      <xdr:nvSpPr>
        <xdr:cNvPr id="876" name="テキスト ボックス 875"/>
        <xdr:cNvSpPr txBox="1"/>
      </xdr:nvSpPr>
      <xdr:spPr>
        <a:xfrm>
          <a:off x="18389111" y="1355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性質別歳出での住民１人当たりのコストは、すべての項目で類似団体を下回っているが、類似団体との比較については、人口の開きによるものと推測される。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金額の増減が大きい項目を見ると、増加している項目は補助費等で、物価高騰対策として村民へくらし応援給付金（１人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万円）の支給やくらし応援商品券（１人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万円分）を配布したことなどから、前年度と比較して、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一方、減少している項目は積立金で、主に公共施設建設基金の減によるもので、前年度と比較して、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％）の減となった。普通建設事業費については、道の駅なるさわ浄化槽改修工事の皆減などにより前年度と比較して、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3,082
89.58
2,465,794
2,272,771
163,565
1,657,969
148,344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64433</xdr:rowOff>
    </xdr:from>
    <xdr:to>
      <xdr:col>24</xdr:col>
      <xdr:colOff>63500</xdr:colOff>
      <xdr:row>38</xdr:row>
      <xdr:rowOff>70720</xdr:rowOff>
    </xdr:to>
    <xdr:cxnSp macro="">
      <xdr:nvCxnSpPr>
        <xdr:cNvPr id="64" name="直線コネクタ 63"/>
        <xdr:cNvCxnSpPr/>
      </xdr:nvCxnSpPr>
      <xdr:spPr>
        <a:xfrm>
          <a:off x="3797300" y="6579533"/>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64433</xdr:rowOff>
    </xdr:from>
    <xdr:to>
      <xdr:col>19</xdr:col>
      <xdr:colOff>177800</xdr:colOff>
      <xdr:row>38</xdr:row>
      <xdr:rowOff>77078</xdr:rowOff>
    </xdr:to>
    <xdr:cxnSp macro="">
      <xdr:nvCxnSpPr>
        <xdr:cNvPr id="67" name="直線コネクタ 66"/>
        <xdr:cNvCxnSpPr/>
      </xdr:nvCxnSpPr>
      <xdr:spPr>
        <a:xfrm flipV="1">
          <a:off x="2908300" y="6579533"/>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74349</xdr:rowOff>
    </xdr:from>
    <xdr:to>
      <xdr:col>15</xdr:col>
      <xdr:colOff>50800</xdr:colOff>
      <xdr:row>38</xdr:row>
      <xdr:rowOff>77078</xdr:rowOff>
    </xdr:to>
    <xdr:cxnSp macro="">
      <xdr:nvCxnSpPr>
        <xdr:cNvPr id="70" name="直線コネクタ 69"/>
        <xdr:cNvCxnSpPr/>
      </xdr:nvCxnSpPr>
      <xdr:spPr>
        <a:xfrm>
          <a:off x="2019300" y="6589449"/>
          <a:ext cx="8890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25906</xdr:rowOff>
    </xdr:from>
    <xdr:to>
      <xdr:col>15</xdr:col>
      <xdr:colOff>101600</xdr:colOff>
      <xdr:row>38</xdr:row>
      <xdr:rowOff>127506</xdr:rowOff>
    </xdr:to>
    <xdr:sp macro="" textlink="">
      <xdr:nvSpPr>
        <xdr:cNvPr id="71" name="フローチャート: 判断 70"/>
        <xdr:cNvSpPr/>
      </xdr:nvSpPr>
      <xdr:spPr>
        <a:xfrm>
          <a:off x="2857500" y="65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144034</xdr:rowOff>
    </xdr:from>
    <xdr:ext cx="534377" cy="259045"/>
    <xdr:sp macro="" textlink="">
      <xdr:nvSpPr>
        <xdr:cNvPr id="72" name="テキスト ボックス 71"/>
        <xdr:cNvSpPr txBox="1"/>
      </xdr:nvSpPr>
      <xdr:spPr>
        <a:xfrm>
          <a:off x="2641111" y="63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74349</xdr:rowOff>
    </xdr:from>
    <xdr:to>
      <xdr:col>10</xdr:col>
      <xdr:colOff>114300</xdr:colOff>
      <xdr:row>38</xdr:row>
      <xdr:rowOff>84522</xdr:rowOff>
    </xdr:to>
    <xdr:cxnSp macro="">
      <xdr:nvCxnSpPr>
        <xdr:cNvPr id="73" name="直線コネクタ 72"/>
        <xdr:cNvCxnSpPr/>
      </xdr:nvCxnSpPr>
      <xdr:spPr>
        <a:xfrm flipV="1">
          <a:off x="1130300" y="6589449"/>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17662</xdr:rowOff>
    </xdr:from>
    <xdr:to>
      <xdr:col>10</xdr:col>
      <xdr:colOff>165100</xdr:colOff>
      <xdr:row>38</xdr:row>
      <xdr:rowOff>119262</xdr:rowOff>
    </xdr:to>
    <xdr:sp macro="" textlink="">
      <xdr:nvSpPr>
        <xdr:cNvPr id="74" name="フローチャート: 判断 73"/>
        <xdr:cNvSpPr/>
      </xdr:nvSpPr>
      <xdr:spPr>
        <a:xfrm>
          <a:off x="1968500" y="653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135789</xdr:rowOff>
    </xdr:from>
    <xdr:ext cx="534377" cy="259045"/>
    <xdr:sp macro="" textlink="">
      <xdr:nvSpPr>
        <xdr:cNvPr id="75" name="テキスト ボックス 74"/>
        <xdr:cNvSpPr txBox="1"/>
      </xdr:nvSpPr>
      <xdr:spPr>
        <a:xfrm>
          <a:off x="1752111" y="63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21706</xdr:rowOff>
    </xdr:from>
    <xdr:to>
      <xdr:col>6</xdr:col>
      <xdr:colOff>38100</xdr:colOff>
      <xdr:row>38</xdr:row>
      <xdr:rowOff>123306</xdr:rowOff>
    </xdr:to>
    <xdr:sp macro="" textlink="">
      <xdr:nvSpPr>
        <xdr:cNvPr id="76" name="フローチャート: 判断 75"/>
        <xdr:cNvSpPr/>
      </xdr:nvSpPr>
      <xdr:spPr>
        <a:xfrm>
          <a:off x="1079500" y="65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139833</xdr:rowOff>
    </xdr:from>
    <xdr:ext cx="534377" cy="259045"/>
    <xdr:sp macro="" textlink="">
      <xdr:nvSpPr>
        <xdr:cNvPr id="77" name="テキスト ボックス 76"/>
        <xdr:cNvSpPr txBox="1"/>
      </xdr:nvSpPr>
      <xdr:spPr>
        <a:xfrm>
          <a:off x="863111" y="63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19920</xdr:rowOff>
    </xdr:from>
    <xdr:to>
      <xdr:col>24</xdr:col>
      <xdr:colOff>114300</xdr:colOff>
      <xdr:row>38</xdr:row>
      <xdr:rowOff>121520</xdr:rowOff>
    </xdr:to>
    <xdr:sp macro="" textlink="">
      <xdr:nvSpPr>
        <xdr:cNvPr id="83" name="楕円 82"/>
        <xdr:cNvSpPr/>
      </xdr:nvSpPr>
      <xdr:spPr>
        <a:xfrm>
          <a:off x="4584700" y="65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114247</xdr:rowOff>
    </xdr:from>
    <xdr:ext cx="534377" cy="259045"/>
    <xdr:sp macro="" textlink="">
      <xdr:nvSpPr>
        <xdr:cNvPr id="84" name="議会費該当値テキスト"/>
        <xdr:cNvSpPr txBox="1"/>
      </xdr:nvSpPr>
      <xdr:spPr>
        <a:xfrm>
          <a:off x="4686300" y="64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13633</xdr:rowOff>
    </xdr:from>
    <xdr:to>
      <xdr:col>20</xdr:col>
      <xdr:colOff>38100</xdr:colOff>
      <xdr:row>38</xdr:row>
      <xdr:rowOff>115233</xdr:rowOff>
    </xdr:to>
    <xdr:sp macro="" textlink="">
      <xdr:nvSpPr>
        <xdr:cNvPr id="85" name="楕円 84"/>
        <xdr:cNvSpPr/>
      </xdr:nvSpPr>
      <xdr:spPr>
        <a:xfrm>
          <a:off x="3746500" y="65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106360</xdr:rowOff>
    </xdr:from>
    <xdr:ext cx="534377" cy="259045"/>
    <xdr:sp macro="" textlink="">
      <xdr:nvSpPr>
        <xdr:cNvPr id="86" name="テキスト ボックス 85"/>
        <xdr:cNvSpPr txBox="1"/>
      </xdr:nvSpPr>
      <xdr:spPr>
        <a:xfrm>
          <a:off x="3530111" y="66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26278</xdr:rowOff>
    </xdr:from>
    <xdr:to>
      <xdr:col>15</xdr:col>
      <xdr:colOff>101600</xdr:colOff>
      <xdr:row>38</xdr:row>
      <xdr:rowOff>127878</xdr:rowOff>
    </xdr:to>
    <xdr:sp macro="" textlink="">
      <xdr:nvSpPr>
        <xdr:cNvPr id="87" name="楕円 86"/>
        <xdr:cNvSpPr/>
      </xdr:nvSpPr>
      <xdr:spPr>
        <a:xfrm>
          <a:off x="2857500" y="65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119005</xdr:rowOff>
    </xdr:from>
    <xdr:ext cx="534377" cy="259045"/>
    <xdr:sp macro="" textlink="">
      <xdr:nvSpPr>
        <xdr:cNvPr id="88" name="テキスト ボックス 87"/>
        <xdr:cNvSpPr txBox="1"/>
      </xdr:nvSpPr>
      <xdr:spPr>
        <a:xfrm>
          <a:off x="2641111" y="66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23549</xdr:rowOff>
    </xdr:from>
    <xdr:to>
      <xdr:col>10</xdr:col>
      <xdr:colOff>165100</xdr:colOff>
      <xdr:row>38</xdr:row>
      <xdr:rowOff>125149</xdr:rowOff>
    </xdr:to>
    <xdr:sp macro="" textlink="">
      <xdr:nvSpPr>
        <xdr:cNvPr id="89" name="楕円 88"/>
        <xdr:cNvSpPr/>
      </xdr:nvSpPr>
      <xdr:spPr>
        <a:xfrm>
          <a:off x="1968500" y="653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116276</xdr:rowOff>
    </xdr:from>
    <xdr:ext cx="534377" cy="259045"/>
    <xdr:sp macro="" textlink="">
      <xdr:nvSpPr>
        <xdr:cNvPr id="90" name="テキスト ボックス 89"/>
        <xdr:cNvSpPr txBox="1"/>
      </xdr:nvSpPr>
      <xdr:spPr>
        <a:xfrm>
          <a:off x="1752111" y="66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33722</xdr:rowOff>
    </xdr:from>
    <xdr:to>
      <xdr:col>6</xdr:col>
      <xdr:colOff>38100</xdr:colOff>
      <xdr:row>38</xdr:row>
      <xdr:rowOff>135322</xdr:rowOff>
    </xdr:to>
    <xdr:sp macro="" textlink="">
      <xdr:nvSpPr>
        <xdr:cNvPr id="91" name="楕円 90"/>
        <xdr:cNvSpPr/>
      </xdr:nvSpPr>
      <xdr:spPr>
        <a:xfrm>
          <a:off x="1079500" y="654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126449</xdr:rowOff>
    </xdr:from>
    <xdr:ext cx="534377" cy="259045"/>
    <xdr:sp macro="" textlink="">
      <xdr:nvSpPr>
        <xdr:cNvPr id="92" name="テキスト ボックス 91"/>
        <xdr:cNvSpPr txBox="1"/>
      </xdr:nvSpPr>
      <xdr:spPr>
        <a:xfrm>
          <a:off x="863111" y="664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98741</xdr:rowOff>
    </xdr:from>
    <xdr:to>
      <xdr:col>24</xdr:col>
      <xdr:colOff>63500</xdr:colOff>
      <xdr:row>58</xdr:row>
      <xdr:rowOff>127900</xdr:rowOff>
    </xdr:to>
    <xdr:cxnSp macro="">
      <xdr:nvCxnSpPr>
        <xdr:cNvPr id="121" name="直線コネクタ 120"/>
        <xdr:cNvCxnSpPr/>
      </xdr:nvCxnSpPr>
      <xdr:spPr>
        <a:xfrm>
          <a:off x="3797300" y="10042841"/>
          <a:ext cx="8382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76562</xdr:rowOff>
    </xdr:from>
    <xdr:to>
      <xdr:col>19</xdr:col>
      <xdr:colOff>177800</xdr:colOff>
      <xdr:row>58</xdr:row>
      <xdr:rowOff>98741</xdr:rowOff>
    </xdr:to>
    <xdr:cxnSp macro="">
      <xdr:nvCxnSpPr>
        <xdr:cNvPr id="124" name="直線コネクタ 123"/>
        <xdr:cNvCxnSpPr/>
      </xdr:nvCxnSpPr>
      <xdr:spPr>
        <a:xfrm>
          <a:off x="2908300" y="10020662"/>
          <a:ext cx="889000" cy="2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76562</xdr:rowOff>
    </xdr:from>
    <xdr:to>
      <xdr:col>15</xdr:col>
      <xdr:colOff>50800</xdr:colOff>
      <xdr:row>58</xdr:row>
      <xdr:rowOff>119047</xdr:rowOff>
    </xdr:to>
    <xdr:cxnSp macro="">
      <xdr:nvCxnSpPr>
        <xdr:cNvPr id="127" name="直線コネクタ 126"/>
        <xdr:cNvCxnSpPr/>
      </xdr:nvCxnSpPr>
      <xdr:spPr>
        <a:xfrm flipV="1">
          <a:off x="2019300" y="10020662"/>
          <a:ext cx="889000" cy="4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3762</xdr:rowOff>
    </xdr:from>
    <xdr:to>
      <xdr:col>15</xdr:col>
      <xdr:colOff>101600</xdr:colOff>
      <xdr:row>58</xdr:row>
      <xdr:rowOff>105362</xdr:rowOff>
    </xdr:to>
    <xdr:sp macro="" textlink="">
      <xdr:nvSpPr>
        <xdr:cNvPr id="128" name="フローチャート: 判断 127"/>
        <xdr:cNvSpPr/>
      </xdr:nvSpPr>
      <xdr:spPr>
        <a:xfrm>
          <a:off x="2857500" y="994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121889</xdr:rowOff>
    </xdr:from>
    <xdr:ext cx="599010" cy="259045"/>
    <xdr:sp macro="" textlink="">
      <xdr:nvSpPr>
        <xdr:cNvPr id="129" name="テキスト ボックス 128"/>
        <xdr:cNvSpPr txBox="1"/>
      </xdr:nvSpPr>
      <xdr:spPr>
        <a:xfrm>
          <a:off x="2608795" y="972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119047</xdr:rowOff>
    </xdr:from>
    <xdr:to>
      <xdr:col>10</xdr:col>
      <xdr:colOff>114300</xdr:colOff>
      <xdr:row>58</xdr:row>
      <xdr:rowOff>143810</xdr:rowOff>
    </xdr:to>
    <xdr:cxnSp macro="">
      <xdr:nvCxnSpPr>
        <xdr:cNvPr id="130" name="直線コネクタ 129"/>
        <xdr:cNvCxnSpPr/>
      </xdr:nvCxnSpPr>
      <xdr:spPr>
        <a:xfrm flipV="1">
          <a:off x="1130300" y="10063147"/>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72409</xdr:rowOff>
    </xdr:from>
    <xdr:to>
      <xdr:col>10</xdr:col>
      <xdr:colOff>165100</xdr:colOff>
      <xdr:row>59</xdr:row>
      <xdr:rowOff>2559</xdr:rowOff>
    </xdr:to>
    <xdr:sp macro="" textlink="">
      <xdr:nvSpPr>
        <xdr:cNvPr id="131" name="フローチャート: 判断 130"/>
        <xdr:cNvSpPr/>
      </xdr:nvSpPr>
      <xdr:spPr>
        <a:xfrm>
          <a:off x="1968500" y="1001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165136</xdr:rowOff>
    </xdr:from>
    <xdr:ext cx="599010" cy="259045"/>
    <xdr:sp macro="" textlink="">
      <xdr:nvSpPr>
        <xdr:cNvPr id="132" name="テキスト ボックス 131"/>
        <xdr:cNvSpPr txBox="1"/>
      </xdr:nvSpPr>
      <xdr:spPr>
        <a:xfrm>
          <a:off x="1719795" y="1010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53932</xdr:rowOff>
    </xdr:from>
    <xdr:to>
      <xdr:col>6</xdr:col>
      <xdr:colOff>38100</xdr:colOff>
      <xdr:row>58</xdr:row>
      <xdr:rowOff>155532</xdr:rowOff>
    </xdr:to>
    <xdr:sp macro="" textlink="">
      <xdr:nvSpPr>
        <xdr:cNvPr id="133" name="フローチャート: 判断 132"/>
        <xdr:cNvSpPr/>
      </xdr:nvSpPr>
      <xdr:spPr>
        <a:xfrm>
          <a:off x="1079500" y="999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609</xdr:rowOff>
    </xdr:from>
    <xdr:ext cx="599010" cy="259045"/>
    <xdr:sp macro="" textlink="">
      <xdr:nvSpPr>
        <xdr:cNvPr id="134" name="テキスト ボックス 133"/>
        <xdr:cNvSpPr txBox="1"/>
      </xdr:nvSpPr>
      <xdr:spPr>
        <a:xfrm>
          <a:off x="830795" y="977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77100</xdr:rowOff>
    </xdr:from>
    <xdr:to>
      <xdr:col>24</xdr:col>
      <xdr:colOff>114300</xdr:colOff>
      <xdr:row>59</xdr:row>
      <xdr:rowOff>7250</xdr:rowOff>
    </xdr:to>
    <xdr:sp macro="" textlink="">
      <xdr:nvSpPr>
        <xdr:cNvPr id="140" name="楕円 139"/>
        <xdr:cNvSpPr/>
      </xdr:nvSpPr>
      <xdr:spPr>
        <a:xfrm>
          <a:off x="4584700" y="100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163477</xdr:rowOff>
    </xdr:from>
    <xdr:ext cx="599010" cy="259045"/>
    <xdr:sp macro="" textlink="">
      <xdr:nvSpPr>
        <xdr:cNvPr id="141" name="総務費該当値テキスト"/>
        <xdr:cNvSpPr txBox="1"/>
      </xdr:nvSpPr>
      <xdr:spPr>
        <a:xfrm>
          <a:off x="4686300" y="993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47941</xdr:rowOff>
    </xdr:from>
    <xdr:to>
      <xdr:col>20</xdr:col>
      <xdr:colOff>38100</xdr:colOff>
      <xdr:row>58</xdr:row>
      <xdr:rowOff>149541</xdr:rowOff>
    </xdr:to>
    <xdr:sp macro="" textlink="">
      <xdr:nvSpPr>
        <xdr:cNvPr id="142" name="楕円 141"/>
        <xdr:cNvSpPr/>
      </xdr:nvSpPr>
      <xdr:spPr>
        <a:xfrm>
          <a:off x="3746500" y="99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140668</xdr:rowOff>
    </xdr:from>
    <xdr:ext cx="599010" cy="259045"/>
    <xdr:sp macro="" textlink="">
      <xdr:nvSpPr>
        <xdr:cNvPr id="143" name="テキスト ボックス 142"/>
        <xdr:cNvSpPr txBox="1"/>
      </xdr:nvSpPr>
      <xdr:spPr>
        <a:xfrm>
          <a:off x="3497795" y="1008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25762</xdr:rowOff>
    </xdr:from>
    <xdr:to>
      <xdr:col>15</xdr:col>
      <xdr:colOff>101600</xdr:colOff>
      <xdr:row>58</xdr:row>
      <xdr:rowOff>127362</xdr:rowOff>
    </xdr:to>
    <xdr:sp macro="" textlink="">
      <xdr:nvSpPr>
        <xdr:cNvPr id="144" name="楕円 143"/>
        <xdr:cNvSpPr/>
      </xdr:nvSpPr>
      <xdr:spPr>
        <a:xfrm>
          <a:off x="2857500" y="99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118489</xdr:rowOff>
    </xdr:from>
    <xdr:ext cx="599010" cy="259045"/>
    <xdr:sp macro="" textlink="">
      <xdr:nvSpPr>
        <xdr:cNvPr id="145" name="テキスト ボックス 144"/>
        <xdr:cNvSpPr txBox="1"/>
      </xdr:nvSpPr>
      <xdr:spPr>
        <a:xfrm>
          <a:off x="2608795" y="1006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68247</xdr:rowOff>
    </xdr:from>
    <xdr:to>
      <xdr:col>10</xdr:col>
      <xdr:colOff>165100</xdr:colOff>
      <xdr:row>58</xdr:row>
      <xdr:rowOff>169847</xdr:rowOff>
    </xdr:to>
    <xdr:sp macro="" textlink="">
      <xdr:nvSpPr>
        <xdr:cNvPr id="146" name="楕円 145"/>
        <xdr:cNvSpPr/>
      </xdr:nvSpPr>
      <xdr:spPr>
        <a:xfrm>
          <a:off x="1968500" y="100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14924</xdr:rowOff>
    </xdr:from>
    <xdr:ext cx="599010" cy="259045"/>
    <xdr:sp macro="" textlink="">
      <xdr:nvSpPr>
        <xdr:cNvPr id="147" name="テキスト ボックス 146"/>
        <xdr:cNvSpPr txBox="1"/>
      </xdr:nvSpPr>
      <xdr:spPr>
        <a:xfrm>
          <a:off x="1719795" y="978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93010</xdr:rowOff>
    </xdr:from>
    <xdr:to>
      <xdr:col>6</xdr:col>
      <xdr:colOff>38100</xdr:colOff>
      <xdr:row>59</xdr:row>
      <xdr:rowOff>23160</xdr:rowOff>
    </xdr:to>
    <xdr:sp macro="" textlink="">
      <xdr:nvSpPr>
        <xdr:cNvPr id="148" name="楕円 147"/>
        <xdr:cNvSpPr/>
      </xdr:nvSpPr>
      <xdr:spPr>
        <a:xfrm>
          <a:off x="1079500" y="100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14287</xdr:rowOff>
    </xdr:from>
    <xdr:ext cx="599010" cy="259045"/>
    <xdr:sp macro="" textlink="">
      <xdr:nvSpPr>
        <xdr:cNvPr id="149" name="テキスト ボックス 148"/>
        <xdr:cNvSpPr txBox="1"/>
      </xdr:nvSpPr>
      <xdr:spPr>
        <a:xfrm>
          <a:off x="830795" y="1012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49744</xdr:rowOff>
    </xdr:from>
    <xdr:to>
      <xdr:col>24</xdr:col>
      <xdr:colOff>62865</xdr:colOff>
      <xdr:row>77</xdr:row>
      <xdr:rowOff>84609</xdr:rowOff>
    </xdr:to>
    <xdr:cxnSp macro="">
      <xdr:nvCxnSpPr>
        <xdr:cNvPr id="173" name="直線コネクタ 172"/>
        <xdr:cNvCxnSpPr/>
      </xdr:nvCxnSpPr>
      <xdr:spPr>
        <a:xfrm flipV="1">
          <a:off x="4633595" y="12222694"/>
          <a:ext cx="1270" cy="106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88436</xdr:rowOff>
    </xdr:from>
    <xdr:ext cx="599010" cy="259045"/>
    <xdr:sp macro="" textlink="">
      <xdr:nvSpPr>
        <xdr:cNvPr id="174" name="民生費最小値テキスト"/>
        <xdr:cNvSpPr txBox="1"/>
      </xdr:nvSpPr>
      <xdr:spPr>
        <a:xfrm>
          <a:off x="4686300" y="1329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84609</xdr:rowOff>
    </xdr:from>
    <xdr:to>
      <xdr:col>24</xdr:col>
      <xdr:colOff>152400</xdr:colOff>
      <xdr:row>77</xdr:row>
      <xdr:rowOff>84609</xdr:rowOff>
    </xdr:to>
    <xdr:cxnSp macro="">
      <xdr:nvCxnSpPr>
        <xdr:cNvPr id="175" name="直線コネクタ 174"/>
        <xdr:cNvCxnSpPr/>
      </xdr:nvCxnSpPr>
      <xdr:spPr>
        <a:xfrm>
          <a:off x="4546600" y="132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167871</xdr:rowOff>
    </xdr:from>
    <xdr:ext cx="599010" cy="259045"/>
    <xdr:sp macro="" textlink="">
      <xdr:nvSpPr>
        <xdr:cNvPr id="176" name="民生費最大値テキスト"/>
        <xdr:cNvSpPr txBox="1"/>
      </xdr:nvSpPr>
      <xdr:spPr>
        <a:xfrm>
          <a:off x="4686300" y="119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49744</xdr:rowOff>
    </xdr:from>
    <xdr:to>
      <xdr:col>24</xdr:col>
      <xdr:colOff>152400</xdr:colOff>
      <xdr:row>71</xdr:row>
      <xdr:rowOff>49744</xdr:rowOff>
    </xdr:to>
    <xdr:cxnSp macro="">
      <xdr:nvCxnSpPr>
        <xdr:cNvPr id="177" name="直線コネクタ 176"/>
        <xdr:cNvCxnSpPr/>
      </xdr:nvCxnSpPr>
      <xdr:spPr>
        <a:xfrm>
          <a:off x="4546600" y="122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53218</xdr:rowOff>
    </xdr:from>
    <xdr:to>
      <xdr:col>24</xdr:col>
      <xdr:colOff>63500</xdr:colOff>
      <xdr:row>77</xdr:row>
      <xdr:rowOff>69627</xdr:rowOff>
    </xdr:to>
    <xdr:cxnSp macro="">
      <xdr:nvCxnSpPr>
        <xdr:cNvPr id="178" name="直線コネクタ 177"/>
        <xdr:cNvCxnSpPr/>
      </xdr:nvCxnSpPr>
      <xdr:spPr>
        <a:xfrm>
          <a:off x="3797300" y="13254868"/>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39071</xdr:rowOff>
    </xdr:from>
    <xdr:ext cx="599010" cy="259045"/>
    <xdr:sp macro="" textlink="">
      <xdr:nvSpPr>
        <xdr:cNvPr id="179" name="民生費平均値テキスト"/>
        <xdr:cNvSpPr txBox="1"/>
      </xdr:nvSpPr>
      <xdr:spPr>
        <a:xfrm>
          <a:off x="4686300" y="12897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16194</xdr:rowOff>
    </xdr:from>
    <xdr:to>
      <xdr:col>24</xdr:col>
      <xdr:colOff>114300</xdr:colOff>
      <xdr:row>76</xdr:row>
      <xdr:rowOff>117794</xdr:rowOff>
    </xdr:to>
    <xdr:sp macro="" textlink="">
      <xdr:nvSpPr>
        <xdr:cNvPr id="180" name="フローチャート: 判断 179"/>
        <xdr:cNvSpPr/>
      </xdr:nvSpPr>
      <xdr:spPr>
        <a:xfrm>
          <a:off x="4584700" y="1304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53218</xdr:rowOff>
    </xdr:from>
    <xdr:to>
      <xdr:col>19</xdr:col>
      <xdr:colOff>177800</xdr:colOff>
      <xdr:row>77</xdr:row>
      <xdr:rowOff>76412</xdr:rowOff>
    </xdr:to>
    <xdr:cxnSp macro="">
      <xdr:nvCxnSpPr>
        <xdr:cNvPr id="181" name="直線コネクタ 180"/>
        <xdr:cNvCxnSpPr/>
      </xdr:nvCxnSpPr>
      <xdr:spPr>
        <a:xfrm flipV="1">
          <a:off x="2908300" y="13254868"/>
          <a:ext cx="8890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17777</xdr:rowOff>
    </xdr:from>
    <xdr:to>
      <xdr:col>20</xdr:col>
      <xdr:colOff>38100</xdr:colOff>
      <xdr:row>76</xdr:row>
      <xdr:rowOff>119377</xdr:rowOff>
    </xdr:to>
    <xdr:sp macro="" textlink="">
      <xdr:nvSpPr>
        <xdr:cNvPr id="182" name="フローチャート: 判断 181"/>
        <xdr:cNvSpPr/>
      </xdr:nvSpPr>
      <xdr:spPr>
        <a:xfrm>
          <a:off x="3746500" y="1304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135904</xdr:rowOff>
    </xdr:from>
    <xdr:ext cx="599010" cy="259045"/>
    <xdr:sp macro="" textlink="">
      <xdr:nvSpPr>
        <xdr:cNvPr id="183" name="テキスト ボックス 182"/>
        <xdr:cNvSpPr txBox="1"/>
      </xdr:nvSpPr>
      <xdr:spPr>
        <a:xfrm>
          <a:off x="3497795" y="128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76412</xdr:rowOff>
    </xdr:from>
    <xdr:to>
      <xdr:col>15</xdr:col>
      <xdr:colOff>50800</xdr:colOff>
      <xdr:row>77</xdr:row>
      <xdr:rowOff>105113</xdr:rowOff>
    </xdr:to>
    <xdr:cxnSp macro="">
      <xdr:nvCxnSpPr>
        <xdr:cNvPr id="184" name="直線コネクタ 183"/>
        <xdr:cNvCxnSpPr/>
      </xdr:nvCxnSpPr>
      <xdr:spPr>
        <a:xfrm flipV="1">
          <a:off x="2019300" y="13278062"/>
          <a:ext cx="889000" cy="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81606</xdr:rowOff>
    </xdr:from>
    <xdr:to>
      <xdr:col>15</xdr:col>
      <xdr:colOff>101600</xdr:colOff>
      <xdr:row>77</xdr:row>
      <xdr:rowOff>11756</xdr:rowOff>
    </xdr:to>
    <xdr:sp macro="" textlink="">
      <xdr:nvSpPr>
        <xdr:cNvPr id="185" name="フローチャート: 判断 184"/>
        <xdr:cNvSpPr/>
      </xdr:nvSpPr>
      <xdr:spPr>
        <a:xfrm>
          <a:off x="2857500" y="131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28283</xdr:rowOff>
    </xdr:from>
    <xdr:ext cx="599010" cy="259045"/>
    <xdr:sp macro="" textlink="">
      <xdr:nvSpPr>
        <xdr:cNvPr id="186" name="テキスト ボックス 185"/>
        <xdr:cNvSpPr txBox="1"/>
      </xdr:nvSpPr>
      <xdr:spPr>
        <a:xfrm>
          <a:off x="2608795" y="1288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105113</xdr:rowOff>
    </xdr:from>
    <xdr:to>
      <xdr:col>10</xdr:col>
      <xdr:colOff>114300</xdr:colOff>
      <xdr:row>77</xdr:row>
      <xdr:rowOff>130177</xdr:rowOff>
    </xdr:to>
    <xdr:cxnSp macro="">
      <xdr:nvCxnSpPr>
        <xdr:cNvPr id="187" name="直線コネクタ 186"/>
        <xdr:cNvCxnSpPr/>
      </xdr:nvCxnSpPr>
      <xdr:spPr>
        <a:xfrm flipV="1">
          <a:off x="1130300" y="13306763"/>
          <a:ext cx="889000" cy="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117602</xdr:rowOff>
    </xdr:from>
    <xdr:to>
      <xdr:col>10</xdr:col>
      <xdr:colOff>165100</xdr:colOff>
      <xdr:row>77</xdr:row>
      <xdr:rowOff>47752</xdr:rowOff>
    </xdr:to>
    <xdr:sp macro="" textlink="">
      <xdr:nvSpPr>
        <xdr:cNvPr id="188" name="フローチャート: 判断 187"/>
        <xdr:cNvSpPr/>
      </xdr:nvSpPr>
      <xdr:spPr>
        <a:xfrm>
          <a:off x="1968500" y="1314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64280</xdr:rowOff>
    </xdr:from>
    <xdr:ext cx="599010" cy="259045"/>
    <xdr:sp macro="" textlink="">
      <xdr:nvSpPr>
        <xdr:cNvPr id="189" name="テキスト ボックス 188"/>
        <xdr:cNvSpPr txBox="1"/>
      </xdr:nvSpPr>
      <xdr:spPr>
        <a:xfrm>
          <a:off x="1719795" y="1292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151392</xdr:rowOff>
    </xdr:from>
    <xdr:to>
      <xdr:col>6</xdr:col>
      <xdr:colOff>38100</xdr:colOff>
      <xdr:row>77</xdr:row>
      <xdr:rowOff>81542</xdr:rowOff>
    </xdr:to>
    <xdr:sp macro="" textlink="">
      <xdr:nvSpPr>
        <xdr:cNvPr id="190" name="フローチャート: 判断 189"/>
        <xdr:cNvSpPr/>
      </xdr:nvSpPr>
      <xdr:spPr>
        <a:xfrm>
          <a:off x="1079500" y="1318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98069</xdr:rowOff>
    </xdr:from>
    <xdr:ext cx="599010" cy="259045"/>
    <xdr:sp macro="" textlink="">
      <xdr:nvSpPr>
        <xdr:cNvPr id="191" name="テキスト ボックス 190"/>
        <xdr:cNvSpPr txBox="1"/>
      </xdr:nvSpPr>
      <xdr:spPr>
        <a:xfrm>
          <a:off x="830795" y="1295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18827</xdr:rowOff>
    </xdr:from>
    <xdr:to>
      <xdr:col>24</xdr:col>
      <xdr:colOff>114300</xdr:colOff>
      <xdr:row>77</xdr:row>
      <xdr:rowOff>120427</xdr:rowOff>
    </xdr:to>
    <xdr:sp macro="" textlink="">
      <xdr:nvSpPr>
        <xdr:cNvPr id="197" name="楕円 196"/>
        <xdr:cNvSpPr/>
      </xdr:nvSpPr>
      <xdr:spPr>
        <a:xfrm>
          <a:off x="4584700" y="132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105204</xdr:rowOff>
    </xdr:from>
    <xdr:ext cx="599010" cy="259045"/>
    <xdr:sp macro="" textlink="">
      <xdr:nvSpPr>
        <xdr:cNvPr id="198" name="民生費該当値テキスト"/>
        <xdr:cNvSpPr txBox="1"/>
      </xdr:nvSpPr>
      <xdr:spPr>
        <a:xfrm>
          <a:off x="4686300" y="1313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2418</xdr:rowOff>
    </xdr:from>
    <xdr:to>
      <xdr:col>20</xdr:col>
      <xdr:colOff>38100</xdr:colOff>
      <xdr:row>77</xdr:row>
      <xdr:rowOff>104018</xdr:rowOff>
    </xdr:to>
    <xdr:sp macro="" textlink="">
      <xdr:nvSpPr>
        <xdr:cNvPr id="199" name="楕円 198"/>
        <xdr:cNvSpPr/>
      </xdr:nvSpPr>
      <xdr:spPr>
        <a:xfrm>
          <a:off x="3746500" y="132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95145</xdr:rowOff>
    </xdr:from>
    <xdr:ext cx="599010" cy="259045"/>
    <xdr:sp macro="" textlink="">
      <xdr:nvSpPr>
        <xdr:cNvPr id="200" name="テキスト ボックス 199"/>
        <xdr:cNvSpPr txBox="1"/>
      </xdr:nvSpPr>
      <xdr:spPr>
        <a:xfrm>
          <a:off x="3497795" y="1329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25612</xdr:rowOff>
    </xdr:from>
    <xdr:to>
      <xdr:col>15</xdr:col>
      <xdr:colOff>101600</xdr:colOff>
      <xdr:row>77</xdr:row>
      <xdr:rowOff>127212</xdr:rowOff>
    </xdr:to>
    <xdr:sp macro="" textlink="">
      <xdr:nvSpPr>
        <xdr:cNvPr id="201" name="楕円 200"/>
        <xdr:cNvSpPr/>
      </xdr:nvSpPr>
      <xdr:spPr>
        <a:xfrm>
          <a:off x="2857500" y="1322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118339</xdr:rowOff>
    </xdr:from>
    <xdr:ext cx="599010" cy="259045"/>
    <xdr:sp macro="" textlink="">
      <xdr:nvSpPr>
        <xdr:cNvPr id="202" name="テキスト ボックス 201"/>
        <xdr:cNvSpPr txBox="1"/>
      </xdr:nvSpPr>
      <xdr:spPr>
        <a:xfrm>
          <a:off x="2608795" y="1331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54313</xdr:rowOff>
    </xdr:from>
    <xdr:to>
      <xdr:col>10</xdr:col>
      <xdr:colOff>165100</xdr:colOff>
      <xdr:row>77</xdr:row>
      <xdr:rowOff>155913</xdr:rowOff>
    </xdr:to>
    <xdr:sp macro="" textlink="">
      <xdr:nvSpPr>
        <xdr:cNvPr id="203" name="楕円 202"/>
        <xdr:cNvSpPr/>
      </xdr:nvSpPr>
      <xdr:spPr>
        <a:xfrm>
          <a:off x="1968500" y="132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147040</xdr:rowOff>
    </xdr:from>
    <xdr:ext cx="599010" cy="259045"/>
    <xdr:sp macro="" textlink="">
      <xdr:nvSpPr>
        <xdr:cNvPr id="204" name="テキスト ボックス 203"/>
        <xdr:cNvSpPr txBox="1"/>
      </xdr:nvSpPr>
      <xdr:spPr>
        <a:xfrm>
          <a:off x="1719795" y="1334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79377</xdr:rowOff>
    </xdr:from>
    <xdr:to>
      <xdr:col>6</xdr:col>
      <xdr:colOff>38100</xdr:colOff>
      <xdr:row>78</xdr:row>
      <xdr:rowOff>9527</xdr:rowOff>
    </xdr:to>
    <xdr:sp macro="" textlink="">
      <xdr:nvSpPr>
        <xdr:cNvPr id="205" name="楕円 204"/>
        <xdr:cNvSpPr/>
      </xdr:nvSpPr>
      <xdr:spPr>
        <a:xfrm>
          <a:off x="1079500" y="132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654</xdr:rowOff>
    </xdr:from>
    <xdr:ext cx="599010" cy="259045"/>
    <xdr:sp macro="" textlink="">
      <xdr:nvSpPr>
        <xdr:cNvPr id="206" name="テキスト ボックス 205"/>
        <xdr:cNvSpPr txBox="1"/>
      </xdr:nvSpPr>
      <xdr:spPr>
        <a:xfrm>
          <a:off x="830795" y="1337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30" name="直線コネクタ 229"/>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1" name="衛生費最小値テキスト"/>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2" name="直線コネクタ 231"/>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3" name="衛生費最大値テキスト"/>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4" name="直線コネクタ 233"/>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25403</xdr:rowOff>
    </xdr:from>
    <xdr:to>
      <xdr:col>24</xdr:col>
      <xdr:colOff>63500</xdr:colOff>
      <xdr:row>98</xdr:row>
      <xdr:rowOff>53243</xdr:rowOff>
    </xdr:to>
    <xdr:cxnSp macro="">
      <xdr:nvCxnSpPr>
        <xdr:cNvPr id="235" name="直線コネクタ 234"/>
        <xdr:cNvCxnSpPr/>
      </xdr:nvCxnSpPr>
      <xdr:spPr>
        <a:xfrm flipV="1">
          <a:off x="3797300" y="16827503"/>
          <a:ext cx="8382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6" name="衛生費平均値テキスト"/>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7" name="フローチャート: 判断 236"/>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53243</xdr:rowOff>
    </xdr:from>
    <xdr:to>
      <xdr:col>19</xdr:col>
      <xdr:colOff>177800</xdr:colOff>
      <xdr:row>98</xdr:row>
      <xdr:rowOff>82037</xdr:rowOff>
    </xdr:to>
    <xdr:cxnSp macro="">
      <xdr:nvCxnSpPr>
        <xdr:cNvPr id="238" name="直線コネクタ 237"/>
        <xdr:cNvCxnSpPr/>
      </xdr:nvCxnSpPr>
      <xdr:spPr>
        <a:xfrm flipV="1">
          <a:off x="2908300" y="16855343"/>
          <a:ext cx="889000" cy="2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9" name="フローチャート: 判断 238"/>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40" name="テキスト ボックス 239"/>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82037</xdr:rowOff>
    </xdr:from>
    <xdr:to>
      <xdr:col>15</xdr:col>
      <xdr:colOff>50800</xdr:colOff>
      <xdr:row>98</xdr:row>
      <xdr:rowOff>101119</xdr:rowOff>
    </xdr:to>
    <xdr:cxnSp macro="">
      <xdr:nvCxnSpPr>
        <xdr:cNvPr id="241" name="直線コネクタ 240"/>
        <xdr:cNvCxnSpPr/>
      </xdr:nvCxnSpPr>
      <xdr:spPr>
        <a:xfrm flipV="1">
          <a:off x="2019300" y="16884137"/>
          <a:ext cx="889000" cy="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133041</xdr:rowOff>
    </xdr:from>
    <xdr:to>
      <xdr:col>15</xdr:col>
      <xdr:colOff>101600</xdr:colOff>
      <xdr:row>98</xdr:row>
      <xdr:rowOff>63191</xdr:rowOff>
    </xdr:to>
    <xdr:sp macro="" textlink="">
      <xdr:nvSpPr>
        <xdr:cNvPr id="242" name="フローチャート: 判断 241"/>
        <xdr:cNvSpPr/>
      </xdr:nvSpPr>
      <xdr:spPr>
        <a:xfrm>
          <a:off x="2857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79718</xdr:rowOff>
    </xdr:from>
    <xdr:ext cx="599010" cy="259045"/>
    <xdr:sp macro="" textlink="">
      <xdr:nvSpPr>
        <xdr:cNvPr id="243" name="テキスト ボックス 242"/>
        <xdr:cNvSpPr txBox="1"/>
      </xdr:nvSpPr>
      <xdr:spPr>
        <a:xfrm>
          <a:off x="2608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93244</xdr:rowOff>
    </xdr:from>
    <xdr:to>
      <xdr:col>10</xdr:col>
      <xdr:colOff>114300</xdr:colOff>
      <xdr:row>98</xdr:row>
      <xdr:rowOff>101119</xdr:rowOff>
    </xdr:to>
    <xdr:cxnSp macro="">
      <xdr:nvCxnSpPr>
        <xdr:cNvPr id="244" name="直線コネクタ 243"/>
        <xdr:cNvCxnSpPr/>
      </xdr:nvCxnSpPr>
      <xdr:spPr>
        <a:xfrm>
          <a:off x="1130300" y="16895344"/>
          <a:ext cx="889000" cy="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160052</xdr:rowOff>
    </xdr:from>
    <xdr:to>
      <xdr:col>10</xdr:col>
      <xdr:colOff>165100</xdr:colOff>
      <xdr:row>98</xdr:row>
      <xdr:rowOff>90202</xdr:rowOff>
    </xdr:to>
    <xdr:sp macro="" textlink="">
      <xdr:nvSpPr>
        <xdr:cNvPr id="245" name="フローチャート: 判断 244"/>
        <xdr:cNvSpPr/>
      </xdr:nvSpPr>
      <xdr:spPr>
        <a:xfrm>
          <a:off x="1968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106729</xdr:rowOff>
    </xdr:from>
    <xdr:ext cx="534377" cy="259045"/>
    <xdr:sp macro="" textlink="">
      <xdr:nvSpPr>
        <xdr:cNvPr id="246" name="テキスト ボックス 245"/>
        <xdr:cNvSpPr txBox="1"/>
      </xdr:nvSpPr>
      <xdr:spPr>
        <a:xfrm>
          <a:off x="1752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4790</xdr:rowOff>
    </xdr:from>
    <xdr:to>
      <xdr:col>6</xdr:col>
      <xdr:colOff>38100</xdr:colOff>
      <xdr:row>98</xdr:row>
      <xdr:rowOff>106390</xdr:rowOff>
    </xdr:to>
    <xdr:sp macro="" textlink="">
      <xdr:nvSpPr>
        <xdr:cNvPr id="247" name="フローチャート: 判断 246"/>
        <xdr:cNvSpPr/>
      </xdr:nvSpPr>
      <xdr:spPr>
        <a:xfrm>
          <a:off x="1079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122917</xdr:rowOff>
    </xdr:from>
    <xdr:ext cx="534377" cy="259045"/>
    <xdr:sp macro="" textlink="">
      <xdr:nvSpPr>
        <xdr:cNvPr id="248" name="テキスト ボックス 247"/>
        <xdr:cNvSpPr txBox="1"/>
      </xdr:nvSpPr>
      <xdr:spPr>
        <a:xfrm>
          <a:off x="863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146053</xdr:rowOff>
    </xdr:from>
    <xdr:to>
      <xdr:col>24</xdr:col>
      <xdr:colOff>114300</xdr:colOff>
      <xdr:row>98</xdr:row>
      <xdr:rowOff>76203</xdr:rowOff>
    </xdr:to>
    <xdr:sp macro="" textlink="">
      <xdr:nvSpPr>
        <xdr:cNvPr id="254" name="楕円 253"/>
        <xdr:cNvSpPr/>
      </xdr:nvSpPr>
      <xdr:spPr>
        <a:xfrm>
          <a:off x="4584700" y="167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60980</xdr:rowOff>
    </xdr:from>
    <xdr:ext cx="534377" cy="259045"/>
    <xdr:sp macro="" textlink="">
      <xdr:nvSpPr>
        <xdr:cNvPr id="255" name="衛生費該当値テキスト"/>
        <xdr:cNvSpPr txBox="1"/>
      </xdr:nvSpPr>
      <xdr:spPr>
        <a:xfrm>
          <a:off x="4686300" y="166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2443</xdr:rowOff>
    </xdr:from>
    <xdr:to>
      <xdr:col>20</xdr:col>
      <xdr:colOff>38100</xdr:colOff>
      <xdr:row>98</xdr:row>
      <xdr:rowOff>104043</xdr:rowOff>
    </xdr:to>
    <xdr:sp macro="" textlink="">
      <xdr:nvSpPr>
        <xdr:cNvPr id="256" name="楕円 255"/>
        <xdr:cNvSpPr/>
      </xdr:nvSpPr>
      <xdr:spPr>
        <a:xfrm>
          <a:off x="3746500" y="168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95170</xdr:rowOff>
    </xdr:from>
    <xdr:ext cx="534377" cy="259045"/>
    <xdr:sp macro="" textlink="">
      <xdr:nvSpPr>
        <xdr:cNvPr id="257" name="テキスト ボックス 256"/>
        <xdr:cNvSpPr txBox="1"/>
      </xdr:nvSpPr>
      <xdr:spPr>
        <a:xfrm>
          <a:off x="3530111" y="168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31237</xdr:rowOff>
    </xdr:from>
    <xdr:to>
      <xdr:col>15</xdr:col>
      <xdr:colOff>101600</xdr:colOff>
      <xdr:row>98</xdr:row>
      <xdr:rowOff>132837</xdr:rowOff>
    </xdr:to>
    <xdr:sp macro="" textlink="">
      <xdr:nvSpPr>
        <xdr:cNvPr id="258" name="楕円 257"/>
        <xdr:cNvSpPr/>
      </xdr:nvSpPr>
      <xdr:spPr>
        <a:xfrm>
          <a:off x="2857500" y="168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123964</xdr:rowOff>
    </xdr:from>
    <xdr:ext cx="534377" cy="259045"/>
    <xdr:sp macro="" textlink="">
      <xdr:nvSpPr>
        <xdr:cNvPr id="259" name="テキスト ボックス 258"/>
        <xdr:cNvSpPr txBox="1"/>
      </xdr:nvSpPr>
      <xdr:spPr>
        <a:xfrm>
          <a:off x="2641111" y="1692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50319</xdr:rowOff>
    </xdr:from>
    <xdr:to>
      <xdr:col>10</xdr:col>
      <xdr:colOff>165100</xdr:colOff>
      <xdr:row>98</xdr:row>
      <xdr:rowOff>151919</xdr:rowOff>
    </xdr:to>
    <xdr:sp macro="" textlink="">
      <xdr:nvSpPr>
        <xdr:cNvPr id="260" name="楕円 259"/>
        <xdr:cNvSpPr/>
      </xdr:nvSpPr>
      <xdr:spPr>
        <a:xfrm>
          <a:off x="1968500" y="168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143046</xdr:rowOff>
    </xdr:from>
    <xdr:ext cx="534377" cy="259045"/>
    <xdr:sp macro="" textlink="">
      <xdr:nvSpPr>
        <xdr:cNvPr id="261" name="テキスト ボックス 260"/>
        <xdr:cNvSpPr txBox="1"/>
      </xdr:nvSpPr>
      <xdr:spPr>
        <a:xfrm>
          <a:off x="1752111" y="169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42444</xdr:rowOff>
    </xdr:from>
    <xdr:to>
      <xdr:col>6</xdr:col>
      <xdr:colOff>38100</xdr:colOff>
      <xdr:row>98</xdr:row>
      <xdr:rowOff>144044</xdr:rowOff>
    </xdr:to>
    <xdr:sp macro="" textlink="">
      <xdr:nvSpPr>
        <xdr:cNvPr id="262" name="楕円 261"/>
        <xdr:cNvSpPr/>
      </xdr:nvSpPr>
      <xdr:spPr>
        <a:xfrm>
          <a:off x="1079500" y="168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135171</xdr:rowOff>
    </xdr:from>
    <xdr:ext cx="534377" cy="259045"/>
    <xdr:sp macro="" textlink="">
      <xdr:nvSpPr>
        <xdr:cNvPr id="263" name="テキスト ボックス 262"/>
        <xdr:cNvSpPr txBox="1"/>
      </xdr:nvSpPr>
      <xdr:spPr>
        <a:xfrm>
          <a:off x="863111" y="1693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7" name="直線コネクタ 286"/>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8" name="労働費最小値テキスト"/>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90" name="労働費最大値テキスト"/>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1" name="直線コネクタ 290"/>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3" name="労働費平均値テキスト"/>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4" name="フローチャート: 判断 293"/>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6" name="フローチャート: 判断 295"/>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7" name="テキスト ボックス 296"/>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141154</xdr:rowOff>
    </xdr:from>
    <xdr:to>
      <xdr:col>46</xdr:col>
      <xdr:colOff>38100</xdr:colOff>
      <xdr:row>39</xdr:row>
      <xdr:rowOff>71304</xdr:rowOff>
    </xdr:to>
    <xdr:sp macro="" textlink="">
      <xdr:nvSpPr>
        <xdr:cNvPr id="299" name="フローチャート: 判断 298"/>
        <xdr:cNvSpPr/>
      </xdr:nvSpPr>
      <xdr:spPr>
        <a:xfrm>
          <a:off x="8699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87831</xdr:rowOff>
    </xdr:from>
    <xdr:ext cx="469744" cy="259045"/>
    <xdr:sp macro="" textlink="">
      <xdr:nvSpPr>
        <xdr:cNvPr id="300" name="テキスト ボックス 299"/>
        <xdr:cNvSpPr txBox="1"/>
      </xdr:nvSpPr>
      <xdr:spPr>
        <a:xfrm>
          <a:off x="8515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145117</xdr:rowOff>
    </xdr:from>
    <xdr:to>
      <xdr:col>41</xdr:col>
      <xdr:colOff>101600</xdr:colOff>
      <xdr:row>39</xdr:row>
      <xdr:rowOff>75267</xdr:rowOff>
    </xdr:to>
    <xdr:sp macro="" textlink="">
      <xdr:nvSpPr>
        <xdr:cNvPr id="302" name="フローチャート: 判断 301"/>
        <xdr:cNvSpPr/>
      </xdr:nvSpPr>
      <xdr:spPr>
        <a:xfrm>
          <a:off x="7810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91794</xdr:rowOff>
    </xdr:from>
    <xdr:ext cx="469744" cy="259045"/>
    <xdr:sp macro="" textlink="">
      <xdr:nvSpPr>
        <xdr:cNvPr id="303" name="テキスト ボックス 302"/>
        <xdr:cNvSpPr txBox="1"/>
      </xdr:nvSpPr>
      <xdr:spPr>
        <a:xfrm>
          <a:off x="7626428" y="64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145269</xdr:rowOff>
    </xdr:from>
    <xdr:to>
      <xdr:col>36</xdr:col>
      <xdr:colOff>165100</xdr:colOff>
      <xdr:row>39</xdr:row>
      <xdr:rowOff>75419</xdr:rowOff>
    </xdr:to>
    <xdr:sp macro="" textlink="">
      <xdr:nvSpPr>
        <xdr:cNvPr id="304" name="フローチャート: 判断 303"/>
        <xdr:cNvSpPr/>
      </xdr:nvSpPr>
      <xdr:spPr>
        <a:xfrm>
          <a:off x="6921500" y="66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91946</xdr:rowOff>
    </xdr:from>
    <xdr:ext cx="469744" cy="259045"/>
    <xdr:sp macro="" textlink="">
      <xdr:nvSpPr>
        <xdr:cNvPr id="305" name="テキスト ボックス 304"/>
        <xdr:cNvSpPr txBox="1"/>
      </xdr:nvSpPr>
      <xdr:spPr>
        <a:xfrm>
          <a:off x="6737428" y="64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2" name="労働費該当値テキスト"/>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2" name="直線コネクタ 341"/>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3" name="農林水産業費最小値テキスト"/>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4" name="直線コネクタ 343"/>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5" name="農林水産業費最大値テキスト"/>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6" name="直線コネクタ 345"/>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104731</xdr:rowOff>
    </xdr:from>
    <xdr:to>
      <xdr:col>55</xdr:col>
      <xdr:colOff>0</xdr:colOff>
      <xdr:row>58</xdr:row>
      <xdr:rowOff>105303</xdr:rowOff>
    </xdr:to>
    <xdr:cxnSp macro="">
      <xdr:nvCxnSpPr>
        <xdr:cNvPr id="347" name="直線コネクタ 346"/>
        <xdr:cNvCxnSpPr/>
      </xdr:nvCxnSpPr>
      <xdr:spPr>
        <a:xfrm flipV="1">
          <a:off x="9639300" y="1004883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8" name="農林水産業費平均値テキスト"/>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9" name="フローチャート: 判断 348"/>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101055</xdr:rowOff>
    </xdr:from>
    <xdr:to>
      <xdr:col>50</xdr:col>
      <xdr:colOff>114300</xdr:colOff>
      <xdr:row>58</xdr:row>
      <xdr:rowOff>105303</xdr:rowOff>
    </xdr:to>
    <xdr:cxnSp macro="">
      <xdr:nvCxnSpPr>
        <xdr:cNvPr id="350" name="直線コネクタ 349"/>
        <xdr:cNvCxnSpPr/>
      </xdr:nvCxnSpPr>
      <xdr:spPr>
        <a:xfrm>
          <a:off x="8750300" y="10045155"/>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1" name="フローチャート: 判断 350"/>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2" name="テキスト ボックス 351"/>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100385</xdr:rowOff>
    </xdr:from>
    <xdr:to>
      <xdr:col>45</xdr:col>
      <xdr:colOff>177800</xdr:colOff>
      <xdr:row>58</xdr:row>
      <xdr:rowOff>101055</xdr:rowOff>
    </xdr:to>
    <xdr:cxnSp macro="">
      <xdr:nvCxnSpPr>
        <xdr:cNvPr id="353" name="直線コネクタ 352"/>
        <xdr:cNvCxnSpPr/>
      </xdr:nvCxnSpPr>
      <xdr:spPr>
        <a:xfrm>
          <a:off x="7861300" y="10044485"/>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124822</xdr:rowOff>
    </xdr:from>
    <xdr:to>
      <xdr:col>46</xdr:col>
      <xdr:colOff>38100</xdr:colOff>
      <xdr:row>57</xdr:row>
      <xdr:rowOff>54972</xdr:rowOff>
    </xdr:to>
    <xdr:sp macro="" textlink="">
      <xdr:nvSpPr>
        <xdr:cNvPr id="354" name="フローチャート: 判断 353"/>
        <xdr:cNvSpPr/>
      </xdr:nvSpPr>
      <xdr:spPr>
        <a:xfrm>
          <a:off x="8699500" y="97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71499</xdr:rowOff>
    </xdr:from>
    <xdr:ext cx="599010" cy="259045"/>
    <xdr:sp macro="" textlink="">
      <xdr:nvSpPr>
        <xdr:cNvPr id="355" name="テキスト ボックス 354"/>
        <xdr:cNvSpPr txBox="1"/>
      </xdr:nvSpPr>
      <xdr:spPr>
        <a:xfrm>
          <a:off x="8450795" y="950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100385</xdr:rowOff>
    </xdr:from>
    <xdr:to>
      <xdr:col>41</xdr:col>
      <xdr:colOff>50800</xdr:colOff>
      <xdr:row>58</xdr:row>
      <xdr:rowOff>103499</xdr:rowOff>
    </xdr:to>
    <xdr:cxnSp macro="">
      <xdr:nvCxnSpPr>
        <xdr:cNvPr id="356" name="直線コネクタ 355"/>
        <xdr:cNvCxnSpPr/>
      </xdr:nvCxnSpPr>
      <xdr:spPr>
        <a:xfrm flipV="1">
          <a:off x="6972300" y="10044485"/>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159217</xdr:rowOff>
    </xdr:from>
    <xdr:to>
      <xdr:col>41</xdr:col>
      <xdr:colOff>101600</xdr:colOff>
      <xdr:row>57</xdr:row>
      <xdr:rowOff>89367</xdr:rowOff>
    </xdr:to>
    <xdr:sp macro="" textlink="">
      <xdr:nvSpPr>
        <xdr:cNvPr id="357" name="フローチャート: 判断 356"/>
        <xdr:cNvSpPr/>
      </xdr:nvSpPr>
      <xdr:spPr>
        <a:xfrm>
          <a:off x="7810500" y="97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105894</xdr:rowOff>
    </xdr:from>
    <xdr:ext cx="599010" cy="259045"/>
    <xdr:sp macro="" textlink="">
      <xdr:nvSpPr>
        <xdr:cNvPr id="358" name="テキスト ボックス 357"/>
        <xdr:cNvSpPr txBox="1"/>
      </xdr:nvSpPr>
      <xdr:spPr>
        <a:xfrm>
          <a:off x="7561795" y="953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15954</xdr:rowOff>
    </xdr:from>
    <xdr:to>
      <xdr:col>36</xdr:col>
      <xdr:colOff>165100</xdr:colOff>
      <xdr:row>57</xdr:row>
      <xdr:rowOff>117554</xdr:rowOff>
    </xdr:to>
    <xdr:sp macro="" textlink="">
      <xdr:nvSpPr>
        <xdr:cNvPr id="359" name="フローチャート: 判断 358"/>
        <xdr:cNvSpPr/>
      </xdr:nvSpPr>
      <xdr:spPr>
        <a:xfrm>
          <a:off x="6921500" y="97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134081</xdr:rowOff>
    </xdr:from>
    <xdr:ext cx="599010" cy="259045"/>
    <xdr:sp macro="" textlink="">
      <xdr:nvSpPr>
        <xdr:cNvPr id="360" name="テキスト ボックス 359"/>
        <xdr:cNvSpPr txBox="1"/>
      </xdr:nvSpPr>
      <xdr:spPr>
        <a:xfrm>
          <a:off x="6672795" y="95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53931</xdr:rowOff>
    </xdr:from>
    <xdr:to>
      <xdr:col>55</xdr:col>
      <xdr:colOff>50800</xdr:colOff>
      <xdr:row>58</xdr:row>
      <xdr:rowOff>155531</xdr:rowOff>
    </xdr:to>
    <xdr:sp macro="" textlink="">
      <xdr:nvSpPr>
        <xdr:cNvPr id="366" name="楕円 365"/>
        <xdr:cNvSpPr/>
      </xdr:nvSpPr>
      <xdr:spPr>
        <a:xfrm>
          <a:off x="10426700" y="999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140308</xdr:rowOff>
    </xdr:from>
    <xdr:ext cx="534377" cy="259045"/>
    <xdr:sp macro="" textlink="">
      <xdr:nvSpPr>
        <xdr:cNvPr id="367" name="農林水産業費該当値テキスト"/>
        <xdr:cNvSpPr txBox="1"/>
      </xdr:nvSpPr>
      <xdr:spPr>
        <a:xfrm>
          <a:off x="10528300" y="99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54503</xdr:rowOff>
    </xdr:from>
    <xdr:to>
      <xdr:col>50</xdr:col>
      <xdr:colOff>165100</xdr:colOff>
      <xdr:row>58</xdr:row>
      <xdr:rowOff>156103</xdr:rowOff>
    </xdr:to>
    <xdr:sp macro="" textlink="">
      <xdr:nvSpPr>
        <xdr:cNvPr id="368" name="楕円 367"/>
        <xdr:cNvSpPr/>
      </xdr:nvSpPr>
      <xdr:spPr>
        <a:xfrm>
          <a:off x="9588500" y="99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147230</xdr:rowOff>
    </xdr:from>
    <xdr:ext cx="534377" cy="259045"/>
    <xdr:sp macro="" textlink="">
      <xdr:nvSpPr>
        <xdr:cNvPr id="369" name="テキスト ボックス 368"/>
        <xdr:cNvSpPr txBox="1"/>
      </xdr:nvSpPr>
      <xdr:spPr>
        <a:xfrm>
          <a:off x="9372111" y="100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50255</xdr:rowOff>
    </xdr:from>
    <xdr:to>
      <xdr:col>46</xdr:col>
      <xdr:colOff>38100</xdr:colOff>
      <xdr:row>58</xdr:row>
      <xdr:rowOff>151855</xdr:rowOff>
    </xdr:to>
    <xdr:sp macro="" textlink="">
      <xdr:nvSpPr>
        <xdr:cNvPr id="370" name="楕円 369"/>
        <xdr:cNvSpPr/>
      </xdr:nvSpPr>
      <xdr:spPr>
        <a:xfrm>
          <a:off x="8699500" y="999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142982</xdr:rowOff>
    </xdr:from>
    <xdr:ext cx="534377" cy="259045"/>
    <xdr:sp macro="" textlink="">
      <xdr:nvSpPr>
        <xdr:cNvPr id="371" name="テキスト ボックス 370"/>
        <xdr:cNvSpPr txBox="1"/>
      </xdr:nvSpPr>
      <xdr:spPr>
        <a:xfrm>
          <a:off x="8483111" y="1008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49585</xdr:rowOff>
    </xdr:from>
    <xdr:to>
      <xdr:col>41</xdr:col>
      <xdr:colOff>101600</xdr:colOff>
      <xdr:row>58</xdr:row>
      <xdr:rowOff>151185</xdr:rowOff>
    </xdr:to>
    <xdr:sp macro="" textlink="">
      <xdr:nvSpPr>
        <xdr:cNvPr id="372" name="楕円 371"/>
        <xdr:cNvSpPr/>
      </xdr:nvSpPr>
      <xdr:spPr>
        <a:xfrm>
          <a:off x="7810500" y="999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142312</xdr:rowOff>
    </xdr:from>
    <xdr:ext cx="534377" cy="259045"/>
    <xdr:sp macro="" textlink="">
      <xdr:nvSpPr>
        <xdr:cNvPr id="373" name="テキスト ボックス 372"/>
        <xdr:cNvSpPr txBox="1"/>
      </xdr:nvSpPr>
      <xdr:spPr>
        <a:xfrm>
          <a:off x="7594111" y="1008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52699</xdr:rowOff>
    </xdr:from>
    <xdr:to>
      <xdr:col>36</xdr:col>
      <xdr:colOff>165100</xdr:colOff>
      <xdr:row>58</xdr:row>
      <xdr:rowOff>154299</xdr:rowOff>
    </xdr:to>
    <xdr:sp macro="" textlink="">
      <xdr:nvSpPr>
        <xdr:cNvPr id="374" name="楕円 373"/>
        <xdr:cNvSpPr/>
      </xdr:nvSpPr>
      <xdr:spPr>
        <a:xfrm>
          <a:off x="6921500" y="99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145426</xdr:rowOff>
    </xdr:from>
    <xdr:ext cx="534377" cy="259045"/>
    <xdr:sp macro="" textlink="">
      <xdr:nvSpPr>
        <xdr:cNvPr id="375" name="テキスト ボックス 374"/>
        <xdr:cNvSpPr txBox="1"/>
      </xdr:nvSpPr>
      <xdr:spPr>
        <a:xfrm>
          <a:off x="6705111" y="100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9" name="直線コネクタ 398"/>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400" name="商工費最小値テキスト"/>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1" name="直線コネクタ 400"/>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2" name="商工費最大値テキスト"/>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3" name="直線コネクタ 402"/>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9283</xdr:rowOff>
    </xdr:from>
    <xdr:to>
      <xdr:col>55</xdr:col>
      <xdr:colOff>0</xdr:colOff>
      <xdr:row>79</xdr:row>
      <xdr:rowOff>15740</xdr:rowOff>
    </xdr:to>
    <xdr:cxnSp macro="">
      <xdr:nvCxnSpPr>
        <xdr:cNvPr id="404" name="直線コネクタ 403"/>
        <xdr:cNvCxnSpPr/>
      </xdr:nvCxnSpPr>
      <xdr:spPr>
        <a:xfrm flipV="1">
          <a:off x="9639300" y="13553833"/>
          <a:ext cx="8382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5" name="商工費平均値テキスト"/>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6" name="フローチャート: 判断 405"/>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6139</xdr:rowOff>
    </xdr:from>
    <xdr:to>
      <xdr:col>50</xdr:col>
      <xdr:colOff>114300</xdr:colOff>
      <xdr:row>79</xdr:row>
      <xdr:rowOff>15740</xdr:rowOff>
    </xdr:to>
    <xdr:cxnSp macro="">
      <xdr:nvCxnSpPr>
        <xdr:cNvPr id="407" name="直線コネクタ 406"/>
        <xdr:cNvCxnSpPr/>
      </xdr:nvCxnSpPr>
      <xdr:spPr>
        <a:xfrm>
          <a:off x="8750300" y="1355068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8" name="フローチャート: 判断 407"/>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9" name="テキスト ボックス 408"/>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6139</xdr:rowOff>
    </xdr:from>
    <xdr:to>
      <xdr:col>45</xdr:col>
      <xdr:colOff>177800</xdr:colOff>
      <xdr:row>79</xdr:row>
      <xdr:rowOff>37292</xdr:rowOff>
    </xdr:to>
    <xdr:cxnSp macro="">
      <xdr:nvCxnSpPr>
        <xdr:cNvPr id="410" name="直線コネクタ 409"/>
        <xdr:cNvCxnSpPr/>
      </xdr:nvCxnSpPr>
      <xdr:spPr>
        <a:xfrm flipV="1">
          <a:off x="7861300" y="13550689"/>
          <a:ext cx="8890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43156</xdr:rowOff>
    </xdr:from>
    <xdr:to>
      <xdr:col>46</xdr:col>
      <xdr:colOff>38100</xdr:colOff>
      <xdr:row>78</xdr:row>
      <xdr:rowOff>144756</xdr:rowOff>
    </xdr:to>
    <xdr:sp macro="" textlink="">
      <xdr:nvSpPr>
        <xdr:cNvPr id="411" name="フローチャート: 判断 410"/>
        <xdr:cNvSpPr/>
      </xdr:nvSpPr>
      <xdr:spPr>
        <a:xfrm>
          <a:off x="8699500" y="134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161283</xdr:rowOff>
    </xdr:from>
    <xdr:ext cx="534377" cy="259045"/>
    <xdr:sp macro="" textlink="">
      <xdr:nvSpPr>
        <xdr:cNvPr id="412" name="テキスト ボックス 411"/>
        <xdr:cNvSpPr txBox="1"/>
      </xdr:nvSpPr>
      <xdr:spPr>
        <a:xfrm>
          <a:off x="8483111" y="131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34165</xdr:rowOff>
    </xdr:from>
    <xdr:to>
      <xdr:col>41</xdr:col>
      <xdr:colOff>50800</xdr:colOff>
      <xdr:row>79</xdr:row>
      <xdr:rowOff>37292</xdr:rowOff>
    </xdr:to>
    <xdr:cxnSp macro="">
      <xdr:nvCxnSpPr>
        <xdr:cNvPr id="413" name="直線コネクタ 412"/>
        <xdr:cNvCxnSpPr/>
      </xdr:nvCxnSpPr>
      <xdr:spPr>
        <a:xfrm>
          <a:off x="6972300" y="1357871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78631</xdr:rowOff>
    </xdr:from>
    <xdr:to>
      <xdr:col>41</xdr:col>
      <xdr:colOff>101600</xdr:colOff>
      <xdr:row>79</xdr:row>
      <xdr:rowOff>8781</xdr:rowOff>
    </xdr:to>
    <xdr:sp macro="" textlink="">
      <xdr:nvSpPr>
        <xdr:cNvPr id="414" name="フローチャート: 判断 413"/>
        <xdr:cNvSpPr/>
      </xdr:nvSpPr>
      <xdr:spPr>
        <a:xfrm>
          <a:off x="7810500" y="1345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25308</xdr:rowOff>
    </xdr:from>
    <xdr:ext cx="534377" cy="259045"/>
    <xdr:sp macro="" textlink="">
      <xdr:nvSpPr>
        <xdr:cNvPr id="415" name="テキスト ボックス 414"/>
        <xdr:cNvSpPr txBox="1"/>
      </xdr:nvSpPr>
      <xdr:spPr>
        <a:xfrm>
          <a:off x="7594111" y="1322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72275</xdr:rowOff>
    </xdr:from>
    <xdr:to>
      <xdr:col>36</xdr:col>
      <xdr:colOff>165100</xdr:colOff>
      <xdr:row>79</xdr:row>
      <xdr:rowOff>2425</xdr:rowOff>
    </xdr:to>
    <xdr:sp macro="" textlink="">
      <xdr:nvSpPr>
        <xdr:cNvPr id="416" name="フローチャート: 判断 415"/>
        <xdr:cNvSpPr/>
      </xdr:nvSpPr>
      <xdr:spPr>
        <a:xfrm>
          <a:off x="6921500" y="1344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18952</xdr:rowOff>
    </xdr:from>
    <xdr:ext cx="534377" cy="259045"/>
    <xdr:sp macro="" textlink="">
      <xdr:nvSpPr>
        <xdr:cNvPr id="417" name="テキスト ボックス 416"/>
        <xdr:cNvSpPr txBox="1"/>
      </xdr:nvSpPr>
      <xdr:spPr>
        <a:xfrm>
          <a:off x="6705111" y="132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129933</xdr:rowOff>
    </xdr:from>
    <xdr:to>
      <xdr:col>55</xdr:col>
      <xdr:colOff>50800</xdr:colOff>
      <xdr:row>79</xdr:row>
      <xdr:rowOff>60083</xdr:rowOff>
    </xdr:to>
    <xdr:sp macro="" textlink="">
      <xdr:nvSpPr>
        <xdr:cNvPr id="423" name="楕円 422"/>
        <xdr:cNvSpPr/>
      </xdr:nvSpPr>
      <xdr:spPr>
        <a:xfrm>
          <a:off x="10426700" y="13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44860</xdr:rowOff>
    </xdr:from>
    <xdr:ext cx="534377" cy="259045"/>
    <xdr:sp macro="" textlink="">
      <xdr:nvSpPr>
        <xdr:cNvPr id="424" name="商工費該当値テキスト"/>
        <xdr:cNvSpPr txBox="1"/>
      </xdr:nvSpPr>
      <xdr:spPr>
        <a:xfrm>
          <a:off x="10528300" y="134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136390</xdr:rowOff>
    </xdr:from>
    <xdr:to>
      <xdr:col>50</xdr:col>
      <xdr:colOff>165100</xdr:colOff>
      <xdr:row>79</xdr:row>
      <xdr:rowOff>66540</xdr:rowOff>
    </xdr:to>
    <xdr:sp macro="" textlink="">
      <xdr:nvSpPr>
        <xdr:cNvPr id="425" name="楕円 424"/>
        <xdr:cNvSpPr/>
      </xdr:nvSpPr>
      <xdr:spPr>
        <a:xfrm>
          <a:off x="9588500" y="135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57667</xdr:rowOff>
    </xdr:from>
    <xdr:ext cx="534377" cy="259045"/>
    <xdr:sp macro="" textlink="">
      <xdr:nvSpPr>
        <xdr:cNvPr id="426" name="テキスト ボックス 425"/>
        <xdr:cNvSpPr txBox="1"/>
      </xdr:nvSpPr>
      <xdr:spPr>
        <a:xfrm>
          <a:off x="9372111" y="136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126789</xdr:rowOff>
    </xdr:from>
    <xdr:to>
      <xdr:col>46</xdr:col>
      <xdr:colOff>38100</xdr:colOff>
      <xdr:row>79</xdr:row>
      <xdr:rowOff>56939</xdr:rowOff>
    </xdr:to>
    <xdr:sp macro="" textlink="">
      <xdr:nvSpPr>
        <xdr:cNvPr id="427" name="楕円 426"/>
        <xdr:cNvSpPr/>
      </xdr:nvSpPr>
      <xdr:spPr>
        <a:xfrm>
          <a:off x="8699500" y="134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48066</xdr:rowOff>
    </xdr:from>
    <xdr:ext cx="534377" cy="259045"/>
    <xdr:sp macro="" textlink="">
      <xdr:nvSpPr>
        <xdr:cNvPr id="428" name="テキスト ボックス 427"/>
        <xdr:cNvSpPr txBox="1"/>
      </xdr:nvSpPr>
      <xdr:spPr>
        <a:xfrm>
          <a:off x="8483111" y="135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157942</xdr:rowOff>
    </xdr:from>
    <xdr:to>
      <xdr:col>41</xdr:col>
      <xdr:colOff>101600</xdr:colOff>
      <xdr:row>79</xdr:row>
      <xdr:rowOff>88092</xdr:rowOff>
    </xdr:to>
    <xdr:sp macro="" textlink="">
      <xdr:nvSpPr>
        <xdr:cNvPr id="429" name="楕円 428"/>
        <xdr:cNvSpPr/>
      </xdr:nvSpPr>
      <xdr:spPr>
        <a:xfrm>
          <a:off x="7810500" y="135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79219</xdr:rowOff>
    </xdr:from>
    <xdr:ext cx="469744" cy="259045"/>
    <xdr:sp macro="" textlink="">
      <xdr:nvSpPr>
        <xdr:cNvPr id="430" name="テキスト ボックス 429"/>
        <xdr:cNvSpPr txBox="1"/>
      </xdr:nvSpPr>
      <xdr:spPr>
        <a:xfrm>
          <a:off x="7626428" y="1362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154815</xdr:rowOff>
    </xdr:from>
    <xdr:to>
      <xdr:col>36</xdr:col>
      <xdr:colOff>165100</xdr:colOff>
      <xdr:row>79</xdr:row>
      <xdr:rowOff>84965</xdr:rowOff>
    </xdr:to>
    <xdr:sp macro="" textlink="">
      <xdr:nvSpPr>
        <xdr:cNvPr id="431" name="楕円 430"/>
        <xdr:cNvSpPr/>
      </xdr:nvSpPr>
      <xdr:spPr>
        <a:xfrm>
          <a:off x="6921500" y="135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76092</xdr:rowOff>
    </xdr:from>
    <xdr:ext cx="469744" cy="259045"/>
    <xdr:sp macro="" textlink="">
      <xdr:nvSpPr>
        <xdr:cNvPr id="432" name="テキスト ボックス 431"/>
        <xdr:cNvSpPr txBox="1"/>
      </xdr:nvSpPr>
      <xdr:spPr>
        <a:xfrm>
          <a:off x="6737428" y="1362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8" name="テキスト ボックス 447"/>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2" name="直線コネクタ 451"/>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3" name="土木費最小値テキスト"/>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4" name="直線コネクタ 453"/>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5" name="土木費最大値テキスト"/>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6" name="直線コネクタ 455"/>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2604</xdr:rowOff>
    </xdr:from>
    <xdr:to>
      <xdr:col>55</xdr:col>
      <xdr:colOff>0</xdr:colOff>
      <xdr:row>98</xdr:row>
      <xdr:rowOff>6252</xdr:rowOff>
    </xdr:to>
    <xdr:cxnSp macro="">
      <xdr:nvCxnSpPr>
        <xdr:cNvPr id="457" name="直線コネクタ 456"/>
        <xdr:cNvCxnSpPr/>
      </xdr:nvCxnSpPr>
      <xdr:spPr>
        <a:xfrm flipV="1">
          <a:off x="9639300" y="16804704"/>
          <a:ext cx="8382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8" name="土木費平均値テキスト"/>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9" name="フローチャート: 判断 458"/>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168838</xdr:rowOff>
    </xdr:from>
    <xdr:to>
      <xdr:col>50</xdr:col>
      <xdr:colOff>114300</xdr:colOff>
      <xdr:row>98</xdr:row>
      <xdr:rowOff>6252</xdr:rowOff>
    </xdr:to>
    <xdr:cxnSp macro="">
      <xdr:nvCxnSpPr>
        <xdr:cNvPr id="460" name="直線コネクタ 459"/>
        <xdr:cNvCxnSpPr/>
      </xdr:nvCxnSpPr>
      <xdr:spPr>
        <a:xfrm>
          <a:off x="8750300" y="16799488"/>
          <a:ext cx="8890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1" name="フローチャート: 判断 460"/>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2" name="テキスト ボックス 461"/>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168838</xdr:rowOff>
    </xdr:from>
    <xdr:to>
      <xdr:col>45</xdr:col>
      <xdr:colOff>177800</xdr:colOff>
      <xdr:row>98</xdr:row>
      <xdr:rowOff>1467</xdr:rowOff>
    </xdr:to>
    <xdr:cxnSp macro="">
      <xdr:nvCxnSpPr>
        <xdr:cNvPr id="463" name="直線コネクタ 462"/>
        <xdr:cNvCxnSpPr/>
      </xdr:nvCxnSpPr>
      <xdr:spPr>
        <a:xfrm flipV="1">
          <a:off x="7861300" y="16799488"/>
          <a:ext cx="889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66078</xdr:rowOff>
    </xdr:from>
    <xdr:to>
      <xdr:col>46</xdr:col>
      <xdr:colOff>38100</xdr:colOff>
      <xdr:row>97</xdr:row>
      <xdr:rowOff>167678</xdr:rowOff>
    </xdr:to>
    <xdr:sp macro="" textlink="">
      <xdr:nvSpPr>
        <xdr:cNvPr id="464" name="フローチャート: 判断 463"/>
        <xdr:cNvSpPr/>
      </xdr:nvSpPr>
      <xdr:spPr>
        <a:xfrm>
          <a:off x="8699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12755</xdr:rowOff>
    </xdr:from>
    <xdr:ext cx="599010" cy="259045"/>
    <xdr:sp macro="" textlink="">
      <xdr:nvSpPr>
        <xdr:cNvPr id="465" name="テキスト ボックス 464"/>
        <xdr:cNvSpPr txBox="1"/>
      </xdr:nvSpPr>
      <xdr:spPr>
        <a:xfrm>
          <a:off x="8450795" y="1647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169856</xdr:rowOff>
    </xdr:from>
    <xdr:to>
      <xdr:col>41</xdr:col>
      <xdr:colOff>50800</xdr:colOff>
      <xdr:row>98</xdr:row>
      <xdr:rowOff>1467</xdr:rowOff>
    </xdr:to>
    <xdr:cxnSp macro="">
      <xdr:nvCxnSpPr>
        <xdr:cNvPr id="466" name="直線コネクタ 465"/>
        <xdr:cNvCxnSpPr/>
      </xdr:nvCxnSpPr>
      <xdr:spPr>
        <a:xfrm>
          <a:off x="6972300" y="16800506"/>
          <a:ext cx="8890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76984</xdr:rowOff>
    </xdr:from>
    <xdr:to>
      <xdr:col>41</xdr:col>
      <xdr:colOff>101600</xdr:colOff>
      <xdr:row>98</xdr:row>
      <xdr:rowOff>7134</xdr:rowOff>
    </xdr:to>
    <xdr:sp macro="" textlink="">
      <xdr:nvSpPr>
        <xdr:cNvPr id="467" name="フローチャート: 判断 466"/>
        <xdr:cNvSpPr/>
      </xdr:nvSpPr>
      <xdr:spPr>
        <a:xfrm>
          <a:off x="7810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23661</xdr:rowOff>
    </xdr:from>
    <xdr:ext cx="599010" cy="259045"/>
    <xdr:sp macro="" textlink="">
      <xdr:nvSpPr>
        <xdr:cNvPr id="468" name="テキスト ボックス 467"/>
        <xdr:cNvSpPr txBox="1"/>
      </xdr:nvSpPr>
      <xdr:spPr>
        <a:xfrm>
          <a:off x="7561795" y="164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73501</xdr:rowOff>
    </xdr:from>
    <xdr:to>
      <xdr:col>36</xdr:col>
      <xdr:colOff>165100</xdr:colOff>
      <xdr:row>98</xdr:row>
      <xdr:rowOff>3651</xdr:rowOff>
    </xdr:to>
    <xdr:sp macro="" textlink="">
      <xdr:nvSpPr>
        <xdr:cNvPr id="469" name="フローチャート: 判断 468"/>
        <xdr:cNvSpPr/>
      </xdr:nvSpPr>
      <xdr:spPr>
        <a:xfrm>
          <a:off x="6921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20178</xdr:rowOff>
    </xdr:from>
    <xdr:ext cx="599010" cy="259045"/>
    <xdr:sp macro="" textlink="">
      <xdr:nvSpPr>
        <xdr:cNvPr id="470" name="テキスト ボックス 469"/>
        <xdr:cNvSpPr txBox="1"/>
      </xdr:nvSpPr>
      <xdr:spPr>
        <a:xfrm>
          <a:off x="6672795" y="164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123254</xdr:rowOff>
    </xdr:from>
    <xdr:to>
      <xdr:col>55</xdr:col>
      <xdr:colOff>50800</xdr:colOff>
      <xdr:row>98</xdr:row>
      <xdr:rowOff>53404</xdr:rowOff>
    </xdr:to>
    <xdr:sp macro="" textlink="">
      <xdr:nvSpPr>
        <xdr:cNvPr id="476" name="楕円 475"/>
        <xdr:cNvSpPr/>
      </xdr:nvSpPr>
      <xdr:spPr>
        <a:xfrm>
          <a:off x="10426700" y="167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38181</xdr:rowOff>
    </xdr:from>
    <xdr:ext cx="534377" cy="259045"/>
    <xdr:sp macro="" textlink="">
      <xdr:nvSpPr>
        <xdr:cNvPr id="477" name="土木費該当値テキスト"/>
        <xdr:cNvSpPr txBox="1"/>
      </xdr:nvSpPr>
      <xdr:spPr>
        <a:xfrm>
          <a:off x="10528300" y="166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126902</xdr:rowOff>
    </xdr:from>
    <xdr:to>
      <xdr:col>50</xdr:col>
      <xdr:colOff>165100</xdr:colOff>
      <xdr:row>98</xdr:row>
      <xdr:rowOff>57052</xdr:rowOff>
    </xdr:to>
    <xdr:sp macro="" textlink="">
      <xdr:nvSpPr>
        <xdr:cNvPr id="478" name="楕円 477"/>
        <xdr:cNvSpPr/>
      </xdr:nvSpPr>
      <xdr:spPr>
        <a:xfrm>
          <a:off x="9588500" y="167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48179</xdr:rowOff>
    </xdr:from>
    <xdr:ext cx="534377" cy="259045"/>
    <xdr:sp macro="" textlink="">
      <xdr:nvSpPr>
        <xdr:cNvPr id="479" name="テキスト ボックス 478"/>
        <xdr:cNvSpPr txBox="1"/>
      </xdr:nvSpPr>
      <xdr:spPr>
        <a:xfrm>
          <a:off x="9372111" y="1685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118038</xdr:rowOff>
    </xdr:from>
    <xdr:to>
      <xdr:col>46</xdr:col>
      <xdr:colOff>38100</xdr:colOff>
      <xdr:row>98</xdr:row>
      <xdr:rowOff>48188</xdr:rowOff>
    </xdr:to>
    <xdr:sp macro="" textlink="">
      <xdr:nvSpPr>
        <xdr:cNvPr id="480" name="楕円 479"/>
        <xdr:cNvSpPr/>
      </xdr:nvSpPr>
      <xdr:spPr>
        <a:xfrm>
          <a:off x="8699500" y="1674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39315</xdr:rowOff>
    </xdr:from>
    <xdr:ext cx="534377" cy="259045"/>
    <xdr:sp macro="" textlink="">
      <xdr:nvSpPr>
        <xdr:cNvPr id="481" name="テキスト ボックス 480"/>
        <xdr:cNvSpPr txBox="1"/>
      </xdr:nvSpPr>
      <xdr:spPr>
        <a:xfrm>
          <a:off x="8483111" y="1684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122117</xdr:rowOff>
    </xdr:from>
    <xdr:to>
      <xdr:col>41</xdr:col>
      <xdr:colOff>101600</xdr:colOff>
      <xdr:row>98</xdr:row>
      <xdr:rowOff>52267</xdr:rowOff>
    </xdr:to>
    <xdr:sp macro="" textlink="">
      <xdr:nvSpPr>
        <xdr:cNvPr id="482" name="楕円 481"/>
        <xdr:cNvSpPr/>
      </xdr:nvSpPr>
      <xdr:spPr>
        <a:xfrm>
          <a:off x="7810500" y="1675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43394</xdr:rowOff>
    </xdr:from>
    <xdr:ext cx="534377" cy="259045"/>
    <xdr:sp macro="" textlink="">
      <xdr:nvSpPr>
        <xdr:cNvPr id="483" name="テキスト ボックス 482"/>
        <xdr:cNvSpPr txBox="1"/>
      </xdr:nvSpPr>
      <xdr:spPr>
        <a:xfrm>
          <a:off x="7594111" y="1684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119056</xdr:rowOff>
    </xdr:from>
    <xdr:to>
      <xdr:col>36</xdr:col>
      <xdr:colOff>165100</xdr:colOff>
      <xdr:row>98</xdr:row>
      <xdr:rowOff>49206</xdr:rowOff>
    </xdr:to>
    <xdr:sp macro="" textlink="">
      <xdr:nvSpPr>
        <xdr:cNvPr id="484" name="楕円 483"/>
        <xdr:cNvSpPr/>
      </xdr:nvSpPr>
      <xdr:spPr>
        <a:xfrm>
          <a:off x="6921500" y="167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40333</xdr:rowOff>
    </xdr:from>
    <xdr:ext cx="534377" cy="259045"/>
    <xdr:sp macro="" textlink="">
      <xdr:nvSpPr>
        <xdr:cNvPr id="485" name="テキスト ボックス 484"/>
        <xdr:cNvSpPr txBox="1"/>
      </xdr:nvSpPr>
      <xdr:spPr>
        <a:xfrm>
          <a:off x="6705111" y="1684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1" name="直線コネクタ 510"/>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2" name="消防費最小値テキスト"/>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3" name="直線コネクタ 512"/>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4" name="消防費最大値テキスト"/>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5" name="直線コネクタ 514"/>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127088</xdr:rowOff>
    </xdr:from>
    <xdr:to>
      <xdr:col>85</xdr:col>
      <xdr:colOff>127000</xdr:colOff>
      <xdr:row>38</xdr:row>
      <xdr:rowOff>158745</xdr:rowOff>
    </xdr:to>
    <xdr:cxnSp macro="">
      <xdr:nvCxnSpPr>
        <xdr:cNvPr id="516" name="直線コネクタ 515"/>
        <xdr:cNvCxnSpPr/>
      </xdr:nvCxnSpPr>
      <xdr:spPr>
        <a:xfrm flipV="1">
          <a:off x="15481300" y="6642188"/>
          <a:ext cx="838200" cy="3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7" name="消防費平均値テキスト"/>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8" name="フローチャート: 判断 517"/>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123531</xdr:rowOff>
    </xdr:from>
    <xdr:to>
      <xdr:col>81</xdr:col>
      <xdr:colOff>50800</xdr:colOff>
      <xdr:row>38</xdr:row>
      <xdr:rowOff>158745</xdr:rowOff>
    </xdr:to>
    <xdr:cxnSp macro="">
      <xdr:nvCxnSpPr>
        <xdr:cNvPr id="519" name="直線コネクタ 518"/>
        <xdr:cNvCxnSpPr/>
      </xdr:nvCxnSpPr>
      <xdr:spPr>
        <a:xfrm>
          <a:off x="14592300" y="6638631"/>
          <a:ext cx="889000" cy="3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20" name="フローチャート: 判断 519"/>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1" name="テキスト ボックス 520"/>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123531</xdr:rowOff>
    </xdr:from>
    <xdr:to>
      <xdr:col>76</xdr:col>
      <xdr:colOff>114300</xdr:colOff>
      <xdr:row>38</xdr:row>
      <xdr:rowOff>165891</xdr:rowOff>
    </xdr:to>
    <xdr:cxnSp macro="">
      <xdr:nvCxnSpPr>
        <xdr:cNvPr id="522" name="直線コネクタ 521"/>
        <xdr:cNvCxnSpPr/>
      </xdr:nvCxnSpPr>
      <xdr:spPr>
        <a:xfrm flipV="1">
          <a:off x="13703300" y="6638631"/>
          <a:ext cx="889000" cy="4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22551</xdr:rowOff>
    </xdr:from>
    <xdr:to>
      <xdr:col>76</xdr:col>
      <xdr:colOff>165100</xdr:colOff>
      <xdr:row>38</xdr:row>
      <xdr:rowOff>124151</xdr:rowOff>
    </xdr:to>
    <xdr:sp macro="" textlink="">
      <xdr:nvSpPr>
        <xdr:cNvPr id="523" name="フローチャート: 判断 522"/>
        <xdr:cNvSpPr/>
      </xdr:nvSpPr>
      <xdr:spPr>
        <a:xfrm>
          <a:off x="14541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140678</xdr:rowOff>
    </xdr:from>
    <xdr:ext cx="534377" cy="259045"/>
    <xdr:sp macro="" textlink="">
      <xdr:nvSpPr>
        <xdr:cNvPr id="524" name="テキスト ボックス 523"/>
        <xdr:cNvSpPr txBox="1"/>
      </xdr:nvSpPr>
      <xdr:spPr>
        <a:xfrm>
          <a:off x="14325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120004</xdr:rowOff>
    </xdr:from>
    <xdr:to>
      <xdr:col>71</xdr:col>
      <xdr:colOff>177800</xdr:colOff>
      <xdr:row>38</xdr:row>
      <xdr:rowOff>165891</xdr:rowOff>
    </xdr:to>
    <xdr:cxnSp macro="">
      <xdr:nvCxnSpPr>
        <xdr:cNvPr id="525" name="直線コネクタ 524"/>
        <xdr:cNvCxnSpPr/>
      </xdr:nvCxnSpPr>
      <xdr:spPr>
        <a:xfrm>
          <a:off x="12814300" y="6635104"/>
          <a:ext cx="8890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164136</xdr:rowOff>
    </xdr:from>
    <xdr:to>
      <xdr:col>72</xdr:col>
      <xdr:colOff>38100</xdr:colOff>
      <xdr:row>38</xdr:row>
      <xdr:rowOff>94286</xdr:rowOff>
    </xdr:to>
    <xdr:sp macro="" textlink="">
      <xdr:nvSpPr>
        <xdr:cNvPr id="526" name="フローチャート: 判断 525"/>
        <xdr:cNvSpPr/>
      </xdr:nvSpPr>
      <xdr:spPr>
        <a:xfrm>
          <a:off x="13652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110813</xdr:rowOff>
    </xdr:from>
    <xdr:ext cx="534377" cy="259045"/>
    <xdr:sp macro="" textlink="">
      <xdr:nvSpPr>
        <xdr:cNvPr id="527" name="テキスト ボックス 526"/>
        <xdr:cNvSpPr txBox="1"/>
      </xdr:nvSpPr>
      <xdr:spPr>
        <a:xfrm>
          <a:off x="13436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40747</xdr:rowOff>
    </xdr:from>
    <xdr:to>
      <xdr:col>67</xdr:col>
      <xdr:colOff>101600</xdr:colOff>
      <xdr:row>38</xdr:row>
      <xdr:rowOff>142347</xdr:rowOff>
    </xdr:to>
    <xdr:sp macro="" textlink="">
      <xdr:nvSpPr>
        <xdr:cNvPr id="528" name="フローチャート: 判断 527"/>
        <xdr:cNvSpPr/>
      </xdr:nvSpPr>
      <xdr:spPr>
        <a:xfrm>
          <a:off x="12763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158874</xdr:rowOff>
    </xdr:from>
    <xdr:ext cx="534377" cy="259045"/>
    <xdr:sp macro="" textlink="">
      <xdr:nvSpPr>
        <xdr:cNvPr id="529" name="テキスト ボックス 528"/>
        <xdr:cNvSpPr txBox="1"/>
      </xdr:nvSpPr>
      <xdr:spPr>
        <a:xfrm>
          <a:off x="12547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76288</xdr:rowOff>
    </xdr:from>
    <xdr:to>
      <xdr:col>85</xdr:col>
      <xdr:colOff>177800</xdr:colOff>
      <xdr:row>39</xdr:row>
      <xdr:rowOff>6438</xdr:rowOff>
    </xdr:to>
    <xdr:sp macro="" textlink="">
      <xdr:nvSpPr>
        <xdr:cNvPr id="535" name="楕円 534"/>
        <xdr:cNvSpPr/>
      </xdr:nvSpPr>
      <xdr:spPr>
        <a:xfrm>
          <a:off x="16268700" y="65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171095</xdr:rowOff>
    </xdr:from>
    <xdr:ext cx="534377" cy="259045"/>
    <xdr:sp macro="" textlink="">
      <xdr:nvSpPr>
        <xdr:cNvPr id="536" name="消防費該当値テキスト"/>
        <xdr:cNvSpPr txBox="1"/>
      </xdr:nvSpPr>
      <xdr:spPr>
        <a:xfrm>
          <a:off x="16370300" y="65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107945</xdr:rowOff>
    </xdr:from>
    <xdr:to>
      <xdr:col>81</xdr:col>
      <xdr:colOff>101600</xdr:colOff>
      <xdr:row>39</xdr:row>
      <xdr:rowOff>38095</xdr:rowOff>
    </xdr:to>
    <xdr:sp macro="" textlink="">
      <xdr:nvSpPr>
        <xdr:cNvPr id="537" name="楕円 536"/>
        <xdr:cNvSpPr/>
      </xdr:nvSpPr>
      <xdr:spPr>
        <a:xfrm>
          <a:off x="15430500" y="662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29222</xdr:rowOff>
    </xdr:from>
    <xdr:ext cx="534377" cy="259045"/>
    <xdr:sp macro="" textlink="">
      <xdr:nvSpPr>
        <xdr:cNvPr id="538" name="テキスト ボックス 537"/>
        <xdr:cNvSpPr txBox="1"/>
      </xdr:nvSpPr>
      <xdr:spPr>
        <a:xfrm>
          <a:off x="15214111" y="67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72731</xdr:rowOff>
    </xdr:from>
    <xdr:to>
      <xdr:col>76</xdr:col>
      <xdr:colOff>165100</xdr:colOff>
      <xdr:row>39</xdr:row>
      <xdr:rowOff>2881</xdr:rowOff>
    </xdr:to>
    <xdr:sp macro="" textlink="">
      <xdr:nvSpPr>
        <xdr:cNvPr id="539" name="楕円 538"/>
        <xdr:cNvSpPr/>
      </xdr:nvSpPr>
      <xdr:spPr>
        <a:xfrm>
          <a:off x="14541500" y="65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165458</xdr:rowOff>
    </xdr:from>
    <xdr:ext cx="534377" cy="259045"/>
    <xdr:sp macro="" textlink="">
      <xdr:nvSpPr>
        <xdr:cNvPr id="540" name="テキスト ボックス 539"/>
        <xdr:cNvSpPr txBox="1"/>
      </xdr:nvSpPr>
      <xdr:spPr>
        <a:xfrm>
          <a:off x="14325111" y="668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115091</xdr:rowOff>
    </xdr:from>
    <xdr:to>
      <xdr:col>72</xdr:col>
      <xdr:colOff>38100</xdr:colOff>
      <xdr:row>39</xdr:row>
      <xdr:rowOff>45241</xdr:rowOff>
    </xdr:to>
    <xdr:sp macro="" textlink="">
      <xdr:nvSpPr>
        <xdr:cNvPr id="541" name="楕円 540"/>
        <xdr:cNvSpPr/>
      </xdr:nvSpPr>
      <xdr:spPr>
        <a:xfrm>
          <a:off x="13652500" y="66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36368</xdr:rowOff>
    </xdr:from>
    <xdr:ext cx="534377" cy="259045"/>
    <xdr:sp macro="" textlink="">
      <xdr:nvSpPr>
        <xdr:cNvPr id="542" name="テキスト ボックス 541"/>
        <xdr:cNvSpPr txBox="1"/>
      </xdr:nvSpPr>
      <xdr:spPr>
        <a:xfrm>
          <a:off x="13436111" y="672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69204</xdr:rowOff>
    </xdr:from>
    <xdr:to>
      <xdr:col>67</xdr:col>
      <xdr:colOff>101600</xdr:colOff>
      <xdr:row>38</xdr:row>
      <xdr:rowOff>170804</xdr:rowOff>
    </xdr:to>
    <xdr:sp macro="" textlink="">
      <xdr:nvSpPr>
        <xdr:cNvPr id="543" name="楕円 542"/>
        <xdr:cNvSpPr/>
      </xdr:nvSpPr>
      <xdr:spPr>
        <a:xfrm>
          <a:off x="12763500" y="65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161931</xdr:rowOff>
    </xdr:from>
    <xdr:ext cx="534377" cy="259045"/>
    <xdr:sp macro="" textlink="">
      <xdr:nvSpPr>
        <xdr:cNvPr id="544" name="テキスト ボックス 543"/>
        <xdr:cNvSpPr txBox="1"/>
      </xdr:nvSpPr>
      <xdr:spPr>
        <a:xfrm>
          <a:off x="12547111" y="66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70" name="直線コネクタ 569"/>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1" name="教育費最小値テキスト"/>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2" name="直線コネクタ 571"/>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3" name="教育費最大値テキスト"/>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4" name="直線コネクタ 573"/>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154922</xdr:rowOff>
    </xdr:from>
    <xdr:to>
      <xdr:col>85</xdr:col>
      <xdr:colOff>127000</xdr:colOff>
      <xdr:row>58</xdr:row>
      <xdr:rowOff>170283</xdr:rowOff>
    </xdr:to>
    <xdr:cxnSp macro="">
      <xdr:nvCxnSpPr>
        <xdr:cNvPr id="575" name="直線コネクタ 574"/>
        <xdr:cNvCxnSpPr/>
      </xdr:nvCxnSpPr>
      <xdr:spPr>
        <a:xfrm flipV="1">
          <a:off x="15481300" y="10099022"/>
          <a:ext cx="838200" cy="1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6" name="教育費平均値テキスト"/>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7" name="フローチャート: 判断 576"/>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166125</xdr:rowOff>
    </xdr:from>
    <xdr:to>
      <xdr:col>81</xdr:col>
      <xdr:colOff>50800</xdr:colOff>
      <xdr:row>58</xdr:row>
      <xdr:rowOff>170283</xdr:rowOff>
    </xdr:to>
    <xdr:cxnSp macro="">
      <xdr:nvCxnSpPr>
        <xdr:cNvPr id="578" name="直線コネクタ 577"/>
        <xdr:cNvCxnSpPr/>
      </xdr:nvCxnSpPr>
      <xdr:spPr>
        <a:xfrm>
          <a:off x="14592300" y="10110225"/>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9" name="フローチャート: 判断 578"/>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80" name="テキスト ボックス 579"/>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153344</xdr:rowOff>
    </xdr:from>
    <xdr:to>
      <xdr:col>76</xdr:col>
      <xdr:colOff>114300</xdr:colOff>
      <xdr:row>58</xdr:row>
      <xdr:rowOff>166125</xdr:rowOff>
    </xdr:to>
    <xdr:cxnSp macro="">
      <xdr:nvCxnSpPr>
        <xdr:cNvPr id="581" name="直線コネクタ 580"/>
        <xdr:cNvCxnSpPr/>
      </xdr:nvCxnSpPr>
      <xdr:spPr>
        <a:xfrm>
          <a:off x="13703300" y="10097444"/>
          <a:ext cx="889000" cy="1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36361</xdr:rowOff>
    </xdr:from>
    <xdr:to>
      <xdr:col>76</xdr:col>
      <xdr:colOff>165100</xdr:colOff>
      <xdr:row>58</xdr:row>
      <xdr:rowOff>137961</xdr:rowOff>
    </xdr:to>
    <xdr:sp macro="" textlink="">
      <xdr:nvSpPr>
        <xdr:cNvPr id="582" name="フローチャート: 判断 581"/>
        <xdr:cNvSpPr/>
      </xdr:nvSpPr>
      <xdr:spPr>
        <a:xfrm>
          <a:off x="14541500" y="99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154488</xdr:rowOff>
    </xdr:from>
    <xdr:ext cx="599010" cy="259045"/>
    <xdr:sp macro="" textlink="">
      <xdr:nvSpPr>
        <xdr:cNvPr id="583" name="テキスト ボックス 582"/>
        <xdr:cNvSpPr txBox="1"/>
      </xdr:nvSpPr>
      <xdr:spPr>
        <a:xfrm>
          <a:off x="14292795" y="97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153344</xdr:rowOff>
    </xdr:from>
    <xdr:to>
      <xdr:col>71</xdr:col>
      <xdr:colOff>177800</xdr:colOff>
      <xdr:row>58</xdr:row>
      <xdr:rowOff>164878</xdr:rowOff>
    </xdr:to>
    <xdr:cxnSp macro="">
      <xdr:nvCxnSpPr>
        <xdr:cNvPr id="584" name="直線コネクタ 583"/>
        <xdr:cNvCxnSpPr/>
      </xdr:nvCxnSpPr>
      <xdr:spPr>
        <a:xfrm flipV="1">
          <a:off x="12814300" y="10097444"/>
          <a:ext cx="889000" cy="1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38967</xdr:rowOff>
    </xdr:from>
    <xdr:to>
      <xdr:col>72</xdr:col>
      <xdr:colOff>38100</xdr:colOff>
      <xdr:row>58</xdr:row>
      <xdr:rowOff>140567</xdr:rowOff>
    </xdr:to>
    <xdr:sp macro="" textlink="">
      <xdr:nvSpPr>
        <xdr:cNvPr id="585" name="フローチャート: 判断 584"/>
        <xdr:cNvSpPr/>
      </xdr:nvSpPr>
      <xdr:spPr>
        <a:xfrm>
          <a:off x="13652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157094</xdr:rowOff>
    </xdr:from>
    <xdr:ext cx="599010" cy="259045"/>
    <xdr:sp macro="" textlink="">
      <xdr:nvSpPr>
        <xdr:cNvPr id="586" name="テキスト ボックス 585"/>
        <xdr:cNvSpPr txBox="1"/>
      </xdr:nvSpPr>
      <xdr:spPr>
        <a:xfrm>
          <a:off x="13403795" y="975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39993</xdr:rowOff>
    </xdr:from>
    <xdr:to>
      <xdr:col>67</xdr:col>
      <xdr:colOff>101600</xdr:colOff>
      <xdr:row>58</xdr:row>
      <xdr:rowOff>141593</xdr:rowOff>
    </xdr:to>
    <xdr:sp macro="" textlink="">
      <xdr:nvSpPr>
        <xdr:cNvPr id="587" name="フローチャート: 判断 586"/>
        <xdr:cNvSpPr/>
      </xdr:nvSpPr>
      <xdr:spPr>
        <a:xfrm>
          <a:off x="12763500" y="99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158120</xdr:rowOff>
    </xdr:from>
    <xdr:ext cx="599010" cy="259045"/>
    <xdr:sp macro="" textlink="">
      <xdr:nvSpPr>
        <xdr:cNvPr id="588" name="テキスト ボックス 587"/>
        <xdr:cNvSpPr txBox="1"/>
      </xdr:nvSpPr>
      <xdr:spPr>
        <a:xfrm>
          <a:off x="12514795" y="975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104122</xdr:rowOff>
    </xdr:from>
    <xdr:to>
      <xdr:col>85</xdr:col>
      <xdr:colOff>177800</xdr:colOff>
      <xdr:row>59</xdr:row>
      <xdr:rowOff>34272</xdr:rowOff>
    </xdr:to>
    <xdr:sp macro="" textlink="">
      <xdr:nvSpPr>
        <xdr:cNvPr id="594" name="楕円 593"/>
        <xdr:cNvSpPr/>
      </xdr:nvSpPr>
      <xdr:spPr>
        <a:xfrm>
          <a:off x="16268700" y="100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19049</xdr:rowOff>
    </xdr:from>
    <xdr:ext cx="534377" cy="259045"/>
    <xdr:sp macro="" textlink="">
      <xdr:nvSpPr>
        <xdr:cNvPr id="595" name="教育費該当値テキスト"/>
        <xdr:cNvSpPr txBox="1"/>
      </xdr:nvSpPr>
      <xdr:spPr>
        <a:xfrm>
          <a:off x="16370300" y="99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119483</xdr:rowOff>
    </xdr:from>
    <xdr:to>
      <xdr:col>81</xdr:col>
      <xdr:colOff>101600</xdr:colOff>
      <xdr:row>59</xdr:row>
      <xdr:rowOff>49633</xdr:rowOff>
    </xdr:to>
    <xdr:sp macro="" textlink="">
      <xdr:nvSpPr>
        <xdr:cNvPr id="596" name="楕円 595"/>
        <xdr:cNvSpPr/>
      </xdr:nvSpPr>
      <xdr:spPr>
        <a:xfrm>
          <a:off x="15430500" y="100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40760</xdr:rowOff>
    </xdr:from>
    <xdr:ext cx="534377" cy="259045"/>
    <xdr:sp macro="" textlink="">
      <xdr:nvSpPr>
        <xdr:cNvPr id="597" name="テキスト ボックス 596"/>
        <xdr:cNvSpPr txBox="1"/>
      </xdr:nvSpPr>
      <xdr:spPr>
        <a:xfrm>
          <a:off x="15214111" y="1015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115325</xdr:rowOff>
    </xdr:from>
    <xdr:to>
      <xdr:col>76</xdr:col>
      <xdr:colOff>165100</xdr:colOff>
      <xdr:row>59</xdr:row>
      <xdr:rowOff>45475</xdr:rowOff>
    </xdr:to>
    <xdr:sp macro="" textlink="">
      <xdr:nvSpPr>
        <xdr:cNvPr id="598" name="楕円 597"/>
        <xdr:cNvSpPr/>
      </xdr:nvSpPr>
      <xdr:spPr>
        <a:xfrm>
          <a:off x="14541500" y="100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36602</xdr:rowOff>
    </xdr:from>
    <xdr:ext cx="534377" cy="259045"/>
    <xdr:sp macro="" textlink="">
      <xdr:nvSpPr>
        <xdr:cNvPr id="599" name="テキスト ボックス 598"/>
        <xdr:cNvSpPr txBox="1"/>
      </xdr:nvSpPr>
      <xdr:spPr>
        <a:xfrm>
          <a:off x="14325111" y="10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102544</xdr:rowOff>
    </xdr:from>
    <xdr:to>
      <xdr:col>72</xdr:col>
      <xdr:colOff>38100</xdr:colOff>
      <xdr:row>59</xdr:row>
      <xdr:rowOff>32694</xdr:rowOff>
    </xdr:to>
    <xdr:sp macro="" textlink="">
      <xdr:nvSpPr>
        <xdr:cNvPr id="600" name="楕円 599"/>
        <xdr:cNvSpPr/>
      </xdr:nvSpPr>
      <xdr:spPr>
        <a:xfrm>
          <a:off x="13652500" y="1004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23821</xdr:rowOff>
    </xdr:from>
    <xdr:ext cx="534377" cy="259045"/>
    <xdr:sp macro="" textlink="">
      <xdr:nvSpPr>
        <xdr:cNvPr id="601" name="テキスト ボックス 600"/>
        <xdr:cNvSpPr txBox="1"/>
      </xdr:nvSpPr>
      <xdr:spPr>
        <a:xfrm>
          <a:off x="13436111" y="101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114078</xdr:rowOff>
    </xdr:from>
    <xdr:to>
      <xdr:col>67</xdr:col>
      <xdr:colOff>101600</xdr:colOff>
      <xdr:row>59</xdr:row>
      <xdr:rowOff>44228</xdr:rowOff>
    </xdr:to>
    <xdr:sp macro="" textlink="">
      <xdr:nvSpPr>
        <xdr:cNvPr id="602" name="楕円 601"/>
        <xdr:cNvSpPr/>
      </xdr:nvSpPr>
      <xdr:spPr>
        <a:xfrm>
          <a:off x="12763500" y="100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35355</xdr:rowOff>
    </xdr:from>
    <xdr:ext cx="534377" cy="259045"/>
    <xdr:sp macro="" textlink="">
      <xdr:nvSpPr>
        <xdr:cNvPr id="603" name="テキスト ボックス 602"/>
        <xdr:cNvSpPr txBox="1"/>
      </xdr:nvSpPr>
      <xdr:spPr>
        <a:xfrm>
          <a:off x="12547111" y="1015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9" name="直線コネクタ 628"/>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2" name="災害復旧費最大値テキスト"/>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3" name="直線コネクタ 632"/>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5" name="災害復旧費平均値テキスト"/>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6" name="フローチャート: 判断 635"/>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8" name="フローチャート: 判断 637"/>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9" name="テキスト ボックス 638"/>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116038</xdr:rowOff>
    </xdr:from>
    <xdr:to>
      <xdr:col>76</xdr:col>
      <xdr:colOff>165100</xdr:colOff>
      <xdr:row>79</xdr:row>
      <xdr:rowOff>46188</xdr:rowOff>
    </xdr:to>
    <xdr:sp macro="" textlink="">
      <xdr:nvSpPr>
        <xdr:cNvPr id="641" name="フローチャート: 判断 640"/>
        <xdr:cNvSpPr/>
      </xdr:nvSpPr>
      <xdr:spPr>
        <a:xfrm>
          <a:off x="14541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62715</xdr:rowOff>
    </xdr:from>
    <xdr:ext cx="534377" cy="259045"/>
    <xdr:sp macro="" textlink="">
      <xdr:nvSpPr>
        <xdr:cNvPr id="642" name="テキスト ボックス 641"/>
        <xdr:cNvSpPr txBox="1"/>
      </xdr:nvSpPr>
      <xdr:spPr>
        <a:xfrm>
          <a:off x="14325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2189</xdr:rowOff>
    </xdr:from>
    <xdr:to>
      <xdr:col>72</xdr:col>
      <xdr:colOff>38100</xdr:colOff>
      <xdr:row>79</xdr:row>
      <xdr:rowOff>103789</xdr:rowOff>
    </xdr:to>
    <xdr:sp macro="" textlink="">
      <xdr:nvSpPr>
        <xdr:cNvPr id="644" name="フローチャート: 判断 643"/>
        <xdr:cNvSpPr/>
      </xdr:nvSpPr>
      <xdr:spPr>
        <a:xfrm>
          <a:off x="13652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120316</xdr:rowOff>
    </xdr:from>
    <xdr:ext cx="534377" cy="259045"/>
    <xdr:sp macro="" textlink="">
      <xdr:nvSpPr>
        <xdr:cNvPr id="645" name="テキスト ボックス 644"/>
        <xdr:cNvSpPr txBox="1"/>
      </xdr:nvSpPr>
      <xdr:spPr>
        <a:xfrm>
          <a:off x="13436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7767</xdr:rowOff>
    </xdr:from>
    <xdr:to>
      <xdr:col>67</xdr:col>
      <xdr:colOff>101600</xdr:colOff>
      <xdr:row>79</xdr:row>
      <xdr:rowOff>109367</xdr:rowOff>
    </xdr:to>
    <xdr:sp macro="" textlink="">
      <xdr:nvSpPr>
        <xdr:cNvPr id="646" name="フローチャート: 判断 645"/>
        <xdr:cNvSpPr/>
      </xdr:nvSpPr>
      <xdr:spPr>
        <a:xfrm>
          <a:off x="12763500" y="135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125894</xdr:rowOff>
    </xdr:from>
    <xdr:ext cx="534377" cy="259045"/>
    <xdr:sp macro="" textlink="">
      <xdr:nvSpPr>
        <xdr:cNvPr id="647" name="テキスト ボックス 646"/>
        <xdr:cNvSpPr txBox="1"/>
      </xdr:nvSpPr>
      <xdr:spPr>
        <a:xfrm>
          <a:off x="12547111" y="133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8" name="テキスト ボックス 67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80" name="テキスト ボックス 67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2" name="テキスト ボックス 68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6" name="直線コネクタ 685"/>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7"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8" name="直線コネクタ 687"/>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9" name="公債費最大値テキスト"/>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90" name="直線コネクタ 689"/>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25056</xdr:rowOff>
    </xdr:from>
    <xdr:to>
      <xdr:col>85</xdr:col>
      <xdr:colOff>127000</xdr:colOff>
      <xdr:row>99</xdr:row>
      <xdr:rowOff>25646</xdr:rowOff>
    </xdr:to>
    <xdr:cxnSp macro="">
      <xdr:nvCxnSpPr>
        <xdr:cNvPr id="691" name="直線コネクタ 690"/>
        <xdr:cNvCxnSpPr/>
      </xdr:nvCxnSpPr>
      <xdr:spPr>
        <a:xfrm flipV="1">
          <a:off x="15481300" y="16998606"/>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2" name="公債費平均値テキスト"/>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3" name="フローチャート: 判断 692"/>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25646</xdr:rowOff>
    </xdr:from>
    <xdr:to>
      <xdr:col>81</xdr:col>
      <xdr:colOff>50800</xdr:colOff>
      <xdr:row>99</xdr:row>
      <xdr:rowOff>25662</xdr:rowOff>
    </xdr:to>
    <xdr:cxnSp macro="">
      <xdr:nvCxnSpPr>
        <xdr:cNvPr id="694" name="直線コネクタ 693"/>
        <xdr:cNvCxnSpPr/>
      </xdr:nvCxnSpPr>
      <xdr:spPr>
        <a:xfrm flipV="1">
          <a:off x="14592300" y="16999196"/>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5" name="フローチャート: 判断 694"/>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6" name="テキスト ボックス 695"/>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24394</xdr:rowOff>
    </xdr:from>
    <xdr:to>
      <xdr:col>76</xdr:col>
      <xdr:colOff>114300</xdr:colOff>
      <xdr:row>99</xdr:row>
      <xdr:rowOff>25662</xdr:rowOff>
    </xdr:to>
    <xdr:cxnSp macro="">
      <xdr:nvCxnSpPr>
        <xdr:cNvPr id="697" name="直線コネクタ 696"/>
        <xdr:cNvCxnSpPr/>
      </xdr:nvCxnSpPr>
      <xdr:spPr>
        <a:xfrm>
          <a:off x="13703300" y="16997944"/>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71304</xdr:rowOff>
    </xdr:from>
    <xdr:to>
      <xdr:col>76</xdr:col>
      <xdr:colOff>165100</xdr:colOff>
      <xdr:row>99</xdr:row>
      <xdr:rowOff>1454</xdr:rowOff>
    </xdr:to>
    <xdr:sp macro="" textlink="">
      <xdr:nvSpPr>
        <xdr:cNvPr id="698" name="フローチャート: 判断 697"/>
        <xdr:cNvSpPr/>
      </xdr:nvSpPr>
      <xdr:spPr>
        <a:xfrm>
          <a:off x="14541500" y="1687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17981</xdr:rowOff>
    </xdr:from>
    <xdr:ext cx="599010" cy="259045"/>
    <xdr:sp macro="" textlink="">
      <xdr:nvSpPr>
        <xdr:cNvPr id="699" name="テキスト ボックス 698"/>
        <xdr:cNvSpPr txBox="1"/>
      </xdr:nvSpPr>
      <xdr:spPr>
        <a:xfrm>
          <a:off x="14292795" y="166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24394</xdr:rowOff>
    </xdr:from>
    <xdr:to>
      <xdr:col>71</xdr:col>
      <xdr:colOff>177800</xdr:colOff>
      <xdr:row>99</xdr:row>
      <xdr:rowOff>25352</xdr:rowOff>
    </xdr:to>
    <xdr:cxnSp macro="">
      <xdr:nvCxnSpPr>
        <xdr:cNvPr id="700" name="直線コネクタ 699"/>
        <xdr:cNvCxnSpPr/>
      </xdr:nvCxnSpPr>
      <xdr:spPr>
        <a:xfrm flipV="1">
          <a:off x="12814300" y="16997944"/>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77600</xdr:rowOff>
    </xdr:from>
    <xdr:to>
      <xdr:col>72</xdr:col>
      <xdr:colOff>38100</xdr:colOff>
      <xdr:row>99</xdr:row>
      <xdr:rowOff>7750</xdr:rowOff>
    </xdr:to>
    <xdr:sp macro="" textlink="">
      <xdr:nvSpPr>
        <xdr:cNvPr id="701" name="フローチャート: 判断 700"/>
        <xdr:cNvSpPr/>
      </xdr:nvSpPr>
      <xdr:spPr>
        <a:xfrm>
          <a:off x="13652500" y="168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24277</xdr:rowOff>
    </xdr:from>
    <xdr:ext cx="599010" cy="259045"/>
    <xdr:sp macro="" textlink="">
      <xdr:nvSpPr>
        <xdr:cNvPr id="702" name="テキスト ボックス 701"/>
        <xdr:cNvSpPr txBox="1"/>
      </xdr:nvSpPr>
      <xdr:spPr>
        <a:xfrm>
          <a:off x="13403795" y="1665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83889</xdr:rowOff>
    </xdr:from>
    <xdr:to>
      <xdr:col>67</xdr:col>
      <xdr:colOff>101600</xdr:colOff>
      <xdr:row>99</xdr:row>
      <xdr:rowOff>14039</xdr:rowOff>
    </xdr:to>
    <xdr:sp macro="" textlink="">
      <xdr:nvSpPr>
        <xdr:cNvPr id="703" name="フローチャート: 判断 702"/>
        <xdr:cNvSpPr/>
      </xdr:nvSpPr>
      <xdr:spPr>
        <a:xfrm>
          <a:off x="12763500" y="168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30566</xdr:rowOff>
    </xdr:from>
    <xdr:ext cx="599010" cy="259045"/>
    <xdr:sp macro="" textlink="">
      <xdr:nvSpPr>
        <xdr:cNvPr id="704" name="テキスト ボックス 703"/>
        <xdr:cNvSpPr txBox="1"/>
      </xdr:nvSpPr>
      <xdr:spPr>
        <a:xfrm>
          <a:off x="12514795" y="166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145706</xdr:rowOff>
    </xdr:from>
    <xdr:to>
      <xdr:col>85</xdr:col>
      <xdr:colOff>177800</xdr:colOff>
      <xdr:row>99</xdr:row>
      <xdr:rowOff>75856</xdr:rowOff>
    </xdr:to>
    <xdr:sp macro="" textlink="">
      <xdr:nvSpPr>
        <xdr:cNvPr id="710" name="楕円 709"/>
        <xdr:cNvSpPr/>
      </xdr:nvSpPr>
      <xdr:spPr>
        <a:xfrm>
          <a:off x="16268700" y="169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60633</xdr:rowOff>
    </xdr:from>
    <xdr:ext cx="534377" cy="259045"/>
    <xdr:sp macro="" textlink="">
      <xdr:nvSpPr>
        <xdr:cNvPr id="711" name="公債費該当値テキスト"/>
        <xdr:cNvSpPr txBox="1"/>
      </xdr:nvSpPr>
      <xdr:spPr>
        <a:xfrm>
          <a:off x="16370300" y="168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146296</xdr:rowOff>
    </xdr:from>
    <xdr:to>
      <xdr:col>81</xdr:col>
      <xdr:colOff>101600</xdr:colOff>
      <xdr:row>99</xdr:row>
      <xdr:rowOff>76446</xdr:rowOff>
    </xdr:to>
    <xdr:sp macro="" textlink="">
      <xdr:nvSpPr>
        <xdr:cNvPr id="712" name="楕円 711"/>
        <xdr:cNvSpPr/>
      </xdr:nvSpPr>
      <xdr:spPr>
        <a:xfrm>
          <a:off x="15430500" y="169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67573</xdr:rowOff>
    </xdr:from>
    <xdr:ext cx="534377" cy="259045"/>
    <xdr:sp macro="" textlink="">
      <xdr:nvSpPr>
        <xdr:cNvPr id="713" name="テキスト ボックス 712"/>
        <xdr:cNvSpPr txBox="1"/>
      </xdr:nvSpPr>
      <xdr:spPr>
        <a:xfrm>
          <a:off x="15214111" y="170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146312</xdr:rowOff>
    </xdr:from>
    <xdr:to>
      <xdr:col>76</xdr:col>
      <xdr:colOff>165100</xdr:colOff>
      <xdr:row>99</xdr:row>
      <xdr:rowOff>76462</xdr:rowOff>
    </xdr:to>
    <xdr:sp macro="" textlink="">
      <xdr:nvSpPr>
        <xdr:cNvPr id="714" name="楕円 713"/>
        <xdr:cNvSpPr/>
      </xdr:nvSpPr>
      <xdr:spPr>
        <a:xfrm>
          <a:off x="14541500" y="169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67589</xdr:rowOff>
    </xdr:from>
    <xdr:ext cx="534377" cy="259045"/>
    <xdr:sp macro="" textlink="">
      <xdr:nvSpPr>
        <xdr:cNvPr id="715" name="テキスト ボックス 714"/>
        <xdr:cNvSpPr txBox="1"/>
      </xdr:nvSpPr>
      <xdr:spPr>
        <a:xfrm>
          <a:off x="14325111" y="1704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145044</xdr:rowOff>
    </xdr:from>
    <xdr:to>
      <xdr:col>72</xdr:col>
      <xdr:colOff>38100</xdr:colOff>
      <xdr:row>99</xdr:row>
      <xdr:rowOff>75194</xdr:rowOff>
    </xdr:to>
    <xdr:sp macro="" textlink="">
      <xdr:nvSpPr>
        <xdr:cNvPr id="716" name="楕円 715"/>
        <xdr:cNvSpPr/>
      </xdr:nvSpPr>
      <xdr:spPr>
        <a:xfrm>
          <a:off x="13652500" y="169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66321</xdr:rowOff>
    </xdr:from>
    <xdr:ext cx="534377" cy="259045"/>
    <xdr:sp macro="" textlink="">
      <xdr:nvSpPr>
        <xdr:cNvPr id="717" name="テキスト ボックス 716"/>
        <xdr:cNvSpPr txBox="1"/>
      </xdr:nvSpPr>
      <xdr:spPr>
        <a:xfrm>
          <a:off x="13436111" y="1703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146002</xdr:rowOff>
    </xdr:from>
    <xdr:to>
      <xdr:col>67</xdr:col>
      <xdr:colOff>101600</xdr:colOff>
      <xdr:row>99</xdr:row>
      <xdr:rowOff>76152</xdr:rowOff>
    </xdr:to>
    <xdr:sp macro="" textlink="">
      <xdr:nvSpPr>
        <xdr:cNvPr id="718" name="楕円 717"/>
        <xdr:cNvSpPr/>
      </xdr:nvSpPr>
      <xdr:spPr>
        <a:xfrm>
          <a:off x="12763500" y="169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67279</xdr:rowOff>
    </xdr:from>
    <xdr:ext cx="534377" cy="259045"/>
    <xdr:sp macro="" textlink="">
      <xdr:nvSpPr>
        <xdr:cNvPr id="719" name="テキスト ボックス 718"/>
        <xdr:cNvSpPr txBox="1"/>
      </xdr:nvSpPr>
      <xdr:spPr>
        <a:xfrm>
          <a:off x="12547111" y="1704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5" name="テキスト ボックス 734"/>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7" name="テキスト ボックス 736"/>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9" name="テキスト ボックス 73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3" name="直線コネクタ 742"/>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4" name="諸支出金最小値テキスト"/>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6" name="諸支出金最大値テキスト"/>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7" name="直線コネクタ 746"/>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9" name="諸支出金平均値テキスト"/>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50" name="フローチャート: 判断 749"/>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2" name="フローチャート: 判断 751"/>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3" name="テキスト ボックス 752"/>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163043</xdr:rowOff>
    </xdr:from>
    <xdr:to>
      <xdr:col>107</xdr:col>
      <xdr:colOff>101600</xdr:colOff>
      <xdr:row>39</xdr:row>
      <xdr:rowOff>93193</xdr:rowOff>
    </xdr:to>
    <xdr:sp macro="" textlink="">
      <xdr:nvSpPr>
        <xdr:cNvPr id="755" name="フローチャート: 判断 754"/>
        <xdr:cNvSpPr/>
      </xdr:nvSpPr>
      <xdr:spPr>
        <a:xfrm>
          <a:off x="20383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109720</xdr:rowOff>
    </xdr:from>
    <xdr:ext cx="378565" cy="259045"/>
    <xdr:sp macro="" textlink="">
      <xdr:nvSpPr>
        <xdr:cNvPr id="756" name="テキスト ボックス 755"/>
        <xdr:cNvSpPr txBox="1"/>
      </xdr:nvSpPr>
      <xdr:spPr>
        <a:xfrm>
          <a:off x="20245017" y="64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8" name="フローチャート: 判断 757"/>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162723</xdr:rowOff>
    </xdr:from>
    <xdr:to>
      <xdr:col>98</xdr:col>
      <xdr:colOff>38100</xdr:colOff>
      <xdr:row>39</xdr:row>
      <xdr:rowOff>92873</xdr:rowOff>
    </xdr:to>
    <xdr:sp macro="" textlink="">
      <xdr:nvSpPr>
        <xdr:cNvPr id="760" name="フローチャート: 判断 759"/>
        <xdr:cNvSpPr/>
      </xdr:nvSpPr>
      <xdr:spPr>
        <a:xfrm>
          <a:off x="18605500" y="66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109400</xdr:rowOff>
    </xdr:from>
    <xdr:ext cx="378565" cy="259045"/>
    <xdr:sp macro="" textlink="">
      <xdr:nvSpPr>
        <xdr:cNvPr id="761" name="テキスト ボックス 760"/>
        <xdr:cNvSpPr txBox="1"/>
      </xdr:nvSpPr>
      <xdr:spPr>
        <a:xfrm>
          <a:off x="18467017" y="645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8" name="諸支出金該当値テキスト"/>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4" name="テキスト ボックス 773"/>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性質別歳出での住民１人当たりのコストは、すべての項目で類似団体を下回っているが、類似団体との比較については、人口の開きによるものと推測される。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金額の増減の大きい項目を見ると、消防費については、広域行政事務組合への負担金が増えたことにより、前年度比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％）の増となった。土木費については、活き活き広場へ遊具の新設工事を行ったことなどから、前年度比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一方、減少した項目では、総務費については、公共施設建設基金の減などにより、前年度比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％）の減となった。民生費については、住民税非課税世帯等に対する臨時特別給付金支給事業の減などにより、前年度比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年度の財政調整基金残高の標準財政規模に対する割合は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71.77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％で、前年度と比較し、</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ポイント増加した。これは、財政調整基金への積立てが利子分（</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みであった一方、標準財政規模の、普通交付税額や臨時財政対策債発行可能額が減少したことが要因である。財政調整基金については、国・県の補助金を積極的に活用し特定財源の確保に努め、最低水準の取り崩し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実質収支額は、前年度と比較し、</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ポイント増加した。これは、歳入歳出差引額が前年度から増加したためである。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実質単年度収支は、翌年度に繰り越すべき財源として</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2,945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千円を確保し、単年度収支額は前年度と比較して</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3,312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千円増加し、財政調整基金への積立てが利子分のみであった一方、財政調整基金の取り崩しを行わなかったことから、実質収支額が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3,355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千円（対前年度</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131</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149.5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％）となり、標準財政規模に対する比率は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ポイント増加の</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年間では、各会計ともに実質収支は黒字となっている。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当村の場合、一般会計の他は、法令により最低限の設置が義務付けられている特別会計のみの構成となっているため、一般会計の占める割合が高い。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元利償還額等（Ａ）の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％を占める元利償還金は、対前年度比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2,269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千円の増となった。これは、令和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年度に借り入れた減収補てん債等の償還が始まったことによるものである。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また、組合等が起こした地方債の元利償還金に対する負担金等の内訳は、河口湖南中学校組合が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23,483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千円、富士五湖広域行政事務組合が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3,247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千円、債務負担行為に基づく支出額は山梨赤十字病院が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7,078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今後、元利償還金については近年借り入れた緊急防災・減災事業債や今後借り入れ予定の学校教育施設等整備事業債の償還を行っていくことなどから、算入公債費等の増加が見込まれる。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を充当可能財源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が上回っているため、将来負担比率計算式中の分子はマイナス数値となる。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％が地方債現在高で、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％が職員の退職手当負担見込額となっている。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％が充当可能基金である。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将来的に老朽化した施設の更新等に多額の費用が掛かることが予測され、事業実施の際に、基金の取り崩しや起債による財源確保を求められることが想定されることから、引き続き財政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山梨県鳴沢村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これは、公共施設建設基金で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百万円、公共施設修繕基金で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百万円、ふるさと応援寄附基金で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百万円増加したことなどが主な要因である。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毎年度末の余剰金を、将来の庁舎建て替えを見据えて、公共施設建設基金へ積み立てると共に、将来の施設老朽化対策費用に充てるため、公共施設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修繕基金へ積み立てを予定している。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公共施設建設に要する財源。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公用又は公共用に供する施設の修繕に係る財源。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住民が主体となって行う福祉活動を活発化するための財源。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・国際交流基金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外国との交流を図り、将来を担う青少年をはじめ、村民に国際交流の機会を提供し、国際化に即した地域社会の発展のための財源。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自ら考え自ら行う地域づくり事業の資金。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ふるさと納税を財源とした基金で、寄付者の希望使途事業へ充当する。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・森林環境贈与税基金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森林環境贈与税を財源として森林の整備促進に必要な事業へ充当する。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億円、公共施設修繕基金へ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百万円、ふるさと応援寄附基金へ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百万円、森林環境贈与税基金へ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百万円積立て</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百万円、公共施設修繕基金へ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百万円、ふるさと応援寄附基金へ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百万円、森林環境贈与税基金へ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将来の庁舎建て替えを見据えて積み立てていく予定。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将来の施設老朽化対策費用に充てるため積み立てていく予定。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ふるさと納税の希望使途を参考に、各事業の財源として充当していく予定。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民有林の間伐や森林整備の事業へ充当していく予定。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千万円となっており、前年度とほぼ同額となっている。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利子分の積み立てのみとなっている。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年度までは、財政調整基金を中心として積み立てていたが、今後は、基金の使途の明確化を図るために、財政調整基金を取り崩して個々の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毎年、利子分のみの積み立てを行っており、大きな変動はない。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従来から起債による借り入れをあまり行わないため、地方債残高は類似団体より大幅に少ない。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地方債償還の財源は、毎年一般財源から償還しており、特に取り崩す必要もないことから変動はない見込み。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3,082
89.58
2,465,794
2,272,771
163,565
1,657,969
148,344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平成２８年度に策定した公共施設等総合管理計画において、公共施設等の延べ床面積を８％削減するという目標を掲げ、老朽化した施設の集約化・複合化や除却を進めている。有形固定資産減価償却率については、類似団体平均と比較すると下回っているが、上昇傾向にあり、今後も注視していく必要がある。なお令和４年度については、経年とともに前年度から２．０増加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53068</xdr:rowOff>
    </xdr:from>
    <xdr:to>
      <xdr:col>23</xdr:col>
      <xdr:colOff>136525</xdr:colOff>
      <xdr:row>29</xdr:row>
      <xdr:rowOff>154668</xdr:rowOff>
    </xdr:to>
    <xdr:sp macro="" textlink="">
      <xdr:nvSpPr>
        <xdr:cNvPr id="93" name="楕円 92"/>
        <xdr:cNvSpPr/>
      </xdr:nvSpPr>
      <xdr:spPr>
        <a:xfrm>
          <a:off x="4711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75945</xdr:rowOff>
    </xdr:from>
    <xdr:ext cx="405111" cy="259045"/>
    <xdr:sp macro="" textlink="">
      <xdr:nvSpPr>
        <xdr:cNvPr id="94" name="有形固定資産減価償却率該当値テキスト"/>
        <xdr:cNvSpPr txBox="1"/>
      </xdr:nvSpPr>
      <xdr:spPr>
        <a:xfrm>
          <a:off x="48133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162832</xdr:rowOff>
    </xdr:from>
    <xdr:to>
      <xdr:col>19</xdr:col>
      <xdr:colOff>187325</xdr:colOff>
      <xdr:row>29</xdr:row>
      <xdr:rowOff>92982</xdr:rowOff>
    </xdr:to>
    <xdr:sp macro="" textlink="">
      <xdr:nvSpPr>
        <xdr:cNvPr id="95" name="楕円 94"/>
        <xdr:cNvSpPr/>
      </xdr:nvSpPr>
      <xdr:spPr>
        <a:xfrm>
          <a:off x="40005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42182</xdr:rowOff>
    </xdr:from>
    <xdr:to>
      <xdr:col>23</xdr:col>
      <xdr:colOff>85725</xdr:colOff>
      <xdr:row>29</xdr:row>
      <xdr:rowOff>103868</xdr:rowOff>
    </xdr:to>
    <xdr:cxnSp macro="">
      <xdr:nvCxnSpPr>
        <xdr:cNvPr id="96" name="直線コネクタ 95"/>
        <xdr:cNvCxnSpPr/>
      </xdr:nvCxnSpPr>
      <xdr:spPr>
        <a:xfrm>
          <a:off x="4051300" y="5785757"/>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110399</xdr:rowOff>
    </xdr:from>
    <xdr:to>
      <xdr:col>15</xdr:col>
      <xdr:colOff>187325</xdr:colOff>
      <xdr:row>29</xdr:row>
      <xdr:rowOff>40549</xdr:rowOff>
    </xdr:to>
    <xdr:sp macro="" textlink="">
      <xdr:nvSpPr>
        <xdr:cNvPr id="97" name="楕円 96"/>
        <xdr:cNvSpPr/>
      </xdr:nvSpPr>
      <xdr:spPr>
        <a:xfrm>
          <a:off x="3238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161199</xdr:rowOff>
    </xdr:from>
    <xdr:to>
      <xdr:col>19</xdr:col>
      <xdr:colOff>136525</xdr:colOff>
      <xdr:row>29</xdr:row>
      <xdr:rowOff>42182</xdr:rowOff>
    </xdr:to>
    <xdr:cxnSp macro="">
      <xdr:nvCxnSpPr>
        <xdr:cNvPr id="98" name="直線コネクタ 97"/>
        <xdr:cNvCxnSpPr/>
      </xdr:nvCxnSpPr>
      <xdr:spPr>
        <a:xfrm>
          <a:off x="3289300" y="573332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99" name="楕円 98"/>
        <xdr:cNvSpPr/>
      </xdr:nvSpPr>
      <xdr:spPr>
        <a:xfrm>
          <a:off x="247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28</xdr:row>
      <xdr:rowOff>161199</xdr:rowOff>
    </xdr:to>
    <xdr:cxnSp macro="">
      <xdr:nvCxnSpPr>
        <xdr:cNvPr id="100" name="直線コネクタ 99"/>
        <xdr:cNvCxnSpPr/>
      </xdr:nvCxnSpPr>
      <xdr:spPr>
        <a:xfrm>
          <a:off x="2527300" y="568706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8618</xdr:rowOff>
    </xdr:from>
    <xdr:to>
      <xdr:col>7</xdr:col>
      <xdr:colOff>187325</xdr:colOff>
      <xdr:row>28</xdr:row>
      <xdr:rowOff>110218</xdr:rowOff>
    </xdr:to>
    <xdr:sp macro="" textlink="">
      <xdr:nvSpPr>
        <xdr:cNvPr id="101" name="楕円 100"/>
        <xdr:cNvSpPr/>
      </xdr:nvSpPr>
      <xdr:spPr>
        <a:xfrm>
          <a:off x="1714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59418</xdr:rowOff>
    </xdr:from>
    <xdr:to>
      <xdr:col>11</xdr:col>
      <xdr:colOff>136525</xdr:colOff>
      <xdr:row>28</xdr:row>
      <xdr:rowOff>114935</xdr:rowOff>
    </xdr:to>
    <xdr:cxnSp macro="">
      <xdr:nvCxnSpPr>
        <xdr:cNvPr id="102" name="直線コネクタ 101"/>
        <xdr:cNvCxnSpPr/>
      </xdr:nvCxnSpPr>
      <xdr:spPr>
        <a:xfrm>
          <a:off x="1765300" y="563154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103" name="n_1aveValue有形固定資産減価償却率"/>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104" name="n_2aveValue有形固定資産減価償却率"/>
        <xdr:cNvSpPr txBox="1"/>
      </xdr:nvSpPr>
      <xdr:spPr>
        <a:xfrm>
          <a:off x="308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105" name="n_3aveValue有形固定資産減価償却率"/>
        <xdr:cNvSpPr txBox="1"/>
      </xdr:nvSpPr>
      <xdr:spPr>
        <a:xfrm>
          <a:off x="2324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60705</xdr:rowOff>
    </xdr:from>
    <xdr:ext cx="405111" cy="259045"/>
    <xdr:sp macro="" textlink="">
      <xdr:nvSpPr>
        <xdr:cNvPr id="106" name="n_4aveValue有形固定資産減価償却率"/>
        <xdr:cNvSpPr txBox="1"/>
      </xdr:nvSpPr>
      <xdr:spPr>
        <a:xfrm>
          <a:off x="15627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109509</xdr:rowOff>
    </xdr:from>
    <xdr:ext cx="405111" cy="259045"/>
    <xdr:sp macro="" textlink="">
      <xdr:nvSpPr>
        <xdr:cNvPr id="107" name="n_1mainValue有形固定資産減価償却率"/>
        <xdr:cNvSpPr txBox="1"/>
      </xdr:nvSpPr>
      <xdr:spPr>
        <a:xfrm>
          <a:off x="38360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57076</xdr:rowOff>
    </xdr:from>
    <xdr:ext cx="405111" cy="259045"/>
    <xdr:sp macro="" textlink="">
      <xdr:nvSpPr>
        <xdr:cNvPr id="108" name="n_2mainValue有形固定資産減価償却率"/>
        <xdr:cNvSpPr txBox="1"/>
      </xdr:nvSpPr>
      <xdr:spPr>
        <a:xfrm>
          <a:off x="30867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109" name="n_3mainValue有形固定資産減価償却率"/>
        <xdr:cNvSpPr txBox="1"/>
      </xdr:nvSpPr>
      <xdr:spPr>
        <a:xfrm>
          <a:off x="2324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126745</xdr:rowOff>
    </xdr:from>
    <xdr:ext cx="405111" cy="259045"/>
    <xdr:sp macro="" textlink="">
      <xdr:nvSpPr>
        <xdr:cNvPr id="110" name="n_4mainValue有形固定資産減価償却率"/>
        <xdr:cNvSpPr txBox="1"/>
      </xdr:nvSpPr>
      <xdr:spPr>
        <a:xfrm>
          <a:off x="1562744" y="53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当村では、原則として財源不足を理由とした起債は行っておらず、基金残高が地方債残高を上回っており、良好な状況にある。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65350</xdr:rowOff>
    </xdr:from>
    <xdr:ext cx="469744" cy="259045"/>
    <xdr:sp macro="" textlink="">
      <xdr:nvSpPr>
        <xdr:cNvPr id="146" name="債務償還比率平均値テキスト"/>
        <xdr:cNvSpPr txBox="1"/>
      </xdr:nvSpPr>
      <xdr:spPr>
        <a:xfrm>
          <a:off x="14846300" y="546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147529</xdr:rowOff>
    </xdr:from>
    <xdr:to>
      <xdr:col>68</xdr:col>
      <xdr:colOff>123825</xdr:colOff>
      <xdr:row>28</xdr:row>
      <xdr:rowOff>77679</xdr:rowOff>
    </xdr:to>
    <xdr:sp macro="" textlink="">
      <xdr:nvSpPr>
        <xdr:cNvPr id="149" name="フローチャート: 判断 148"/>
        <xdr:cNvSpPr/>
      </xdr:nvSpPr>
      <xdr:spPr>
        <a:xfrm>
          <a:off x="13271500" y="554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63364</xdr:rowOff>
    </xdr:from>
    <xdr:to>
      <xdr:col>64</xdr:col>
      <xdr:colOff>123825</xdr:colOff>
      <xdr:row>28</xdr:row>
      <xdr:rowOff>164964</xdr:rowOff>
    </xdr:to>
    <xdr:sp macro="" textlink="">
      <xdr:nvSpPr>
        <xdr:cNvPr id="150" name="フローチャート: 判断 149"/>
        <xdr:cNvSpPr/>
      </xdr:nvSpPr>
      <xdr:spPr>
        <a:xfrm>
          <a:off x="12509500" y="563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169735</xdr:rowOff>
    </xdr:from>
    <xdr:to>
      <xdr:col>60</xdr:col>
      <xdr:colOff>123825</xdr:colOff>
      <xdr:row>28</xdr:row>
      <xdr:rowOff>99885</xdr:rowOff>
    </xdr:to>
    <xdr:sp macro="" textlink="">
      <xdr:nvSpPr>
        <xdr:cNvPr id="151" name="フローチャート: 判断 150"/>
        <xdr:cNvSpPr/>
      </xdr:nvSpPr>
      <xdr:spPr>
        <a:xfrm>
          <a:off x="11747500" y="557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141050</xdr:rowOff>
    </xdr:from>
    <xdr:ext cx="469744" cy="259045"/>
    <xdr:sp macro="" textlink="">
      <xdr:nvSpPr>
        <xdr:cNvPr id="157" name="n_1aveValue債務償還比率"/>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94206</xdr:rowOff>
    </xdr:from>
    <xdr:ext cx="469744" cy="259045"/>
    <xdr:sp macro="" textlink="">
      <xdr:nvSpPr>
        <xdr:cNvPr id="158" name="n_2aveValue債務償還比率"/>
        <xdr:cNvSpPr txBox="1"/>
      </xdr:nvSpPr>
      <xdr:spPr>
        <a:xfrm>
          <a:off x="13087427" y="532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10041</xdr:rowOff>
    </xdr:from>
    <xdr:ext cx="469744" cy="259045"/>
    <xdr:sp macro="" textlink="">
      <xdr:nvSpPr>
        <xdr:cNvPr id="159" name="n_3aveValue債務償還比率"/>
        <xdr:cNvSpPr txBox="1"/>
      </xdr:nvSpPr>
      <xdr:spPr>
        <a:xfrm>
          <a:off x="12325427" y="541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116412</xdr:rowOff>
    </xdr:from>
    <xdr:ext cx="469744" cy="259045"/>
    <xdr:sp macro="" textlink="">
      <xdr:nvSpPr>
        <xdr:cNvPr id="160" name="n_4aveValue債務償還比率"/>
        <xdr:cNvSpPr txBox="1"/>
      </xdr:nvSpPr>
      <xdr:spPr>
        <a:xfrm>
          <a:off x="11563427" y="534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3,082
89.58
2,465,794
2,272,771
163,565
1,657,969
148,344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134801</xdr:rowOff>
    </xdr:from>
    <xdr:to>
      <xdr:col>10</xdr:col>
      <xdr:colOff>165100</xdr:colOff>
      <xdr:row>39</xdr:row>
      <xdr:rowOff>64951</xdr:rowOff>
    </xdr:to>
    <xdr:sp macro="" textlink="">
      <xdr:nvSpPr>
        <xdr:cNvPr id="67" name="フローチャート: 判断 66"/>
        <xdr:cNvSpPr/>
      </xdr:nvSpPr>
      <xdr:spPr>
        <a:xfrm>
          <a:off x="1968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115207</xdr:rowOff>
    </xdr:from>
    <xdr:to>
      <xdr:col>6</xdr:col>
      <xdr:colOff>38100</xdr:colOff>
      <xdr:row>39</xdr:row>
      <xdr:rowOff>45357</xdr:rowOff>
    </xdr:to>
    <xdr:sp macro="" textlink="">
      <xdr:nvSpPr>
        <xdr:cNvPr id="68" name="フローチャート: 判断 67"/>
        <xdr:cNvSpPr/>
      </xdr:nvSpPr>
      <xdr:spPr>
        <a:xfrm>
          <a:off x="1079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74" name="楕円 73"/>
        <xdr:cNvSpPr/>
      </xdr:nvSpPr>
      <xdr:spPr>
        <a:xfrm>
          <a:off x="4584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125021</xdr:rowOff>
    </xdr:from>
    <xdr:ext cx="405111" cy="259045"/>
    <xdr:sp macro="" textlink="">
      <xdr:nvSpPr>
        <xdr:cNvPr id="75" name="【道路】&#10;有形固定資産減価償却率該当値テキスト"/>
        <xdr:cNvSpPr txBox="1"/>
      </xdr:nvSpPr>
      <xdr:spPr>
        <a:xfrm>
          <a:off x="4673600"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69487</xdr:rowOff>
    </xdr:from>
    <xdr:to>
      <xdr:col>20</xdr:col>
      <xdr:colOff>38100</xdr:colOff>
      <xdr:row>37</xdr:row>
      <xdr:rowOff>171087</xdr:rowOff>
    </xdr:to>
    <xdr:sp macro="" textlink="">
      <xdr:nvSpPr>
        <xdr:cNvPr id="76" name="楕円 75"/>
        <xdr:cNvSpPr/>
      </xdr:nvSpPr>
      <xdr:spPr>
        <a:xfrm>
          <a:off x="3746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152944</xdr:rowOff>
    </xdr:to>
    <xdr:cxnSp macro="">
      <xdr:nvCxnSpPr>
        <xdr:cNvPr id="77" name="直線コネクタ 76"/>
        <xdr:cNvCxnSpPr/>
      </xdr:nvCxnSpPr>
      <xdr:spPr>
        <a:xfrm>
          <a:off x="3797300" y="64639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8" name="楕円 77"/>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120287</xdr:rowOff>
    </xdr:to>
    <xdr:cxnSp macro="">
      <xdr:nvCxnSpPr>
        <xdr:cNvPr id="79" name="直線コネクタ 78"/>
        <xdr:cNvCxnSpPr/>
      </xdr:nvCxnSpPr>
      <xdr:spPr>
        <a:xfrm>
          <a:off x="2908300" y="643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9072</xdr:rowOff>
    </xdr:from>
    <xdr:to>
      <xdr:col>10</xdr:col>
      <xdr:colOff>165100</xdr:colOff>
      <xdr:row>37</xdr:row>
      <xdr:rowOff>110672</xdr:rowOff>
    </xdr:to>
    <xdr:sp macro="" textlink="">
      <xdr:nvSpPr>
        <xdr:cNvPr id="80" name="楕円 79"/>
        <xdr:cNvSpPr/>
      </xdr:nvSpPr>
      <xdr:spPr>
        <a:xfrm>
          <a:off x="1968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59872</xdr:rowOff>
    </xdr:from>
    <xdr:to>
      <xdr:col>15</xdr:col>
      <xdr:colOff>50800</xdr:colOff>
      <xdr:row>37</xdr:row>
      <xdr:rowOff>87630</xdr:rowOff>
    </xdr:to>
    <xdr:cxnSp macro="">
      <xdr:nvCxnSpPr>
        <xdr:cNvPr id="81" name="直線コネクタ 80"/>
        <xdr:cNvCxnSpPr/>
      </xdr:nvCxnSpPr>
      <xdr:spPr>
        <a:xfrm>
          <a:off x="2019300" y="64035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149497</xdr:rowOff>
    </xdr:from>
    <xdr:to>
      <xdr:col>6</xdr:col>
      <xdr:colOff>38100</xdr:colOff>
      <xdr:row>37</xdr:row>
      <xdr:rowOff>79647</xdr:rowOff>
    </xdr:to>
    <xdr:sp macro="" textlink="">
      <xdr:nvSpPr>
        <xdr:cNvPr id="82" name="楕円 81"/>
        <xdr:cNvSpPr/>
      </xdr:nvSpPr>
      <xdr:spPr>
        <a:xfrm>
          <a:off x="1079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28847</xdr:rowOff>
    </xdr:from>
    <xdr:to>
      <xdr:col>10</xdr:col>
      <xdr:colOff>114300</xdr:colOff>
      <xdr:row>37</xdr:row>
      <xdr:rowOff>59872</xdr:rowOff>
    </xdr:to>
    <xdr:cxnSp macro="">
      <xdr:nvCxnSpPr>
        <xdr:cNvPr id="83" name="直線コネクタ 82"/>
        <xdr:cNvCxnSpPr/>
      </xdr:nvCxnSpPr>
      <xdr:spPr>
        <a:xfrm>
          <a:off x="1130300" y="6372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86" name="n_3aveValue【道路】&#10;有形固定資産減価償却率"/>
        <xdr:cNvSpPr txBox="1"/>
      </xdr:nvSpPr>
      <xdr:spPr>
        <a:xfrm>
          <a:off x="1816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36484</xdr:rowOff>
    </xdr:from>
    <xdr:ext cx="405111" cy="259045"/>
    <xdr:sp macro="" textlink="">
      <xdr:nvSpPr>
        <xdr:cNvPr id="87" name="n_4aveValue【道路】&#10;有形固定資産減価償却率"/>
        <xdr:cNvSpPr txBox="1"/>
      </xdr:nvSpPr>
      <xdr:spPr>
        <a:xfrm>
          <a:off x="927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16164</xdr:rowOff>
    </xdr:from>
    <xdr:ext cx="405111" cy="259045"/>
    <xdr:sp macro="" textlink="">
      <xdr:nvSpPr>
        <xdr:cNvPr id="88" name="n_1mainValue【道路】&#10;有形固定資産減価償却率"/>
        <xdr:cNvSpPr txBox="1"/>
      </xdr:nvSpPr>
      <xdr:spPr>
        <a:xfrm>
          <a:off x="35820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9" name="n_2main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90" name="n_3mainValue【道路】&#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91" name="n_4mainValue【道路】&#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xdr:cNvSpPr txBox="1"/>
      </xdr:nvSpPr>
      <xdr:spPr>
        <a:xfrm>
          <a:off x="10515600" y="6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129440</xdr:rowOff>
    </xdr:from>
    <xdr:to>
      <xdr:col>46</xdr:col>
      <xdr:colOff>38100</xdr:colOff>
      <xdr:row>41</xdr:row>
      <xdr:rowOff>59590</xdr:rowOff>
    </xdr:to>
    <xdr:sp macro="" textlink="">
      <xdr:nvSpPr>
        <xdr:cNvPr id="121" name="フローチャート: 判断 120"/>
        <xdr:cNvSpPr/>
      </xdr:nvSpPr>
      <xdr:spPr>
        <a:xfrm>
          <a:off x="8699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131148</xdr:rowOff>
    </xdr:from>
    <xdr:to>
      <xdr:col>41</xdr:col>
      <xdr:colOff>101600</xdr:colOff>
      <xdr:row>41</xdr:row>
      <xdr:rowOff>61298</xdr:rowOff>
    </xdr:to>
    <xdr:sp macro="" textlink="">
      <xdr:nvSpPr>
        <xdr:cNvPr id="122" name="フローチャート: 判断 121"/>
        <xdr:cNvSpPr/>
      </xdr:nvSpPr>
      <xdr:spPr>
        <a:xfrm>
          <a:off x="7810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133210</xdr:rowOff>
    </xdr:from>
    <xdr:to>
      <xdr:col>36</xdr:col>
      <xdr:colOff>165100</xdr:colOff>
      <xdr:row>41</xdr:row>
      <xdr:rowOff>63360</xdr:rowOff>
    </xdr:to>
    <xdr:sp macro="" textlink="">
      <xdr:nvSpPr>
        <xdr:cNvPr id="123" name="フローチャート: 判断 122"/>
        <xdr:cNvSpPr/>
      </xdr:nvSpPr>
      <xdr:spPr>
        <a:xfrm>
          <a:off x="6921500" y="69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125161</xdr:rowOff>
    </xdr:from>
    <xdr:to>
      <xdr:col>55</xdr:col>
      <xdr:colOff>50800</xdr:colOff>
      <xdr:row>41</xdr:row>
      <xdr:rowOff>55311</xdr:rowOff>
    </xdr:to>
    <xdr:sp macro="" textlink="">
      <xdr:nvSpPr>
        <xdr:cNvPr id="129" name="楕円 128"/>
        <xdr:cNvSpPr/>
      </xdr:nvSpPr>
      <xdr:spPr>
        <a:xfrm>
          <a:off x="10426700" y="69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103588</xdr:rowOff>
    </xdr:from>
    <xdr:ext cx="534377" cy="259045"/>
    <xdr:sp macro="" textlink="">
      <xdr:nvSpPr>
        <xdr:cNvPr id="130" name="【道路】&#10;一人当たり延長該当値テキスト"/>
        <xdr:cNvSpPr txBox="1"/>
      </xdr:nvSpPr>
      <xdr:spPr>
        <a:xfrm>
          <a:off x="10515600" y="696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132540</xdr:rowOff>
    </xdr:from>
    <xdr:to>
      <xdr:col>50</xdr:col>
      <xdr:colOff>165100</xdr:colOff>
      <xdr:row>41</xdr:row>
      <xdr:rowOff>62690</xdr:rowOff>
    </xdr:to>
    <xdr:sp macro="" textlink="">
      <xdr:nvSpPr>
        <xdr:cNvPr id="131" name="楕円 130"/>
        <xdr:cNvSpPr/>
      </xdr:nvSpPr>
      <xdr:spPr>
        <a:xfrm>
          <a:off x="9588500" y="69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4511</xdr:rowOff>
    </xdr:from>
    <xdr:to>
      <xdr:col>55</xdr:col>
      <xdr:colOff>0</xdr:colOff>
      <xdr:row>41</xdr:row>
      <xdr:rowOff>11890</xdr:rowOff>
    </xdr:to>
    <xdr:cxnSp macro="">
      <xdr:nvCxnSpPr>
        <xdr:cNvPr id="132" name="直線コネクタ 131"/>
        <xdr:cNvCxnSpPr/>
      </xdr:nvCxnSpPr>
      <xdr:spPr>
        <a:xfrm flipV="1">
          <a:off x="9639300" y="7033961"/>
          <a:ext cx="8382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132922</xdr:rowOff>
    </xdr:from>
    <xdr:to>
      <xdr:col>46</xdr:col>
      <xdr:colOff>38100</xdr:colOff>
      <xdr:row>41</xdr:row>
      <xdr:rowOff>63072</xdr:rowOff>
    </xdr:to>
    <xdr:sp macro="" textlink="">
      <xdr:nvSpPr>
        <xdr:cNvPr id="133" name="楕円 132"/>
        <xdr:cNvSpPr/>
      </xdr:nvSpPr>
      <xdr:spPr>
        <a:xfrm>
          <a:off x="8699500" y="69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11890</xdr:rowOff>
    </xdr:from>
    <xdr:to>
      <xdr:col>50</xdr:col>
      <xdr:colOff>114300</xdr:colOff>
      <xdr:row>41</xdr:row>
      <xdr:rowOff>12272</xdr:rowOff>
    </xdr:to>
    <xdr:cxnSp macro="">
      <xdr:nvCxnSpPr>
        <xdr:cNvPr id="134" name="直線コネクタ 133"/>
        <xdr:cNvCxnSpPr/>
      </xdr:nvCxnSpPr>
      <xdr:spPr>
        <a:xfrm flipV="1">
          <a:off x="8750300" y="704134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133537</xdr:rowOff>
    </xdr:from>
    <xdr:to>
      <xdr:col>41</xdr:col>
      <xdr:colOff>101600</xdr:colOff>
      <xdr:row>41</xdr:row>
      <xdr:rowOff>63687</xdr:rowOff>
    </xdr:to>
    <xdr:sp macro="" textlink="">
      <xdr:nvSpPr>
        <xdr:cNvPr id="135" name="楕円 134"/>
        <xdr:cNvSpPr/>
      </xdr:nvSpPr>
      <xdr:spPr>
        <a:xfrm>
          <a:off x="7810500" y="69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12272</xdr:rowOff>
    </xdr:from>
    <xdr:to>
      <xdr:col>45</xdr:col>
      <xdr:colOff>177800</xdr:colOff>
      <xdr:row>41</xdr:row>
      <xdr:rowOff>12887</xdr:rowOff>
    </xdr:to>
    <xdr:cxnSp macro="">
      <xdr:nvCxnSpPr>
        <xdr:cNvPr id="136" name="直線コネクタ 135"/>
        <xdr:cNvCxnSpPr/>
      </xdr:nvCxnSpPr>
      <xdr:spPr>
        <a:xfrm flipV="1">
          <a:off x="7861300" y="7041722"/>
          <a:ext cx="8890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133576</xdr:rowOff>
    </xdr:from>
    <xdr:to>
      <xdr:col>36</xdr:col>
      <xdr:colOff>165100</xdr:colOff>
      <xdr:row>41</xdr:row>
      <xdr:rowOff>63726</xdr:rowOff>
    </xdr:to>
    <xdr:sp macro="" textlink="">
      <xdr:nvSpPr>
        <xdr:cNvPr id="137" name="楕円 136"/>
        <xdr:cNvSpPr/>
      </xdr:nvSpPr>
      <xdr:spPr>
        <a:xfrm>
          <a:off x="6921500" y="699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12887</xdr:rowOff>
    </xdr:from>
    <xdr:to>
      <xdr:col>41</xdr:col>
      <xdr:colOff>50800</xdr:colOff>
      <xdr:row>41</xdr:row>
      <xdr:rowOff>12926</xdr:rowOff>
    </xdr:to>
    <xdr:cxnSp macro="">
      <xdr:nvCxnSpPr>
        <xdr:cNvPr id="138" name="直線コネクタ 137"/>
        <xdr:cNvCxnSpPr/>
      </xdr:nvCxnSpPr>
      <xdr:spPr>
        <a:xfrm flipV="1">
          <a:off x="6972300" y="704233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xdr:cNvSpPr txBox="1"/>
      </xdr:nvSpPr>
      <xdr:spPr>
        <a:xfrm>
          <a:off x="9359411" y="6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76117</xdr:rowOff>
    </xdr:from>
    <xdr:ext cx="534377" cy="259045"/>
    <xdr:sp macro="" textlink="">
      <xdr:nvSpPr>
        <xdr:cNvPr id="140" name="n_2aveValue【道路】&#10;一人当たり延長"/>
        <xdr:cNvSpPr txBox="1"/>
      </xdr:nvSpPr>
      <xdr:spPr>
        <a:xfrm>
          <a:off x="8483111" y="67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77825</xdr:rowOff>
    </xdr:from>
    <xdr:ext cx="534377" cy="259045"/>
    <xdr:sp macro="" textlink="">
      <xdr:nvSpPr>
        <xdr:cNvPr id="141" name="n_3aveValue【道路】&#10;一人当たり延長"/>
        <xdr:cNvSpPr txBox="1"/>
      </xdr:nvSpPr>
      <xdr:spPr>
        <a:xfrm>
          <a:off x="7594111" y="6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79887</xdr:rowOff>
    </xdr:from>
    <xdr:ext cx="534377" cy="259045"/>
    <xdr:sp macro="" textlink="">
      <xdr:nvSpPr>
        <xdr:cNvPr id="142" name="n_4aveValue【道路】&#10;一人当たり延長"/>
        <xdr:cNvSpPr txBox="1"/>
      </xdr:nvSpPr>
      <xdr:spPr>
        <a:xfrm>
          <a:off x="6705111" y="67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53817</xdr:rowOff>
    </xdr:from>
    <xdr:ext cx="534377" cy="259045"/>
    <xdr:sp macro="" textlink="">
      <xdr:nvSpPr>
        <xdr:cNvPr id="143" name="n_1mainValue【道路】&#10;一人当たり延長"/>
        <xdr:cNvSpPr txBox="1"/>
      </xdr:nvSpPr>
      <xdr:spPr>
        <a:xfrm>
          <a:off x="9359411" y="708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54199</xdr:rowOff>
    </xdr:from>
    <xdr:ext cx="534377" cy="259045"/>
    <xdr:sp macro="" textlink="">
      <xdr:nvSpPr>
        <xdr:cNvPr id="144" name="n_2mainValue【道路】&#10;一人当たり延長"/>
        <xdr:cNvSpPr txBox="1"/>
      </xdr:nvSpPr>
      <xdr:spPr>
        <a:xfrm>
          <a:off x="8483111" y="708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54814</xdr:rowOff>
    </xdr:from>
    <xdr:ext cx="534377" cy="259045"/>
    <xdr:sp macro="" textlink="">
      <xdr:nvSpPr>
        <xdr:cNvPr id="145" name="n_3mainValue【道路】&#10;一人当たり延長"/>
        <xdr:cNvSpPr txBox="1"/>
      </xdr:nvSpPr>
      <xdr:spPr>
        <a:xfrm>
          <a:off x="7594111" y="70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54853</xdr:rowOff>
    </xdr:from>
    <xdr:ext cx="534377" cy="259045"/>
    <xdr:sp macro="" textlink="">
      <xdr:nvSpPr>
        <xdr:cNvPr id="146" name="n_4mainValue【道路】&#10;一人当たり延長"/>
        <xdr:cNvSpPr txBox="1"/>
      </xdr:nvSpPr>
      <xdr:spPr>
        <a:xfrm>
          <a:off x="6705111" y="70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6" name="直線コネクタ 2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7" name="テキスト ボックス 2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8" name="直線コネクタ 2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9" name="テキスト ボックス 2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0" name="直線コネクタ 2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1" name="テキスト ボックス 2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2" name="直線コネクタ 2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3" name="テキスト ボックス 2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4" name="直線コネクタ 2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215" name="テキスト ボックス 2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6" name="直線コネクタ 2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218" name="直線コネクタ 2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2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220" name="直線コネクタ 2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2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22" name="直線コネクタ 2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223" name="【認定こども園・幼稚園・保育所】&#10;有形固定資産減価償却率平均値テキスト"/>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224" name="フローチャート: 判断 223"/>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225" name="フローチャート: 判断 224"/>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226" name="フローチャート: 判断 225"/>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46990</xdr:rowOff>
    </xdr:from>
    <xdr:to>
      <xdr:col>72</xdr:col>
      <xdr:colOff>38100</xdr:colOff>
      <xdr:row>37</xdr:row>
      <xdr:rowOff>148590</xdr:rowOff>
    </xdr:to>
    <xdr:sp macro="" textlink="">
      <xdr:nvSpPr>
        <xdr:cNvPr id="227" name="フローチャート: 判断 226"/>
        <xdr:cNvSpPr/>
      </xdr:nvSpPr>
      <xdr:spPr>
        <a:xfrm>
          <a:off x="13652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58420</xdr:rowOff>
    </xdr:from>
    <xdr:to>
      <xdr:col>67</xdr:col>
      <xdr:colOff>101600</xdr:colOff>
      <xdr:row>37</xdr:row>
      <xdr:rowOff>160020</xdr:rowOff>
    </xdr:to>
    <xdr:sp macro="" textlink="">
      <xdr:nvSpPr>
        <xdr:cNvPr id="228" name="フローチャート: 判断 227"/>
        <xdr:cNvSpPr/>
      </xdr:nvSpPr>
      <xdr:spPr>
        <a:xfrm>
          <a:off x="12763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234" name="楕円 233"/>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235" name="【認定こども園・幼稚園・保育所】&#10;有形固定資産減価償却率該当値テキスト"/>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236" name="楕円 235"/>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99060</xdr:rowOff>
    </xdr:to>
    <xdr:cxnSp macro="">
      <xdr:nvCxnSpPr>
        <xdr:cNvPr id="237" name="直線コネクタ 236"/>
        <xdr:cNvCxnSpPr/>
      </xdr:nvCxnSpPr>
      <xdr:spPr>
        <a:xfrm>
          <a:off x="15481300" y="65798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152400</xdr:rowOff>
    </xdr:from>
    <xdr:to>
      <xdr:col>76</xdr:col>
      <xdr:colOff>165100</xdr:colOff>
      <xdr:row>38</xdr:row>
      <xdr:rowOff>82550</xdr:rowOff>
    </xdr:to>
    <xdr:sp macro="" textlink="">
      <xdr:nvSpPr>
        <xdr:cNvPr id="238" name="楕円 237"/>
        <xdr:cNvSpPr/>
      </xdr:nvSpPr>
      <xdr:spPr>
        <a:xfrm>
          <a:off x="14541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31750</xdr:rowOff>
    </xdr:from>
    <xdr:to>
      <xdr:col>81</xdr:col>
      <xdr:colOff>50800</xdr:colOff>
      <xdr:row>38</xdr:row>
      <xdr:rowOff>64770</xdr:rowOff>
    </xdr:to>
    <xdr:cxnSp macro="">
      <xdr:nvCxnSpPr>
        <xdr:cNvPr id="239" name="直線コネクタ 238"/>
        <xdr:cNvCxnSpPr/>
      </xdr:nvCxnSpPr>
      <xdr:spPr>
        <a:xfrm>
          <a:off x="14592300" y="65468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21590</xdr:rowOff>
    </xdr:from>
    <xdr:to>
      <xdr:col>72</xdr:col>
      <xdr:colOff>38100</xdr:colOff>
      <xdr:row>38</xdr:row>
      <xdr:rowOff>123190</xdr:rowOff>
    </xdr:to>
    <xdr:sp macro="" textlink="">
      <xdr:nvSpPr>
        <xdr:cNvPr id="240" name="楕円 239"/>
        <xdr:cNvSpPr/>
      </xdr:nvSpPr>
      <xdr:spPr>
        <a:xfrm>
          <a:off x="1365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31750</xdr:rowOff>
    </xdr:from>
    <xdr:to>
      <xdr:col>76</xdr:col>
      <xdr:colOff>114300</xdr:colOff>
      <xdr:row>38</xdr:row>
      <xdr:rowOff>72390</xdr:rowOff>
    </xdr:to>
    <xdr:cxnSp macro="">
      <xdr:nvCxnSpPr>
        <xdr:cNvPr id="241" name="直線コネクタ 240"/>
        <xdr:cNvCxnSpPr/>
      </xdr:nvCxnSpPr>
      <xdr:spPr>
        <a:xfrm flipV="1">
          <a:off x="13703300" y="654685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0</xdr:rowOff>
    </xdr:from>
    <xdr:to>
      <xdr:col>67</xdr:col>
      <xdr:colOff>101600</xdr:colOff>
      <xdr:row>38</xdr:row>
      <xdr:rowOff>101600</xdr:rowOff>
    </xdr:to>
    <xdr:sp macro="" textlink="">
      <xdr:nvSpPr>
        <xdr:cNvPr id="242" name="楕円 241"/>
        <xdr:cNvSpPr/>
      </xdr:nvSpPr>
      <xdr:spPr>
        <a:xfrm>
          <a:off x="12763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50800</xdr:rowOff>
    </xdr:from>
    <xdr:to>
      <xdr:col>71</xdr:col>
      <xdr:colOff>177800</xdr:colOff>
      <xdr:row>38</xdr:row>
      <xdr:rowOff>72390</xdr:rowOff>
    </xdr:to>
    <xdr:cxnSp macro="">
      <xdr:nvCxnSpPr>
        <xdr:cNvPr id="243" name="直線コネクタ 242"/>
        <xdr:cNvCxnSpPr/>
      </xdr:nvCxnSpPr>
      <xdr:spPr>
        <a:xfrm>
          <a:off x="12814300" y="656590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244" name="n_1aveValue【認定こども園・幼稚園・保育所】&#10;有形固定資産減価償却率"/>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245"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165117</xdr:rowOff>
    </xdr:from>
    <xdr:ext cx="405111" cy="259045"/>
    <xdr:sp macro="" textlink="">
      <xdr:nvSpPr>
        <xdr:cNvPr id="246" name="n_3aveValue【認定こども園・幼稚園・保育所】&#10;有形固定資産減価償却率"/>
        <xdr:cNvSpPr txBox="1"/>
      </xdr:nvSpPr>
      <xdr:spPr>
        <a:xfrm>
          <a:off x="13500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5097</xdr:rowOff>
    </xdr:from>
    <xdr:ext cx="405111" cy="259045"/>
    <xdr:sp macro="" textlink="">
      <xdr:nvSpPr>
        <xdr:cNvPr id="247" name="n_4aveValue【認定こども園・幼稚園・保育所】&#10;有形固定資産減価償却率"/>
        <xdr:cNvSpPr txBox="1"/>
      </xdr:nvSpPr>
      <xdr:spPr>
        <a:xfrm>
          <a:off x="12611744" y="617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248" name="n_1mainValue【認定こども園・幼稚園・保育所】&#10;有形固定資産減価償却率"/>
        <xdr:cNvSpPr txBox="1"/>
      </xdr:nvSpPr>
      <xdr:spPr>
        <a:xfrm>
          <a:off x="15266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73677</xdr:rowOff>
    </xdr:from>
    <xdr:ext cx="405111" cy="259045"/>
    <xdr:sp macro="" textlink="">
      <xdr:nvSpPr>
        <xdr:cNvPr id="249" name="n_2mainValue【認定こども園・幼稚園・保育所】&#10;有形固定資産減価償却率"/>
        <xdr:cNvSpPr txBox="1"/>
      </xdr:nvSpPr>
      <xdr:spPr>
        <a:xfrm>
          <a:off x="14389744" y="658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250" name="n_3mainValue【認定こども園・幼稚園・保育所】&#10;有形固定資産減価償却率"/>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92727</xdr:rowOff>
    </xdr:from>
    <xdr:ext cx="405111" cy="259045"/>
    <xdr:sp macro="" textlink="">
      <xdr:nvSpPr>
        <xdr:cNvPr id="251" name="n_4mainValue【認定こども園・幼稚園・保育所】&#10;有形固定資産減価償却率"/>
        <xdr:cNvSpPr txBox="1"/>
      </xdr:nvSpPr>
      <xdr:spPr>
        <a:xfrm>
          <a:off x="12611744"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2" name="直線コネクタ 2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63" name="テキスト ボックス 2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4" name="直線コネクタ 2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65" name="テキスト ボックス 2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6" name="直線コネクタ 2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67" name="テキスト ボックス 2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8" name="直線コネクタ 2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69" name="テキスト ボックス 2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0" name="直線コネクタ 2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71" name="テキスト ボックス 2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273" name="直線コネクタ 272"/>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274" name="【認定こども園・幼稚園・保育所】&#10;一人当たり面積最小値テキスト"/>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275" name="直線コネクタ 274"/>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276" name="【認定こども園・幼稚園・保育所】&#10;一人当たり面積最大値テキスト"/>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277" name="直線コネクタ 276"/>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278" name="【認定こども園・幼稚園・保育所】&#10;一人当たり面積平均値テキスト"/>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279" name="フローチャート: 判断 278"/>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280" name="フローチャート: 判断 279"/>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281" name="フローチャート: 判断 280"/>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22199</xdr:rowOff>
    </xdr:from>
    <xdr:to>
      <xdr:col>102</xdr:col>
      <xdr:colOff>165100</xdr:colOff>
      <xdr:row>39</xdr:row>
      <xdr:rowOff>123799</xdr:rowOff>
    </xdr:to>
    <xdr:sp macro="" textlink="">
      <xdr:nvSpPr>
        <xdr:cNvPr id="282" name="フローチャート: 判断 281"/>
        <xdr:cNvSpPr/>
      </xdr:nvSpPr>
      <xdr:spPr>
        <a:xfrm>
          <a:off x="19494500" y="670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129642</xdr:rowOff>
    </xdr:from>
    <xdr:to>
      <xdr:col>98</xdr:col>
      <xdr:colOff>38100</xdr:colOff>
      <xdr:row>39</xdr:row>
      <xdr:rowOff>59792</xdr:rowOff>
    </xdr:to>
    <xdr:sp macro="" textlink="">
      <xdr:nvSpPr>
        <xdr:cNvPr id="283" name="フローチャート: 判断 282"/>
        <xdr:cNvSpPr/>
      </xdr:nvSpPr>
      <xdr:spPr>
        <a:xfrm>
          <a:off x="18605500" y="66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4" name="テキスト ボックス 2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5" name="テキスト ボックス 2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6" name="テキスト ボックス 2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7" name="テキスト ボックス 2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8" name="テキスト ボックス 2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160274</xdr:rowOff>
    </xdr:from>
    <xdr:to>
      <xdr:col>116</xdr:col>
      <xdr:colOff>114300</xdr:colOff>
      <xdr:row>40</xdr:row>
      <xdr:rowOff>90424</xdr:rowOff>
    </xdr:to>
    <xdr:sp macro="" textlink="">
      <xdr:nvSpPr>
        <xdr:cNvPr id="289" name="楕円 288"/>
        <xdr:cNvSpPr/>
      </xdr:nvSpPr>
      <xdr:spPr>
        <a:xfrm>
          <a:off x="22110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138701</xdr:rowOff>
    </xdr:from>
    <xdr:ext cx="469744" cy="259045"/>
    <xdr:sp macro="" textlink="">
      <xdr:nvSpPr>
        <xdr:cNvPr id="290" name="【認定こども園・幼稚園・保育所】&#10;一人当たり面積該当値テキスト"/>
        <xdr:cNvSpPr txBox="1"/>
      </xdr:nvSpPr>
      <xdr:spPr>
        <a:xfrm>
          <a:off x="22199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160274</xdr:rowOff>
    </xdr:from>
    <xdr:to>
      <xdr:col>112</xdr:col>
      <xdr:colOff>38100</xdr:colOff>
      <xdr:row>40</xdr:row>
      <xdr:rowOff>90424</xdr:rowOff>
    </xdr:to>
    <xdr:sp macro="" textlink="">
      <xdr:nvSpPr>
        <xdr:cNvPr id="291" name="楕円 290"/>
        <xdr:cNvSpPr/>
      </xdr:nvSpPr>
      <xdr:spPr>
        <a:xfrm>
          <a:off x="21272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39624</xdr:rowOff>
    </xdr:from>
    <xdr:to>
      <xdr:col>116</xdr:col>
      <xdr:colOff>63500</xdr:colOff>
      <xdr:row>40</xdr:row>
      <xdr:rowOff>39624</xdr:rowOff>
    </xdr:to>
    <xdr:cxnSp macro="">
      <xdr:nvCxnSpPr>
        <xdr:cNvPr id="292" name="直線コネクタ 291"/>
        <xdr:cNvCxnSpPr/>
      </xdr:nvCxnSpPr>
      <xdr:spPr>
        <a:xfrm>
          <a:off x="21323300" y="689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161189</xdr:rowOff>
    </xdr:from>
    <xdr:to>
      <xdr:col>107</xdr:col>
      <xdr:colOff>101600</xdr:colOff>
      <xdr:row>40</xdr:row>
      <xdr:rowOff>91339</xdr:rowOff>
    </xdr:to>
    <xdr:sp macro="" textlink="">
      <xdr:nvSpPr>
        <xdr:cNvPr id="293" name="楕円 292"/>
        <xdr:cNvSpPr/>
      </xdr:nvSpPr>
      <xdr:spPr>
        <a:xfrm>
          <a:off x="203835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39624</xdr:rowOff>
    </xdr:from>
    <xdr:to>
      <xdr:col>111</xdr:col>
      <xdr:colOff>177800</xdr:colOff>
      <xdr:row>40</xdr:row>
      <xdr:rowOff>40539</xdr:rowOff>
    </xdr:to>
    <xdr:cxnSp macro="">
      <xdr:nvCxnSpPr>
        <xdr:cNvPr id="294" name="直線コネクタ 293"/>
        <xdr:cNvCxnSpPr/>
      </xdr:nvCxnSpPr>
      <xdr:spPr>
        <a:xfrm flipV="1">
          <a:off x="20434300" y="689762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163017</xdr:rowOff>
    </xdr:from>
    <xdr:to>
      <xdr:col>102</xdr:col>
      <xdr:colOff>165100</xdr:colOff>
      <xdr:row>40</xdr:row>
      <xdr:rowOff>93167</xdr:rowOff>
    </xdr:to>
    <xdr:sp macro="" textlink="">
      <xdr:nvSpPr>
        <xdr:cNvPr id="295" name="楕円 294"/>
        <xdr:cNvSpPr/>
      </xdr:nvSpPr>
      <xdr:spPr>
        <a:xfrm>
          <a:off x="19494500" y="68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40539</xdr:rowOff>
    </xdr:from>
    <xdr:to>
      <xdr:col>107</xdr:col>
      <xdr:colOff>50800</xdr:colOff>
      <xdr:row>40</xdr:row>
      <xdr:rowOff>42367</xdr:rowOff>
    </xdr:to>
    <xdr:cxnSp macro="">
      <xdr:nvCxnSpPr>
        <xdr:cNvPr id="296" name="直線コネクタ 295"/>
        <xdr:cNvCxnSpPr/>
      </xdr:nvCxnSpPr>
      <xdr:spPr>
        <a:xfrm flipV="1">
          <a:off x="19545300" y="689853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163017</xdr:rowOff>
    </xdr:from>
    <xdr:to>
      <xdr:col>98</xdr:col>
      <xdr:colOff>38100</xdr:colOff>
      <xdr:row>40</xdr:row>
      <xdr:rowOff>93167</xdr:rowOff>
    </xdr:to>
    <xdr:sp macro="" textlink="">
      <xdr:nvSpPr>
        <xdr:cNvPr id="297" name="楕円 296"/>
        <xdr:cNvSpPr/>
      </xdr:nvSpPr>
      <xdr:spPr>
        <a:xfrm>
          <a:off x="18605500" y="68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42367</xdr:rowOff>
    </xdr:from>
    <xdr:to>
      <xdr:col>102</xdr:col>
      <xdr:colOff>114300</xdr:colOff>
      <xdr:row>40</xdr:row>
      <xdr:rowOff>42367</xdr:rowOff>
    </xdr:to>
    <xdr:cxnSp macro="">
      <xdr:nvCxnSpPr>
        <xdr:cNvPr id="298" name="直線コネクタ 297"/>
        <xdr:cNvCxnSpPr/>
      </xdr:nvCxnSpPr>
      <xdr:spPr>
        <a:xfrm>
          <a:off x="18656300" y="69003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299" name="n_1aveValue【認定こども園・幼稚園・保育所】&#10;一人当たり面積"/>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300"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140326</xdr:rowOff>
    </xdr:from>
    <xdr:ext cx="469744" cy="259045"/>
    <xdr:sp macro="" textlink="">
      <xdr:nvSpPr>
        <xdr:cNvPr id="301" name="n_3aveValue【認定こども園・幼稚園・保育所】&#10;一人当たり面積"/>
        <xdr:cNvSpPr txBox="1"/>
      </xdr:nvSpPr>
      <xdr:spPr>
        <a:xfrm>
          <a:off x="19310427" y="64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76319</xdr:rowOff>
    </xdr:from>
    <xdr:ext cx="469744" cy="259045"/>
    <xdr:sp macro="" textlink="">
      <xdr:nvSpPr>
        <xdr:cNvPr id="302" name="n_4aveValue【認定こども園・幼稚園・保育所】&#10;一人当たり面積"/>
        <xdr:cNvSpPr txBox="1"/>
      </xdr:nvSpPr>
      <xdr:spPr>
        <a:xfrm>
          <a:off x="18421427" y="641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81551</xdr:rowOff>
    </xdr:from>
    <xdr:ext cx="469744" cy="259045"/>
    <xdr:sp macro="" textlink="">
      <xdr:nvSpPr>
        <xdr:cNvPr id="303" name="n_1mainValue【認定こども園・幼稚園・保育所】&#10;一人当たり面積"/>
        <xdr:cNvSpPr txBox="1"/>
      </xdr:nvSpPr>
      <xdr:spPr>
        <a:xfrm>
          <a:off x="21075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82466</xdr:rowOff>
    </xdr:from>
    <xdr:ext cx="469744" cy="259045"/>
    <xdr:sp macro="" textlink="">
      <xdr:nvSpPr>
        <xdr:cNvPr id="304" name="n_2mainValue【認定こども園・幼稚園・保育所】&#10;一人当たり面積"/>
        <xdr:cNvSpPr txBox="1"/>
      </xdr:nvSpPr>
      <xdr:spPr>
        <a:xfrm>
          <a:off x="20199427" y="69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84294</xdr:rowOff>
    </xdr:from>
    <xdr:ext cx="469744" cy="259045"/>
    <xdr:sp macro="" textlink="">
      <xdr:nvSpPr>
        <xdr:cNvPr id="305" name="n_3mainValue【認定こども園・幼稚園・保育所】&#10;一人当たり面積"/>
        <xdr:cNvSpPr txBox="1"/>
      </xdr:nvSpPr>
      <xdr:spPr>
        <a:xfrm>
          <a:off x="19310427" y="694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84294</xdr:rowOff>
    </xdr:from>
    <xdr:ext cx="469744" cy="259045"/>
    <xdr:sp macro="" textlink="">
      <xdr:nvSpPr>
        <xdr:cNvPr id="306" name="n_4mainValue【認定こども園・幼稚園・保育所】&#10;一人当たり面積"/>
        <xdr:cNvSpPr txBox="1"/>
      </xdr:nvSpPr>
      <xdr:spPr>
        <a:xfrm>
          <a:off x="18421427" y="694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7" name="テキスト ボックス 3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8" name="直線コネクタ 3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9" name="テキスト ボックス 3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0" name="直線コネクタ 3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1" name="テキスト ボックス 3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2" name="直線コネクタ 3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3" name="テキスト ボックス 3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4" name="直線コネクタ 3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5" name="テキスト ボックス 3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6" name="直線コネクタ 3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7" name="テキスト ボックス 3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9" name="テキスト ボックス 3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331" name="直線コネクタ 330"/>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2" name="【学校施設】&#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3" name="直線コネクタ 33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334"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335" name="直線コネクタ 334"/>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336" name="【学校施設】&#10;有形固定資産減価償却率平均値テキスト"/>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337" name="フローチャート: 判断 336"/>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338" name="フローチャート: 判断 337"/>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339" name="フローチャート: 判断 338"/>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340" name="フローチャート: 判断 339"/>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341" name="フローチャート: 判断 340"/>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2" name="テキスト ボックス 3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xdr:rowOff>
    </xdr:from>
    <xdr:to>
      <xdr:col>85</xdr:col>
      <xdr:colOff>177800</xdr:colOff>
      <xdr:row>62</xdr:row>
      <xdr:rowOff>104140</xdr:rowOff>
    </xdr:to>
    <xdr:sp macro="" textlink="">
      <xdr:nvSpPr>
        <xdr:cNvPr id="347" name="楕円 346"/>
        <xdr:cNvSpPr/>
      </xdr:nvSpPr>
      <xdr:spPr>
        <a:xfrm>
          <a:off x="16268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152417</xdr:rowOff>
    </xdr:from>
    <xdr:ext cx="405111" cy="259045"/>
    <xdr:sp macro="" textlink="">
      <xdr:nvSpPr>
        <xdr:cNvPr id="348" name="【学校施設】&#10;有形固定資産減価償却率該当値テキスト"/>
        <xdr:cNvSpPr txBox="1"/>
      </xdr:nvSpPr>
      <xdr:spPr>
        <a:xfrm>
          <a:off x="163576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137795</xdr:rowOff>
    </xdr:from>
    <xdr:to>
      <xdr:col>81</xdr:col>
      <xdr:colOff>101600</xdr:colOff>
      <xdr:row>62</xdr:row>
      <xdr:rowOff>67945</xdr:rowOff>
    </xdr:to>
    <xdr:sp macro="" textlink="">
      <xdr:nvSpPr>
        <xdr:cNvPr id="349" name="楕円 348"/>
        <xdr:cNvSpPr/>
      </xdr:nvSpPr>
      <xdr:spPr>
        <a:xfrm>
          <a:off x="15430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17145</xdr:rowOff>
    </xdr:from>
    <xdr:to>
      <xdr:col>85</xdr:col>
      <xdr:colOff>127000</xdr:colOff>
      <xdr:row>62</xdr:row>
      <xdr:rowOff>53340</xdr:rowOff>
    </xdr:to>
    <xdr:cxnSp macro="">
      <xdr:nvCxnSpPr>
        <xdr:cNvPr id="350" name="直線コネクタ 349"/>
        <xdr:cNvCxnSpPr/>
      </xdr:nvCxnSpPr>
      <xdr:spPr>
        <a:xfrm>
          <a:off x="15481300" y="106470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105410</xdr:rowOff>
    </xdr:from>
    <xdr:to>
      <xdr:col>76</xdr:col>
      <xdr:colOff>165100</xdr:colOff>
      <xdr:row>62</xdr:row>
      <xdr:rowOff>35560</xdr:rowOff>
    </xdr:to>
    <xdr:sp macro="" textlink="">
      <xdr:nvSpPr>
        <xdr:cNvPr id="351" name="楕円 350"/>
        <xdr:cNvSpPr/>
      </xdr:nvSpPr>
      <xdr:spPr>
        <a:xfrm>
          <a:off x="14541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156210</xdr:rowOff>
    </xdr:from>
    <xdr:to>
      <xdr:col>81</xdr:col>
      <xdr:colOff>50800</xdr:colOff>
      <xdr:row>62</xdr:row>
      <xdr:rowOff>17145</xdr:rowOff>
    </xdr:to>
    <xdr:cxnSp macro="">
      <xdr:nvCxnSpPr>
        <xdr:cNvPr id="352" name="直線コネクタ 351"/>
        <xdr:cNvCxnSpPr/>
      </xdr:nvCxnSpPr>
      <xdr:spPr>
        <a:xfrm>
          <a:off x="14592300" y="106146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76835</xdr:rowOff>
    </xdr:from>
    <xdr:to>
      <xdr:col>72</xdr:col>
      <xdr:colOff>38100</xdr:colOff>
      <xdr:row>62</xdr:row>
      <xdr:rowOff>6985</xdr:rowOff>
    </xdr:to>
    <xdr:sp macro="" textlink="">
      <xdr:nvSpPr>
        <xdr:cNvPr id="353" name="楕円 352"/>
        <xdr:cNvSpPr/>
      </xdr:nvSpPr>
      <xdr:spPr>
        <a:xfrm>
          <a:off x="13652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127635</xdr:rowOff>
    </xdr:from>
    <xdr:to>
      <xdr:col>76</xdr:col>
      <xdr:colOff>114300</xdr:colOff>
      <xdr:row>61</xdr:row>
      <xdr:rowOff>156210</xdr:rowOff>
    </xdr:to>
    <xdr:cxnSp macro="">
      <xdr:nvCxnSpPr>
        <xdr:cNvPr id="354" name="直線コネクタ 353"/>
        <xdr:cNvCxnSpPr/>
      </xdr:nvCxnSpPr>
      <xdr:spPr>
        <a:xfrm>
          <a:off x="13703300" y="10586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42545</xdr:rowOff>
    </xdr:from>
    <xdr:to>
      <xdr:col>67</xdr:col>
      <xdr:colOff>101600</xdr:colOff>
      <xdr:row>61</xdr:row>
      <xdr:rowOff>144145</xdr:rowOff>
    </xdr:to>
    <xdr:sp macro="" textlink="">
      <xdr:nvSpPr>
        <xdr:cNvPr id="355" name="楕円 354"/>
        <xdr:cNvSpPr/>
      </xdr:nvSpPr>
      <xdr:spPr>
        <a:xfrm>
          <a:off x="12763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93345</xdr:rowOff>
    </xdr:from>
    <xdr:to>
      <xdr:col>71</xdr:col>
      <xdr:colOff>177800</xdr:colOff>
      <xdr:row>61</xdr:row>
      <xdr:rowOff>127635</xdr:rowOff>
    </xdr:to>
    <xdr:cxnSp macro="">
      <xdr:nvCxnSpPr>
        <xdr:cNvPr id="356" name="直線コネクタ 355"/>
        <xdr:cNvCxnSpPr/>
      </xdr:nvCxnSpPr>
      <xdr:spPr>
        <a:xfrm>
          <a:off x="12814300" y="105517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357" name="n_1aveValue【学校施設】&#10;有形固定資産減価償却率"/>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358" name="n_2aveValue【学校施設】&#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359"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360" name="n_4ave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59072</xdr:rowOff>
    </xdr:from>
    <xdr:ext cx="405111" cy="259045"/>
    <xdr:sp macro="" textlink="">
      <xdr:nvSpPr>
        <xdr:cNvPr id="361" name="n_1mainValue【学校施設】&#10;有形固定資産減価償却率"/>
        <xdr:cNvSpPr txBox="1"/>
      </xdr:nvSpPr>
      <xdr:spPr>
        <a:xfrm>
          <a:off x="152660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26687</xdr:rowOff>
    </xdr:from>
    <xdr:ext cx="405111" cy="259045"/>
    <xdr:sp macro="" textlink="">
      <xdr:nvSpPr>
        <xdr:cNvPr id="362" name="n_2mainValue【学校施設】&#10;有形固定資産減価償却率"/>
        <xdr:cNvSpPr txBox="1"/>
      </xdr:nvSpPr>
      <xdr:spPr>
        <a:xfrm>
          <a:off x="14389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169562</xdr:rowOff>
    </xdr:from>
    <xdr:ext cx="405111" cy="259045"/>
    <xdr:sp macro="" textlink="">
      <xdr:nvSpPr>
        <xdr:cNvPr id="363" name="n_3mainValue【学校施設】&#10;有形固定資産減価償却率"/>
        <xdr:cNvSpPr txBox="1"/>
      </xdr:nvSpPr>
      <xdr:spPr>
        <a:xfrm>
          <a:off x="13500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135272</xdr:rowOff>
    </xdr:from>
    <xdr:ext cx="405111" cy="259045"/>
    <xdr:sp macro="" textlink="">
      <xdr:nvSpPr>
        <xdr:cNvPr id="364" name="n_4mainValue【学校施設】&#10;有形固定資産減価償却率"/>
        <xdr:cNvSpPr txBox="1"/>
      </xdr:nvSpPr>
      <xdr:spPr>
        <a:xfrm>
          <a:off x="12611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5" name="直線コネクタ 3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6" name="テキスト ボックス 3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7" name="直線コネクタ 3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8" name="テキスト ボックス 3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9" name="直線コネクタ 3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80" name="テキスト ボックス 37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1" name="直線コネクタ 3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82" name="テキスト ボックス 38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3" name="直線コネクタ 3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84" name="テキスト ボックス 38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86" name="テキスト ボックス 3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388" name="直線コネクタ 387"/>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389" name="【学校施設】&#10;一人当たり面積最小値テキスト"/>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390" name="直線コネクタ 389"/>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391" name="【学校施設】&#10;一人当たり面積最大値テキスト"/>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392" name="直線コネクタ 391"/>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393" name="【学校施設】&#10;一人当たり面積平均値テキスト"/>
        <xdr:cNvSpPr txBox="1"/>
      </xdr:nvSpPr>
      <xdr:spPr>
        <a:xfrm>
          <a:off x="22199600" y="105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394" name="フローチャート: 判断 393"/>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395" name="フローチャート: 判断 394"/>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96495</xdr:rowOff>
    </xdr:from>
    <xdr:to>
      <xdr:col>107</xdr:col>
      <xdr:colOff>101600</xdr:colOff>
      <xdr:row>63</xdr:row>
      <xdr:rowOff>26645</xdr:rowOff>
    </xdr:to>
    <xdr:sp macro="" textlink="">
      <xdr:nvSpPr>
        <xdr:cNvPr id="396" name="フローチャート: 判断 395"/>
        <xdr:cNvSpPr/>
      </xdr:nvSpPr>
      <xdr:spPr>
        <a:xfrm>
          <a:off x="20383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87199</xdr:rowOff>
    </xdr:from>
    <xdr:to>
      <xdr:col>102</xdr:col>
      <xdr:colOff>165100</xdr:colOff>
      <xdr:row>63</xdr:row>
      <xdr:rowOff>17349</xdr:rowOff>
    </xdr:to>
    <xdr:sp macro="" textlink="">
      <xdr:nvSpPr>
        <xdr:cNvPr id="397" name="フローチャート: 判断 396"/>
        <xdr:cNvSpPr/>
      </xdr:nvSpPr>
      <xdr:spPr>
        <a:xfrm>
          <a:off x="19494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98171</xdr:rowOff>
    </xdr:from>
    <xdr:to>
      <xdr:col>98</xdr:col>
      <xdr:colOff>38100</xdr:colOff>
      <xdr:row>63</xdr:row>
      <xdr:rowOff>28321</xdr:rowOff>
    </xdr:to>
    <xdr:sp macro="" textlink="">
      <xdr:nvSpPr>
        <xdr:cNvPr id="398" name="フローチャート: 判断 397"/>
        <xdr:cNvSpPr/>
      </xdr:nvSpPr>
      <xdr:spPr>
        <a:xfrm>
          <a:off x="18605500" y="1072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65100</xdr:rowOff>
    </xdr:from>
    <xdr:to>
      <xdr:col>116</xdr:col>
      <xdr:colOff>114300</xdr:colOff>
      <xdr:row>63</xdr:row>
      <xdr:rowOff>166700</xdr:rowOff>
    </xdr:to>
    <xdr:sp macro="" textlink="">
      <xdr:nvSpPr>
        <xdr:cNvPr id="404" name="楕円 403"/>
        <xdr:cNvSpPr/>
      </xdr:nvSpPr>
      <xdr:spPr>
        <a:xfrm>
          <a:off x="22110700" y="108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151477</xdr:rowOff>
    </xdr:from>
    <xdr:ext cx="469744" cy="259045"/>
    <xdr:sp macro="" textlink="">
      <xdr:nvSpPr>
        <xdr:cNvPr id="405" name="【学校施設】&#10;一人当たり面積該当値テキスト"/>
        <xdr:cNvSpPr txBox="1"/>
      </xdr:nvSpPr>
      <xdr:spPr>
        <a:xfrm>
          <a:off x="22199600" y="107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65405</xdr:rowOff>
    </xdr:from>
    <xdr:to>
      <xdr:col>112</xdr:col>
      <xdr:colOff>38100</xdr:colOff>
      <xdr:row>63</xdr:row>
      <xdr:rowOff>167005</xdr:rowOff>
    </xdr:to>
    <xdr:sp macro="" textlink="">
      <xdr:nvSpPr>
        <xdr:cNvPr id="406" name="楕円 405"/>
        <xdr:cNvSpPr/>
      </xdr:nvSpPr>
      <xdr:spPr>
        <a:xfrm>
          <a:off x="21272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115900</xdr:rowOff>
    </xdr:from>
    <xdr:to>
      <xdr:col>116</xdr:col>
      <xdr:colOff>63500</xdr:colOff>
      <xdr:row>63</xdr:row>
      <xdr:rowOff>116205</xdr:rowOff>
    </xdr:to>
    <xdr:cxnSp macro="">
      <xdr:nvCxnSpPr>
        <xdr:cNvPr id="407" name="直線コネクタ 406"/>
        <xdr:cNvCxnSpPr/>
      </xdr:nvCxnSpPr>
      <xdr:spPr>
        <a:xfrm flipV="1">
          <a:off x="21323300" y="10917250"/>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65786</xdr:rowOff>
    </xdr:from>
    <xdr:to>
      <xdr:col>107</xdr:col>
      <xdr:colOff>101600</xdr:colOff>
      <xdr:row>63</xdr:row>
      <xdr:rowOff>167386</xdr:rowOff>
    </xdr:to>
    <xdr:sp macro="" textlink="">
      <xdr:nvSpPr>
        <xdr:cNvPr id="408" name="楕円 407"/>
        <xdr:cNvSpPr/>
      </xdr:nvSpPr>
      <xdr:spPr>
        <a:xfrm>
          <a:off x="20383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116205</xdr:rowOff>
    </xdr:from>
    <xdr:to>
      <xdr:col>111</xdr:col>
      <xdr:colOff>177800</xdr:colOff>
      <xdr:row>63</xdr:row>
      <xdr:rowOff>116586</xdr:rowOff>
    </xdr:to>
    <xdr:cxnSp macro="">
      <xdr:nvCxnSpPr>
        <xdr:cNvPr id="409" name="直線コネクタ 408"/>
        <xdr:cNvCxnSpPr/>
      </xdr:nvCxnSpPr>
      <xdr:spPr>
        <a:xfrm flipV="1">
          <a:off x="20434300" y="1091755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66472</xdr:rowOff>
    </xdr:from>
    <xdr:to>
      <xdr:col>102</xdr:col>
      <xdr:colOff>165100</xdr:colOff>
      <xdr:row>63</xdr:row>
      <xdr:rowOff>168072</xdr:rowOff>
    </xdr:to>
    <xdr:sp macro="" textlink="">
      <xdr:nvSpPr>
        <xdr:cNvPr id="410" name="楕円 409"/>
        <xdr:cNvSpPr/>
      </xdr:nvSpPr>
      <xdr:spPr>
        <a:xfrm>
          <a:off x="19494500" y="108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116586</xdr:rowOff>
    </xdr:from>
    <xdr:to>
      <xdr:col>107</xdr:col>
      <xdr:colOff>50800</xdr:colOff>
      <xdr:row>63</xdr:row>
      <xdr:rowOff>117272</xdr:rowOff>
    </xdr:to>
    <xdr:cxnSp macro="">
      <xdr:nvCxnSpPr>
        <xdr:cNvPr id="411" name="直線コネクタ 410"/>
        <xdr:cNvCxnSpPr/>
      </xdr:nvCxnSpPr>
      <xdr:spPr>
        <a:xfrm flipV="1">
          <a:off x="19545300" y="1091793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66472</xdr:rowOff>
    </xdr:from>
    <xdr:to>
      <xdr:col>98</xdr:col>
      <xdr:colOff>38100</xdr:colOff>
      <xdr:row>63</xdr:row>
      <xdr:rowOff>168072</xdr:rowOff>
    </xdr:to>
    <xdr:sp macro="" textlink="">
      <xdr:nvSpPr>
        <xdr:cNvPr id="412" name="楕円 411"/>
        <xdr:cNvSpPr/>
      </xdr:nvSpPr>
      <xdr:spPr>
        <a:xfrm>
          <a:off x="18605500" y="108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117272</xdr:rowOff>
    </xdr:from>
    <xdr:to>
      <xdr:col>102</xdr:col>
      <xdr:colOff>114300</xdr:colOff>
      <xdr:row>63</xdr:row>
      <xdr:rowOff>117272</xdr:rowOff>
    </xdr:to>
    <xdr:cxnSp macro="">
      <xdr:nvCxnSpPr>
        <xdr:cNvPr id="413" name="直線コネクタ 412"/>
        <xdr:cNvCxnSpPr/>
      </xdr:nvCxnSpPr>
      <xdr:spPr>
        <a:xfrm>
          <a:off x="18656300" y="1091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414" name="n_1aveValue【学校施設】&#10;一人当たり面積"/>
        <xdr:cNvSpPr txBox="1"/>
      </xdr:nvSpPr>
      <xdr:spPr>
        <a:xfrm>
          <a:off x="210757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43172</xdr:rowOff>
    </xdr:from>
    <xdr:ext cx="469744" cy="259045"/>
    <xdr:sp macro="" textlink="">
      <xdr:nvSpPr>
        <xdr:cNvPr id="415" name="n_2aveValue【学校施設】&#10;一人当たり面積"/>
        <xdr:cNvSpPr txBox="1"/>
      </xdr:nvSpPr>
      <xdr:spPr>
        <a:xfrm>
          <a:off x="20199427" y="105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33876</xdr:rowOff>
    </xdr:from>
    <xdr:ext cx="469744" cy="259045"/>
    <xdr:sp macro="" textlink="">
      <xdr:nvSpPr>
        <xdr:cNvPr id="416" name="n_3aveValue【学校施設】&#10;一人当たり面積"/>
        <xdr:cNvSpPr txBox="1"/>
      </xdr:nvSpPr>
      <xdr:spPr>
        <a:xfrm>
          <a:off x="19310427" y="1049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44848</xdr:rowOff>
    </xdr:from>
    <xdr:ext cx="469744" cy="259045"/>
    <xdr:sp macro="" textlink="">
      <xdr:nvSpPr>
        <xdr:cNvPr id="417" name="n_4aveValue【学校施設】&#10;一人当たり面積"/>
        <xdr:cNvSpPr txBox="1"/>
      </xdr:nvSpPr>
      <xdr:spPr>
        <a:xfrm>
          <a:off x="18421427" y="1050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158132</xdr:rowOff>
    </xdr:from>
    <xdr:ext cx="469744" cy="259045"/>
    <xdr:sp macro="" textlink="">
      <xdr:nvSpPr>
        <xdr:cNvPr id="418" name="n_1mainValue【学校施設】&#10;一人当たり面積"/>
        <xdr:cNvSpPr txBox="1"/>
      </xdr:nvSpPr>
      <xdr:spPr>
        <a:xfrm>
          <a:off x="210757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158513</xdr:rowOff>
    </xdr:from>
    <xdr:ext cx="469744" cy="259045"/>
    <xdr:sp macro="" textlink="">
      <xdr:nvSpPr>
        <xdr:cNvPr id="419" name="n_2mainValue【学校施設】&#10;一人当たり面積"/>
        <xdr:cNvSpPr txBox="1"/>
      </xdr:nvSpPr>
      <xdr:spPr>
        <a:xfrm>
          <a:off x="20199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159199</xdr:rowOff>
    </xdr:from>
    <xdr:ext cx="469744" cy="259045"/>
    <xdr:sp macro="" textlink="">
      <xdr:nvSpPr>
        <xdr:cNvPr id="420" name="n_3mainValue【学校施設】&#10;一人当たり面積"/>
        <xdr:cNvSpPr txBox="1"/>
      </xdr:nvSpPr>
      <xdr:spPr>
        <a:xfrm>
          <a:off x="19310427" y="1096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159199</xdr:rowOff>
    </xdr:from>
    <xdr:ext cx="469744" cy="259045"/>
    <xdr:sp macro="" textlink="">
      <xdr:nvSpPr>
        <xdr:cNvPr id="421" name="n_4mainValue【学校施設】&#10;一人当たり面積"/>
        <xdr:cNvSpPr txBox="1"/>
      </xdr:nvSpPr>
      <xdr:spPr>
        <a:xfrm>
          <a:off x="18421427" y="1096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8" name="テキスト ボックス 4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9" name="直線コネクタ 4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0" name="テキスト ボックス 4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1" name="直線コネクタ 4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2" name="テキスト ボックス 4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3" name="直線コネクタ 4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4" name="テキスト ボックス 4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5" name="直線コネクタ 4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6" name="テキスト ボックス 4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7" name="直線コネクタ 4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58" name="テキスト ボックス 4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9" name="直線コネクタ 4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0" name="テキスト ボックス 4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462" name="直線コネクタ 461"/>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64" name="直線コネクタ 4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465" name="【公民館】&#10;有形固定資産減価償却率最大値テキスト"/>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466" name="直線コネクタ 465"/>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467" name="【公民館】&#10;有形固定資産減価償却率平均値テキスト"/>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468" name="フローチャート: 判断 467"/>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469" name="フローチャート: 判断 468"/>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57786</xdr:rowOff>
    </xdr:from>
    <xdr:to>
      <xdr:col>76</xdr:col>
      <xdr:colOff>165100</xdr:colOff>
      <xdr:row>105</xdr:row>
      <xdr:rowOff>159386</xdr:rowOff>
    </xdr:to>
    <xdr:sp macro="" textlink="">
      <xdr:nvSpPr>
        <xdr:cNvPr id="470" name="フローチャート: 判断 469"/>
        <xdr:cNvSpPr/>
      </xdr:nvSpPr>
      <xdr:spPr>
        <a:xfrm>
          <a:off x="1454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111125</xdr:rowOff>
    </xdr:from>
    <xdr:to>
      <xdr:col>72</xdr:col>
      <xdr:colOff>38100</xdr:colOff>
      <xdr:row>105</xdr:row>
      <xdr:rowOff>41275</xdr:rowOff>
    </xdr:to>
    <xdr:sp macro="" textlink="">
      <xdr:nvSpPr>
        <xdr:cNvPr id="471" name="フローチャート: 判断 470"/>
        <xdr:cNvSpPr/>
      </xdr:nvSpPr>
      <xdr:spPr>
        <a:xfrm>
          <a:off x="13652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103505</xdr:rowOff>
    </xdr:from>
    <xdr:to>
      <xdr:col>67</xdr:col>
      <xdr:colOff>101600</xdr:colOff>
      <xdr:row>105</xdr:row>
      <xdr:rowOff>33655</xdr:rowOff>
    </xdr:to>
    <xdr:sp macro="" textlink="">
      <xdr:nvSpPr>
        <xdr:cNvPr id="472" name="フローチャート: 判断 471"/>
        <xdr:cNvSpPr/>
      </xdr:nvSpPr>
      <xdr:spPr>
        <a:xfrm>
          <a:off x="12763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3" name="テキスト ボックス 4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4" name="テキスト ボックス 4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5" name="テキスト ボックス 4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6" name="テキスト ボックス 4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7" name="テキスト ボックス 4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164464</xdr:rowOff>
    </xdr:from>
    <xdr:to>
      <xdr:col>85</xdr:col>
      <xdr:colOff>177800</xdr:colOff>
      <xdr:row>106</xdr:row>
      <xdr:rowOff>94614</xdr:rowOff>
    </xdr:to>
    <xdr:sp macro="" textlink="">
      <xdr:nvSpPr>
        <xdr:cNvPr id="478" name="楕円 477"/>
        <xdr:cNvSpPr/>
      </xdr:nvSpPr>
      <xdr:spPr>
        <a:xfrm>
          <a:off x="16268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142891</xdr:rowOff>
    </xdr:from>
    <xdr:ext cx="405111" cy="259045"/>
    <xdr:sp macro="" textlink="">
      <xdr:nvSpPr>
        <xdr:cNvPr id="479" name="【公民館】&#10;有形固定資産減価償却率該当値テキスト"/>
        <xdr:cNvSpPr txBox="1"/>
      </xdr:nvSpPr>
      <xdr:spPr>
        <a:xfrm>
          <a:off x="16357600"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480" name="楕円 479"/>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43814</xdr:rowOff>
    </xdr:to>
    <xdr:cxnSp macro="">
      <xdr:nvCxnSpPr>
        <xdr:cNvPr id="481" name="直線コネクタ 480"/>
        <xdr:cNvCxnSpPr/>
      </xdr:nvCxnSpPr>
      <xdr:spPr>
        <a:xfrm>
          <a:off x="15481300" y="181813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482" name="楕円 481"/>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7620</xdr:rowOff>
    </xdr:to>
    <xdr:cxnSp macro="">
      <xdr:nvCxnSpPr>
        <xdr:cNvPr id="483" name="直線コネクタ 482"/>
        <xdr:cNvCxnSpPr/>
      </xdr:nvCxnSpPr>
      <xdr:spPr>
        <a:xfrm>
          <a:off x="14592300" y="1813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484" name="楕円 483"/>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133350</xdr:rowOff>
    </xdr:to>
    <xdr:cxnSp macro="">
      <xdr:nvCxnSpPr>
        <xdr:cNvPr id="485" name="直線コネクタ 484"/>
        <xdr:cNvCxnSpPr/>
      </xdr:nvCxnSpPr>
      <xdr:spPr>
        <a:xfrm>
          <a:off x="13703300" y="1808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164464</xdr:rowOff>
    </xdr:from>
    <xdr:to>
      <xdr:col>67</xdr:col>
      <xdr:colOff>101600</xdr:colOff>
      <xdr:row>105</xdr:row>
      <xdr:rowOff>94614</xdr:rowOff>
    </xdr:to>
    <xdr:sp macro="" textlink="">
      <xdr:nvSpPr>
        <xdr:cNvPr id="486" name="楕円 485"/>
        <xdr:cNvSpPr/>
      </xdr:nvSpPr>
      <xdr:spPr>
        <a:xfrm>
          <a:off x="12763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43814</xdr:rowOff>
    </xdr:from>
    <xdr:to>
      <xdr:col>71</xdr:col>
      <xdr:colOff>177800</xdr:colOff>
      <xdr:row>105</xdr:row>
      <xdr:rowOff>87630</xdr:rowOff>
    </xdr:to>
    <xdr:cxnSp macro="">
      <xdr:nvCxnSpPr>
        <xdr:cNvPr id="487" name="直線コネクタ 486"/>
        <xdr:cNvCxnSpPr/>
      </xdr:nvCxnSpPr>
      <xdr:spPr>
        <a:xfrm>
          <a:off x="12814300" y="180460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488" name="n_1ave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4463</xdr:rowOff>
    </xdr:from>
    <xdr:ext cx="405111" cy="259045"/>
    <xdr:sp macro="" textlink="">
      <xdr:nvSpPr>
        <xdr:cNvPr id="489" name="n_2aveValue【公民館】&#10;有形固定資産減価償却率"/>
        <xdr:cNvSpPr txBox="1"/>
      </xdr:nvSpPr>
      <xdr:spPr>
        <a:xfrm>
          <a:off x="14389744" y="1783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57802</xdr:rowOff>
    </xdr:from>
    <xdr:ext cx="405111" cy="259045"/>
    <xdr:sp macro="" textlink="">
      <xdr:nvSpPr>
        <xdr:cNvPr id="490" name="n_3aveValue【公民館】&#10;有形固定資産減価償却率"/>
        <xdr:cNvSpPr txBox="1"/>
      </xdr:nvSpPr>
      <xdr:spPr>
        <a:xfrm>
          <a:off x="135007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50182</xdr:rowOff>
    </xdr:from>
    <xdr:ext cx="405111" cy="259045"/>
    <xdr:sp macro="" textlink="">
      <xdr:nvSpPr>
        <xdr:cNvPr id="491" name="n_4aveValue【公民館】&#10;有形固定資産減価償却率"/>
        <xdr:cNvSpPr txBox="1"/>
      </xdr:nvSpPr>
      <xdr:spPr>
        <a:xfrm>
          <a:off x="12611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492" name="n_1mainValue【公民館】&#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493" name="n_2mainValue【公民館】&#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494" name="n_3mainValue【公民館】&#10;有形固定資産減価償却率"/>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85741</xdr:rowOff>
    </xdr:from>
    <xdr:ext cx="405111" cy="259045"/>
    <xdr:sp macro="" textlink="">
      <xdr:nvSpPr>
        <xdr:cNvPr id="495" name="n_4mainValue【公民館】&#10;有形固定資産減価償却率"/>
        <xdr:cNvSpPr txBox="1"/>
      </xdr:nvSpPr>
      <xdr:spPr>
        <a:xfrm>
          <a:off x="12611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6" name="直線コネクタ 5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7" name="テキスト ボックス 5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8" name="直線コネクタ 5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9" name="テキスト ボックス 5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0" name="直線コネクタ 5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1" name="テキスト ボックス 5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2" name="直線コネクタ 5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3" name="テキスト ボックス 5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4" name="直線コネクタ 5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5" name="テキスト ボックス 5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7" name="テキスト ボックス 51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519" name="直線コネクタ 518"/>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520" name="【公民館】&#10;一人当たり面積最小値テキスト"/>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521" name="直線コネクタ 520"/>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522"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523" name="直線コネクタ 52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524" name="【公民館】&#10;一人当たり面積平均値テキスト"/>
        <xdr:cNvSpPr txBox="1"/>
      </xdr:nvSpPr>
      <xdr:spPr>
        <a:xfrm>
          <a:off x="22199600" y="18308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525" name="フローチャート: 判断 524"/>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526" name="フローチャート: 判断 525"/>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527" name="フローチャート: 判断 526"/>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528" name="フローチャート: 判断 527"/>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529" name="フローチャート: 判断 528"/>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39306</xdr:rowOff>
    </xdr:from>
    <xdr:to>
      <xdr:col>116</xdr:col>
      <xdr:colOff>114300</xdr:colOff>
      <xdr:row>108</xdr:row>
      <xdr:rowOff>140906</xdr:rowOff>
    </xdr:to>
    <xdr:sp macro="" textlink="">
      <xdr:nvSpPr>
        <xdr:cNvPr id="535" name="楕円 534"/>
        <xdr:cNvSpPr/>
      </xdr:nvSpPr>
      <xdr:spPr>
        <a:xfrm>
          <a:off x="22110700" y="185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125683</xdr:rowOff>
    </xdr:from>
    <xdr:ext cx="469744" cy="259045"/>
    <xdr:sp macro="" textlink="">
      <xdr:nvSpPr>
        <xdr:cNvPr id="536" name="【公民館】&#10;一人当たり面積該当値テキスト"/>
        <xdr:cNvSpPr txBox="1"/>
      </xdr:nvSpPr>
      <xdr:spPr>
        <a:xfrm>
          <a:off x="22199600" y="1847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39306</xdr:rowOff>
    </xdr:from>
    <xdr:to>
      <xdr:col>112</xdr:col>
      <xdr:colOff>38100</xdr:colOff>
      <xdr:row>108</xdr:row>
      <xdr:rowOff>140906</xdr:rowOff>
    </xdr:to>
    <xdr:sp macro="" textlink="">
      <xdr:nvSpPr>
        <xdr:cNvPr id="537" name="楕円 536"/>
        <xdr:cNvSpPr/>
      </xdr:nvSpPr>
      <xdr:spPr>
        <a:xfrm>
          <a:off x="21272500" y="185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90106</xdr:rowOff>
    </xdr:from>
    <xdr:to>
      <xdr:col>116</xdr:col>
      <xdr:colOff>63500</xdr:colOff>
      <xdr:row>108</xdr:row>
      <xdr:rowOff>90106</xdr:rowOff>
    </xdr:to>
    <xdr:cxnSp macro="">
      <xdr:nvCxnSpPr>
        <xdr:cNvPr id="538" name="直線コネクタ 537"/>
        <xdr:cNvCxnSpPr/>
      </xdr:nvCxnSpPr>
      <xdr:spPr>
        <a:xfrm>
          <a:off x="21323300" y="186067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39497</xdr:rowOff>
    </xdr:from>
    <xdr:to>
      <xdr:col>107</xdr:col>
      <xdr:colOff>101600</xdr:colOff>
      <xdr:row>108</xdr:row>
      <xdr:rowOff>141097</xdr:rowOff>
    </xdr:to>
    <xdr:sp macro="" textlink="">
      <xdr:nvSpPr>
        <xdr:cNvPr id="539" name="楕円 538"/>
        <xdr:cNvSpPr/>
      </xdr:nvSpPr>
      <xdr:spPr>
        <a:xfrm>
          <a:off x="20383500" y="185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90106</xdr:rowOff>
    </xdr:from>
    <xdr:to>
      <xdr:col>111</xdr:col>
      <xdr:colOff>177800</xdr:colOff>
      <xdr:row>108</xdr:row>
      <xdr:rowOff>90297</xdr:rowOff>
    </xdr:to>
    <xdr:cxnSp macro="">
      <xdr:nvCxnSpPr>
        <xdr:cNvPr id="540" name="直線コネクタ 539"/>
        <xdr:cNvCxnSpPr/>
      </xdr:nvCxnSpPr>
      <xdr:spPr>
        <a:xfrm flipV="1">
          <a:off x="20434300" y="1860670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39878</xdr:rowOff>
    </xdr:from>
    <xdr:to>
      <xdr:col>102</xdr:col>
      <xdr:colOff>165100</xdr:colOff>
      <xdr:row>108</xdr:row>
      <xdr:rowOff>141478</xdr:rowOff>
    </xdr:to>
    <xdr:sp macro="" textlink="">
      <xdr:nvSpPr>
        <xdr:cNvPr id="541" name="楕円 540"/>
        <xdr:cNvSpPr/>
      </xdr:nvSpPr>
      <xdr:spPr>
        <a:xfrm>
          <a:off x="19494500" y="185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90297</xdr:rowOff>
    </xdr:from>
    <xdr:to>
      <xdr:col>107</xdr:col>
      <xdr:colOff>50800</xdr:colOff>
      <xdr:row>108</xdr:row>
      <xdr:rowOff>90678</xdr:rowOff>
    </xdr:to>
    <xdr:cxnSp macro="">
      <xdr:nvCxnSpPr>
        <xdr:cNvPr id="542" name="直線コネクタ 541"/>
        <xdr:cNvCxnSpPr/>
      </xdr:nvCxnSpPr>
      <xdr:spPr>
        <a:xfrm flipV="1">
          <a:off x="19545300" y="186068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39878</xdr:rowOff>
    </xdr:from>
    <xdr:to>
      <xdr:col>98</xdr:col>
      <xdr:colOff>38100</xdr:colOff>
      <xdr:row>108</xdr:row>
      <xdr:rowOff>141478</xdr:rowOff>
    </xdr:to>
    <xdr:sp macro="" textlink="">
      <xdr:nvSpPr>
        <xdr:cNvPr id="543" name="楕円 542"/>
        <xdr:cNvSpPr/>
      </xdr:nvSpPr>
      <xdr:spPr>
        <a:xfrm>
          <a:off x="18605500" y="185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90678</xdr:rowOff>
    </xdr:from>
    <xdr:to>
      <xdr:col>102</xdr:col>
      <xdr:colOff>114300</xdr:colOff>
      <xdr:row>108</xdr:row>
      <xdr:rowOff>90678</xdr:rowOff>
    </xdr:to>
    <xdr:cxnSp macro="">
      <xdr:nvCxnSpPr>
        <xdr:cNvPr id="544" name="直線コネクタ 543"/>
        <xdr:cNvCxnSpPr/>
      </xdr:nvCxnSpPr>
      <xdr:spPr>
        <a:xfrm>
          <a:off x="18656300" y="18607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545" name="n_1aveValue【公民館】&#10;一人当たり面積"/>
        <xdr:cNvSpPr txBox="1"/>
      </xdr:nvSpPr>
      <xdr:spPr>
        <a:xfrm>
          <a:off x="210757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546" name="n_2aveValue【公民館】&#10;一人当たり面積"/>
        <xdr:cNvSpPr txBox="1"/>
      </xdr:nvSpPr>
      <xdr:spPr>
        <a:xfrm>
          <a:off x="20199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547" name="n_3aveValue【公民館】&#10;一人当たり面積"/>
        <xdr:cNvSpPr txBox="1"/>
      </xdr:nvSpPr>
      <xdr:spPr>
        <a:xfrm>
          <a:off x="19310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548" name="n_4aveValue【公民館】&#10;一人当たり面積"/>
        <xdr:cNvSpPr txBox="1"/>
      </xdr:nvSpPr>
      <xdr:spPr>
        <a:xfrm>
          <a:off x="18421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132033</xdr:rowOff>
    </xdr:from>
    <xdr:ext cx="469744" cy="259045"/>
    <xdr:sp macro="" textlink="">
      <xdr:nvSpPr>
        <xdr:cNvPr id="549" name="n_1mainValue【公民館】&#10;一人当たり面積"/>
        <xdr:cNvSpPr txBox="1"/>
      </xdr:nvSpPr>
      <xdr:spPr>
        <a:xfrm>
          <a:off x="21075727" y="186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132224</xdr:rowOff>
    </xdr:from>
    <xdr:ext cx="469744" cy="259045"/>
    <xdr:sp macro="" textlink="">
      <xdr:nvSpPr>
        <xdr:cNvPr id="550" name="n_2mainValue【公民館】&#10;一人当たり面積"/>
        <xdr:cNvSpPr txBox="1"/>
      </xdr:nvSpPr>
      <xdr:spPr>
        <a:xfrm>
          <a:off x="20199427" y="1864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132605</xdr:rowOff>
    </xdr:from>
    <xdr:ext cx="469744" cy="259045"/>
    <xdr:sp macro="" textlink="">
      <xdr:nvSpPr>
        <xdr:cNvPr id="551" name="n_3mainValue【公民館】&#10;一人当たり面積"/>
        <xdr:cNvSpPr txBox="1"/>
      </xdr:nvSpPr>
      <xdr:spPr>
        <a:xfrm>
          <a:off x="19310427"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132605</xdr:rowOff>
    </xdr:from>
    <xdr:ext cx="469744" cy="259045"/>
    <xdr:sp macro="" textlink="">
      <xdr:nvSpPr>
        <xdr:cNvPr id="552" name="n_4mainValue【公民館】&#10;一人当たり面積"/>
        <xdr:cNvSpPr txBox="1"/>
      </xdr:nvSpPr>
      <xdr:spPr>
        <a:xfrm>
          <a:off x="18421427"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有形固定資産減価償却率について、保育所、学校施設、公民館は建築年数が約４０年以上を超過していることから類似団体平均を上回っている。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一人当たり面積では、全ての類型において類似団体平均を下回っている。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保育所については、昭和５５年に建設された建物であり、平成１２年度に耐震工事を含めた増築及び改修工事が行われ、適切にその後の修繕を行っているため、使用する上での問題はない。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学校施設である小学校校舎については、昭和５６年に建設された建物であるため、平成８年度に耐震診断を行った結果、地震による倒壊の可能性は低いと診断されており、適切にその後の修繕を行っているため、使用する上での問題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ついて、有形固定資産減価償却率は、保育所が２．７、小学校が１．９、公民館は１．９増加した。一人当たり面積では、人口が昨年度に比べ６人の減となり、小学校が若干増加し、保育所・公民館は増減な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3,082
89.58
2,465,794
2,272,771
163,565
1,657,969
148,344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xdr:cNvSpPr/>
      </xdr:nvSpPr>
      <xdr:spPr>
        <a:xfrm>
          <a:off x="2857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83" name="フローチャート: 判断 82"/>
        <xdr:cNvSpPr/>
      </xdr:nvSpPr>
      <xdr:spPr>
        <a:xfrm>
          <a:off x="196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xdr:cNvSpPr/>
      </xdr:nvSpPr>
      <xdr:spPr>
        <a:xfrm>
          <a:off x="1079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171269</xdr:rowOff>
    </xdr:from>
    <xdr:to>
      <xdr:col>24</xdr:col>
      <xdr:colOff>114300</xdr:colOff>
      <xdr:row>64</xdr:row>
      <xdr:rowOff>101419</xdr:rowOff>
    </xdr:to>
    <xdr:sp macro="" textlink="">
      <xdr:nvSpPr>
        <xdr:cNvPr id="90" name="楕円 89"/>
        <xdr:cNvSpPr/>
      </xdr:nvSpPr>
      <xdr:spPr>
        <a:xfrm>
          <a:off x="45847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86196</xdr:rowOff>
    </xdr:from>
    <xdr:ext cx="405111" cy="259045"/>
    <xdr:sp macro="" textlink="">
      <xdr:nvSpPr>
        <xdr:cNvPr id="91" name="【体育館・プール】&#10;有形固定資産減価償却率該当値テキスト"/>
        <xdr:cNvSpPr txBox="1"/>
      </xdr:nvSpPr>
      <xdr:spPr>
        <a:xfrm>
          <a:off x="4673600" y="1088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156573</xdr:rowOff>
    </xdr:from>
    <xdr:to>
      <xdr:col>20</xdr:col>
      <xdr:colOff>38100</xdr:colOff>
      <xdr:row>64</xdr:row>
      <xdr:rowOff>86723</xdr:rowOff>
    </xdr:to>
    <xdr:sp macro="" textlink="">
      <xdr:nvSpPr>
        <xdr:cNvPr id="92" name="楕円 91"/>
        <xdr:cNvSpPr/>
      </xdr:nvSpPr>
      <xdr:spPr>
        <a:xfrm>
          <a:off x="3746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35923</xdr:rowOff>
    </xdr:from>
    <xdr:to>
      <xdr:col>24</xdr:col>
      <xdr:colOff>63500</xdr:colOff>
      <xdr:row>64</xdr:row>
      <xdr:rowOff>50619</xdr:rowOff>
    </xdr:to>
    <xdr:cxnSp macro="">
      <xdr:nvCxnSpPr>
        <xdr:cNvPr id="93" name="直線コネクタ 92"/>
        <xdr:cNvCxnSpPr/>
      </xdr:nvCxnSpPr>
      <xdr:spPr>
        <a:xfrm>
          <a:off x="3797300" y="1100872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135346</xdr:rowOff>
    </xdr:from>
    <xdr:to>
      <xdr:col>15</xdr:col>
      <xdr:colOff>101600</xdr:colOff>
      <xdr:row>64</xdr:row>
      <xdr:rowOff>65496</xdr:rowOff>
    </xdr:to>
    <xdr:sp macro="" textlink="">
      <xdr:nvSpPr>
        <xdr:cNvPr id="94" name="楕円 93"/>
        <xdr:cNvSpPr/>
      </xdr:nvSpPr>
      <xdr:spPr>
        <a:xfrm>
          <a:off x="285750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14696</xdr:rowOff>
    </xdr:from>
    <xdr:to>
      <xdr:col>19</xdr:col>
      <xdr:colOff>177800</xdr:colOff>
      <xdr:row>64</xdr:row>
      <xdr:rowOff>35923</xdr:rowOff>
    </xdr:to>
    <xdr:cxnSp macro="">
      <xdr:nvCxnSpPr>
        <xdr:cNvPr id="95" name="直線コネクタ 94"/>
        <xdr:cNvCxnSpPr/>
      </xdr:nvCxnSpPr>
      <xdr:spPr>
        <a:xfrm>
          <a:off x="2908300" y="109874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115751</xdr:rowOff>
    </xdr:from>
    <xdr:to>
      <xdr:col>10</xdr:col>
      <xdr:colOff>165100</xdr:colOff>
      <xdr:row>64</xdr:row>
      <xdr:rowOff>45901</xdr:rowOff>
    </xdr:to>
    <xdr:sp macro="" textlink="">
      <xdr:nvSpPr>
        <xdr:cNvPr id="96" name="楕円 95"/>
        <xdr:cNvSpPr/>
      </xdr:nvSpPr>
      <xdr:spPr>
        <a:xfrm>
          <a:off x="1968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166551</xdr:rowOff>
    </xdr:from>
    <xdr:to>
      <xdr:col>15</xdr:col>
      <xdr:colOff>50800</xdr:colOff>
      <xdr:row>64</xdr:row>
      <xdr:rowOff>14696</xdr:rowOff>
    </xdr:to>
    <xdr:cxnSp macro="">
      <xdr:nvCxnSpPr>
        <xdr:cNvPr id="97" name="直線コネクタ 96"/>
        <xdr:cNvCxnSpPr/>
      </xdr:nvCxnSpPr>
      <xdr:spPr>
        <a:xfrm>
          <a:off x="2019300" y="109679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99423</xdr:rowOff>
    </xdr:from>
    <xdr:to>
      <xdr:col>6</xdr:col>
      <xdr:colOff>38100</xdr:colOff>
      <xdr:row>64</xdr:row>
      <xdr:rowOff>29573</xdr:rowOff>
    </xdr:to>
    <xdr:sp macro="" textlink="">
      <xdr:nvSpPr>
        <xdr:cNvPr id="98" name="楕円 97"/>
        <xdr:cNvSpPr/>
      </xdr:nvSpPr>
      <xdr:spPr>
        <a:xfrm>
          <a:off x="1079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150223</xdr:rowOff>
    </xdr:from>
    <xdr:to>
      <xdr:col>10</xdr:col>
      <xdr:colOff>114300</xdr:colOff>
      <xdr:row>63</xdr:row>
      <xdr:rowOff>166551</xdr:rowOff>
    </xdr:to>
    <xdr:cxnSp macro="">
      <xdr:nvCxnSpPr>
        <xdr:cNvPr id="99" name="直線コネクタ 98"/>
        <xdr:cNvCxnSpPr/>
      </xdr:nvCxnSpPr>
      <xdr:spPr>
        <a:xfrm>
          <a:off x="1130300" y="109515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01" name="n_2aveValue【体育館・プール】&#10;有形固定資産減価償却率"/>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82023</xdr:rowOff>
    </xdr:from>
    <xdr:ext cx="405111" cy="259045"/>
    <xdr:sp macro="" textlink="">
      <xdr:nvSpPr>
        <xdr:cNvPr id="102" name="n_3aveValue【体育館・プール】&#10;有形固定資産減価償却率"/>
        <xdr:cNvSpPr txBox="1"/>
      </xdr:nvSpPr>
      <xdr:spPr>
        <a:xfrm>
          <a:off x="1816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70593</xdr:rowOff>
    </xdr:from>
    <xdr:ext cx="405111" cy="259045"/>
    <xdr:sp macro="" textlink="">
      <xdr:nvSpPr>
        <xdr:cNvPr id="103" name="n_4aveValue【体育館・プール】&#10;有形固定資産減価償却率"/>
        <xdr:cNvSpPr txBox="1"/>
      </xdr:nvSpPr>
      <xdr:spPr>
        <a:xfrm>
          <a:off x="927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77850</xdr:rowOff>
    </xdr:from>
    <xdr:ext cx="405111" cy="259045"/>
    <xdr:sp macro="" textlink="">
      <xdr:nvSpPr>
        <xdr:cNvPr id="104" name="n_1mainValue【体育館・プール】&#10;有形固定資産減価償却率"/>
        <xdr:cNvSpPr txBox="1"/>
      </xdr:nvSpPr>
      <xdr:spPr>
        <a:xfrm>
          <a:off x="3582044" y="1105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56623</xdr:rowOff>
    </xdr:from>
    <xdr:ext cx="405111" cy="259045"/>
    <xdr:sp macro="" textlink="">
      <xdr:nvSpPr>
        <xdr:cNvPr id="105" name="n_2mainValue【体育館・プール】&#10;有形固定資産減価償却率"/>
        <xdr:cNvSpPr txBox="1"/>
      </xdr:nvSpPr>
      <xdr:spPr>
        <a:xfrm>
          <a:off x="2705744" y="1102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37028</xdr:rowOff>
    </xdr:from>
    <xdr:ext cx="405111" cy="259045"/>
    <xdr:sp macro="" textlink="">
      <xdr:nvSpPr>
        <xdr:cNvPr id="106" name="n_3mainValue【体育館・プール】&#10;有形固定資産減価償却率"/>
        <xdr:cNvSpPr txBox="1"/>
      </xdr:nvSpPr>
      <xdr:spPr>
        <a:xfrm>
          <a:off x="1816744" y="1100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20700</xdr:rowOff>
    </xdr:from>
    <xdr:ext cx="405111" cy="259045"/>
    <xdr:sp macro="" textlink="">
      <xdr:nvSpPr>
        <xdr:cNvPr id="107" name="n_4mainValue【体育館・プール】&#10;有形固定資産減価償却率"/>
        <xdr:cNvSpPr txBox="1"/>
      </xdr:nvSpPr>
      <xdr:spPr>
        <a:xfrm>
          <a:off x="9277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136" name="【体育館・プール】&#10;一人当たり面積平均値テキスト"/>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5969</xdr:rowOff>
    </xdr:from>
    <xdr:to>
      <xdr:col>46</xdr:col>
      <xdr:colOff>38100</xdr:colOff>
      <xdr:row>63</xdr:row>
      <xdr:rowOff>107569</xdr:rowOff>
    </xdr:to>
    <xdr:sp macro="" textlink="">
      <xdr:nvSpPr>
        <xdr:cNvPr id="139" name="フローチャート: 判断 138"/>
        <xdr:cNvSpPr/>
      </xdr:nvSpPr>
      <xdr:spPr>
        <a:xfrm>
          <a:off x="8699500" y="1080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16446</xdr:rowOff>
    </xdr:from>
    <xdr:to>
      <xdr:col>41</xdr:col>
      <xdr:colOff>101600</xdr:colOff>
      <xdr:row>63</xdr:row>
      <xdr:rowOff>118046</xdr:rowOff>
    </xdr:to>
    <xdr:sp macro="" textlink="">
      <xdr:nvSpPr>
        <xdr:cNvPr id="140" name="フローチャート: 判断 139"/>
        <xdr:cNvSpPr/>
      </xdr:nvSpPr>
      <xdr:spPr>
        <a:xfrm>
          <a:off x="7810500" y="1081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161989</xdr:rowOff>
    </xdr:from>
    <xdr:to>
      <xdr:col>36</xdr:col>
      <xdr:colOff>165100</xdr:colOff>
      <xdr:row>63</xdr:row>
      <xdr:rowOff>92139</xdr:rowOff>
    </xdr:to>
    <xdr:sp macro="" textlink="">
      <xdr:nvSpPr>
        <xdr:cNvPr id="141" name="フローチャート: 判断 140"/>
        <xdr:cNvSpPr/>
      </xdr:nvSpPr>
      <xdr:spPr>
        <a:xfrm>
          <a:off x="6921500" y="1079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129032</xdr:rowOff>
    </xdr:from>
    <xdr:to>
      <xdr:col>55</xdr:col>
      <xdr:colOff>50800</xdr:colOff>
      <xdr:row>63</xdr:row>
      <xdr:rowOff>59182</xdr:rowOff>
    </xdr:to>
    <xdr:sp macro="" textlink="">
      <xdr:nvSpPr>
        <xdr:cNvPr id="147" name="楕円 146"/>
        <xdr:cNvSpPr/>
      </xdr:nvSpPr>
      <xdr:spPr>
        <a:xfrm>
          <a:off x="10426700" y="107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151909</xdr:rowOff>
    </xdr:from>
    <xdr:ext cx="469744" cy="259045"/>
    <xdr:sp macro="" textlink="">
      <xdr:nvSpPr>
        <xdr:cNvPr id="148" name="【体育館・プール】&#10;一人当たり面積該当値テキスト"/>
        <xdr:cNvSpPr txBox="1"/>
      </xdr:nvSpPr>
      <xdr:spPr>
        <a:xfrm>
          <a:off x="10515600"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129604</xdr:rowOff>
    </xdr:from>
    <xdr:to>
      <xdr:col>50</xdr:col>
      <xdr:colOff>165100</xdr:colOff>
      <xdr:row>63</xdr:row>
      <xdr:rowOff>59754</xdr:rowOff>
    </xdr:to>
    <xdr:sp macro="" textlink="">
      <xdr:nvSpPr>
        <xdr:cNvPr id="149" name="楕円 148"/>
        <xdr:cNvSpPr/>
      </xdr:nvSpPr>
      <xdr:spPr>
        <a:xfrm>
          <a:off x="9588500" y="107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8382</xdr:rowOff>
    </xdr:from>
    <xdr:to>
      <xdr:col>55</xdr:col>
      <xdr:colOff>0</xdr:colOff>
      <xdr:row>63</xdr:row>
      <xdr:rowOff>8954</xdr:rowOff>
    </xdr:to>
    <xdr:cxnSp macro="">
      <xdr:nvCxnSpPr>
        <xdr:cNvPr id="150" name="直線コネクタ 149"/>
        <xdr:cNvCxnSpPr/>
      </xdr:nvCxnSpPr>
      <xdr:spPr>
        <a:xfrm flipV="1">
          <a:off x="9639300" y="1080973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130366</xdr:rowOff>
    </xdr:from>
    <xdr:to>
      <xdr:col>46</xdr:col>
      <xdr:colOff>38100</xdr:colOff>
      <xdr:row>63</xdr:row>
      <xdr:rowOff>60516</xdr:rowOff>
    </xdr:to>
    <xdr:sp macro="" textlink="">
      <xdr:nvSpPr>
        <xdr:cNvPr id="151" name="楕円 150"/>
        <xdr:cNvSpPr/>
      </xdr:nvSpPr>
      <xdr:spPr>
        <a:xfrm>
          <a:off x="8699500" y="1076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8954</xdr:rowOff>
    </xdr:from>
    <xdr:to>
      <xdr:col>50</xdr:col>
      <xdr:colOff>114300</xdr:colOff>
      <xdr:row>63</xdr:row>
      <xdr:rowOff>9716</xdr:rowOff>
    </xdr:to>
    <xdr:cxnSp macro="">
      <xdr:nvCxnSpPr>
        <xdr:cNvPr id="152" name="直線コネクタ 151"/>
        <xdr:cNvCxnSpPr/>
      </xdr:nvCxnSpPr>
      <xdr:spPr>
        <a:xfrm flipV="1">
          <a:off x="8750300" y="108103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131508</xdr:rowOff>
    </xdr:from>
    <xdr:to>
      <xdr:col>41</xdr:col>
      <xdr:colOff>101600</xdr:colOff>
      <xdr:row>63</xdr:row>
      <xdr:rowOff>61658</xdr:rowOff>
    </xdr:to>
    <xdr:sp macro="" textlink="">
      <xdr:nvSpPr>
        <xdr:cNvPr id="153" name="楕円 152"/>
        <xdr:cNvSpPr/>
      </xdr:nvSpPr>
      <xdr:spPr>
        <a:xfrm>
          <a:off x="7810500" y="107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9716</xdr:rowOff>
    </xdr:from>
    <xdr:to>
      <xdr:col>45</xdr:col>
      <xdr:colOff>177800</xdr:colOff>
      <xdr:row>63</xdr:row>
      <xdr:rowOff>10858</xdr:rowOff>
    </xdr:to>
    <xdr:cxnSp macro="">
      <xdr:nvCxnSpPr>
        <xdr:cNvPr id="154" name="直線コネクタ 153"/>
        <xdr:cNvCxnSpPr/>
      </xdr:nvCxnSpPr>
      <xdr:spPr>
        <a:xfrm flipV="1">
          <a:off x="7861300" y="1081106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131508</xdr:rowOff>
    </xdr:from>
    <xdr:to>
      <xdr:col>36</xdr:col>
      <xdr:colOff>165100</xdr:colOff>
      <xdr:row>63</xdr:row>
      <xdr:rowOff>61658</xdr:rowOff>
    </xdr:to>
    <xdr:sp macro="" textlink="">
      <xdr:nvSpPr>
        <xdr:cNvPr id="155" name="楕円 154"/>
        <xdr:cNvSpPr/>
      </xdr:nvSpPr>
      <xdr:spPr>
        <a:xfrm>
          <a:off x="6921500" y="107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10858</xdr:rowOff>
    </xdr:from>
    <xdr:to>
      <xdr:col>41</xdr:col>
      <xdr:colOff>50800</xdr:colOff>
      <xdr:row>63</xdr:row>
      <xdr:rowOff>10858</xdr:rowOff>
    </xdr:to>
    <xdr:cxnSp macro="">
      <xdr:nvCxnSpPr>
        <xdr:cNvPr id="156" name="直線コネクタ 155"/>
        <xdr:cNvCxnSpPr/>
      </xdr:nvCxnSpPr>
      <xdr:spPr>
        <a:xfrm>
          <a:off x="6972300" y="10812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57" name="n_1aveValue【体育館・プール】&#10;一人当たり面積"/>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98696</xdr:rowOff>
    </xdr:from>
    <xdr:ext cx="469744" cy="259045"/>
    <xdr:sp macro="" textlink="">
      <xdr:nvSpPr>
        <xdr:cNvPr id="158" name="n_2aveValue【体育館・プール】&#10;一人当たり面積"/>
        <xdr:cNvSpPr txBox="1"/>
      </xdr:nvSpPr>
      <xdr:spPr>
        <a:xfrm>
          <a:off x="8515427" y="1090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109173</xdr:rowOff>
    </xdr:from>
    <xdr:ext cx="469744" cy="259045"/>
    <xdr:sp macro="" textlink="">
      <xdr:nvSpPr>
        <xdr:cNvPr id="159" name="n_3aveValue【体育館・プール】&#10;一人当たり面積"/>
        <xdr:cNvSpPr txBox="1"/>
      </xdr:nvSpPr>
      <xdr:spPr>
        <a:xfrm>
          <a:off x="7626427" y="1091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83266</xdr:rowOff>
    </xdr:from>
    <xdr:ext cx="469744" cy="259045"/>
    <xdr:sp macro="" textlink="">
      <xdr:nvSpPr>
        <xdr:cNvPr id="160" name="n_4aveValue【体育館・プール】&#10;一人当たり面積"/>
        <xdr:cNvSpPr txBox="1"/>
      </xdr:nvSpPr>
      <xdr:spPr>
        <a:xfrm>
          <a:off x="6737427" y="1088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76281</xdr:rowOff>
    </xdr:from>
    <xdr:ext cx="469744" cy="259045"/>
    <xdr:sp macro="" textlink="">
      <xdr:nvSpPr>
        <xdr:cNvPr id="161" name="n_1mainValue【体育館・プール】&#10;一人当たり面積"/>
        <xdr:cNvSpPr txBox="1"/>
      </xdr:nvSpPr>
      <xdr:spPr>
        <a:xfrm>
          <a:off x="9391727" y="1053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77043</xdr:rowOff>
    </xdr:from>
    <xdr:ext cx="469744" cy="259045"/>
    <xdr:sp macro="" textlink="">
      <xdr:nvSpPr>
        <xdr:cNvPr id="162" name="n_2mainValue【体育館・プール】&#10;一人当たり面積"/>
        <xdr:cNvSpPr txBox="1"/>
      </xdr:nvSpPr>
      <xdr:spPr>
        <a:xfrm>
          <a:off x="8515427" y="105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78185</xdr:rowOff>
    </xdr:from>
    <xdr:ext cx="469744" cy="259045"/>
    <xdr:sp macro="" textlink="">
      <xdr:nvSpPr>
        <xdr:cNvPr id="163" name="n_3mainValue【体育館・プール】&#10;一人当たり面積"/>
        <xdr:cNvSpPr txBox="1"/>
      </xdr:nvSpPr>
      <xdr:spPr>
        <a:xfrm>
          <a:off x="7626427" y="1053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78185</xdr:rowOff>
    </xdr:from>
    <xdr:ext cx="469744" cy="259045"/>
    <xdr:sp macro="" textlink="">
      <xdr:nvSpPr>
        <xdr:cNvPr id="164" name="n_4mainValue【体育館・プール】&#10;一人当たり面積"/>
        <xdr:cNvSpPr txBox="1"/>
      </xdr:nvSpPr>
      <xdr:spPr>
        <a:xfrm>
          <a:off x="6737427" y="1053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5" name="【福祉施設】&#10;有形固定資産減価償却率平均値テキスト"/>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xdr:rowOff>
    </xdr:from>
    <xdr:to>
      <xdr:col>15</xdr:col>
      <xdr:colOff>101600</xdr:colOff>
      <xdr:row>82</xdr:row>
      <xdr:rowOff>110127</xdr:rowOff>
    </xdr:to>
    <xdr:sp macro="" textlink="">
      <xdr:nvSpPr>
        <xdr:cNvPr id="198" name="フローチャート: 判断 197"/>
        <xdr:cNvSpPr/>
      </xdr:nvSpPr>
      <xdr:spPr>
        <a:xfrm>
          <a:off x="2857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199" name="フローチャート: 判断 198"/>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160382</xdr:rowOff>
    </xdr:from>
    <xdr:to>
      <xdr:col>6</xdr:col>
      <xdr:colOff>38100</xdr:colOff>
      <xdr:row>82</xdr:row>
      <xdr:rowOff>90532</xdr:rowOff>
    </xdr:to>
    <xdr:sp macro="" textlink="">
      <xdr:nvSpPr>
        <xdr:cNvPr id="200" name="フローチャート: 判断 199"/>
        <xdr:cNvSpPr/>
      </xdr:nvSpPr>
      <xdr:spPr>
        <a:xfrm>
          <a:off x="1079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8527</xdr:rowOff>
    </xdr:from>
    <xdr:to>
      <xdr:col>24</xdr:col>
      <xdr:colOff>114300</xdr:colOff>
      <xdr:row>86</xdr:row>
      <xdr:rowOff>110127</xdr:rowOff>
    </xdr:to>
    <xdr:sp macro="" textlink="">
      <xdr:nvSpPr>
        <xdr:cNvPr id="206" name="楕円 205"/>
        <xdr:cNvSpPr/>
      </xdr:nvSpPr>
      <xdr:spPr>
        <a:xfrm>
          <a:off x="45847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94904</xdr:rowOff>
    </xdr:from>
    <xdr:ext cx="405111" cy="259045"/>
    <xdr:sp macro="" textlink="">
      <xdr:nvSpPr>
        <xdr:cNvPr id="207" name="【福祉施設】&#10;有形固定資産減価償却率該当値テキスト"/>
        <xdr:cNvSpPr txBox="1"/>
      </xdr:nvSpPr>
      <xdr:spPr>
        <a:xfrm>
          <a:off x="4673600" y="1466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147320</xdr:rowOff>
    </xdr:from>
    <xdr:to>
      <xdr:col>20</xdr:col>
      <xdr:colOff>38100</xdr:colOff>
      <xdr:row>86</xdr:row>
      <xdr:rowOff>77470</xdr:rowOff>
    </xdr:to>
    <xdr:sp macro="" textlink="">
      <xdr:nvSpPr>
        <xdr:cNvPr id="208" name="楕円 207"/>
        <xdr:cNvSpPr/>
      </xdr:nvSpPr>
      <xdr:spPr>
        <a:xfrm>
          <a:off x="3746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26670</xdr:rowOff>
    </xdr:from>
    <xdr:to>
      <xdr:col>24</xdr:col>
      <xdr:colOff>63500</xdr:colOff>
      <xdr:row>86</xdr:row>
      <xdr:rowOff>59327</xdr:rowOff>
    </xdr:to>
    <xdr:cxnSp macro="">
      <xdr:nvCxnSpPr>
        <xdr:cNvPr id="209" name="直線コネクタ 208"/>
        <xdr:cNvCxnSpPr/>
      </xdr:nvCxnSpPr>
      <xdr:spPr>
        <a:xfrm>
          <a:off x="3797300" y="147713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114663</xdr:rowOff>
    </xdr:from>
    <xdr:to>
      <xdr:col>15</xdr:col>
      <xdr:colOff>101600</xdr:colOff>
      <xdr:row>86</xdr:row>
      <xdr:rowOff>44813</xdr:rowOff>
    </xdr:to>
    <xdr:sp macro="" textlink="">
      <xdr:nvSpPr>
        <xdr:cNvPr id="210" name="楕円 209"/>
        <xdr:cNvSpPr/>
      </xdr:nvSpPr>
      <xdr:spPr>
        <a:xfrm>
          <a:off x="2857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165463</xdr:rowOff>
    </xdr:from>
    <xdr:to>
      <xdr:col>19</xdr:col>
      <xdr:colOff>177800</xdr:colOff>
      <xdr:row>86</xdr:row>
      <xdr:rowOff>26670</xdr:rowOff>
    </xdr:to>
    <xdr:cxnSp macro="">
      <xdr:nvCxnSpPr>
        <xdr:cNvPr id="211" name="直線コネクタ 210"/>
        <xdr:cNvCxnSpPr/>
      </xdr:nvCxnSpPr>
      <xdr:spPr>
        <a:xfrm>
          <a:off x="2908300" y="147387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80373</xdr:rowOff>
    </xdr:from>
    <xdr:to>
      <xdr:col>10</xdr:col>
      <xdr:colOff>165100</xdr:colOff>
      <xdr:row>86</xdr:row>
      <xdr:rowOff>10523</xdr:rowOff>
    </xdr:to>
    <xdr:sp macro="" textlink="">
      <xdr:nvSpPr>
        <xdr:cNvPr id="212" name="楕円 211"/>
        <xdr:cNvSpPr/>
      </xdr:nvSpPr>
      <xdr:spPr>
        <a:xfrm>
          <a:off x="1968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131173</xdr:rowOff>
    </xdr:from>
    <xdr:to>
      <xdr:col>15</xdr:col>
      <xdr:colOff>50800</xdr:colOff>
      <xdr:row>85</xdr:row>
      <xdr:rowOff>165463</xdr:rowOff>
    </xdr:to>
    <xdr:cxnSp macro="">
      <xdr:nvCxnSpPr>
        <xdr:cNvPr id="213" name="直線コネクタ 212"/>
        <xdr:cNvCxnSpPr/>
      </xdr:nvCxnSpPr>
      <xdr:spPr>
        <a:xfrm>
          <a:off x="2019300" y="147044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47716</xdr:rowOff>
    </xdr:from>
    <xdr:to>
      <xdr:col>6</xdr:col>
      <xdr:colOff>38100</xdr:colOff>
      <xdr:row>85</xdr:row>
      <xdr:rowOff>149316</xdr:rowOff>
    </xdr:to>
    <xdr:sp macro="" textlink="">
      <xdr:nvSpPr>
        <xdr:cNvPr id="214" name="楕円 213"/>
        <xdr:cNvSpPr/>
      </xdr:nvSpPr>
      <xdr:spPr>
        <a:xfrm>
          <a:off x="1079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98516</xdr:rowOff>
    </xdr:from>
    <xdr:to>
      <xdr:col>10</xdr:col>
      <xdr:colOff>114300</xdr:colOff>
      <xdr:row>85</xdr:row>
      <xdr:rowOff>131173</xdr:rowOff>
    </xdr:to>
    <xdr:cxnSp macro="">
      <xdr:nvCxnSpPr>
        <xdr:cNvPr id="215" name="直線コネクタ 214"/>
        <xdr:cNvCxnSpPr/>
      </xdr:nvCxnSpPr>
      <xdr:spPr>
        <a:xfrm>
          <a:off x="1130300" y="146717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216" name="n_1aveValue【福祉施設】&#10;有形固定資産減価償却率"/>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126654</xdr:rowOff>
    </xdr:from>
    <xdr:ext cx="405111" cy="259045"/>
    <xdr:sp macro="" textlink="">
      <xdr:nvSpPr>
        <xdr:cNvPr id="217" name="n_2aveValue【福祉施設】&#10;有形固定資産減価償却率"/>
        <xdr:cNvSpPr txBox="1"/>
      </xdr:nvSpPr>
      <xdr:spPr>
        <a:xfrm>
          <a:off x="2705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218" name="n_3aveValue【福祉施設】&#10;有形固定資産減価償却率"/>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107059</xdr:rowOff>
    </xdr:from>
    <xdr:ext cx="405111" cy="259045"/>
    <xdr:sp macro="" textlink="">
      <xdr:nvSpPr>
        <xdr:cNvPr id="219" name="n_4aveValue【福祉施設】&#10;有形固定資産減価償却率"/>
        <xdr:cNvSpPr txBox="1"/>
      </xdr:nvSpPr>
      <xdr:spPr>
        <a:xfrm>
          <a:off x="927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68597</xdr:rowOff>
    </xdr:from>
    <xdr:ext cx="405111" cy="259045"/>
    <xdr:sp macro="" textlink="">
      <xdr:nvSpPr>
        <xdr:cNvPr id="220" name="n_1mainValue【福祉施設】&#10;有形固定資産減価償却率"/>
        <xdr:cNvSpPr txBox="1"/>
      </xdr:nvSpPr>
      <xdr:spPr>
        <a:xfrm>
          <a:off x="3582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35940</xdr:rowOff>
    </xdr:from>
    <xdr:ext cx="405111" cy="259045"/>
    <xdr:sp macro="" textlink="">
      <xdr:nvSpPr>
        <xdr:cNvPr id="221" name="n_2mainValue【福祉施設】&#10;有形固定資産減価償却率"/>
        <xdr:cNvSpPr txBox="1"/>
      </xdr:nvSpPr>
      <xdr:spPr>
        <a:xfrm>
          <a:off x="2705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1650</xdr:rowOff>
    </xdr:from>
    <xdr:ext cx="405111" cy="259045"/>
    <xdr:sp macro="" textlink="">
      <xdr:nvSpPr>
        <xdr:cNvPr id="222" name="n_3mainValue【福祉施設】&#10;有形固定資産減価償却率"/>
        <xdr:cNvSpPr txBox="1"/>
      </xdr:nvSpPr>
      <xdr:spPr>
        <a:xfrm>
          <a:off x="1816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140443</xdr:rowOff>
    </xdr:from>
    <xdr:ext cx="405111" cy="259045"/>
    <xdr:sp macro="" textlink="">
      <xdr:nvSpPr>
        <xdr:cNvPr id="223" name="n_4mainValue【福祉施設】&#10;有形固定資産減価償却率"/>
        <xdr:cNvSpPr txBox="1"/>
      </xdr:nvSpPr>
      <xdr:spPr>
        <a:xfrm>
          <a:off x="927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250" name="【福祉施設】&#10;一人当たり面積平均値テキスト"/>
        <xdr:cNvSpPr txBox="1"/>
      </xdr:nvSpPr>
      <xdr:spPr>
        <a:xfrm>
          <a:off x="10515600" y="14413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253" name="フローチャート: 判断 252"/>
        <xdr:cNvSpPr/>
      </xdr:nvSpPr>
      <xdr:spPr>
        <a:xfrm>
          <a:off x="8699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254" name="フローチャート: 判断 253"/>
        <xdr:cNvSpPr/>
      </xdr:nvSpPr>
      <xdr:spPr>
        <a:xfrm>
          <a:off x="7810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255" name="フローチャート: 判断 254"/>
        <xdr:cNvSpPr/>
      </xdr:nvSpPr>
      <xdr:spPr>
        <a:xfrm>
          <a:off x="6921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261" name="楕円 260"/>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138549</xdr:rowOff>
    </xdr:from>
    <xdr:ext cx="469744" cy="259045"/>
    <xdr:sp macro="" textlink="">
      <xdr:nvSpPr>
        <xdr:cNvPr id="262" name="【福祉施設】&#10;一人当たり面積該当値テキスト"/>
        <xdr:cNvSpPr txBox="1"/>
      </xdr:nvSpPr>
      <xdr:spPr>
        <a:xfrm>
          <a:off x="10515600"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41478</xdr:rowOff>
    </xdr:from>
    <xdr:to>
      <xdr:col>50</xdr:col>
      <xdr:colOff>165100</xdr:colOff>
      <xdr:row>85</xdr:row>
      <xdr:rowOff>143078</xdr:rowOff>
    </xdr:to>
    <xdr:sp macro="" textlink="">
      <xdr:nvSpPr>
        <xdr:cNvPr id="263" name="楕円 262"/>
        <xdr:cNvSpPr/>
      </xdr:nvSpPr>
      <xdr:spPr>
        <a:xfrm>
          <a:off x="9588500" y="146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92278</xdr:rowOff>
    </xdr:to>
    <xdr:cxnSp macro="">
      <xdr:nvCxnSpPr>
        <xdr:cNvPr id="264" name="直線コネクタ 263"/>
        <xdr:cNvCxnSpPr/>
      </xdr:nvCxnSpPr>
      <xdr:spPr>
        <a:xfrm flipV="1">
          <a:off x="9639300" y="1466392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41935</xdr:rowOff>
    </xdr:from>
    <xdr:to>
      <xdr:col>46</xdr:col>
      <xdr:colOff>38100</xdr:colOff>
      <xdr:row>85</xdr:row>
      <xdr:rowOff>143535</xdr:rowOff>
    </xdr:to>
    <xdr:sp macro="" textlink="">
      <xdr:nvSpPr>
        <xdr:cNvPr id="265" name="楕円 264"/>
        <xdr:cNvSpPr/>
      </xdr:nvSpPr>
      <xdr:spPr>
        <a:xfrm>
          <a:off x="8699500" y="146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92278</xdr:rowOff>
    </xdr:from>
    <xdr:to>
      <xdr:col>50</xdr:col>
      <xdr:colOff>114300</xdr:colOff>
      <xdr:row>85</xdr:row>
      <xdr:rowOff>92735</xdr:rowOff>
    </xdr:to>
    <xdr:cxnSp macro="">
      <xdr:nvCxnSpPr>
        <xdr:cNvPr id="266" name="直線コネクタ 265"/>
        <xdr:cNvCxnSpPr/>
      </xdr:nvCxnSpPr>
      <xdr:spPr>
        <a:xfrm flipV="1">
          <a:off x="8750300" y="146655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42393</xdr:rowOff>
    </xdr:from>
    <xdr:to>
      <xdr:col>41</xdr:col>
      <xdr:colOff>101600</xdr:colOff>
      <xdr:row>85</xdr:row>
      <xdr:rowOff>143993</xdr:rowOff>
    </xdr:to>
    <xdr:sp macro="" textlink="">
      <xdr:nvSpPr>
        <xdr:cNvPr id="267" name="楕円 266"/>
        <xdr:cNvSpPr/>
      </xdr:nvSpPr>
      <xdr:spPr>
        <a:xfrm>
          <a:off x="7810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92735</xdr:rowOff>
    </xdr:from>
    <xdr:to>
      <xdr:col>45</xdr:col>
      <xdr:colOff>177800</xdr:colOff>
      <xdr:row>85</xdr:row>
      <xdr:rowOff>93193</xdr:rowOff>
    </xdr:to>
    <xdr:cxnSp macro="">
      <xdr:nvCxnSpPr>
        <xdr:cNvPr id="268" name="直線コネクタ 267"/>
        <xdr:cNvCxnSpPr/>
      </xdr:nvCxnSpPr>
      <xdr:spPr>
        <a:xfrm flipV="1">
          <a:off x="7861300" y="146659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42393</xdr:rowOff>
    </xdr:from>
    <xdr:to>
      <xdr:col>36</xdr:col>
      <xdr:colOff>165100</xdr:colOff>
      <xdr:row>85</xdr:row>
      <xdr:rowOff>143993</xdr:rowOff>
    </xdr:to>
    <xdr:sp macro="" textlink="">
      <xdr:nvSpPr>
        <xdr:cNvPr id="269" name="楕円 268"/>
        <xdr:cNvSpPr/>
      </xdr:nvSpPr>
      <xdr:spPr>
        <a:xfrm>
          <a:off x="6921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93193</xdr:rowOff>
    </xdr:from>
    <xdr:to>
      <xdr:col>41</xdr:col>
      <xdr:colOff>50800</xdr:colOff>
      <xdr:row>85</xdr:row>
      <xdr:rowOff>93193</xdr:rowOff>
    </xdr:to>
    <xdr:cxnSp macro="">
      <xdr:nvCxnSpPr>
        <xdr:cNvPr id="270" name="直線コネクタ 269"/>
        <xdr:cNvCxnSpPr/>
      </xdr:nvCxnSpPr>
      <xdr:spPr>
        <a:xfrm>
          <a:off x="6972300" y="14666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271" name="n_1aveValue【福祉施設】&#10;一人当たり面積"/>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87368</xdr:rowOff>
    </xdr:from>
    <xdr:ext cx="469744" cy="259045"/>
    <xdr:sp macro="" textlink="">
      <xdr:nvSpPr>
        <xdr:cNvPr id="272" name="n_2aveValue【福祉施設】&#10;一人当たり面積"/>
        <xdr:cNvSpPr txBox="1"/>
      </xdr:nvSpPr>
      <xdr:spPr>
        <a:xfrm>
          <a:off x="85154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78681</xdr:rowOff>
    </xdr:from>
    <xdr:ext cx="469744" cy="259045"/>
    <xdr:sp macro="" textlink="">
      <xdr:nvSpPr>
        <xdr:cNvPr id="273" name="n_3aveValue【福祉施設】&#10;一人当たり面積"/>
        <xdr:cNvSpPr txBox="1"/>
      </xdr:nvSpPr>
      <xdr:spPr>
        <a:xfrm>
          <a:off x="7626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77767</xdr:rowOff>
    </xdr:from>
    <xdr:ext cx="469744" cy="259045"/>
    <xdr:sp macro="" textlink="">
      <xdr:nvSpPr>
        <xdr:cNvPr id="274" name="n_4aveValue【福祉施設】&#10;一人当たり面積"/>
        <xdr:cNvSpPr txBox="1"/>
      </xdr:nvSpPr>
      <xdr:spPr>
        <a:xfrm>
          <a:off x="6737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134205</xdr:rowOff>
    </xdr:from>
    <xdr:ext cx="469744" cy="259045"/>
    <xdr:sp macro="" textlink="">
      <xdr:nvSpPr>
        <xdr:cNvPr id="275" name="n_1mainValue【福祉施設】&#10;一人当たり面積"/>
        <xdr:cNvSpPr txBox="1"/>
      </xdr:nvSpPr>
      <xdr:spPr>
        <a:xfrm>
          <a:off x="9391727" y="1470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134662</xdr:rowOff>
    </xdr:from>
    <xdr:ext cx="469744" cy="259045"/>
    <xdr:sp macro="" textlink="">
      <xdr:nvSpPr>
        <xdr:cNvPr id="276" name="n_2mainValue【福祉施設】&#10;一人当たり面積"/>
        <xdr:cNvSpPr txBox="1"/>
      </xdr:nvSpPr>
      <xdr:spPr>
        <a:xfrm>
          <a:off x="8515427" y="1470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135120</xdr:rowOff>
    </xdr:from>
    <xdr:ext cx="469744" cy="259045"/>
    <xdr:sp macro="" textlink="">
      <xdr:nvSpPr>
        <xdr:cNvPr id="277" name="n_3mainValue【福祉施設】&#10;一人当たり面積"/>
        <xdr:cNvSpPr txBox="1"/>
      </xdr:nvSpPr>
      <xdr:spPr>
        <a:xfrm>
          <a:off x="76264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135120</xdr:rowOff>
    </xdr:from>
    <xdr:ext cx="469744" cy="259045"/>
    <xdr:sp macro="" textlink="">
      <xdr:nvSpPr>
        <xdr:cNvPr id="278" name="n_4mainValue【福祉施設】&#10;一人当たり面積"/>
        <xdr:cNvSpPr txBox="1"/>
      </xdr:nvSpPr>
      <xdr:spPr>
        <a:xfrm>
          <a:off x="67374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335" name="直線コネクタ 334"/>
        <xdr:cNvCxnSpPr/>
      </xdr:nvCxnSpPr>
      <xdr:spPr>
        <a:xfrm flipV="1">
          <a:off x="16318864"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6"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7" name="直線コネクタ 33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338" name="【保健センター・保健所】&#10;有形固定資産減価償却率最大値テキスト"/>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339" name="直線コネクタ 338"/>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73042</xdr:rowOff>
    </xdr:from>
    <xdr:ext cx="405111" cy="259045"/>
    <xdr:sp macro="" textlink="">
      <xdr:nvSpPr>
        <xdr:cNvPr id="340" name="【保健センター・保健所】&#10;有形固定資産減価償却率平均値テキスト"/>
        <xdr:cNvSpPr txBox="1"/>
      </xdr:nvSpPr>
      <xdr:spPr>
        <a:xfrm>
          <a:off x="16357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341" name="フローチャート: 判断 340"/>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342" name="フローチャート: 判断 341"/>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343" name="フローチャート: 判断 342"/>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156845</xdr:rowOff>
    </xdr:from>
    <xdr:to>
      <xdr:col>72</xdr:col>
      <xdr:colOff>38100</xdr:colOff>
      <xdr:row>59</xdr:row>
      <xdr:rowOff>86995</xdr:rowOff>
    </xdr:to>
    <xdr:sp macro="" textlink="">
      <xdr:nvSpPr>
        <xdr:cNvPr id="344" name="フローチャート: 判断 343"/>
        <xdr:cNvSpPr/>
      </xdr:nvSpPr>
      <xdr:spPr>
        <a:xfrm>
          <a:off x="1365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345" name="フローチャート: 判断 344"/>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351" name="楕円 350"/>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352" name="【保健センター・保健所】&#10;有形固定資産減価償却率該当値テキスト"/>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353" name="楕円 352"/>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45720</xdr:rowOff>
    </xdr:to>
    <xdr:cxnSp macro="">
      <xdr:nvCxnSpPr>
        <xdr:cNvPr id="354" name="直線コネクタ 353"/>
        <xdr:cNvCxnSpPr/>
      </xdr:nvCxnSpPr>
      <xdr:spPr>
        <a:xfrm>
          <a:off x="15481300" y="104641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355" name="楕円 354"/>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5715</xdr:rowOff>
    </xdr:to>
    <xdr:cxnSp macro="">
      <xdr:nvCxnSpPr>
        <xdr:cNvPr id="356" name="直線コネクタ 355"/>
        <xdr:cNvCxnSpPr/>
      </xdr:nvCxnSpPr>
      <xdr:spPr>
        <a:xfrm>
          <a:off x="14592300" y="104241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46355</xdr:rowOff>
    </xdr:from>
    <xdr:to>
      <xdr:col>72</xdr:col>
      <xdr:colOff>38100</xdr:colOff>
      <xdr:row>60</xdr:row>
      <xdr:rowOff>147955</xdr:rowOff>
    </xdr:to>
    <xdr:sp macro="" textlink="">
      <xdr:nvSpPr>
        <xdr:cNvPr id="357" name="楕円 356"/>
        <xdr:cNvSpPr/>
      </xdr:nvSpPr>
      <xdr:spPr>
        <a:xfrm>
          <a:off x="13652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97155</xdr:rowOff>
    </xdr:from>
    <xdr:to>
      <xdr:col>76</xdr:col>
      <xdr:colOff>114300</xdr:colOff>
      <xdr:row>60</xdr:row>
      <xdr:rowOff>137160</xdr:rowOff>
    </xdr:to>
    <xdr:cxnSp macro="">
      <xdr:nvCxnSpPr>
        <xdr:cNvPr id="358" name="直線コネクタ 357"/>
        <xdr:cNvCxnSpPr/>
      </xdr:nvCxnSpPr>
      <xdr:spPr>
        <a:xfrm>
          <a:off x="13703300" y="103841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xdr:rowOff>
    </xdr:from>
    <xdr:to>
      <xdr:col>67</xdr:col>
      <xdr:colOff>101600</xdr:colOff>
      <xdr:row>60</xdr:row>
      <xdr:rowOff>107950</xdr:rowOff>
    </xdr:to>
    <xdr:sp macro="" textlink="">
      <xdr:nvSpPr>
        <xdr:cNvPr id="359" name="楕円 358"/>
        <xdr:cNvSpPr/>
      </xdr:nvSpPr>
      <xdr:spPr>
        <a:xfrm>
          <a:off x="1276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57150</xdr:rowOff>
    </xdr:from>
    <xdr:to>
      <xdr:col>71</xdr:col>
      <xdr:colOff>177800</xdr:colOff>
      <xdr:row>60</xdr:row>
      <xdr:rowOff>97155</xdr:rowOff>
    </xdr:to>
    <xdr:cxnSp macro="">
      <xdr:nvCxnSpPr>
        <xdr:cNvPr id="360" name="直線コネクタ 359"/>
        <xdr:cNvCxnSpPr/>
      </xdr:nvCxnSpPr>
      <xdr:spPr>
        <a:xfrm>
          <a:off x="12814300" y="1034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8272</xdr:rowOff>
    </xdr:from>
    <xdr:ext cx="405111" cy="259045"/>
    <xdr:sp macro="" textlink="">
      <xdr:nvSpPr>
        <xdr:cNvPr id="361" name="n_1aveValue【保健センター・保健所】&#10;有形固定資産減価償却率"/>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362" name="n_2aveValue【保健センター・保健所】&#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103522</xdr:rowOff>
    </xdr:from>
    <xdr:ext cx="405111" cy="259045"/>
    <xdr:sp macro="" textlink="">
      <xdr:nvSpPr>
        <xdr:cNvPr id="363" name="n_3aveValue【保健センター・保健所】&#10;有形固定資産減価償却率"/>
        <xdr:cNvSpPr txBox="1"/>
      </xdr:nvSpPr>
      <xdr:spPr>
        <a:xfrm>
          <a:off x="13500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364" name="n_4aveValue【保健センター・保健所】&#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365" name="n_1mainValue【保健センター・保健所】&#10;有形固定資産減価償却率"/>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366" name="n_2mainValue【保健センター・保健所】&#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139082</xdr:rowOff>
    </xdr:from>
    <xdr:ext cx="405111" cy="259045"/>
    <xdr:sp macro="" textlink="">
      <xdr:nvSpPr>
        <xdr:cNvPr id="367" name="n_3mainValue【保健センター・保健所】&#10;有形固定資産減価償却率"/>
        <xdr:cNvSpPr txBox="1"/>
      </xdr:nvSpPr>
      <xdr:spPr>
        <a:xfrm>
          <a:off x="13500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99077</xdr:rowOff>
    </xdr:from>
    <xdr:ext cx="405111" cy="259045"/>
    <xdr:sp macro="" textlink="">
      <xdr:nvSpPr>
        <xdr:cNvPr id="368" name="n_4mainValue【保健センター・保健所】&#10;有形固定資産減価償却率"/>
        <xdr:cNvSpPr txBox="1"/>
      </xdr:nvSpPr>
      <xdr:spPr>
        <a:xfrm>
          <a:off x="12611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9" name="直線コネクタ 3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0" name="テキスト ボックス 3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1" name="直線コネクタ 3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2" name="テキスト ボックス 3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3" name="直線コネクタ 3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4" name="テキスト ボックス 3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5" name="直線コネクタ 3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6" name="テキスト ボックス 3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7" name="直線コネクタ 3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8" name="テキスト ボックス 3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390" name="直線コネクタ 389"/>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391" name="【保健センター・保健所】&#10;一人当たり面積最小値テキスト"/>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392" name="直線コネクタ 391"/>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393" name="【保健センター・保健所】&#10;一人当たり面積最大値テキスト"/>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394" name="直線コネクタ 393"/>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66718</xdr:rowOff>
    </xdr:from>
    <xdr:ext cx="469744" cy="259045"/>
    <xdr:sp macro="" textlink="">
      <xdr:nvSpPr>
        <xdr:cNvPr id="395" name="【保健センター・保健所】&#10;一人当たり面積平均値テキスト"/>
        <xdr:cNvSpPr txBox="1"/>
      </xdr:nvSpPr>
      <xdr:spPr>
        <a:xfrm>
          <a:off x="22199600" y="106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396" name="フローチャート: 判断 395"/>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397" name="フローチャート: 判断 396"/>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4979</xdr:rowOff>
    </xdr:from>
    <xdr:to>
      <xdr:col>107</xdr:col>
      <xdr:colOff>101600</xdr:colOff>
      <xdr:row>63</xdr:row>
      <xdr:rowOff>106579</xdr:rowOff>
    </xdr:to>
    <xdr:sp macro="" textlink="">
      <xdr:nvSpPr>
        <xdr:cNvPr id="398" name="フローチャート: 判断 397"/>
        <xdr:cNvSpPr/>
      </xdr:nvSpPr>
      <xdr:spPr>
        <a:xfrm>
          <a:off x="20383500" y="108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399" name="フローチャート: 判断 398"/>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1550</xdr:rowOff>
    </xdr:from>
    <xdr:to>
      <xdr:col>98</xdr:col>
      <xdr:colOff>38100</xdr:colOff>
      <xdr:row>63</xdr:row>
      <xdr:rowOff>103150</xdr:rowOff>
    </xdr:to>
    <xdr:sp macro="" textlink="">
      <xdr:nvSpPr>
        <xdr:cNvPr id="400" name="フローチャート: 判断 399"/>
        <xdr:cNvSpPr/>
      </xdr:nvSpPr>
      <xdr:spPr>
        <a:xfrm>
          <a:off x="18605500" y="108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1" name="テキスト ボックス 4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83845</xdr:rowOff>
    </xdr:from>
    <xdr:to>
      <xdr:col>116</xdr:col>
      <xdr:colOff>114300</xdr:colOff>
      <xdr:row>64</xdr:row>
      <xdr:rowOff>13995</xdr:rowOff>
    </xdr:to>
    <xdr:sp macro="" textlink="">
      <xdr:nvSpPr>
        <xdr:cNvPr id="406" name="楕円 405"/>
        <xdr:cNvSpPr/>
      </xdr:nvSpPr>
      <xdr:spPr>
        <a:xfrm>
          <a:off x="22110700" y="108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22267</xdr:rowOff>
    </xdr:from>
    <xdr:ext cx="469744" cy="259045"/>
    <xdr:sp macro="" textlink="">
      <xdr:nvSpPr>
        <xdr:cNvPr id="407" name="【保健センター・保健所】&#10;一人当たり面積該当値テキスト"/>
        <xdr:cNvSpPr txBox="1"/>
      </xdr:nvSpPr>
      <xdr:spPr>
        <a:xfrm>
          <a:off x="22199600" y="108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83845</xdr:rowOff>
    </xdr:from>
    <xdr:to>
      <xdr:col>112</xdr:col>
      <xdr:colOff>38100</xdr:colOff>
      <xdr:row>64</xdr:row>
      <xdr:rowOff>13995</xdr:rowOff>
    </xdr:to>
    <xdr:sp macro="" textlink="">
      <xdr:nvSpPr>
        <xdr:cNvPr id="408" name="楕円 407"/>
        <xdr:cNvSpPr/>
      </xdr:nvSpPr>
      <xdr:spPr>
        <a:xfrm>
          <a:off x="21272500" y="108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134645</xdr:rowOff>
    </xdr:from>
    <xdr:to>
      <xdr:col>116</xdr:col>
      <xdr:colOff>63500</xdr:colOff>
      <xdr:row>63</xdr:row>
      <xdr:rowOff>134645</xdr:rowOff>
    </xdr:to>
    <xdr:cxnSp macro="">
      <xdr:nvCxnSpPr>
        <xdr:cNvPr id="409" name="直線コネクタ 408"/>
        <xdr:cNvCxnSpPr/>
      </xdr:nvCxnSpPr>
      <xdr:spPr>
        <a:xfrm>
          <a:off x="21323300" y="10935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83845</xdr:rowOff>
    </xdr:from>
    <xdr:to>
      <xdr:col>107</xdr:col>
      <xdr:colOff>101600</xdr:colOff>
      <xdr:row>64</xdr:row>
      <xdr:rowOff>13995</xdr:rowOff>
    </xdr:to>
    <xdr:sp macro="" textlink="">
      <xdr:nvSpPr>
        <xdr:cNvPr id="410" name="楕円 409"/>
        <xdr:cNvSpPr/>
      </xdr:nvSpPr>
      <xdr:spPr>
        <a:xfrm>
          <a:off x="20383500" y="108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134645</xdr:rowOff>
    </xdr:from>
    <xdr:to>
      <xdr:col>111</xdr:col>
      <xdr:colOff>177800</xdr:colOff>
      <xdr:row>63</xdr:row>
      <xdr:rowOff>134645</xdr:rowOff>
    </xdr:to>
    <xdr:cxnSp macro="">
      <xdr:nvCxnSpPr>
        <xdr:cNvPr id="411" name="直線コネクタ 410"/>
        <xdr:cNvCxnSpPr/>
      </xdr:nvCxnSpPr>
      <xdr:spPr>
        <a:xfrm>
          <a:off x="20434300" y="10935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84074</xdr:rowOff>
    </xdr:from>
    <xdr:to>
      <xdr:col>102</xdr:col>
      <xdr:colOff>165100</xdr:colOff>
      <xdr:row>64</xdr:row>
      <xdr:rowOff>14224</xdr:rowOff>
    </xdr:to>
    <xdr:sp macro="" textlink="">
      <xdr:nvSpPr>
        <xdr:cNvPr id="412" name="楕円 411"/>
        <xdr:cNvSpPr/>
      </xdr:nvSpPr>
      <xdr:spPr>
        <a:xfrm>
          <a:off x="19494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134645</xdr:rowOff>
    </xdr:from>
    <xdr:to>
      <xdr:col>107</xdr:col>
      <xdr:colOff>50800</xdr:colOff>
      <xdr:row>63</xdr:row>
      <xdr:rowOff>134874</xdr:rowOff>
    </xdr:to>
    <xdr:cxnSp macro="">
      <xdr:nvCxnSpPr>
        <xdr:cNvPr id="413" name="直線コネクタ 412"/>
        <xdr:cNvCxnSpPr/>
      </xdr:nvCxnSpPr>
      <xdr:spPr>
        <a:xfrm flipV="1">
          <a:off x="19545300" y="109359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84074</xdr:rowOff>
    </xdr:from>
    <xdr:to>
      <xdr:col>98</xdr:col>
      <xdr:colOff>38100</xdr:colOff>
      <xdr:row>64</xdr:row>
      <xdr:rowOff>14224</xdr:rowOff>
    </xdr:to>
    <xdr:sp macro="" textlink="">
      <xdr:nvSpPr>
        <xdr:cNvPr id="414" name="楕円 413"/>
        <xdr:cNvSpPr/>
      </xdr:nvSpPr>
      <xdr:spPr>
        <a:xfrm>
          <a:off x="18605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134874</xdr:rowOff>
    </xdr:from>
    <xdr:to>
      <xdr:col>102</xdr:col>
      <xdr:colOff>114300</xdr:colOff>
      <xdr:row>63</xdr:row>
      <xdr:rowOff>134874</xdr:rowOff>
    </xdr:to>
    <xdr:cxnSp macro="">
      <xdr:nvCxnSpPr>
        <xdr:cNvPr id="415" name="直線コネクタ 414"/>
        <xdr:cNvCxnSpPr/>
      </xdr:nvCxnSpPr>
      <xdr:spPr>
        <a:xfrm>
          <a:off x="18656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160596</xdr:rowOff>
    </xdr:from>
    <xdr:ext cx="469744" cy="259045"/>
    <xdr:sp macro="" textlink="">
      <xdr:nvSpPr>
        <xdr:cNvPr id="416" name="n_1aveValue【保健センター・保健所】&#10;一人当たり面積"/>
        <xdr:cNvSpPr txBox="1"/>
      </xdr:nvSpPr>
      <xdr:spPr>
        <a:xfrm>
          <a:off x="21075727" y="106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123106</xdr:rowOff>
    </xdr:from>
    <xdr:ext cx="469744" cy="259045"/>
    <xdr:sp macro="" textlink="">
      <xdr:nvSpPr>
        <xdr:cNvPr id="417" name="n_2aveValue【保健センター・保健所】&#10;一人当たり面積"/>
        <xdr:cNvSpPr txBox="1"/>
      </xdr:nvSpPr>
      <xdr:spPr>
        <a:xfrm>
          <a:off x="20199427" y="1058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418" name="n_3aveValue【保健センター・保健所】&#10;一人当たり面積"/>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119677</xdr:rowOff>
    </xdr:from>
    <xdr:ext cx="469744" cy="259045"/>
    <xdr:sp macro="" textlink="">
      <xdr:nvSpPr>
        <xdr:cNvPr id="419" name="n_4aveValue【保健センター・保健所】&#10;一人当たり面積"/>
        <xdr:cNvSpPr txBox="1"/>
      </xdr:nvSpPr>
      <xdr:spPr>
        <a:xfrm>
          <a:off x="18421427" y="105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5122</xdr:rowOff>
    </xdr:from>
    <xdr:ext cx="469744" cy="259045"/>
    <xdr:sp macro="" textlink="">
      <xdr:nvSpPr>
        <xdr:cNvPr id="420" name="n_1mainValue【保健センター・保健所】&#10;一人当たり面積"/>
        <xdr:cNvSpPr txBox="1"/>
      </xdr:nvSpPr>
      <xdr:spPr>
        <a:xfrm>
          <a:off x="21075727" y="1097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5122</xdr:rowOff>
    </xdr:from>
    <xdr:ext cx="469744" cy="259045"/>
    <xdr:sp macro="" textlink="">
      <xdr:nvSpPr>
        <xdr:cNvPr id="421" name="n_2mainValue【保健センター・保健所】&#10;一人当たり面積"/>
        <xdr:cNvSpPr txBox="1"/>
      </xdr:nvSpPr>
      <xdr:spPr>
        <a:xfrm>
          <a:off x="20199427" y="1097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5351</xdr:rowOff>
    </xdr:from>
    <xdr:ext cx="469744" cy="259045"/>
    <xdr:sp macro="" textlink="">
      <xdr:nvSpPr>
        <xdr:cNvPr id="422" name="n_3mainValue【保健センター・保健所】&#10;一人当たり面積"/>
        <xdr:cNvSpPr txBox="1"/>
      </xdr:nvSpPr>
      <xdr:spPr>
        <a:xfrm>
          <a:off x="19310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5351</xdr:rowOff>
    </xdr:from>
    <xdr:ext cx="469744" cy="259045"/>
    <xdr:sp macro="" textlink="">
      <xdr:nvSpPr>
        <xdr:cNvPr id="423" name="n_4mainValue【保健センター・保健所】&#10;一人当たり面積"/>
        <xdr:cNvSpPr txBox="1"/>
      </xdr:nvSpPr>
      <xdr:spPr>
        <a:xfrm>
          <a:off x="18421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5" name="直線コネクタ 4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6" name="テキスト ボックス 4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7" name="直線コネクタ 4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8" name="テキスト ボックス 4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9" name="直線コネクタ 4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0" name="テキスト ボックス 4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1" name="直線コネクタ 4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2" name="テキスト ボックス 4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3" name="直線コネクタ 4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4" name="テキスト ボックス 4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7" name="直線コネクタ 4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8"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9" name="直線コネクタ 4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0"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1" name="直線コネクタ 4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452" name="【消防施設】&#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453" name="フローチャート: 判断 452"/>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4" name="フローチャート: 判断 453"/>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455" name="フローチャート: 判断 454"/>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456" name="フローチャート: 判断 455"/>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457" name="フローチャート: 判断 456"/>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144780</xdr:rowOff>
    </xdr:from>
    <xdr:to>
      <xdr:col>85</xdr:col>
      <xdr:colOff>177800</xdr:colOff>
      <xdr:row>79</xdr:row>
      <xdr:rowOff>74930</xdr:rowOff>
    </xdr:to>
    <xdr:sp macro="" textlink="">
      <xdr:nvSpPr>
        <xdr:cNvPr id="463" name="楕円 462"/>
        <xdr:cNvSpPr/>
      </xdr:nvSpPr>
      <xdr:spPr>
        <a:xfrm>
          <a:off x="162687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167657</xdr:rowOff>
    </xdr:from>
    <xdr:ext cx="405111" cy="259045"/>
    <xdr:sp macro="" textlink="">
      <xdr:nvSpPr>
        <xdr:cNvPr id="464" name="【消防施設】&#10;有形固定資産減価償却率該当値テキスト"/>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106680</xdr:rowOff>
    </xdr:from>
    <xdr:to>
      <xdr:col>81</xdr:col>
      <xdr:colOff>101600</xdr:colOff>
      <xdr:row>79</xdr:row>
      <xdr:rowOff>36830</xdr:rowOff>
    </xdr:to>
    <xdr:sp macro="" textlink="">
      <xdr:nvSpPr>
        <xdr:cNvPr id="465" name="楕円 464"/>
        <xdr:cNvSpPr/>
      </xdr:nvSpPr>
      <xdr:spPr>
        <a:xfrm>
          <a:off x="154305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157480</xdr:rowOff>
    </xdr:from>
    <xdr:to>
      <xdr:col>85</xdr:col>
      <xdr:colOff>127000</xdr:colOff>
      <xdr:row>79</xdr:row>
      <xdr:rowOff>24130</xdr:rowOff>
    </xdr:to>
    <xdr:cxnSp macro="">
      <xdr:nvCxnSpPr>
        <xdr:cNvPr id="466" name="直線コネクタ 465"/>
        <xdr:cNvCxnSpPr/>
      </xdr:nvCxnSpPr>
      <xdr:spPr>
        <a:xfrm>
          <a:off x="15481300" y="13530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69850</xdr:rowOff>
    </xdr:from>
    <xdr:to>
      <xdr:col>76</xdr:col>
      <xdr:colOff>165100</xdr:colOff>
      <xdr:row>79</xdr:row>
      <xdr:rowOff>0</xdr:rowOff>
    </xdr:to>
    <xdr:sp macro="" textlink="">
      <xdr:nvSpPr>
        <xdr:cNvPr id="467" name="楕円 466"/>
        <xdr:cNvSpPr/>
      </xdr:nvSpPr>
      <xdr:spPr>
        <a:xfrm>
          <a:off x="14541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120650</xdr:rowOff>
    </xdr:from>
    <xdr:to>
      <xdr:col>81</xdr:col>
      <xdr:colOff>50800</xdr:colOff>
      <xdr:row>78</xdr:row>
      <xdr:rowOff>157480</xdr:rowOff>
    </xdr:to>
    <xdr:cxnSp macro="">
      <xdr:nvCxnSpPr>
        <xdr:cNvPr id="468" name="直線コネクタ 467"/>
        <xdr:cNvCxnSpPr/>
      </xdr:nvCxnSpPr>
      <xdr:spPr>
        <a:xfrm>
          <a:off x="14592300" y="1349375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5080</xdr:rowOff>
    </xdr:to>
    <xdr:sp macro="" textlink="">
      <xdr:nvSpPr>
        <xdr:cNvPr id="469" name="楕円 468"/>
        <xdr:cNvSpPr/>
      </xdr:nvSpPr>
      <xdr:spPr>
        <a:xfrm>
          <a:off x="13652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120650</xdr:rowOff>
    </xdr:from>
    <xdr:to>
      <xdr:col>76</xdr:col>
      <xdr:colOff>114300</xdr:colOff>
      <xdr:row>78</xdr:row>
      <xdr:rowOff>125730</xdr:rowOff>
    </xdr:to>
    <xdr:cxnSp macro="">
      <xdr:nvCxnSpPr>
        <xdr:cNvPr id="470" name="直線コネクタ 469"/>
        <xdr:cNvCxnSpPr/>
      </xdr:nvCxnSpPr>
      <xdr:spPr>
        <a:xfrm flipV="1">
          <a:off x="13703300" y="134937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41911</xdr:rowOff>
    </xdr:from>
    <xdr:to>
      <xdr:col>67</xdr:col>
      <xdr:colOff>101600</xdr:colOff>
      <xdr:row>78</xdr:row>
      <xdr:rowOff>143511</xdr:rowOff>
    </xdr:to>
    <xdr:sp macro="" textlink="">
      <xdr:nvSpPr>
        <xdr:cNvPr id="471" name="楕円 470"/>
        <xdr:cNvSpPr/>
      </xdr:nvSpPr>
      <xdr:spPr>
        <a:xfrm>
          <a:off x="127635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92711</xdr:rowOff>
    </xdr:from>
    <xdr:to>
      <xdr:col>71</xdr:col>
      <xdr:colOff>177800</xdr:colOff>
      <xdr:row>78</xdr:row>
      <xdr:rowOff>125730</xdr:rowOff>
    </xdr:to>
    <xdr:cxnSp macro="">
      <xdr:nvCxnSpPr>
        <xdr:cNvPr id="472" name="直線コネクタ 471"/>
        <xdr:cNvCxnSpPr/>
      </xdr:nvCxnSpPr>
      <xdr:spPr>
        <a:xfrm>
          <a:off x="12814300" y="1346581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473" name="n_1ave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474" name="n_2aveValue【消防施設】&#10;有形固定資産減価償却率"/>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92727</xdr:rowOff>
    </xdr:from>
    <xdr:ext cx="405111" cy="259045"/>
    <xdr:sp macro="" textlink="">
      <xdr:nvSpPr>
        <xdr:cNvPr id="475" name="n_3aveValue【消防施設】&#10;有形固定資産減価償却率"/>
        <xdr:cNvSpPr txBox="1"/>
      </xdr:nvSpPr>
      <xdr:spPr>
        <a:xfrm>
          <a:off x="13500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59707</xdr:rowOff>
    </xdr:from>
    <xdr:ext cx="405111" cy="259045"/>
    <xdr:sp macro="" textlink="">
      <xdr:nvSpPr>
        <xdr:cNvPr id="476" name="n_4aveValue【消防施設】&#10;有形固定資産減価償却率"/>
        <xdr:cNvSpPr txBox="1"/>
      </xdr:nvSpPr>
      <xdr:spPr>
        <a:xfrm>
          <a:off x="12611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53357</xdr:rowOff>
    </xdr:from>
    <xdr:ext cx="405111" cy="259045"/>
    <xdr:sp macro="" textlink="">
      <xdr:nvSpPr>
        <xdr:cNvPr id="477" name="n_1mainValue【消防施設】&#10;有形固定資産減価償却率"/>
        <xdr:cNvSpPr txBox="1"/>
      </xdr:nvSpPr>
      <xdr:spPr>
        <a:xfrm>
          <a:off x="15266044"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16527</xdr:rowOff>
    </xdr:from>
    <xdr:ext cx="405111" cy="259045"/>
    <xdr:sp macro="" textlink="">
      <xdr:nvSpPr>
        <xdr:cNvPr id="478" name="n_2mainValue【消防施設】&#10;有形固定資産減価償却率"/>
        <xdr:cNvSpPr txBox="1"/>
      </xdr:nvSpPr>
      <xdr:spPr>
        <a:xfrm>
          <a:off x="14389744" y="1321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21607</xdr:rowOff>
    </xdr:from>
    <xdr:ext cx="405111" cy="259045"/>
    <xdr:sp macro="" textlink="">
      <xdr:nvSpPr>
        <xdr:cNvPr id="479" name="n_3mainValue【消防施設】&#10;有形固定資産減価償却率"/>
        <xdr:cNvSpPr txBox="1"/>
      </xdr:nvSpPr>
      <xdr:spPr>
        <a:xfrm>
          <a:off x="13500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160038</xdr:rowOff>
    </xdr:from>
    <xdr:ext cx="405111" cy="259045"/>
    <xdr:sp macro="" textlink="">
      <xdr:nvSpPr>
        <xdr:cNvPr id="480" name="n_4mainValue【消防施設】&#10;有形固定資産減価償却率"/>
        <xdr:cNvSpPr txBox="1"/>
      </xdr:nvSpPr>
      <xdr:spPr>
        <a:xfrm>
          <a:off x="12611744"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504" name="直線コネクタ 503"/>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505" name="【消防施設】&#10;一人当たり面積最小値テキスト"/>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506" name="直線コネクタ 505"/>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507" name="【消防施設】&#10;一人当たり面積最大値テキスト"/>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508" name="直線コネクタ 507"/>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509" name="【消防施設】&#10;一人当たり面積平均値テキスト"/>
        <xdr:cNvSpPr txBox="1"/>
      </xdr:nvSpPr>
      <xdr:spPr>
        <a:xfrm>
          <a:off x="22199600" y="14542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510" name="フローチャート: 判断 509"/>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511" name="フローチャート: 判断 510"/>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131699</xdr:rowOff>
    </xdr:from>
    <xdr:to>
      <xdr:col>107</xdr:col>
      <xdr:colOff>101600</xdr:colOff>
      <xdr:row>86</xdr:row>
      <xdr:rowOff>61849</xdr:rowOff>
    </xdr:to>
    <xdr:sp macro="" textlink="">
      <xdr:nvSpPr>
        <xdr:cNvPr id="512" name="フローチャート: 判断 511"/>
        <xdr:cNvSpPr/>
      </xdr:nvSpPr>
      <xdr:spPr>
        <a:xfrm>
          <a:off x="20383500" y="1470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513" name="フローチャート: 判断 512"/>
        <xdr:cNvSpPr/>
      </xdr:nvSpPr>
      <xdr:spPr>
        <a:xfrm>
          <a:off x="19494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10540</xdr:rowOff>
    </xdr:from>
    <xdr:to>
      <xdr:col>98</xdr:col>
      <xdr:colOff>38100</xdr:colOff>
      <xdr:row>85</xdr:row>
      <xdr:rowOff>112140</xdr:rowOff>
    </xdr:to>
    <xdr:sp macro="" textlink="">
      <xdr:nvSpPr>
        <xdr:cNvPr id="514" name="フローチャート: 判断 513"/>
        <xdr:cNvSpPr/>
      </xdr:nvSpPr>
      <xdr:spPr>
        <a:xfrm>
          <a:off x="18605500" y="145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24637</xdr:rowOff>
    </xdr:from>
    <xdr:to>
      <xdr:col>116</xdr:col>
      <xdr:colOff>114300</xdr:colOff>
      <xdr:row>86</xdr:row>
      <xdr:rowOff>126237</xdr:rowOff>
    </xdr:to>
    <xdr:sp macro="" textlink="">
      <xdr:nvSpPr>
        <xdr:cNvPr id="520" name="楕円 519"/>
        <xdr:cNvSpPr/>
      </xdr:nvSpPr>
      <xdr:spPr>
        <a:xfrm>
          <a:off x="22110700" y="14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111014</xdr:rowOff>
    </xdr:from>
    <xdr:ext cx="469744" cy="259045"/>
    <xdr:sp macro="" textlink="">
      <xdr:nvSpPr>
        <xdr:cNvPr id="521" name="【消防施設】&#10;一人当たり面積該当値テキスト"/>
        <xdr:cNvSpPr txBox="1"/>
      </xdr:nvSpPr>
      <xdr:spPr>
        <a:xfrm>
          <a:off x="22199600" y="1468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25019</xdr:rowOff>
    </xdr:from>
    <xdr:to>
      <xdr:col>112</xdr:col>
      <xdr:colOff>38100</xdr:colOff>
      <xdr:row>86</xdr:row>
      <xdr:rowOff>126619</xdr:rowOff>
    </xdr:to>
    <xdr:sp macro="" textlink="">
      <xdr:nvSpPr>
        <xdr:cNvPr id="522" name="楕円 521"/>
        <xdr:cNvSpPr/>
      </xdr:nvSpPr>
      <xdr:spPr>
        <a:xfrm>
          <a:off x="21272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75437</xdr:rowOff>
    </xdr:from>
    <xdr:to>
      <xdr:col>116</xdr:col>
      <xdr:colOff>63500</xdr:colOff>
      <xdr:row>86</xdr:row>
      <xdr:rowOff>75819</xdr:rowOff>
    </xdr:to>
    <xdr:cxnSp macro="">
      <xdr:nvCxnSpPr>
        <xdr:cNvPr id="523" name="直線コネクタ 522"/>
        <xdr:cNvCxnSpPr/>
      </xdr:nvCxnSpPr>
      <xdr:spPr>
        <a:xfrm flipV="1">
          <a:off x="21323300" y="14820137"/>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25019</xdr:rowOff>
    </xdr:from>
    <xdr:to>
      <xdr:col>107</xdr:col>
      <xdr:colOff>101600</xdr:colOff>
      <xdr:row>86</xdr:row>
      <xdr:rowOff>126619</xdr:rowOff>
    </xdr:to>
    <xdr:sp macro="" textlink="">
      <xdr:nvSpPr>
        <xdr:cNvPr id="524" name="楕円 523"/>
        <xdr:cNvSpPr/>
      </xdr:nvSpPr>
      <xdr:spPr>
        <a:xfrm>
          <a:off x="20383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75819</xdr:rowOff>
    </xdr:from>
    <xdr:to>
      <xdr:col>111</xdr:col>
      <xdr:colOff>177800</xdr:colOff>
      <xdr:row>86</xdr:row>
      <xdr:rowOff>75819</xdr:rowOff>
    </xdr:to>
    <xdr:cxnSp macro="">
      <xdr:nvCxnSpPr>
        <xdr:cNvPr id="525" name="直線コネクタ 524"/>
        <xdr:cNvCxnSpPr/>
      </xdr:nvCxnSpPr>
      <xdr:spPr>
        <a:xfrm>
          <a:off x="20434300" y="14820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25019</xdr:rowOff>
    </xdr:from>
    <xdr:to>
      <xdr:col>102</xdr:col>
      <xdr:colOff>165100</xdr:colOff>
      <xdr:row>86</xdr:row>
      <xdr:rowOff>126619</xdr:rowOff>
    </xdr:to>
    <xdr:sp macro="" textlink="">
      <xdr:nvSpPr>
        <xdr:cNvPr id="526" name="楕円 525"/>
        <xdr:cNvSpPr/>
      </xdr:nvSpPr>
      <xdr:spPr>
        <a:xfrm>
          <a:off x="19494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75819</xdr:rowOff>
    </xdr:from>
    <xdr:to>
      <xdr:col>107</xdr:col>
      <xdr:colOff>50800</xdr:colOff>
      <xdr:row>86</xdr:row>
      <xdr:rowOff>75819</xdr:rowOff>
    </xdr:to>
    <xdr:cxnSp macro="">
      <xdr:nvCxnSpPr>
        <xdr:cNvPr id="527" name="直線コネクタ 526"/>
        <xdr:cNvCxnSpPr/>
      </xdr:nvCxnSpPr>
      <xdr:spPr>
        <a:xfrm>
          <a:off x="19545300" y="14820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25019</xdr:rowOff>
    </xdr:from>
    <xdr:to>
      <xdr:col>98</xdr:col>
      <xdr:colOff>38100</xdr:colOff>
      <xdr:row>86</xdr:row>
      <xdr:rowOff>126619</xdr:rowOff>
    </xdr:to>
    <xdr:sp macro="" textlink="">
      <xdr:nvSpPr>
        <xdr:cNvPr id="528" name="楕円 527"/>
        <xdr:cNvSpPr/>
      </xdr:nvSpPr>
      <xdr:spPr>
        <a:xfrm>
          <a:off x="18605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75819</xdr:rowOff>
    </xdr:from>
    <xdr:to>
      <xdr:col>102</xdr:col>
      <xdr:colOff>114300</xdr:colOff>
      <xdr:row>86</xdr:row>
      <xdr:rowOff>75819</xdr:rowOff>
    </xdr:to>
    <xdr:cxnSp macro="">
      <xdr:nvCxnSpPr>
        <xdr:cNvPr id="529" name="直線コネクタ 528"/>
        <xdr:cNvCxnSpPr/>
      </xdr:nvCxnSpPr>
      <xdr:spPr>
        <a:xfrm>
          <a:off x="18656300" y="14820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530" name="n_1aveValue【消防施設】&#10;一人当たり面積"/>
        <xdr:cNvSpPr txBox="1"/>
      </xdr:nvSpPr>
      <xdr:spPr>
        <a:xfrm>
          <a:off x="210757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78376</xdr:rowOff>
    </xdr:from>
    <xdr:ext cx="469744" cy="259045"/>
    <xdr:sp macro="" textlink="">
      <xdr:nvSpPr>
        <xdr:cNvPr id="531" name="n_2aveValue【消防施設】&#10;一人当たり面積"/>
        <xdr:cNvSpPr txBox="1"/>
      </xdr:nvSpPr>
      <xdr:spPr>
        <a:xfrm>
          <a:off x="20199427" y="1448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154957</xdr:rowOff>
    </xdr:from>
    <xdr:ext cx="469744" cy="259045"/>
    <xdr:sp macro="" textlink="">
      <xdr:nvSpPr>
        <xdr:cNvPr id="532" name="n_3aveValue【消防施設】&#10;一人当たり面積"/>
        <xdr:cNvSpPr txBox="1"/>
      </xdr:nvSpPr>
      <xdr:spPr>
        <a:xfrm>
          <a:off x="19310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128667</xdr:rowOff>
    </xdr:from>
    <xdr:ext cx="469744" cy="259045"/>
    <xdr:sp macro="" textlink="">
      <xdr:nvSpPr>
        <xdr:cNvPr id="533" name="n_4aveValue【消防施設】&#10;一人当たり面積"/>
        <xdr:cNvSpPr txBox="1"/>
      </xdr:nvSpPr>
      <xdr:spPr>
        <a:xfrm>
          <a:off x="18421427"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117746</xdr:rowOff>
    </xdr:from>
    <xdr:ext cx="469744" cy="259045"/>
    <xdr:sp macro="" textlink="">
      <xdr:nvSpPr>
        <xdr:cNvPr id="534" name="n_1mainValue【消防施設】&#10;一人当たり面積"/>
        <xdr:cNvSpPr txBox="1"/>
      </xdr:nvSpPr>
      <xdr:spPr>
        <a:xfrm>
          <a:off x="210757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117746</xdr:rowOff>
    </xdr:from>
    <xdr:ext cx="469744" cy="259045"/>
    <xdr:sp macro="" textlink="">
      <xdr:nvSpPr>
        <xdr:cNvPr id="535" name="n_2mainValue【消防施設】&#10;一人当たり面積"/>
        <xdr:cNvSpPr txBox="1"/>
      </xdr:nvSpPr>
      <xdr:spPr>
        <a:xfrm>
          <a:off x="201994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117746</xdr:rowOff>
    </xdr:from>
    <xdr:ext cx="469744" cy="259045"/>
    <xdr:sp macro="" textlink="">
      <xdr:nvSpPr>
        <xdr:cNvPr id="536" name="n_3mainValue【消防施設】&#10;一人当たり面積"/>
        <xdr:cNvSpPr txBox="1"/>
      </xdr:nvSpPr>
      <xdr:spPr>
        <a:xfrm>
          <a:off x="193104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117746</xdr:rowOff>
    </xdr:from>
    <xdr:ext cx="469744" cy="259045"/>
    <xdr:sp macro="" textlink="">
      <xdr:nvSpPr>
        <xdr:cNvPr id="537" name="n_4mainValue【消防施設】&#10;一人当たり面積"/>
        <xdr:cNvSpPr txBox="1"/>
      </xdr:nvSpPr>
      <xdr:spPr>
        <a:xfrm>
          <a:off x="184214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3" name="直線コネクタ 562"/>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6"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7" name="直線コネクタ 566"/>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568" name="【庁舎】&#10;有形固定資産減価償却率平均値テキスト"/>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569" name="フローチャート: 判断 568"/>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70" name="フローチャート: 判断 569"/>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571" name="フローチャート: 判断 570"/>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572" name="フローチャート: 判断 571"/>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573" name="フローチャート: 判断 572"/>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89081</xdr:rowOff>
    </xdr:from>
    <xdr:to>
      <xdr:col>85</xdr:col>
      <xdr:colOff>177800</xdr:colOff>
      <xdr:row>106</xdr:row>
      <xdr:rowOff>19231</xdr:rowOff>
    </xdr:to>
    <xdr:sp macro="" textlink="">
      <xdr:nvSpPr>
        <xdr:cNvPr id="579" name="楕円 578"/>
        <xdr:cNvSpPr/>
      </xdr:nvSpPr>
      <xdr:spPr>
        <a:xfrm>
          <a:off x="16268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67508</xdr:rowOff>
    </xdr:from>
    <xdr:ext cx="405111" cy="259045"/>
    <xdr:sp macro="" textlink="">
      <xdr:nvSpPr>
        <xdr:cNvPr id="580" name="【庁舎】&#10;有形固定資産減価償却率該当値テキスト"/>
        <xdr:cNvSpPr txBox="1"/>
      </xdr:nvSpPr>
      <xdr:spPr>
        <a:xfrm>
          <a:off x="16357600"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62956</xdr:rowOff>
    </xdr:from>
    <xdr:to>
      <xdr:col>81</xdr:col>
      <xdr:colOff>101600</xdr:colOff>
      <xdr:row>105</xdr:row>
      <xdr:rowOff>164556</xdr:rowOff>
    </xdr:to>
    <xdr:sp macro="" textlink="">
      <xdr:nvSpPr>
        <xdr:cNvPr id="581" name="楕円 580"/>
        <xdr:cNvSpPr/>
      </xdr:nvSpPr>
      <xdr:spPr>
        <a:xfrm>
          <a:off x="1543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113756</xdr:rowOff>
    </xdr:from>
    <xdr:to>
      <xdr:col>85</xdr:col>
      <xdr:colOff>127000</xdr:colOff>
      <xdr:row>105</xdr:row>
      <xdr:rowOff>139881</xdr:rowOff>
    </xdr:to>
    <xdr:cxnSp macro="">
      <xdr:nvCxnSpPr>
        <xdr:cNvPr id="582" name="直線コネクタ 581"/>
        <xdr:cNvCxnSpPr/>
      </xdr:nvCxnSpPr>
      <xdr:spPr>
        <a:xfrm>
          <a:off x="15481300" y="181160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583" name="楕円 582"/>
        <xdr:cNvSpPr/>
      </xdr:nvSpPr>
      <xdr:spPr>
        <a:xfrm>
          <a:off x="14541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90895</xdr:rowOff>
    </xdr:from>
    <xdr:to>
      <xdr:col>81</xdr:col>
      <xdr:colOff>50800</xdr:colOff>
      <xdr:row>105</xdr:row>
      <xdr:rowOff>113756</xdr:rowOff>
    </xdr:to>
    <xdr:cxnSp macro="">
      <xdr:nvCxnSpPr>
        <xdr:cNvPr id="584" name="直線コネクタ 583"/>
        <xdr:cNvCxnSpPr/>
      </xdr:nvCxnSpPr>
      <xdr:spPr>
        <a:xfrm>
          <a:off x="14592300" y="180931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85" name="楕円 584"/>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90895</xdr:rowOff>
    </xdr:to>
    <xdr:cxnSp macro="">
      <xdr:nvCxnSpPr>
        <xdr:cNvPr id="586" name="直線コネクタ 585"/>
        <xdr:cNvCxnSpPr/>
      </xdr:nvCxnSpPr>
      <xdr:spPr>
        <a:xfrm>
          <a:off x="13703300" y="180670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157662</xdr:rowOff>
    </xdr:from>
    <xdr:to>
      <xdr:col>67</xdr:col>
      <xdr:colOff>101600</xdr:colOff>
      <xdr:row>105</xdr:row>
      <xdr:rowOff>87812</xdr:rowOff>
    </xdr:to>
    <xdr:sp macro="" textlink="">
      <xdr:nvSpPr>
        <xdr:cNvPr id="587" name="楕円 586"/>
        <xdr:cNvSpPr/>
      </xdr:nvSpPr>
      <xdr:spPr>
        <a:xfrm>
          <a:off x="12763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37012</xdr:rowOff>
    </xdr:from>
    <xdr:to>
      <xdr:col>71</xdr:col>
      <xdr:colOff>177800</xdr:colOff>
      <xdr:row>105</xdr:row>
      <xdr:rowOff>64770</xdr:rowOff>
    </xdr:to>
    <xdr:cxnSp macro="">
      <xdr:nvCxnSpPr>
        <xdr:cNvPr id="588" name="直線コネクタ 587"/>
        <xdr:cNvCxnSpPr/>
      </xdr:nvCxnSpPr>
      <xdr:spPr>
        <a:xfrm>
          <a:off x="12814300" y="180392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589" name="n_1aveValue【庁舎】&#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590" name="n_2aveValue【庁舎】&#10;有形固定資産減価償却率"/>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591" name="n_3aveValue【庁舎】&#10;有形固定資産減価償却率"/>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592" name="n_4aveValue【庁舎】&#10;有形固定資産減価償却率"/>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155683</xdr:rowOff>
    </xdr:from>
    <xdr:ext cx="405111" cy="259045"/>
    <xdr:sp macro="" textlink="">
      <xdr:nvSpPr>
        <xdr:cNvPr id="593" name="n_1mainValue【庁舎】&#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594" name="n_2mainValue【庁舎】&#10;有形固定資産減価償却率"/>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95" name="n_3main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596" name="n_4mainValue【庁舎】&#10;有形固定資産減価償却率"/>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6" name="テキスト ボックス 61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8" name="テキスト ボックス 61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620" name="直線コネクタ 619"/>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621" name="【庁舎】&#10;一人当たり面積最小値テキスト"/>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622" name="直線コネクタ 621"/>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623" name="【庁舎】&#10;一人当たり面積最大値テキスト"/>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624" name="直線コネクタ 623"/>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625" name="【庁舎】&#10;一人当たり面積平均値テキスト"/>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626" name="フローチャート: 判断 625"/>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627" name="フローチャート: 判断 626"/>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167387</xdr:rowOff>
    </xdr:from>
    <xdr:to>
      <xdr:col>107</xdr:col>
      <xdr:colOff>101600</xdr:colOff>
      <xdr:row>108</xdr:row>
      <xdr:rowOff>97537</xdr:rowOff>
    </xdr:to>
    <xdr:sp macro="" textlink="">
      <xdr:nvSpPr>
        <xdr:cNvPr id="628" name="フローチャート: 判断 627"/>
        <xdr:cNvSpPr/>
      </xdr:nvSpPr>
      <xdr:spPr>
        <a:xfrm>
          <a:off x="20383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2287</xdr:rowOff>
    </xdr:from>
    <xdr:to>
      <xdr:col>102</xdr:col>
      <xdr:colOff>165100</xdr:colOff>
      <xdr:row>108</xdr:row>
      <xdr:rowOff>103887</xdr:rowOff>
    </xdr:to>
    <xdr:sp macro="" textlink="">
      <xdr:nvSpPr>
        <xdr:cNvPr id="629" name="フローチャート: 判断 628"/>
        <xdr:cNvSpPr/>
      </xdr:nvSpPr>
      <xdr:spPr>
        <a:xfrm>
          <a:off x="19494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169799</xdr:rowOff>
    </xdr:from>
    <xdr:to>
      <xdr:col>98</xdr:col>
      <xdr:colOff>38100</xdr:colOff>
      <xdr:row>108</xdr:row>
      <xdr:rowOff>99949</xdr:rowOff>
    </xdr:to>
    <xdr:sp macro="" textlink="">
      <xdr:nvSpPr>
        <xdr:cNvPr id="630" name="フローチャート: 判断 629"/>
        <xdr:cNvSpPr/>
      </xdr:nvSpPr>
      <xdr:spPr>
        <a:xfrm>
          <a:off x="18605500" y="185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70104</xdr:rowOff>
    </xdr:from>
    <xdr:to>
      <xdr:col>116</xdr:col>
      <xdr:colOff>114300</xdr:colOff>
      <xdr:row>109</xdr:row>
      <xdr:rowOff>254</xdr:rowOff>
    </xdr:to>
    <xdr:sp macro="" textlink="">
      <xdr:nvSpPr>
        <xdr:cNvPr id="636" name="楕円 635"/>
        <xdr:cNvSpPr/>
      </xdr:nvSpPr>
      <xdr:spPr>
        <a:xfrm>
          <a:off x="22110700" y="185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156481</xdr:rowOff>
    </xdr:from>
    <xdr:ext cx="469744" cy="259045"/>
    <xdr:sp macro="" textlink="">
      <xdr:nvSpPr>
        <xdr:cNvPr id="637" name="【庁舎】&#10;一人当たり面積該当値テキスト"/>
        <xdr:cNvSpPr txBox="1"/>
      </xdr:nvSpPr>
      <xdr:spPr>
        <a:xfrm>
          <a:off x="22199600" y="185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70104</xdr:rowOff>
    </xdr:from>
    <xdr:to>
      <xdr:col>112</xdr:col>
      <xdr:colOff>38100</xdr:colOff>
      <xdr:row>109</xdr:row>
      <xdr:rowOff>254</xdr:rowOff>
    </xdr:to>
    <xdr:sp macro="" textlink="">
      <xdr:nvSpPr>
        <xdr:cNvPr id="638" name="楕円 637"/>
        <xdr:cNvSpPr/>
      </xdr:nvSpPr>
      <xdr:spPr>
        <a:xfrm>
          <a:off x="21272500" y="185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120904</xdr:rowOff>
    </xdr:from>
    <xdr:to>
      <xdr:col>116</xdr:col>
      <xdr:colOff>63500</xdr:colOff>
      <xdr:row>108</xdr:row>
      <xdr:rowOff>120904</xdr:rowOff>
    </xdr:to>
    <xdr:cxnSp macro="">
      <xdr:nvCxnSpPr>
        <xdr:cNvPr id="639" name="直線コネクタ 638"/>
        <xdr:cNvCxnSpPr/>
      </xdr:nvCxnSpPr>
      <xdr:spPr>
        <a:xfrm>
          <a:off x="21323300" y="18637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70231</xdr:rowOff>
    </xdr:from>
    <xdr:to>
      <xdr:col>107</xdr:col>
      <xdr:colOff>101600</xdr:colOff>
      <xdr:row>109</xdr:row>
      <xdr:rowOff>381</xdr:rowOff>
    </xdr:to>
    <xdr:sp macro="" textlink="">
      <xdr:nvSpPr>
        <xdr:cNvPr id="640" name="楕円 639"/>
        <xdr:cNvSpPr/>
      </xdr:nvSpPr>
      <xdr:spPr>
        <a:xfrm>
          <a:off x="20383500" y="185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120904</xdr:rowOff>
    </xdr:from>
    <xdr:to>
      <xdr:col>111</xdr:col>
      <xdr:colOff>177800</xdr:colOff>
      <xdr:row>108</xdr:row>
      <xdr:rowOff>121031</xdr:rowOff>
    </xdr:to>
    <xdr:cxnSp macro="">
      <xdr:nvCxnSpPr>
        <xdr:cNvPr id="641" name="直線コネクタ 640"/>
        <xdr:cNvCxnSpPr/>
      </xdr:nvCxnSpPr>
      <xdr:spPr>
        <a:xfrm flipV="1">
          <a:off x="20434300" y="1863750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70486</xdr:rowOff>
    </xdr:from>
    <xdr:to>
      <xdr:col>102</xdr:col>
      <xdr:colOff>165100</xdr:colOff>
      <xdr:row>109</xdr:row>
      <xdr:rowOff>636</xdr:rowOff>
    </xdr:to>
    <xdr:sp macro="" textlink="">
      <xdr:nvSpPr>
        <xdr:cNvPr id="642" name="楕円 641"/>
        <xdr:cNvSpPr/>
      </xdr:nvSpPr>
      <xdr:spPr>
        <a:xfrm>
          <a:off x="19494500" y="1858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121031</xdr:rowOff>
    </xdr:from>
    <xdr:to>
      <xdr:col>107</xdr:col>
      <xdr:colOff>50800</xdr:colOff>
      <xdr:row>108</xdr:row>
      <xdr:rowOff>121286</xdr:rowOff>
    </xdr:to>
    <xdr:cxnSp macro="">
      <xdr:nvCxnSpPr>
        <xdr:cNvPr id="643" name="直線コネクタ 642"/>
        <xdr:cNvCxnSpPr/>
      </xdr:nvCxnSpPr>
      <xdr:spPr>
        <a:xfrm flipV="1">
          <a:off x="19545300" y="18637631"/>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70486</xdr:rowOff>
    </xdr:from>
    <xdr:to>
      <xdr:col>98</xdr:col>
      <xdr:colOff>38100</xdr:colOff>
      <xdr:row>109</xdr:row>
      <xdr:rowOff>636</xdr:rowOff>
    </xdr:to>
    <xdr:sp macro="" textlink="">
      <xdr:nvSpPr>
        <xdr:cNvPr id="644" name="楕円 643"/>
        <xdr:cNvSpPr/>
      </xdr:nvSpPr>
      <xdr:spPr>
        <a:xfrm>
          <a:off x="18605500" y="1858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121286</xdr:rowOff>
    </xdr:from>
    <xdr:to>
      <xdr:col>102</xdr:col>
      <xdr:colOff>114300</xdr:colOff>
      <xdr:row>108</xdr:row>
      <xdr:rowOff>121286</xdr:rowOff>
    </xdr:to>
    <xdr:cxnSp macro="">
      <xdr:nvCxnSpPr>
        <xdr:cNvPr id="645" name="直線コネクタ 644"/>
        <xdr:cNvCxnSpPr/>
      </xdr:nvCxnSpPr>
      <xdr:spPr>
        <a:xfrm>
          <a:off x="18656300" y="18637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646" name="n_1aveValue【庁舎】&#10;一人当たり面積"/>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114064</xdr:rowOff>
    </xdr:from>
    <xdr:ext cx="469744" cy="259045"/>
    <xdr:sp macro="" textlink="">
      <xdr:nvSpPr>
        <xdr:cNvPr id="647" name="n_2aveValue【庁舎】&#10;一人当たり面積"/>
        <xdr:cNvSpPr txBox="1"/>
      </xdr:nvSpPr>
      <xdr:spPr>
        <a:xfrm>
          <a:off x="20199427"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648" name="n_3aveValue【庁舎】&#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116476</xdr:rowOff>
    </xdr:from>
    <xdr:ext cx="469744" cy="259045"/>
    <xdr:sp macro="" textlink="">
      <xdr:nvSpPr>
        <xdr:cNvPr id="649" name="n_4aveValue【庁舎】&#10;一人当たり面積"/>
        <xdr:cNvSpPr txBox="1"/>
      </xdr:nvSpPr>
      <xdr:spPr>
        <a:xfrm>
          <a:off x="18421427" y="182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162831</xdr:rowOff>
    </xdr:from>
    <xdr:ext cx="469744" cy="259045"/>
    <xdr:sp macro="" textlink="">
      <xdr:nvSpPr>
        <xdr:cNvPr id="650" name="n_1mainValue【庁舎】&#10;一人当たり面積"/>
        <xdr:cNvSpPr txBox="1"/>
      </xdr:nvSpPr>
      <xdr:spPr>
        <a:xfrm>
          <a:off x="21075727" y="186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162958</xdr:rowOff>
    </xdr:from>
    <xdr:ext cx="469744" cy="259045"/>
    <xdr:sp macro="" textlink="">
      <xdr:nvSpPr>
        <xdr:cNvPr id="651" name="n_2mainValue【庁舎】&#10;一人当たり面積"/>
        <xdr:cNvSpPr txBox="1"/>
      </xdr:nvSpPr>
      <xdr:spPr>
        <a:xfrm>
          <a:off x="20199427" y="1867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163213</xdr:rowOff>
    </xdr:from>
    <xdr:ext cx="469744" cy="259045"/>
    <xdr:sp macro="" textlink="">
      <xdr:nvSpPr>
        <xdr:cNvPr id="652" name="n_3mainValue【庁舎】&#10;一人当たり面積"/>
        <xdr:cNvSpPr txBox="1"/>
      </xdr:nvSpPr>
      <xdr:spPr>
        <a:xfrm>
          <a:off x="19310427" y="1867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163213</xdr:rowOff>
    </xdr:from>
    <xdr:ext cx="469744" cy="259045"/>
    <xdr:sp macro="" textlink="">
      <xdr:nvSpPr>
        <xdr:cNvPr id="653" name="n_4mainValue【庁舎】&#10;一人当たり面積"/>
        <xdr:cNvSpPr txBox="1"/>
      </xdr:nvSpPr>
      <xdr:spPr>
        <a:xfrm>
          <a:off x="18421427" y="1867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体育館・プール、保健センター・保育所、福祉施設、庁舎であり、低い施設は、消防施設である。一人当たり面積では、類似団体平均と比較して、体育館・プール以外の類型で同水準以下である。消防施設については、有形固定資産減価償却率が類似団体平均を大きく下回っているが、これは平成２６年度に建て替え更新を行ったためである。体育館・プールに関しては、それぞれ平成５年建設、昭和５８年建設であり、特にプールについて今後の老朽化対策に取り組む必要がある。保健センターについては、昭和６１年建設であり、小規模の改修を行いつつ問題なく使用しているが、庁舎と隣接しているため、今後、新庁舎建て替えの際に併せて建て替えを検討する必要がある。福祉施設については、老人福祉センターが昭和５０年建設で、当初から公民館と複合化された形で建設され、平成２１年度に耐震補強・改修工事が行われ、適切にその後の修繕を行っているため、使用する上での問題はない。庁舎は昭和３８年建設で、平成１０年度に耐震補強・改修工事を実施したが災害時の防災拠点施設としての機能はいまだ十分といえず、行政需要の増加によるスペースの不足等の課題もあるため、新庁舎建て替えを検討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ついて、有形固定資産減価償却率は、消防施設以外は各施設で前年度から０．９～２．１の範囲で増加している。一人当たり面積では、人口が昨年度に比べ６人の減となり、体育館・プール、福祉施設、消防施設が若干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V28" sqref="BV28:CC2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2465794</v>
      </c>
      <c r="BO4" s="485"/>
      <c r="BP4" s="485"/>
      <c r="BQ4" s="485"/>
      <c r="BR4" s="485"/>
      <c r="BS4" s="485"/>
      <c r="BT4" s="485"/>
      <c r="BU4" s="486"/>
      <c r="BV4" s="484">
        <v>2548529</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9.9</v>
      </c>
      <c r="CU4" s="625"/>
      <c r="CV4" s="625"/>
      <c r="CW4" s="625"/>
      <c r="CX4" s="625"/>
      <c r="CY4" s="625"/>
      <c r="CZ4" s="625"/>
      <c r="DA4" s="626"/>
      <c r="DB4" s="624">
        <v>7.7</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2272771</v>
      </c>
      <c r="BO5" s="456"/>
      <c r="BP5" s="456"/>
      <c r="BQ5" s="456"/>
      <c r="BR5" s="456"/>
      <c r="BS5" s="456"/>
      <c r="BT5" s="456"/>
      <c r="BU5" s="457"/>
      <c r="BV5" s="455">
        <v>2405566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74.2</v>
      </c>
      <c r="CU5" s="453"/>
      <c r="CV5" s="453"/>
      <c r="CW5" s="453"/>
      <c r="CX5" s="453"/>
      <c r="CY5" s="453"/>
      <c r="CZ5" s="453"/>
      <c r="DA5" s="454"/>
      <c r="DB5" s="452">
        <v>70</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193023</v>
      </c>
      <c r="BO6" s="456"/>
      <c r="BP6" s="456"/>
      <c r="BQ6" s="456"/>
      <c r="BR6" s="456"/>
      <c r="BS6" s="456"/>
      <c r="BT6" s="456"/>
      <c r="BU6" s="457"/>
      <c r="BV6" s="455">
        <v>142963</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74.2</v>
      </c>
      <c r="CU6" s="599"/>
      <c r="CV6" s="599"/>
      <c r="CW6" s="599"/>
      <c r="CX6" s="599"/>
      <c r="CY6" s="599"/>
      <c r="CZ6" s="599"/>
      <c r="DA6" s="600"/>
      <c r="DB6" s="598">
        <v>70</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29458</v>
      </c>
      <c r="BO7" s="456"/>
      <c r="BP7" s="456"/>
      <c r="BQ7" s="456"/>
      <c r="BR7" s="456"/>
      <c r="BS7" s="456"/>
      <c r="BT7" s="456"/>
      <c r="BU7" s="457"/>
      <c r="BV7" s="455">
        <v>12520</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1657969</v>
      </c>
      <c r="CU7" s="456"/>
      <c r="CV7" s="456"/>
      <c r="CW7" s="456"/>
      <c r="CX7" s="456"/>
      <c r="CY7" s="456"/>
      <c r="CZ7" s="456"/>
      <c r="DA7" s="457"/>
      <c r="DB7" s="455">
        <v>1694509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104</v>
      </c>
      <c r="AV8" s="514"/>
      <c r="AW8" s="514"/>
      <c r="AX8" s="514"/>
      <c r="AY8" s="469" t="s">
        <v>111</v>
      </c>
      <c r="AZ8" s="470"/>
      <c r="BA8" s="470"/>
      <c r="BB8" s="470"/>
      <c r="BC8" s="470"/>
      <c r="BD8" s="470"/>
      <c r="BE8" s="470"/>
      <c r="BF8" s="470"/>
      <c r="BG8" s="470"/>
      <c r="BH8" s="470"/>
      <c r="BI8" s="470"/>
      <c r="BJ8" s="470"/>
      <c r="BK8" s="470"/>
      <c r="BL8" s="470"/>
      <c r="BM8" s="471"/>
      <c r="BN8" s="455">
        <v>163565</v>
      </c>
      <c r="BO8" s="456"/>
      <c r="BP8" s="456"/>
      <c r="BQ8" s="456"/>
      <c r="BR8" s="456"/>
      <c r="BS8" s="456"/>
      <c r="BT8" s="456"/>
      <c r="BU8" s="457"/>
      <c r="BV8" s="455">
        <v>130443</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0.55000000000000004</v>
      </c>
      <c r="CU8" s="559"/>
      <c r="CV8" s="559"/>
      <c r="CW8" s="559"/>
      <c r="CX8" s="559"/>
      <c r="CY8" s="559"/>
      <c r="CZ8" s="559"/>
      <c r="DA8" s="560"/>
      <c r="DB8" s="558">
        <v>0.57999999999999996</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2824</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33122</v>
      </c>
      <c r="BO9" s="456"/>
      <c r="BP9" s="456"/>
      <c r="BQ9" s="456"/>
      <c r="BR9" s="456"/>
      <c r="BS9" s="456"/>
      <c r="BT9" s="456"/>
      <c r="BU9" s="457"/>
      <c r="BV9" s="455">
        <v>-68246</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3.9</v>
      </c>
      <c r="CU9" s="453"/>
      <c r="CV9" s="453"/>
      <c r="CW9" s="453"/>
      <c r="CX9" s="453"/>
      <c r="CY9" s="453"/>
      <c r="CZ9" s="453"/>
      <c r="DA9" s="454"/>
      <c r="DB9" s="452">
        <v>3.7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2921</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104</v>
      </c>
      <c r="AV10" s="514"/>
      <c r="AW10" s="514"/>
      <c r="AX10" s="514"/>
      <c r="AY10" s="469" t="s">
        <v>122</v>
      </c>
      <c r="AZ10" s="470"/>
      <c r="BA10" s="470"/>
      <c r="BB10" s="470"/>
      <c r="BC10" s="470"/>
      <c r="BD10" s="470"/>
      <c r="BE10" s="470"/>
      <c r="BF10" s="470"/>
      <c r="BG10" s="470"/>
      <c r="BH10" s="470"/>
      <c r="BI10" s="470"/>
      <c r="BJ10" s="470"/>
      <c r="BK10" s="470"/>
      <c r="BL10" s="470"/>
      <c r="BM10" s="471"/>
      <c r="BN10" s="455">
        <v>437</v>
      </c>
      <c r="BO10" s="456"/>
      <c r="BP10" s="456"/>
      <c r="BQ10" s="456"/>
      <c r="BR10" s="456"/>
      <c r="BS10" s="456"/>
      <c r="BT10" s="456"/>
      <c r="BU10" s="457"/>
      <c r="BV10" s="455">
        <v>489</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3121</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104</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3082</v>
      </c>
      <c r="S13" s="543"/>
      <c r="T13" s="543"/>
      <c r="U13" s="543"/>
      <c r="V13" s="544"/>
      <c r="W13" s="545" t="s">
        <v>141</v>
      </c>
      <c r="X13" s="441"/>
      <c r="Y13" s="441"/>
      <c r="Z13" s="441"/>
      <c r="AA13" s="441"/>
      <c r="AB13" s="442"/>
      <c r="AC13" s="408">
        <v>136</v>
      </c>
      <c r="AD13" s="409"/>
      <c r="AE13" s="409"/>
      <c r="AF13" s="409"/>
      <c r="AG13" s="410"/>
      <c r="AH13" s="408">
        <v>154</v>
      </c>
      <c r="AI13" s="409"/>
      <c r="AJ13" s="409"/>
      <c r="AK13" s="409"/>
      <c r="AL13" s="468"/>
      <c r="AM13" s="512" t="s">
        <v>142</v>
      </c>
      <c r="AN13" s="412"/>
      <c r="AO13" s="412"/>
      <c r="AP13" s="412"/>
      <c r="AQ13" s="412"/>
      <c r="AR13" s="412"/>
      <c r="AS13" s="412"/>
      <c r="AT13" s="413"/>
      <c r="AU13" s="513" t="s">
        <v>127</v>
      </c>
      <c r="AV13" s="514"/>
      <c r="AW13" s="514"/>
      <c r="AX13" s="514"/>
      <c r="AY13" s="469" t="s">
        <v>143</v>
      </c>
      <c r="AZ13" s="470"/>
      <c r="BA13" s="470"/>
      <c r="BB13" s="470"/>
      <c r="BC13" s="470"/>
      <c r="BD13" s="470"/>
      <c r="BE13" s="470"/>
      <c r="BF13" s="470"/>
      <c r="BG13" s="470"/>
      <c r="BH13" s="470"/>
      <c r="BI13" s="470"/>
      <c r="BJ13" s="470"/>
      <c r="BK13" s="470"/>
      <c r="BL13" s="470"/>
      <c r="BM13" s="471"/>
      <c r="BN13" s="455">
        <v>33559</v>
      </c>
      <c r="BO13" s="456"/>
      <c r="BP13" s="456"/>
      <c r="BQ13" s="456"/>
      <c r="BR13" s="456"/>
      <c r="BS13" s="456"/>
      <c r="BT13" s="456"/>
      <c r="BU13" s="457"/>
      <c r="BV13" s="455">
        <v>-67757</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-2.2000000000000002</v>
      </c>
      <c r="CU13" s="453"/>
      <c r="CV13" s="453"/>
      <c r="CW13" s="453"/>
      <c r="CX13" s="453"/>
      <c r="CY13" s="453"/>
      <c r="CZ13" s="453"/>
      <c r="DA13" s="454"/>
      <c r="DB13" s="452">
        <v>-2.2000000000000002</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3127</v>
      </c>
      <c r="S14" s="543"/>
      <c r="T14" s="543"/>
      <c r="U14" s="543"/>
      <c r="V14" s="544"/>
      <c r="W14" s="546"/>
      <c r="X14" s="444"/>
      <c r="Y14" s="444"/>
      <c r="Z14" s="444"/>
      <c r="AA14" s="444"/>
      <c r="AB14" s="445"/>
      <c r="AC14" s="535">
        <v>9</v>
      </c>
      <c r="AD14" s="536"/>
      <c r="AE14" s="536"/>
      <c r="AF14" s="536"/>
      <c r="AG14" s="537"/>
      <c r="AH14" s="535">
        <v>9.9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139</v>
      </c>
      <c r="CU14" s="553"/>
      <c r="CV14" s="553"/>
      <c r="CW14" s="553"/>
      <c r="CX14" s="553"/>
      <c r="CY14" s="553"/>
      <c r="CZ14" s="553"/>
      <c r="DA14" s="554"/>
      <c r="DB14" s="552" t="s">
        <v>139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147</v>
      </c>
      <c r="N15" s="540"/>
      <c r="O15" s="540"/>
      <c r="P15" s="540"/>
      <c r="Q15" s="541"/>
      <c r="R15" s="542">
        <v>3088</v>
      </c>
      <c r="S15" s="543"/>
      <c r="T15" s="543"/>
      <c r="U15" s="543"/>
      <c r="V15" s="544"/>
      <c r="W15" s="545" t="s">
        <v>148</v>
      </c>
      <c r="X15" s="441"/>
      <c r="Y15" s="441"/>
      <c r="Z15" s="441"/>
      <c r="AA15" s="441"/>
      <c r="AB15" s="442"/>
      <c r="AC15" s="408">
        <v>449</v>
      </c>
      <c r="AD15" s="409"/>
      <c r="AE15" s="409"/>
      <c r="AF15" s="409"/>
      <c r="AG15" s="410"/>
      <c r="AH15" s="408">
        <v>472</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747275</v>
      </c>
      <c r="BO15" s="485"/>
      <c r="BP15" s="485"/>
      <c r="BQ15" s="485"/>
      <c r="BR15" s="485"/>
      <c r="BS15" s="485"/>
      <c r="BT15" s="485"/>
      <c r="BU15" s="486"/>
      <c r="BV15" s="484">
        <v>704216</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29.7</v>
      </c>
      <c r="AD16" s="536"/>
      <c r="AE16" s="536"/>
      <c r="AF16" s="536"/>
      <c r="AG16" s="537"/>
      <c r="AH16" s="535">
        <v>30.2</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1407523</v>
      </c>
      <c r="BO16" s="456"/>
      <c r="BP16" s="456"/>
      <c r="BQ16" s="456"/>
      <c r="BR16" s="456"/>
      <c r="BS16" s="456"/>
      <c r="BT16" s="456"/>
      <c r="BU16" s="457"/>
      <c r="BV16" s="455">
        <v>1366863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927</v>
      </c>
      <c r="AD17" s="409"/>
      <c r="AE17" s="409"/>
      <c r="AF17" s="409"/>
      <c r="AG17" s="410"/>
      <c r="AH17" s="408">
        <v>935</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964325</v>
      </c>
      <c r="BO17" s="456"/>
      <c r="BP17" s="456"/>
      <c r="BQ17" s="456"/>
      <c r="BR17" s="456"/>
      <c r="BS17" s="456"/>
      <c r="BT17" s="456"/>
      <c r="BU17" s="457"/>
      <c r="BV17" s="455">
        <v>908630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89.58</v>
      </c>
      <c r="M18" s="508"/>
      <c r="N18" s="508"/>
      <c r="O18" s="508"/>
      <c r="P18" s="508"/>
      <c r="Q18" s="508"/>
      <c r="R18" s="509"/>
      <c r="S18" s="509"/>
      <c r="T18" s="509"/>
      <c r="U18" s="509"/>
      <c r="V18" s="510"/>
      <c r="W18" s="526"/>
      <c r="X18" s="527"/>
      <c r="Y18" s="527"/>
      <c r="Z18" s="527"/>
      <c r="AA18" s="527"/>
      <c r="AB18" s="551"/>
      <c r="AC18" s="425">
        <v>61.3</v>
      </c>
      <c r="AD18" s="426"/>
      <c r="AE18" s="426"/>
      <c r="AF18" s="426"/>
      <c r="AG18" s="511"/>
      <c r="AH18" s="425">
        <v>59.9</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1246144</v>
      </c>
      <c r="BO18" s="456"/>
      <c r="BP18" s="456"/>
      <c r="BQ18" s="456"/>
      <c r="BR18" s="456"/>
      <c r="BS18" s="456"/>
      <c r="BT18" s="456"/>
      <c r="BU18" s="457"/>
      <c r="BV18" s="455">
        <v>1174214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32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2051030</v>
      </c>
      <c r="BO19" s="456"/>
      <c r="BP19" s="456"/>
      <c r="BQ19" s="456"/>
      <c r="BR19" s="456"/>
      <c r="BS19" s="456"/>
      <c r="BT19" s="456"/>
      <c r="BU19" s="457"/>
      <c r="BV19" s="455">
        <v>2088773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1056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148344</v>
      </c>
      <c r="BO22" s="485"/>
      <c r="BP22" s="485"/>
      <c r="BQ22" s="485"/>
      <c r="BR22" s="485"/>
      <c r="BS22" s="485"/>
      <c r="BT22" s="485"/>
      <c r="BU22" s="486"/>
      <c r="BV22" s="484">
        <v>224203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82185</v>
      </c>
      <c r="BO23" s="456"/>
      <c r="BP23" s="456"/>
      <c r="BQ23" s="456"/>
      <c r="BR23" s="456"/>
      <c r="BS23" s="456"/>
      <c r="BT23" s="456"/>
      <c r="BU23" s="457"/>
      <c r="BV23" s="455">
        <v>133317</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5760</v>
      </c>
      <c r="R24" s="409"/>
      <c r="S24" s="409"/>
      <c r="T24" s="409"/>
      <c r="U24" s="409"/>
      <c r="V24" s="410"/>
      <c r="W24" s="498"/>
      <c r="X24" s="435"/>
      <c r="Y24" s="436"/>
      <c r="Z24" s="411" t="s">
        <v>173</v>
      </c>
      <c r="AA24" s="412"/>
      <c r="AB24" s="412"/>
      <c r="AC24" s="412"/>
      <c r="AD24" s="412"/>
      <c r="AE24" s="412"/>
      <c r="AF24" s="412"/>
      <c r="AG24" s="413"/>
      <c r="AH24" s="408">
        <v>47</v>
      </c>
      <c r="AI24" s="409"/>
      <c r="AJ24" s="409"/>
      <c r="AK24" s="409"/>
      <c r="AL24" s="410"/>
      <c r="AM24" s="408">
        <v>136723</v>
      </c>
      <c r="AN24" s="409"/>
      <c r="AO24" s="409"/>
      <c r="AP24" s="409"/>
      <c r="AQ24" s="409"/>
      <c r="AR24" s="410"/>
      <c r="AS24" s="408">
        <v>2909</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50576</v>
      </c>
      <c r="BO24" s="456"/>
      <c r="BP24" s="456"/>
      <c r="BQ24" s="456"/>
      <c r="BR24" s="456"/>
      <c r="BS24" s="456"/>
      <c r="BT24" s="456"/>
      <c r="BU24" s="457"/>
      <c r="BV24" s="455">
        <v>90552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1</v>
      </c>
      <c r="M25" s="409"/>
      <c r="N25" s="409"/>
      <c r="O25" s="409"/>
      <c r="P25" s="410"/>
      <c r="Q25" s="408">
        <v>4900</v>
      </c>
      <c r="R25" s="409"/>
      <c r="S25" s="409"/>
      <c r="T25" s="409"/>
      <c r="U25" s="409"/>
      <c r="V25" s="410"/>
      <c r="W25" s="498"/>
      <c r="X25" s="435"/>
      <c r="Y25" s="436"/>
      <c r="Z25" s="411" t="s">
        <v>176</v>
      </c>
      <c r="AA25" s="412"/>
      <c r="AB25" s="412"/>
      <c r="AC25" s="412"/>
      <c r="AD25" s="412"/>
      <c r="AE25" s="412"/>
      <c r="AF25" s="412"/>
      <c r="AG25" s="413"/>
      <c r="AH25" s="408" t="s">
        <v>131</v>
      </c>
      <c r="AI25" s="409"/>
      <c r="AJ25" s="409"/>
      <c r="AK25" s="409"/>
      <c r="AL25" s="410"/>
      <c r="AM25" s="408" t="s">
        <v>139</v>
      </c>
      <c r="AN25" s="409"/>
      <c r="AO25" s="409"/>
      <c r="AP25" s="409"/>
      <c r="AQ25" s="409"/>
      <c r="AR25" s="410"/>
      <c r="AS25" s="408" t="s">
        <v>139</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21739</v>
      </c>
      <c r="BO25" s="485"/>
      <c r="BP25" s="485"/>
      <c r="BQ25" s="485"/>
      <c r="BR25" s="485"/>
      <c r="BS25" s="485"/>
      <c r="BT25" s="485"/>
      <c r="BU25" s="486"/>
      <c r="BV25" s="484">
        <v>28818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178</v>
      </c>
      <c r="F26" s="412"/>
      <c r="G26" s="412"/>
      <c r="H26" s="412"/>
      <c r="I26" s="412"/>
      <c r="J26" s="412"/>
      <c r="K26" s="413"/>
      <c r="L26" s="408">
        <v>1</v>
      </c>
      <c r="M26" s="409"/>
      <c r="N26" s="409"/>
      <c r="O26" s="409"/>
      <c r="P26" s="410"/>
      <c r="Q26" s="408">
        <v>4500</v>
      </c>
      <c r="R26" s="409"/>
      <c r="S26" s="409"/>
      <c r="T26" s="409"/>
      <c r="U26" s="409"/>
      <c r="V26" s="410"/>
      <c r="W26" s="498"/>
      <c r="X26" s="435"/>
      <c r="Y26" s="436"/>
      <c r="Z26" s="411" t="s">
        <v>179</v>
      </c>
      <c r="AA26" s="466"/>
      <c r="AB26" s="466"/>
      <c r="AC26" s="466"/>
      <c r="AD26" s="466"/>
      <c r="AE26" s="466"/>
      <c r="AF26" s="466"/>
      <c r="AG26" s="467"/>
      <c r="AH26" s="408">
        <v>1</v>
      </c>
      <c r="AI26" s="409"/>
      <c r="AJ26" s="409"/>
      <c r="AK26" s="409"/>
      <c r="AL26" s="410"/>
      <c r="AM26" s="408" t="s">
        <v>180</v>
      </c>
      <c r="AN26" s="409"/>
      <c r="AO26" s="409"/>
      <c r="AP26" s="409"/>
      <c r="AQ26" s="409"/>
      <c r="AR26" s="410"/>
      <c r="AS26" s="408" t="s">
        <v>181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183</v>
      </c>
      <c r="BO26" s="456"/>
      <c r="BP26" s="456"/>
      <c r="BQ26" s="456"/>
      <c r="BR26" s="456"/>
      <c r="BS26" s="456"/>
      <c r="BT26" s="456"/>
      <c r="BU26" s="457"/>
      <c r="BV26" s="455" t="s">
        <v>183</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184</v>
      </c>
      <c r="F27" s="412"/>
      <c r="G27" s="412"/>
      <c r="H27" s="412"/>
      <c r="I27" s="412"/>
      <c r="J27" s="412"/>
      <c r="K27" s="413"/>
      <c r="L27" s="408">
        <v>1</v>
      </c>
      <c r="M27" s="409"/>
      <c r="N27" s="409"/>
      <c r="O27" s="409"/>
      <c r="P27" s="410"/>
      <c r="Q27" s="408">
        <v>1800</v>
      </c>
      <c r="R27" s="409"/>
      <c r="S27" s="409"/>
      <c r="T27" s="409"/>
      <c r="U27" s="409"/>
      <c r="V27" s="410"/>
      <c r="W27" s="498"/>
      <c r="X27" s="435"/>
      <c r="Y27" s="436"/>
      <c r="Z27" s="411" t="s">
        <v>185</v>
      </c>
      <c r="AA27" s="412"/>
      <c r="AB27" s="412"/>
      <c r="AC27" s="412"/>
      <c r="AD27" s="412"/>
      <c r="AE27" s="412"/>
      <c r="AF27" s="412"/>
      <c r="AG27" s="413"/>
      <c r="AH27" s="408" t="s">
        <v>131</v>
      </c>
      <c r="AI27" s="409"/>
      <c r="AJ27" s="409"/>
      <c r="AK27" s="409"/>
      <c r="AL27" s="410"/>
      <c r="AM27" s="408" t="s">
        <v>183</v>
      </c>
      <c r="AN27" s="409"/>
      <c r="AO27" s="409"/>
      <c r="AP27" s="409"/>
      <c r="AQ27" s="409"/>
      <c r="AR27" s="410"/>
      <c r="AS27" s="408" t="s">
        <v>139</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v>19122</v>
      </c>
      <c r="BO27" s="490"/>
      <c r="BP27" s="490"/>
      <c r="BQ27" s="490"/>
      <c r="BR27" s="490"/>
      <c r="BS27" s="490"/>
      <c r="BT27" s="490"/>
      <c r="BU27" s="491"/>
      <c r="BV27" s="489">
        <v>19113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1580</v>
      </c>
      <c r="R28" s="409"/>
      <c r="S28" s="409"/>
      <c r="T28" s="409"/>
      <c r="U28" s="409"/>
      <c r="V28" s="410"/>
      <c r="W28" s="498"/>
      <c r="X28" s="435"/>
      <c r="Y28" s="436"/>
      <c r="Z28" s="411" t="s">
        <v>188</v>
      </c>
      <c r="AA28" s="412"/>
      <c r="AB28" s="412"/>
      <c r="AC28" s="412"/>
      <c r="AD28" s="412"/>
      <c r="AE28" s="412"/>
      <c r="AF28" s="412"/>
      <c r="AG28" s="413"/>
      <c r="AH28" s="408" t="s">
        <v>183</v>
      </c>
      <c r="AI28" s="409"/>
      <c r="AJ28" s="409"/>
      <c r="AK28" s="409"/>
      <c r="AL28" s="410"/>
      <c r="AM28" s="408" t="s">
        <v>139</v>
      </c>
      <c r="AN28" s="409"/>
      <c r="AO28" s="409"/>
      <c r="AP28" s="409"/>
      <c r="AQ28" s="409"/>
      <c r="AR28" s="410"/>
      <c r="AS28" s="408" t="s">
        <v>139</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1189885</v>
      </c>
      <c r="BO28" s="485"/>
      <c r="BP28" s="485"/>
      <c r="BQ28" s="485"/>
      <c r="BR28" s="485"/>
      <c r="BS28" s="485"/>
      <c r="BT28" s="485"/>
      <c r="BU28" s="486"/>
      <c r="BV28" s="484">
        <v>1189448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8</v>
      </c>
      <c r="M29" s="409"/>
      <c r="N29" s="409"/>
      <c r="O29" s="409"/>
      <c r="P29" s="410"/>
      <c r="Q29" s="408">
        <v>1500</v>
      </c>
      <c r="R29" s="409"/>
      <c r="S29" s="409"/>
      <c r="T29" s="409"/>
      <c r="U29" s="409"/>
      <c r="V29" s="410"/>
      <c r="W29" s="499"/>
      <c r="X29" s="500"/>
      <c r="Y29" s="501"/>
      <c r="Z29" s="411" t="s">
        <v>191</v>
      </c>
      <c r="AA29" s="412"/>
      <c r="AB29" s="412"/>
      <c r="AC29" s="412"/>
      <c r="AD29" s="412"/>
      <c r="AE29" s="412"/>
      <c r="AF29" s="412"/>
      <c r="AG29" s="413"/>
      <c r="AH29" s="408">
        <v>47</v>
      </c>
      <c r="AI29" s="409"/>
      <c r="AJ29" s="409"/>
      <c r="AK29" s="409"/>
      <c r="AL29" s="410"/>
      <c r="AM29" s="408">
        <v>136723</v>
      </c>
      <c r="AN29" s="409"/>
      <c r="AO29" s="409"/>
      <c r="AP29" s="409"/>
      <c r="AQ29" s="409"/>
      <c r="AR29" s="410"/>
      <c r="AS29" s="408">
        <v>2909</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60931</v>
      </c>
      <c r="BO29" s="456"/>
      <c r="BP29" s="456"/>
      <c r="BQ29" s="456"/>
      <c r="BR29" s="456"/>
      <c r="BS29" s="456"/>
      <c r="BT29" s="456"/>
      <c r="BU29" s="457"/>
      <c r="BV29" s="455">
        <v>60930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95.3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2858106</v>
      </c>
      <c r="BO30" s="490"/>
      <c r="BP30" s="490"/>
      <c r="BQ30" s="490"/>
      <c r="BR30" s="490"/>
      <c r="BS30" s="490"/>
      <c r="BT30" s="490"/>
      <c r="BU30" s="491"/>
      <c r="BV30" s="489">
        <v>2615140</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204</v>
      </c>
      <c r="AN33" s="407"/>
      <c r="AO33" s="406" t="s">
        <v>203</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204</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富士五湖広域行政事務組合（一般会計）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富士五湖広域行政事務組合（富士五湖聖苑特別会計）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河口湖南中学校組合（一般会計）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介護予防支援事業特別会計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山梨県市町村総合事務組合　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山梨県市町村総合事務組合　行政手続きの電子化事業及び会館管理・研修事業特別会計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山梨県市町村総合事務組合　一般廃棄物最終処分場事業特別会計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山梨県市町村総合事務組合　入札参加資格審査事業特別会計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14</v>
      </c>
      <c r="BX41" s="403"/>
      <c r="BY41" s="404" t="str">
        <f>IF('各会計、関係団体の財政状況及び健全化判断比率'!B75="","",'各会計、関係団体の財政状況及び健全化判断比率'!B75)</f>
        <v>山梨県市町村総合事務組合　交通災害共済事業特別会計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15</v>
      </c>
      <c r="BX42" s="403"/>
      <c r="BY42" s="404" t="str">
        <f>IF('各会計、関係団体の財政状況及び健全化判断比率'!B76="","",'各会計、関係団体の財政状況及び健全化判断比率'!B76)</f>
        <v>青木が原ごみ処理組合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16</v>
      </c>
      <c r="BX43" s="403"/>
      <c r="BY43" s="404" t="str">
        <f>IF('各会計、関係団体の財政状況及び健全化判断比率'!B77="","",'各会計、関係団体の財政状況及び健全化判断比率'!B77)</f>
        <v>青木ヶ原衛生センター</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B+1z9LhCFUzg3M/62/1G2OFq8ktyJxaN3Vhkzd09IVT73GgtTZPPqEs3OezGEQqTbeO2JaDPyfmQKWHLY/+qqg==" saltValue="PFKqS00pJ+IwgmFNYLKUQ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S28" sqref="BS28:CC2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222</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223</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224</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225</v>
      </c>
      <c r="S4" s="710"/>
      <c r="T4" s="710"/>
      <c r="U4" s="710"/>
      <c r="V4" s="710"/>
      <c r="W4" s="710"/>
      <c r="X4" s="710"/>
      <c r="Y4" s="711"/>
      <c r="Z4" s="709" t="s">
        <v>226</v>
      </c>
      <c r="AA4" s="710"/>
      <c r="AB4" s="710"/>
      <c r="AC4" s="711"/>
      <c r="AD4" s="709" t="s">
        <v>227</v>
      </c>
      <c r="AE4" s="710"/>
      <c r="AF4" s="710"/>
      <c r="AG4" s="710"/>
      <c r="AH4" s="710"/>
      <c r="AI4" s="710"/>
      <c r="AJ4" s="710"/>
      <c r="AK4" s="711"/>
      <c r="AL4" s="709" t="s">
        <v>226</v>
      </c>
      <c r="AM4" s="710"/>
      <c r="AN4" s="710"/>
      <c r="AO4" s="711"/>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09" t="s">
        <v>231</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232</v>
      </c>
      <c r="C5" s="716"/>
      <c r="D5" s="716"/>
      <c r="E5" s="716"/>
      <c r="F5" s="716"/>
      <c r="G5" s="716"/>
      <c r="H5" s="716"/>
      <c r="I5" s="716"/>
      <c r="J5" s="716"/>
      <c r="K5" s="716"/>
      <c r="L5" s="716"/>
      <c r="M5" s="716"/>
      <c r="N5" s="716"/>
      <c r="O5" s="716"/>
      <c r="P5" s="716"/>
      <c r="Q5" s="717"/>
      <c r="R5" s="712">
        <v>828463</v>
      </c>
      <c r="S5" s="713"/>
      <c r="T5" s="713"/>
      <c r="U5" s="713"/>
      <c r="V5" s="713"/>
      <c r="W5" s="713"/>
      <c r="X5" s="713"/>
      <c r="Y5" s="738"/>
      <c r="Z5" s="751">
        <v>33.6</v>
      </c>
      <c r="AA5" s="751"/>
      <c r="AB5" s="751"/>
      <c r="AC5" s="751"/>
      <c r="AD5" s="752">
        <v>828463</v>
      </c>
      <c r="AE5" s="752"/>
      <c r="AF5" s="752"/>
      <c r="AG5" s="752"/>
      <c r="AH5" s="752"/>
      <c r="AI5" s="752"/>
      <c r="AJ5" s="752"/>
      <c r="AK5" s="752"/>
      <c r="AL5" s="739">
        <v>49.3</v>
      </c>
      <c r="AM5" s="721"/>
      <c r="AN5" s="721"/>
      <c r="AO5" s="740"/>
      <c r="AP5" s="715" t="s">
        <v>233</v>
      </c>
      <c r="AQ5" s="716"/>
      <c r="AR5" s="716"/>
      <c r="AS5" s="716"/>
      <c r="AT5" s="716"/>
      <c r="AU5" s="716"/>
      <c r="AV5" s="716"/>
      <c r="AW5" s="716"/>
      <c r="AX5" s="716"/>
      <c r="AY5" s="716"/>
      <c r="AZ5" s="716"/>
      <c r="BA5" s="716"/>
      <c r="BB5" s="716"/>
      <c r="BC5" s="716"/>
      <c r="BD5" s="716"/>
      <c r="BE5" s="716"/>
      <c r="BF5" s="717"/>
      <c r="BG5" s="657">
        <v>794498</v>
      </c>
      <c r="BH5" s="658"/>
      <c r="BI5" s="658"/>
      <c r="BJ5" s="658"/>
      <c r="BK5" s="658"/>
      <c r="BL5" s="658"/>
      <c r="BM5" s="658"/>
      <c r="BN5" s="659"/>
      <c r="BO5" s="695">
        <v>95.9</v>
      </c>
      <c r="BP5" s="695"/>
      <c r="BQ5" s="695"/>
      <c r="BR5" s="695"/>
      <c r="BS5" s="696" t="s">
        <v>234</v>
      </c>
      <c r="BT5" s="696"/>
      <c r="BU5" s="696"/>
      <c r="BV5" s="696"/>
      <c r="BW5" s="696"/>
      <c r="BX5" s="696"/>
      <c r="BY5" s="696"/>
      <c r="BZ5" s="696"/>
      <c r="CA5" s="696"/>
      <c r="CB5" s="734"/>
      <c r="CD5" s="709" t="s">
        <v>228</v>
      </c>
      <c r="CE5" s="710"/>
      <c r="CF5" s="710"/>
      <c r="CG5" s="710"/>
      <c r="CH5" s="710"/>
      <c r="CI5" s="710"/>
      <c r="CJ5" s="710"/>
      <c r="CK5" s="710"/>
      <c r="CL5" s="710"/>
      <c r="CM5" s="710"/>
      <c r="CN5" s="710"/>
      <c r="CO5" s="710"/>
      <c r="CP5" s="710"/>
      <c r="CQ5" s="711"/>
      <c r="CR5" s="709" t="s">
        <v>235</v>
      </c>
      <c r="CS5" s="710"/>
      <c r="CT5" s="710"/>
      <c r="CU5" s="710"/>
      <c r="CV5" s="710"/>
      <c r="CW5" s="710"/>
      <c r="CX5" s="710"/>
      <c r="CY5" s="711"/>
      <c r="CZ5" s="709" t="s">
        <v>226</v>
      </c>
      <c r="DA5" s="710"/>
      <c r="DB5" s="710"/>
      <c r="DC5" s="711"/>
      <c r="DD5" s="709" t="s">
        <v>236</v>
      </c>
      <c r="DE5" s="710"/>
      <c r="DF5" s="710"/>
      <c r="DG5" s="710"/>
      <c r="DH5" s="710"/>
      <c r="DI5" s="710"/>
      <c r="DJ5" s="710"/>
      <c r="DK5" s="710"/>
      <c r="DL5" s="710"/>
      <c r="DM5" s="710"/>
      <c r="DN5" s="710"/>
      <c r="DO5" s="710"/>
      <c r="DP5" s="711"/>
      <c r="DQ5" s="709" t="s">
        <v>237</v>
      </c>
      <c r="DR5" s="710"/>
      <c r="DS5" s="710"/>
      <c r="DT5" s="710"/>
      <c r="DU5" s="710"/>
      <c r="DV5" s="710"/>
      <c r="DW5" s="710"/>
      <c r="DX5" s="710"/>
      <c r="DY5" s="710"/>
      <c r="DZ5" s="710"/>
      <c r="EA5" s="710"/>
      <c r="EB5" s="710"/>
      <c r="EC5" s="711"/>
    </row>
    <row r="6" spans="2:143" ht="11.25" customHeight="1" x14ac:dyDescent="0.15">
      <c r="B6" s="654" t="s">
        <v>238</v>
      </c>
      <c r="C6" s="655"/>
      <c r="D6" s="655"/>
      <c r="E6" s="655"/>
      <c r="F6" s="655"/>
      <c r="G6" s="655"/>
      <c r="H6" s="655"/>
      <c r="I6" s="655"/>
      <c r="J6" s="655"/>
      <c r="K6" s="655"/>
      <c r="L6" s="655"/>
      <c r="M6" s="655"/>
      <c r="N6" s="655"/>
      <c r="O6" s="655"/>
      <c r="P6" s="655"/>
      <c r="Q6" s="656"/>
      <c r="R6" s="657">
        <v>30193</v>
      </c>
      <c r="S6" s="658"/>
      <c r="T6" s="658"/>
      <c r="U6" s="658"/>
      <c r="V6" s="658"/>
      <c r="W6" s="658"/>
      <c r="X6" s="658"/>
      <c r="Y6" s="659"/>
      <c r="Z6" s="695">
        <v>1.2</v>
      </c>
      <c r="AA6" s="695"/>
      <c r="AB6" s="695"/>
      <c r="AC6" s="695"/>
      <c r="AD6" s="696">
        <v>30193</v>
      </c>
      <c r="AE6" s="696"/>
      <c r="AF6" s="696"/>
      <c r="AG6" s="696"/>
      <c r="AH6" s="696"/>
      <c r="AI6" s="696"/>
      <c r="AJ6" s="696"/>
      <c r="AK6" s="696"/>
      <c r="AL6" s="660">
        <v>1.8</v>
      </c>
      <c r="AM6" s="661"/>
      <c r="AN6" s="661"/>
      <c r="AO6" s="697"/>
      <c r="AP6" s="654" t="s">
        <v>239</v>
      </c>
      <c r="AQ6" s="655"/>
      <c r="AR6" s="655"/>
      <c r="AS6" s="655"/>
      <c r="AT6" s="655"/>
      <c r="AU6" s="655"/>
      <c r="AV6" s="655"/>
      <c r="AW6" s="655"/>
      <c r="AX6" s="655"/>
      <c r="AY6" s="655"/>
      <c r="AZ6" s="655"/>
      <c r="BA6" s="655"/>
      <c r="BB6" s="655"/>
      <c r="BC6" s="655"/>
      <c r="BD6" s="655"/>
      <c r="BE6" s="655"/>
      <c r="BF6" s="656"/>
      <c r="BG6" s="657">
        <v>794498</v>
      </c>
      <c r="BH6" s="658"/>
      <c r="BI6" s="658"/>
      <c r="BJ6" s="658"/>
      <c r="BK6" s="658"/>
      <c r="BL6" s="658"/>
      <c r="BM6" s="658"/>
      <c r="BN6" s="659"/>
      <c r="BO6" s="695">
        <v>95.9</v>
      </c>
      <c r="BP6" s="695"/>
      <c r="BQ6" s="695"/>
      <c r="BR6" s="695"/>
      <c r="BS6" s="696" t="s">
        <v>240</v>
      </c>
      <c r="BT6" s="696"/>
      <c r="BU6" s="696"/>
      <c r="BV6" s="696"/>
      <c r="BW6" s="696"/>
      <c r="BX6" s="696"/>
      <c r="BY6" s="696"/>
      <c r="BZ6" s="696"/>
      <c r="CA6" s="696"/>
      <c r="CB6" s="734"/>
      <c r="CD6" s="715" t="s">
        <v>241</v>
      </c>
      <c r="CE6" s="716"/>
      <c r="CF6" s="716"/>
      <c r="CG6" s="716"/>
      <c r="CH6" s="716"/>
      <c r="CI6" s="716"/>
      <c r="CJ6" s="716"/>
      <c r="CK6" s="716"/>
      <c r="CL6" s="716"/>
      <c r="CM6" s="716"/>
      <c r="CN6" s="716"/>
      <c r="CO6" s="716"/>
      <c r="CP6" s="716"/>
      <c r="CQ6" s="717"/>
      <c r="CR6" s="657">
        <v>52521</v>
      </c>
      <c r="CS6" s="658"/>
      <c r="CT6" s="658"/>
      <c r="CU6" s="658"/>
      <c r="CV6" s="658"/>
      <c r="CW6" s="658"/>
      <c r="CX6" s="658"/>
      <c r="CY6" s="659"/>
      <c r="CZ6" s="739">
        <v>2.2999999999999998</v>
      </c>
      <c r="DA6" s="721"/>
      <c r="DB6" s="721"/>
      <c r="DC6" s="741"/>
      <c r="DD6" s="663" t="s">
        <v>131</v>
      </c>
      <c r="DE6" s="658"/>
      <c r="DF6" s="658"/>
      <c r="DG6" s="658"/>
      <c r="DH6" s="658"/>
      <c r="DI6" s="658"/>
      <c r="DJ6" s="658"/>
      <c r="DK6" s="658"/>
      <c r="DL6" s="658"/>
      <c r="DM6" s="658"/>
      <c r="DN6" s="658"/>
      <c r="DO6" s="658"/>
      <c r="DP6" s="659"/>
      <c r="DQ6" s="663">
        <v>52521</v>
      </c>
      <c r="DR6" s="658"/>
      <c r="DS6" s="658"/>
      <c r="DT6" s="658"/>
      <c r="DU6" s="658"/>
      <c r="DV6" s="658"/>
      <c r="DW6" s="658"/>
      <c r="DX6" s="658"/>
      <c r="DY6" s="658"/>
      <c r="DZ6" s="658"/>
      <c r="EA6" s="658"/>
      <c r="EB6" s="658"/>
      <c r="EC6" s="694"/>
    </row>
    <row r="7" spans="2:143" ht="11.25" customHeight="1" x14ac:dyDescent="0.15">
      <c r="B7" s="654" t="s">
        <v>242</v>
      </c>
      <c r="C7" s="655"/>
      <c r="D7" s="655"/>
      <c r="E7" s="655"/>
      <c r="F7" s="655"/>
      <c r="G7" s="655"/>
      <c r="H7" s="655"/>
      <c r="I7" s="655"/>
      <c r="J7" s="655"/>
      <c r="K7" s="655"/>
      <c r="L7" s="655"/>
      <c r="M7" s="655"/>
      <c r="N7" s="655"/>
      <c r="O7" s="655"/>
      <c r="P7" s="655"/>
      <c r="Q7" s="656"/>
      <c r="R7" s="657">
        <v>172</v>
      </c>
      <c r="S7" s="658"/>
      <c r="T7" s="658"/>
      <c r="U7" s="658"/>
      <c r="V7" s="658"/>
      <c r="W7" s="658"/>
      <c r="X7" s="658"/>
      <c r="Y7" s="659"/>
      <c r="Z7" s="695">
        <v>0</v>
      </c>
      <c r="AA7" s="695"/>
      <c r="AB7" s="695"/>
      <c r="AC7" s="695"/>
      <c r="AD7" s="696">
        <v>172</v>
      </c>
      <c r="AE7" s="696"/>
      <c r="AF7" s="696"/>
      <c r="AG7" s="696"/>
      <c r="AH7" s="696"/>
      <c r="AI7" s="696"/>
      <c r="AJ7" s="696"/>
      <c r="AK7" s="696"/>
      <c r="AL7" s="660">
        <v>0</v>
      </c>
      <c r="AM7" s="661"/>
      <c r="AN7" s="661"/>
      <c r="AO7" s="697"/>
      <c r="AP7" s="654" t="s">
        <v>243</v>
      </c>
      <c r="AQ7" s="655"/>
      <c r="AR7" s="655"/>
      <c r="AS7" s="655"/>
      <c r="AT7" s="655"/>
      <c r="AU7" s="655"/>
      <c r="AV7" s="655"/>
      <c r="AW7" s="655"/>
      <c r="AX7" s="655"/>
      <c r="AY7" s="655"/>
      <c r="AZ7" s="655"/>
      <c r="BA7" s="655"/>
      <c r="BB7" s="655"/>
      <c r="BC7" s="655"/>
      <c r="BD7" s="655"/>
      <c r="BE7" s="655"/>
      <c r="BF7" s="656"/>
      <c r="BG7" s="657">
        <v>232588</v>
      </c>
      <c r="BH7" s="658"/>
      <c r="BI7" s="658"/>
      <c r="BJ7" s="658"/>
      <c r="BK7" s="658"/>
      <c r="BL7" s="658"/>
      <c r="BM7" s="658"/>
      <c r="BN7" s="659"/>
      <c r="BO7" s="695">
        <v>28.1</v>
      </c>
      <c r="BP7" s="695"/>
      <c r="BQ7" s="695"/>
      <c r="BR7" s="695"/>
      <c r="BS7" s="696" t="s">
        <v>234</v>
      </c>
      <c r="BT7" s="696"/>
      <c r="BU7" s="696"/>
      <c r="BV7" s="696"/>
      <c r="BW7" s="696"/>
      <c r="BX7" s="696"/>
      <c r="BY7" s="696"/>
      <c r="BZ7" s="696"/>
      <c r="CA7" s="696"/>
      <c r="CB7" s="734"/>
      <c r="CD7" s="654" t="s">
        <v>244</v>
      </c>
      <c r="CE7" s="655"/>
      <c r="CF7" s="655"/>
      <c r="CG7" s="655"/>
      <c r="CH7" s="655"/>
      <c r="CI7" s="655"/>
      <c r="CJ7" s="655"/>
      <c r="CK7" s="655"/>
      <c r="CL7" s="655"/>
      <c r="CM7" s="655"/>
      <c r="CN7" s="655"/>
      <c r="CO7" s="655"/>
      <c r="CP7" s="655"/>
      <c r="CQ7" s="656"/>
      <c r="CR7" s="657">
        <v>720864</v>
      </c>
      <c r="CS7" s="658"/>
      <c r="CT7" s="658"/>
      <c r="CU7" s="658"/>
      <c r="CV7" s="658"/>
      <c r="CW7" s="658"/>
      <c r="CX7" s="658"/>
      <c r="CY7" s="659"/>
      <c r="CZ7" s="695">
        <v>31.7</v>
      </c>
      <c r="DA7" s="695"/>
      <c r="DB7" s="695"/>
      <c r="DC7" s="695"/>
      <c r="DD7" s="663">
        <v>35240</v>
      </c>
      <c r="DE7" s="658"/>
      <c r="DF7" s="658"/>
      <c r="DG7" s="658"/>
      <c r="DH7" s="658"/>
      <c r="DI7" s="658"/>
      <c r="DJ7" s="658"/>
      <c r="DK7" s="658"/>
      <c r="DL7" s="658"/>
      <c r="DM7" s="658"/>
      <c r="DN7" s="658"/>
      <c r="DO7" s="658"/>
      <c r="DP7" s="659"/>
      <c r="DQ7" s="663">
        <v>594260</v>
      </c>
      <c r="DR7" s="658"/>
      <c r="DS7" s="658"/>
      <c r="DT7" s="658"/>
      <c r="DU7" s="658"/>
      <c r="DV7" s="658"/>
      <c r="DW7" s="658"/>
      <c r="DX7" s="658"/>
      <c r="DY7" s="658"/>
      <c r="DZ7" s="658"/>
      <c r="EA7" s="658"/>
      <c r="EB7" s="658"/>
      <c r="EC7" s="694"/>
    </row>
    <row r="8" spans="2:143" ht="11.25" customHeight="1" x14ac:dyDescent="0.15">
      <c r="B8" s="654" t="s">
        <v>245</v>
      </c>
      <c r="C8" s="655"/>
      <c r="D8" s="655"/>
      <c r="E8" s="655"/>
      <c r="F8" s="655"/>
      <c r="G8" s="655"/>
      <c r="H8" s="655"/>
      <c r="I8" s="655"/>
      <c r="J8" s="655"/>
      <c r="K8" s="655"/>
      <c r="L8" s="655"/>
      <c r="M8" s="655"/>
      <c r="N8" s="655"/>
      <c r="O8" s="655"/>
      <c r="P8" s="655"/>
      <c r="Q8" s="656"/>
      <c r="R8" s="657">
        <v>2141</v>
      </c>
      <c r="S8" s="658"/>
      <c r="T8" s="658"/>
      <c r="U8" s="658"/>
      <c r="V8" s="658"/>
      <c r="W8" s="658"/>
      <c r="X8" s="658"/>
      <c r="Y8" s="659"/>
      <c r="Z8" s="695">
        <v>0.1</v>
      </c>
      <c r="AA8" s="695"/>
      <c r="AB8" s="695"/>
      <c r="AC8" s="695"/>
      <c r="AD8" s="696">
        <v>2141</v>
      </c>
      <c r="AE8" s="696"/>
      <c r="AF8" s="696"/>
      <c r="AG8" s="696"/>
      <c r="AH8" s="696"/>
      <c r="AI8" s="696"/>
      <c r="AJ8" s="696"/>
      <c r="AK8" s="696"/>
      <c r="AL8" s="660">
        <v>0.1</v>
      </c>
      <c r="AM8" s="661"/>
      <c r="AN8" s="661"/>
      <c r="AO8" s="697"/>
      <c r="AP8" s="654" t="s">
        <v>246</v>
      </c>
      <c r="AQ8" s="655"/>
      <c r="AR8" s="655"/>
      <c r="AS8" s="655"/>
      <c r="AT8" s="655"/>
      <c r="AU8" s="655"/>
      <c r="AV8" s="655"/>
      <c r="AW8" s="655"/>
      <c r="AX8" s="655"/>
      <c r="AY8" s="655"/>
      <c r="AZ8" s="655"/>
      <c r="BA8" s="655"/>
      <c r="BB8" s="655"/>
      <c r="BC8" s="655"/>
      <c r="BD8" s="655"/>
      <c r="BE8" s="655"/>
      <c r="BF8" s="656"/>
      <c r="BG8" s="657">
        <v>15253</v>
      </c>
      <c r="BH8" s="658"/>
      <c r="BI8" s="658"/>
      <c r="BJ8" s="658"/>
      <c r="BK8" s="658"/>
      <c r="BL8" s="658"/>
      <c r="BM8" s="658"/>
      <c r="BN8" s="659"/>
      <c r="BO8" s="695">
        <v>1.8</v>
      </c>
      <c r="BP8" s="695"/>
      <c r="BQ8" s="695"/>
      <c r="BR8" s="695"/>
      <c r="BS8" s="696" t="s">
        <v>131</v>
      </c>
      <c r="BT8" s="696"/>
      <c r="BU8" s="696"/>
      <c r="BV8" s="696"/>
      <c r="BW8" s="696"/>
      <c r="BX8" s="696"/>
      <c r="BY8" s="696"/>
      <c r="BZ8" s="696"/>
      <c r="CA8" s="696"/>
      <c r="CB8" s="734"/>
      <c r="CD8" s="654" t="s">
        <v>247</v>
      </c>
      <c r="CE8" s="655"/>
      <c r="CF8" s="655"/>
      <c r="CG8" s="655"/>
      <c r="CH8" s="655"/>
      <c r="CI8" s="655"/>
      <c r="CJ8" s="655"/>
      <c r="CK8" s="655"/>
      <c r="CL8" s="655"/>
      <c r="CM8" s="655"/>
      <c r="CN8" s="655"/>
      <c r="CO8" s="655"/>
      <c r="CP8" s="655"/>
      <c r="CQ8" s="656"/>
      <c r="CR8" s="657">
        <v>520534</v>
      </c>
      <c r="CS8" s="658"/>
      <c r="CT8" s="658"/>
      <c r="CU8" s="658"/>
      <c r="CV8" s="658"/>
      <c r="CW8" s="658"/>
      <c r="CX8" s="658"/>
      <c r="CY8" s="659"/>
      <c r="CZ8" s="695">
        <v>22.9</v>
      </c>
      <c r="DA8" s="695"/>
      <c r="DB8" s="695"/>
      <c r="DC8" s="695"/>
      <c r="DD8" s="663">
        <v>1833</v>
      </c>
      <c r="DE8" s="658"/>
      <c r="DF8" s="658"/>
      <c r="DG8" s="658"/>
      <c r="DH8" s="658"/>
      <c r="DI8" s="658"/>
      <c r="DJ8" s="658"/>
      <c r="DK8" s="658"/>
      <c r="DL8" s="658"/>
      <c r="DM8" s="658"/>
      <c r="DN8" s="658"/>
      <c r="DO8" s="658"/>
      <c r="DP8" s="659"/>
      <c r="DQ8" s="663">
        <v>356697</v>
      </c>
      <c r="DR8" s="658"/>
      <c r="DS8" s="658"/>
      <c r="DT8" s="658"/>
      <c r="DU8" s="658"/>
      <c r="DV8" s="658"/>
      <c r="DW8" s="658"/>
      <c r="DX8" s="658"/>
      <c r="DY8" s="658"/>
      <c r="DZ8" s="658"/>
      <c r="EA8" s="658"/>
      <c r="EB8" s="658"/>
      <c r="EC8" s="694"/>
    </row>
    <row r="9" spans="2:143" ht="11.25" customHeight="1" x14ac:dyDescent="0.15">
      <c r="B9" s="654" t="s">
        <v>248</v>
      </c>
      <c r="C9" s="655"/>
      <c r="D9" s="655"/>
      <c r="E9" s="655"/>
      <c r="F9" s="655"/>
      <c r="G9" s="655"/>
      <c r="H9" s="655"/>
      <c r="I9" s="655"/>
      <c r="J9" s="655"/>
      <c r="K9" s="655"/>
      <c r="L9" s="655"/>
      <c r="M9" s="655"/>
      <c r="N9" s="655"/>
      <c r="O9" s="655"/>
      <c r="P9" s="655"/>
      <c r="Q9" s="656"/>
      <c r="R9" s="657">
        <v>1871</v>
      </c>
      <c r="S9" s="658"/>
      <c r="T9" s="658"/>
      <c r="U9" s="658"/>
      <c r="V9" s="658"/>
      <c r="W9" s="658"/>
      <c r="X9" s="658"/>
      <c r="Y9" s="659"/>
      <c r="Z9" s="695">
        <v>0.1</v>
      </c>
      <c r="AA9" s="695"/>
      <c r="AB9" s="695"/>
      <c r="AC9" s="695"/>
      <c r="AD9" s="696">
        <v>1871</v>
      </c>
      <c r="AE9" s="696"/>
      <c r="AF9" s="696"/>
      <c r="AG9" s="696"/>
      <c r="AH9" s="696"/>
      <c r="AI9" s="696"/>
      <c r="AJ9" s="696"/>
      <c r="AK9" s="696"/>
      <c r="AL9" s="660">
        <v>0.1</v>
      </c>
      <c r="AM9" s="661"/>
      <c r="AN9" s="661"/>
      <c r="AO9" s="697"/>
      <c r="AP9" s="654" t="s">
        <v>249</v>
      </c>
      <c r="AQ9" s="655"/>
      <c r="AR9" s="655"/>
      <c r="AS9" s="655"/>
      <c r="AT9" s="655"/>
      <c r="AU9" s="655"/>
      <c r="AV9" s="655"/>
      <c r="AW9" s="655"/>
      <c r="AX9" s="655"/>
      <c r="AY9" s="655"/>
      <c r="AZ9" s="655"/>
      <c r="BA9" s="655"/>
      <c r="BB9" s="655"/>
      <c r="BC9" s="655"/>
      <c r="BD9" s="655"/>
      <c r="BE9" s="655"/>
      <c r="BF9" s="656"/>
      <c r="BG9" s="657">
        <v>166976</v>
      </c>
      <c r="BH9" s="658"/>
      <c r="BI9" s="658"/>
      <c r="BJ9" s="658"/>
      <c r="BK9" s="658"/>
      <c r="BL9" s="658"/>
      <c r="BM9" s="658"/>
      <c r="BN9" s="659"/>
      <c r="BO9" s="695">
        <v>20.2</v>
      </c>
      <c r="BP9" s="695"/>
      <c r="BQ9" s="695"/>
      <c r="BR9" s="695"/>
      <c r="BS9" s="696" t="s">
        <v>250</v>
      </c>
      <c r="BT9" s="696"/>
      <c r="BU9" s="696"/>
      <c r="BV9" s="696"/>
      <c r="BW9" s="696"/>
      <c r="BX9" s="696"/>
      <c r="BY9" s="696"/>
      <c r="BZ9" s="696"/>
      <c r="CA9" s="696"/>
      <c r="CB9" s="734"/>
      <c r="CD9" s="654" t="s">
        <v>251</v>
      </c>
      <c r="CE9" s="655"/>
      <c r="CF9" s="655"/>
      <c r="CG9" s="655"/>
      <c r="CH9" s="655"/>
      <c r="CI9" s="655"/>
      <c r="CJ9" s="655"/>
      <c r="CK9" s="655"/>
      <c r="CL9" s="655"/>
      <c r="CM9" s="655"/>
      <c r="CN9" s="655"/>
      <c r="CO9" s="655"/>
      <c r="CP9" s="655"/>
      <c r="CQ9" s="656"/>
      <c r="CR9" s="657">
        <v>312095</v>
      </c>
      <c r="CS9" s="658"/>
      <c r="CT9" s="658"/>
      <c r="CU9" s="658"/>
      <c r="CV9" s="658"/>
      <c r="CW9" s="658"/>
      <c r="CX9" s="658"/>
      <c r="CY9" s="659"/>
      <c r="CZ9" s="695">
        <v>13.7</v>
      </c>
      <c r="DA9" s="695"/>
      <c r="DB9" s="695"/>
      <c r="DC9" s="695"/>
      <c r="DD9" s="663">
        <v>17402</v>
      </c>
      <c r="DE9" s="658"/>
      <c r="DF9" s="658"/>
      <c r="DG9" s="658"/>
      <c r="DH9" s="658"/>
      <c r="DI9" s="658"/>
      <c r="DJ9" s="658"/>
      <c r="DK9" s="658"/>
      <c r="DL9" s="658"/>
      <c r="DM9" s="658"/>
      <c r="DN9" s="658"/>
      <c r="DO9" s="658"/>
      <c r="DP9" s="659"/>
      <c r="DQ9" s="663">
        <v>257152</v>
      </c>
      <c r="DR9" s="658"/>
      <c r="DS9" s="658"/>
      <c r="DT9" s="658"/>
      <c r="DU9" s="658"/>
      <c r="DV9" s="658"/>
      <c r="DW9" s="658"/>
      <c r="DX9" s="658"/>
      <c r="DY9" s="658"/>
      <c r="DZ9" s="658"/>
      <c r="EA9" s="658"/>
      <c r="EB9" s="658"/>
      <c r="EC9" s="694"/>
    </row>
    <row r="10" spans="2:143" ht="11.25" customHeight="1" x14ac:dyDescent="0.15">
      <c r="B10" s="654" t="s">
        <v>252</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95" t="s">
        <v>131</v>
      </c>
      <c r="AA10" s="695"/>
      <c r="AB10" s="695"/>
      <c r="AC10" s="695"/>
      <c r="AD10" s="696" t="s">
        <v>131</v>
      </c>
      <c r="AE10" s="696"/>
      <c r="AF10" s="696"/>
      <c r="AG10" s="696"/>
      <c r="AH10" s="696"/>
      <c r="AI10" s="696"/>
      <c r="AJ10" s="696"/>
      <c r="AK10" s="696"/>
      <c r="AL10" s="660" t="s">
        <v>240</v>
      </c>
      <c r="AM10" s="661"/>
      <c r="AN10" s="661"/>
      <c r="AO10" s="697"/>
      <c r="AP10" s="654" t="s">
        <v>253</v>
      </c>
      <c r="AQ10" s="655"/>
      <c r="AR10" s="655"/>
      <c r="AS10" s="655"/>
      <c r="AT10" s="655"/>
      <c r="AU10" s="655"/>
      <c r="AV10" s="655"/>
      <c r="AW10" s="655"/>
      <c r="AX10" s="655"/>
      <c r="AY10" s="655"/>
      <c r="AZ10" s="655"/>
      <c r="BA10" s="655"/>
      <c r="BB10" s="655"/>
      <c r="BC10" s="655"/>
      <c r="BD10" s="655"/>
      <c r="BE10" s="655"/>
      <c r="BF10" s="656"/>
      <c r="BG10" s="657">
        <v>37187</v>
      </c>
      <c r="BH10" s="658"/>
      <c r="BI10" s="658"/>
      <c r="BJ10" s="658"/>
      <c r="BK10" s="658"/>
      <c r="BL10" s="658"/>
      <c r="BM10" s="658"/>
      <c r="BN10" s="659"/>
      <c r="BO10" s="695">
        <v>4.5</v>
      </c>
      <c r="BP10" s="695"/>
      <c r="BQ10" s="695"/>
      <c r="BR10" s="695"/>
      <c r="BS10" s="696" t="s">
        <v>240</v>
      </c>
      <c r="BT10" s="696"/>
      <c r="BU10" s="696"/>
      <c r="BV10" s="696"/>
      <c r="BW10" s="696"/>
      <c r="BX10" s="696"/>
      <c r="BY10" s="696"/>
      <c r="BZ10" s="696"/>
      <c r="CA10" s="696"/>
      <c r="CB10" s="734"/>
      <c r="CD10" s="654" t="s">
        <v>254</v>
      </c>
      <c r="CE10" s="655"/>
      <c r="CF10" s="655"/>
      <c r="CG10" s="655"/>
      <c r="CH10" s="655"/>
      <c r="CI10" s="655"/>
      <c r="CJ10" s="655"/>
      <c r="CK10" s="655"/>
      <c r="CL10" s="655"/>
      <c r="CM10" s="655"/>
      <c r="CN10" s="655"/>
      <c r="CO10" s="655"/>
      <c r="CP10" s="655"/>
      <c r="CQ10" s="656"/>
      <c r="CR10" s="657" t="s">
        <v>131</v>
      </c>
      <c r="CS10" s="658"/>
      <c r="CT10" s="658"/>
      <c r="CU10" s="658"/>
      <c r="CV10" s="658"/>
      <c r="CW10" s="658"/>
      <c r="CX10" s="658"/>
      <c r="CY10" s="659"/>
      <c r="CZ10" s="695" t="s">
        <v>234</v>
      </c>
      <c r="DA10" s="695"/>
      <c r="DB10" s="695"/>
      <c r="DC10" s="695"/>
      <c r="DD10" s="663" t="s">
        <v>131</v>
      </c>
      <c r="DE10" s="658"/>
      <c r="DF10" s="658"/>
      <c r="DG10" s="658"/>
      <c r="DH10" s="658"/>
      <c r="DI10" s="658"/>
      <c r="DJ10" s="658"/>
      <c r="DK10" s="658"/>
      <c r="DL10" s="658"/>
      <c r="DM10" s="658"/>
      <c r="DN10" s="658"/>
      <c r="DO10" s="658"/>
      <c r="DP10" s="659"/>
      <c r="DQ10" s="663" t="s">
        <v>131</v>
      </c>
      <c r="DR10" s="658"/>
      <c r="DS10" s="658"/>
      <c r="DT10" s="658"/>
      <c r="DU10" s="658"/>
      <c r="DV10" s="658"/>
      <c r="DW10" s="658"/>
      <c r="DX10" s="658"/>
      <c r="DY10" s="658"/>
      <c r="DZ10" s="658"/>
      <c r="EA10" s="658"/>
      <c r="EB10" s="658"/>
      <c r="EC10" s="694"/>
    </row>
    <row r="11" spans="2:143" ht="11.25" customHeight="1" x14ac:dyDescent="0.15">
      <c r="B11" s="654" t="s">
        <v>255</v>
      </c>
      <c r="C11" s="655"/>
      <c r="D11" s="655"/>
      <c r="E11" s="655"/>
      <c r="F11" s="655"/>
      <c r="G11" s="655"/>
      <c r="H11" s="655"/>
      <c r="I11" s="655"/>
      <c r="J11" s="655"/>
      <c r="K11" s="655"/>
      <c r="L11" s="655"/>
      <c r="M11" s="655"/>
      <c r="N11" s="655"/>
      <c r="O11" s="655"/>
      <c r="P11" s="655"/>
      <c r="Q11" s="656"/>
      <c r="R11" s="657">
        <v>81418</v>
      </c>
      <c r="S11" s="658"/>
      <c r="T11" s="658"/>
      <c r="U11" s="658"/>
      <c r="V11" s="658"/>
      <c r="W11" s="658"/>
      <c r="X11" s="658"/>
      <c r="Y11" s="659"/>
      <c r="Z11" s="660">
        <v>3.3</v>
      </c>
      <c r="AA11" s="661"/>
      <c r="AB11" s="661"/>
      <c r="AC11" s="662"/>
      <c r="AD11" s="663">
        <v>81418</v>
      </c>
      <c r="AE11" s="658"/>
      <c r="AF11" s="658"/>
      <c r="AG11" s="658"/>
      <c r="AH11" s="658"/>
      <c r="AI11" s="658"/>
      <c r="AJ11" s="658"/>
      <c r="AK11" s="659"/>
      <c r="AL11" s="660">
        <v>4.8</v>
      </c>
      <c r="AM11" s="661"/>
      <c r="AN11" s="661"/>
      <c r="AO11" s="697"/>
      <c r="AP11" s="654" t="s">
        <v>256</v>
      </c>
      <c r="AQ11" s="655"/>
      <c r="AR11" s="655"/>
      <c r="AS11" s="655"/>
      <c r="AT11" s="655"/>
      <c r="AU11" s="655"/>
      <c r="AV11" s="655"/>
      <c r="AW11" s="655"/>
      <c r="AX11" s="655"/>
      <c r="AY11" s="655"/>
      <c r="AZ11" s="655"/>
      <c r="BA11" s="655"/>
      <c r="BB11" s="655"/>
      <c r="BC11" s="655"/>
      <c r="BD11" s="655"/>
      <c r="BE11" s="655"/>
      <c r="BF11" s="656"/>
      <c r="BG11" s="657">
        <v>13172</v>
      </c>
      <c r="BH11" s="658"/>
      <c r="BI11" s="658"/>
      <c r="BJ11" s="658"/>
      <c r="BK11" s="658"/>
      <c r="BL11" s="658"/>
      <c r="BM11" s="658"/>
      <c r="BN11" s="659"/>
      <c r="BO11" s="695">
        <v>1.6</v>
      </c>
      <c r="BP11" s="695"/>
      <c r="BQ11" s="695"/>
      <c r="BR11" s="695"/>
      <c r="BS11" s="696" t="s">
        <v>234</v>
      </c>
      <c r="BT11" s="696"/>
      <c r="BU11" s="696"/>
      <c r="BV11" s="696"/>
      <c r="BW11" s="696"/>
      <c r="BX11" s="696"/>
      <c r="BY11" s="696"/>
      <c r="BZ11" s="696"/>
      <c r="CA11" s="696"/>
      <c r="CB11" s="734"/>
      <c r="CD11" s="654" t="s">
        <v>257</v>
      </c>
      <c r="CE11" s="655"/>
      <c r="CF11" s="655"/>
      <c r="CG11" s="655"/>
      <c r="CH11" s="655"/>
      <c r="CI11" s="655"/>
      <c r="CJ11" s="655"/>
      <c r="CK11" s="655"/>
      <c r="CL11" s="655"/>
      <c r="CM11" s="655"/>
      <c r="CN11" s="655"/>
      <c r="CO11" s="655"/>
      <c r="CP11" s="655"/>
      <c r="CQ11" s="656"/>
      <c r="CR11" s="657">
        <v>47741</v>
      </c>
      <c r="CS11" s="658"/>
      <c r="CT11" s="658"/>
      <c r="CU11" s="658"/>
      <c r="CV11" s="658"/>
      <c r="CW11" s="658"/>
      <c r="CX11" s="658"/>
      <c r="CY11" s="659"/>
      <c r="CZ11" s="695">
        <v>2.1</v>
      </c>
      <c r="DA11" s="695"/>
      <c r="DB11" s="695"/>
      <c r="DC11" s="695"/>
      <c r="DD11" s="663">
        <v>2474</v>
      </c>
      <c r="DE11" s="658"/>
      <c r="DF11" s="658"/>
      <c r="DG11" s="658"/>
      <c r="DH11" s="658"/>
      <c r="DI11" s="658"/>
      <c r="DJ11" s="658"/>
      <c r="DK11" s="658"/>
      <c r="DL11" s="658"/>
      <c r="DM11" s="658"/>
      <c r="DN11" s="658"/>
      <c r="DO11" s="658"/>
      <c r="DP11" s="659"/>
      <c r="DQ11" s="663">
        <v>35518</v>
      </c>
      <c r="DR11" s="658"/>
      <c r="DS11" s="658"/>
      <c r="DT11" s="658"/>
      <c r="DU11" s="658"/>
      <c r="DV11" s="658"/>
      <c r="DW11" s="658"/>
      <c r="DX11" s="658"/>
      <c r="DY11" s="658"/>
      <c r="DZ11" s="658"/>
      <c r="EA11" s="658"/>
      <c r="EB11" s="658"/>
      <c r="EC11" s="694"/>
    </row>
    <row r="12" spans="2:143" ht="11.25" customHeight="1" x14ac:dyDescent="0.15">
      <c r="B12" s="654" t="s">
        <v>258</v>
      </c>
      <c r="C12" s="655"/>
      <c r="D12" s="655"/>
      <c r="E12" s="655"/>
      <c r="F12" s="655"/>
      <c r="G12" s="655"/>
      <c r="H12" s="655"/>
      <c r="I12" s="655"/>
      <c r="J12" s="655"/>
      <c r="K12" s="655"/>
      <c r="L12" s="655"/>
      <c r="M12" s="655"/>
      <c r="N12" s="655"/>
      <c r="O12" s="655"/>
      <c r="P12" s="655"/>
      <c r="Q12" s="656"/>
      <c r="R12" s="657">
        <v>45031</v>
      </c>
      <c r="S12" s="658"/>
      <c r="T12" s="658"/>
      <c r="U12" s="658"/>
      <c r="V12" s="658"/>
      <c r="W12" s="658"/>
      <c r="X12" s="658"/>
      <c r="Y12" s="659"/>
      <c r="Z12" s="695">
        <v>1.8</v>
      </c>
      <c r="AA12" s="695"/>
      <c r="AB12" s="695"/>
      <c r="AC12" s="695"/>
      <c r="AD12" s="696">
        <v>45031</v>
      </c>
      <c r="AE12" s="696"/>
      <c r="AF12" s="696"/>
      <c r="AG12" s="696"/>
      <c r="AH12" s="696"/>
      <c r="AI12" s="696"/>
      <c r="AJ12" s="696"/>
      <c r="AK12" s="696"/>
      <c r="AL12" s="660">
        <v>2.7</v>
      </c>
      <c r="AM12" s="661"/>
      <c r="AN12" s="661"/>
      <c r="AO12" s="697"/>
      <c r="AP12" s="654" t="s">
        <v>259</v>
      </c>
      <c r="AQ12" s="655"/>
      <c r="AR12" s="655"/>
      <c r="AS12" s="655"/>
      <c r="AT12" s="655"/>
      <c r="AU12" s="655"/>
      <c r="AV12" s="655"/>
      <c r="AW12" s="655"/>
      <c r="AX12" s="655"/>
      <c r="AY12" s="655"/>
      <c r="AZ12" s="655"/>
      <c r="BA12" s="655"/>
      <c r="BB12" s="655"/>
      <c r="BC12" s="655"/>
      <c r="BD12" s="655"/>
      <c r="BE12" s="655"/>
      <c r="BF12" s="656"/>
      <c r="BG12" s="657">
        <v>516036</v>
      </c>
      <c r="BH12" s="658"/>
      <c r="BI12" s="658"/>
      <c r="BJ12" s="658"/>
      <c r="BK12" s="658"/>
      <c r="BL12" s="658"/>
      <c r="BM12" s="658"/>
      <c r="BN12" s="659"/>
      <c r="BO12" s="695">
        <v>62.3</v>
      </c>
      <c r="BP12" s="695"/>
      <c r="BQ12" s="695"/>
      <c r="BR12" s="695"/>
      <c r="BS12" s="696" t="s">
        <v>131</v>
      </c>
      <c r="BT12" s="696"/>
      <c r="BU12" s="696"/>
      <c r="BV12" s="696"/>
      <c r="BW12" s="696"/>
      <c r="BX12" s="696"/>
      <c r="BY12" s="696"/>
      <c r="BZ12" s="696"/>
      <c r="CA12" s="696"/>
      <c r="CB12" s="734"/>
      <c r="CD12" s="654" t="s">
        <v>260</v>
      </c>
      <c r="CE12" s="655"/>
      <c r="CF12" s="655"/>
      <c r="CG12" s="655"/>
      <c r="CH12" s="655"/>
      <c r="CI12" s="655"/>
      <c r="CJ12" s="655"/>
      <c r="CK12" s="655"/>
      <c r="CL12" s="655"/>
      <c r="CM12" s="655"/>
      <c r="CN12" s="655"/>
      <c r="CO12" s="655"/>
      <c r="CP12" s="655"/>
      <c r="CQ12" s="656"/>
      <c r="CR12" s="657">
        <v>57614</v>
      </c>
      <c r="CS12" s="658"/>
      <c r="CT12" s="658"/>
      <c r="CU12" s="658"/>
      <c r="CV12" s="658"/>
      <c r="CW12" s="658"/>
      <c r="CX12" s="658"/>
      <c r="CY12" s="659"/>
      <c r="CZ12" s="695">
        <v>2.5</v>
      </c>
      <c r="DA12" s="695"/>
      <c r="DB12" s="695"/>
      <c r="DC12" s="695"/>
      <c r="DD12" s="663" t="s">
        <v>234</v>
      </c>
      <c r="DE12" s="658"/>
      <c r="DF12" s="658"/>
      <c r="DG12" s="658"/>
      <c r="DH12" s="658"/>
      <c r="DI12" s="658"/>
      <c r="DJ12" s="658"/>
      <c r="DK12" s="658"/>
      <c r="DL12" s="658"/>
      <c r="DM12" s="658"/>
      <c r="DN12" s="658"/>
      <c r="DO12" s="658"/>
      <c r="DP12" s="659"/>
      <c r="DQ12" s="663">
        <v>56554</v>
      </c>
      <c r="DR12" s="658"/>
      <c r="DS12" s="658"/>
      <c r="DT12" s="658"/>
      <c r="DU12" s="658"/>
      <c r="DV12" s="658"/>
      <c r="DW12" s="658"/>
      <c r="DX12" s="658"/>
      <c r="DY12" s="658"/>
      <c r="DZ12" s="658"/>
      <c r="EA12" s="658"/>
      <c r="EB12" s="658"/>
      <c r="EC12" s="694"/>
    </row>
    <row r="13" spans="2:143" ht="11.25" customHeight="1" x14ac:dyDescent="0.15">
      <c r="B13" s="654" t="s">
        <v>261</v>
      </c>
      <c r="C13" s="655"/>
      <c r="D13" s="655"/>
      <c r="E13" s="655"/>
      <c r="F13" s="655"/>
      <c r="G13" s="655"/>
      <c r="H13" s="655"/>
      <c r="I13" s="655"/>
      <c r="J13" s="655"/>
      <c r="K13" s="655"/>
      <c r="L13" s="655"/>
      <c r="M13" s="655"/>
      <c r="N13" s="655"/>
      <c r="O13" s="655"/>
      <c r="P13" s="655"/>
      <c r="Q13" s="656"/>
      <c r="R13" s="657" t="s">
        <v>250</v>
      </c>
      <c r="S13" s="658"/>
      <c r="T13" s="658"/>
      <c r="U13" s="658"/>
      <c r="V13" s="658"/>
      <c r="W13" s="658"/>
      <c r="X13" s="658"/>
      <c r="Y13" s="659"/>
      <c r="Z13" s="695" t="s">
        <v>240</v>
      </c>
      <c r="AA13" s="695"/>
      <c r="AB13" s="695"/>
      <c r="AC13" s="695"/>
      <c r="AD13" s="696" t="s">
        <v>250</v>
      </c>
      <c r="AE13" s="696"/>
      <c r="AF13" s="696"/>
      <c r="AG13" s="696"/>
      <c r="AH13" s="696"/>
      <c r="AI13" s="696"/>
      <c r="AJ13" s="696"/>
      <c r="AK13" s="696"/>
      <c r="AL13" s="660" t="s">
        <v>234</v>
      </c>
      <c r="AM13" s="661"/>
      <c r="AN13" s="661"/>
      <c r="AO13" s="697"/>
      <c r="AP13" s="654" t="s">
        <v>262</v>
      </c>
      <c r="AQ13" s="655"/>
      <c r="AR13" s="655"/>
      <c r="AS13" s="655"/>
      <c r="AT13" s="655"/>
      <c r="AU13" s="655"/>
      <c r="AV13" s="655"/>
      <c r="AW13" s="655"/>
      <c r="AX13" s="655"/>
      <c r="AY13" s="655"/>
      <c r="AZ13" s="655"/>
      <c r="BA13" s="655"/>
      <c r="BB13" s="655"/>
      <c r="BC13" s="655"/>
      <c r="BD13" s="655"/>
      <c r="BE13" s="655"/>
      <c r="BF13" s="656"/>
      <c r="BG13" s="657">
        <v>511294</v>
      </c>
      <c r="BH13" s="658"/>
      <c r="BI13" s="658"/>
      <c r="BJ13" s="658"/>
      <c r="BK13" s="658"/>
      <c r="BL13" s="658"/>
      <c r="BM13" s="658"/>
      <c r="BN13" s="659"/>
      <c r="BO13" s="695">
        <v>61.7</v>
      </c>
      <c r="BP13" s="695"/>
      <c r="BQ13" s="695"/>
      <c r="BR13" s="695"/>
      <c r="BS13" s="696" t="s">
        <v>131</v>
      </c>
      <c r="BT13" s="696"/>
      <c r="BU13" s="696"/>
      <c r="BV13" s="696"/>
      <c r="BW13" s="696"/>
      <c r="BX13" s="696"/>
      <c r="BY13" s="696"/>
      <c r="BZ13" s="696"/>
      <c r="CA13" s="696"/>
      <c r="CB13" s="734"/>
      <c r="CD13" s="654" t="s">
        <v>263</v>
      </c>
      <c r="CE13" s="655"/>
      <c r="CF13" s="655"/>
      <c r="CG13" s="655"/>
      <c r="CH13" s="655"/>
      <c r="CI13" s="655"/>
      <c r="CJ13" s="655"/>
      <c r="CK13" s="655"/>
      <c r="CL13" s="655"/>
      <c r="CM13" s="655"/>
      <c r="CN13" s="655"/>
      <c r="CO13" s="655"/>
      <c r="CP13" s="655"/>
      <c r="CQ13" s="656"/>
      <c r="CR13" s="657">
        <v>124489</v>
      </c>
      <c r="CS13" s="658"/>
      <c r="CT13" s="658"/>
      <c r="CU13" s="658"/>
      <c r="CV13" s="658"/>
      <c r="CW13" s="658"/>
      <c r="CX13" s="658"/>
      <c r="CY13" s="659"/>
      <c r="CZ13" s="695">
        <v>5.5</v>
      </c>
      <c r="DA13" s="695"/>
      <c r="DB13" s="695"/>
      <c r="DC13" s="695"/>
      <c r="DD13" s="663">
        <v>86855</v>
      </c>
      <c r="DE13" s="658"/>
      <c r="DF13" s="658"/>
      <c r="DG13" s="658"/>
      <c r="DH13" s="658"/>
      <c r="DI13" s="658"/>
      <c r="DJ13" s="658"/>
      <c r="DK13" s="658"/>
      <c r="DL13" s="658"/>
      <c r="DM13" s="658"/>
      <c r="DN13" s="658"/>
      <c r="DO13" s="658"/>
      <c r="DP13" s="659"/>
      <c r="DQ13" s="663">
        <v>92971</v>
      </c>
      <c r="DR13" s="658"/>
      <c r="DS13" s="658"/>
      <c r="DT13" s="658"/>
      <c r="DU13" s="658"/>
      <c r="DV13" s="658"/>
      <c r="DW13" s="658"/>
      <c r="DX13" s="658"/>
      <c r="DY13" s="658"/>
      <c r="DZ13" s="658"/>
      <c r="EA13" s="658"/>
      <c r="EB13" s="658"/>
      <c r="EC13" s="694"/>
    </row>
    <row r="14" spans="2:143" ht="11.25" customHeight="1" x14ac:dyDescent="0.15">
      <c r="B14" s="654" t="s">
        <v>264</v>
      </c>
      <c r="C14" s="655"/>
      <c r="D14" s="655"/>
      <c r="E14" s="655"/>
      <c r="F14" s="655"/>
      <c r="G14" s="655"/>
      <c r="H14" s="655"/>
      <c r="I14" s="655"/>
      <c r="J14" s="655"/>
      <c r="K14" s="655"/>
      <c r="L14" s="655"/>
      <c r="M14" s="655"/>
      <c r="N14" s="655"/>
      <c r="O14" s="655"/>
      <c r="P14" s="655"/>
      <c r="Q14" s="656"/>
      <c r="R14" s="657">
        <v>58</v>
      </c>
      <c r="S14" s="658"/>
      <c r="T14" s="658"/>
      <c r="U14" s="658"/>
      <c r="V14" s="658"/>
      <c r="W14" s="658"/>
      <c r="X14" s="658"/>
      <c r="Y14" s="659"/>
      <c r="Z14" s="695">
        <v>0</v>
      </c>
      <c r="AA14" s="695"/>
      <c r="AB14" s="695"/>
      <c r="AC14" s="695"/>
      <c r="AD14" s="696">
        <v>58</v>
      </c>
      <c r="AE14" s="696"/>
      <c r="AF14" s="696"/>
      <c r="AG14" s="696"/>
      <c r="AH14" s="696"/>
      <c r="AI14" s="696"/>
      <c r="AJ14" s="696"/>
      <c r="AK14" s="696"/>
      <c r="AL14" s="660">
        <v>0</v>
      </c>
      <c r="AM14" s="661"/>
      <c r="AN14" s="661"/>
      <c r="AO14" s="697"/>
      <c r="AP14" s="654" t="s">
        <v>265</v>
      </c>
      <c r="AQ14" s="655"/>
      <c r="AR14" s="655"/>
      <c r="AS14" s="655"/>
      <c r="AT14" s="655"/>
      <c r="AU14" s="655"/>
      <c r="AV14" s="655"/>
      <c r="AW14" s="655"/>
      <c r="AX14" s="655"/>
      <c r="AY14" s="655"/>
      <c r="AZ14" s="655"/>
      <c r="BA14" s="655"/>
      <c r="BB14" s="655"/>
      <c r="BC14" s="655"/>
      <c r="BD14" s="655"/>
      <c r="BE14" s="655"/>
      <c r="BF14" s="656"/>
      <c r="BG14" s="657">
        <v>15450</v>
      </c>
      <c r="BH14" s="658"/>
      <c r="BI14" s="658"/>
      <c r="BJ14" s="658"/>
      <c r="BK14" s="658"/>
      <c r="BL14" s="658"/>
      <c r="BM14" s="658"/>
      <c r="BN14" s="659"/>
      <c r="BO14" s="695">
        <v>1.9</v>
      </c>
      <c r="BP14" s="695"/>
      <c r="BQ14" s="695"/>
      <c r="BR14" s="695"/>
      <c r="BS14" s="696" t="s">
        <v>240</v>
      </c>
      <c r="BT14" s="696"/>
      <c r="BU14" s="696"/>
      <c r="BV14" s="696"/>
      <c r="BW14" s="696"/>
      <c r="BX14" s="696"/>
      <c r="BY14" s="696"/>
      <c r="BZ14" s="696"/>
      <c r="CA14" s="696"/>
      <c r="CB14" s="734"/>
      <c r="CD14" s="654" t="s">
        <v>266</v>
      </c>
      <c r="CE14" s="655"/>
      <c r="CF14" s="655"/>
      <c r="CG14" s="655"/>
      <c r="CH14" s="655"/>
      <c r="CI14" s="655"/>
      <c r="CJ14" s="655"/>
      <c r="CK14" s="655"/>
      <c r="CL14" s="655"/>
      <c r="CM14" s="655"/>
      <c r="CN14" s="655"/>
      <c r="CO14" s="655"/>
      <c r="CP14" s="655"/>
      <c r="CQ14" s="656"/>
      <c r="CR14" s="657">
        <v>136894</v>
      </c>
      <c r="CS14" s="658"/>
      <c r="CT14" s="658"/>
      <c r="CU14" s="658"/>
      <c r="CV14" s="658"/>
      <c r="CW14" s="658"/>
      <c r="CX14" s="658"/>
      <c r="CY14" s="659"/>
      <c r="CZ14" s="695">
        <v>6</v>
      </c>
      <c r="DA14" s="695"/>
      <c r="DB14" s="695"/>
      <c r="DC14" s="695"/>
      <c r="DD14" s="663">
        <v>1346</v>
      </c>
      <c r="DE14" s="658"/>
      <c r="DF14" s="658"/>
      <c r="DG14" s="658"/>
      <c r="DH14" s="658"/>
      <c r="DI14" s="658"/>
      <c r="DJ14" s="658"/>
      <c r="DK14" s="658"/>
      <c r="DL14" s="658"/>
      <c r="DM14" s="658"/>
      <c r="DN14" s="658"/>
      <c r="DO14" s="658"/>
      <c r="DP14" s="659"/>
      <c r="DQ14" s="663">
        <v>136124</v>
      </c>
      <c r="DR14" s="658"/>
      <c r="DS14" s="658"/>
      <c r="DT14" s="658"/>
      <c r="DU14" s="658"/>
      <c r="DV14" s="658"/>
      <c r="DW14" s="658"/>
      <c r="DX14" s="658"/>
      <c r="DY14" s="658"/>
      <c r="DZ14" s="658"/>
      <c r="EA14" s="658"/>
      <c r="EB14" s="658"/>
      <c r="EC14" s="694"/>
    </row>
    <row r="15" spans="2:143" ht="11.25" customHeight="1" x14ac:dyDescent="0.15">
      <c r="B15" s="654" t="s">
        <v>267</v>
      </c>
      <c r="C15" s="655"/>
      <c r="D15" s="655"/>
      <c r="E15" s="655"/>
      <c r="F15" s="655"/>
      <c r="G15" s="655"/>
      <c r="H15" s="655"/>
      <c r="I15" s="655"/>
      <c r="J15" s="655"/>
      <c r="K15" s="655"/>
      <c r="L15" s="655"/>
      <c r="M15" s="655"/>
      <c r="N15" s="655"/>
      <c r="O15" s="655"/>
      <c r="P15" s="655"/>
      <c r="Q15" s="656"/>
      <c r="R15" s="657" t="s">
        <v>131</v>
      </c>
      <c r="S15" s="658"/>
      <c r="T15" s="658"/>
      <c r="U15" s="658"/>
      <c r="V15" s="658"/>
      <c r="W15" s="658"/>
      <c r="X15" s="658"/>
      <c r="Y15" s="659"/>
      <c r="Z15" s="695" t="s">
        <v>131</v>
      </c>
      <c r="AA15" s="695"/>
      <c r="AB15" s="695"/>
      <c r="AC15" s="695"/>
      <c r="AD15" s="696" t="s">
        <v>240</v>
      </c>
      <c r="AE15" s="696"/>
      <c r="AF15" s="696"/>
      <c r="AG15" s="696"/>
      <c r="AH15" s="696"/>
      <c r="AI15" s="696"/>
      <c r="AJ15" s="696"/>
      <c r="AK15" s="696"/>
      <c r="AL15" s="660" t="s">
        <v>240</v>
      </c>
      <c r="AM15" s="661"/>
      <c r="AN15" s="661"/>
      <c r="AO15" s="697"/>
      <c r="AP15" s="654" t="s">
        <v>268</v>
      </c>
      <c r="AQ15" s="655"/>
      <c r="AR15" s="655"/>
      <c r="AS15" s="655"/>
      <c r="AT15" s="655"/>
      <c r="AU15" s="655"/>
      <c r="AV15" s="655"/>
      <c r="AW15" s="655"/>
      <c r="AX15" s="655"/>
      <c r="AY15" s="655"/>
      <c r="AZ15" s="655"/>
      <c r="BA15" s="655"/>
      <c r="BB15" s="655"/>
      <c r="BC15" s="655"/>
      <c r="BD15" s="655"/>
      <c r="BE15" s="655"/>
      <c r="BF15" s="656"/>
      <c r="BG15" s="657">
        <v>30424</v>
      </c>
      <c r="BH15" s="658"/>
      <c r="BI15" s="658"/>
      <c r="BJ15" s="658"/>
      <c r="BK15" s="658"/>
      <c r="BL15" s="658"/>
      <c r="BM15" s="658"/>
      <c r="BN15" s="659"/>
      <c r="BO15" s="695">
        <v>3.7</v>
      </c>
      <c r="BP15" s="695"/>
      <c r="BQ15" s="695"/>
      <c r="BR15" s="695"/>
      <c r="BS15" s="696" t="s">
        <v>234</v>
      </c>
      <c r="BT15" s="696"/>
      <c r="BU15" s="696"/>
      <c r="BV15" s="696"/>
      <c r="BW15" s="696"/>
      <c r="BX15" s="696"/>
      <c r="BY15" s="696"/>
      <c r="BZ15" s="696"/>
      <c r="CA15" s="696"/>
      <c r="CB15" s="734"/>
      <c r="CD15" s="654" t="s">
        <v>269</v>
      </c>
      <c r="CE15" s="655"/>
      <c r="CF15" s="655"/>
      <c r="CG15" s="655"/>
      <c r="CH15" s="655"/>
      <c r="CI15" s="655"/>
      <c r="CJ15" s="655"/>
      <c r="CK15" s="655"/>
      <c r="CL15" s="655"/>
      <c r="CM15" s="655"/>
      <c r="CN15" s="655"/>
      <c r="CO15" s="655"/>
      <c r="CP15" s="655"/>
      <c r="CQ15" s="656"/>
      <c r="CR15" s="657">
        <v>220587</v>
      </c>
      <c r="CS15" s="658"/>
      <c r="CT15" s="658"/>
      <c r="CU15" s="658"/>
      <c r="CV15" s="658"/>
      <c r="CW15" s="658"/>
      <c r="CX15" s="658"/>
      <c r="CY15" s="659"/>
      <c r="CZ15" s="695">
        <v>9.6999999999999993</v>
      </c>
      <c r="DA15" s="695"/>
      <c r="DB15" s="695"/>
      <c r="DC15" s="695"/>
      <c r="DD15" s="663">
        <v>3243</v>
      </c>
      <c r="DE15" s="658"/>
      <c r="DF15" s="658"/>
      <c r="DG15" s="658"/>
      <c r="DH15" s="658"/>
      <c r="DI15" s="658"/>
      <c r="DJ15" s="658"/>
      <c r="DK15" s="658"/>
      <c r="DL15" s="658"/>
      <c r="DM15" s="658"/>
      <c r="DN15" s="658"/>
      <c r="DO15" s="658"/>
      <c r="DP15" s="659"/>
      <c r="DQ15" s="663">
        <v>196778</v>
      </c>
      <c r="DR15" s="658"/>
      <c r="DS15" s="658"/>
      <c r="DT15" s="658"/>
      <c r="DU15" s="658"/>
      <c r="DV15" s="658"/>
      <c r="DW15" s="658"/>
      <c r="DX15" s="658"/>
      <c r="DY15" s="658"/>
      <c r="DZ15" s="658"/>
      <c r="EA15" s="658"/>
      <c r="EB15" s="658"/>
      <c r="EC15" s="694"/>
    </row>
    <row r="16" spans="2:143" ht="11.25" customHeight="1" x14ac:dyDescent="0.15">
      <c r="B16" s="654" t="s">
        <v>270</v>
      </c>
      <c r="C16" s="655"/>
      <c r="D16" s="655"/>
      <c r="E16" s="655"/>
      <c r="F16" s="655"/>
      <c r="G16" s="655"/>
      <c r="H16" s="655"/>
      <c r="I16" s="655"/>
      <c r="J16" s="655"/>
      <c r="K16" s="655"/>
      <c r="L16" s="655"/>
      <c r="M16" s="655"/>
      <c r="N16" s="655"/>
      <c r="O16" s="655"/>
      <c r="P16" s="655"/>
      <c r="Q16" s="656"/>
      <c r="R16" s="657">
        <v>3164</v>
      </c>
      <c r="S16" s="658"/>
      <c r="T16" s="658"/>
      <c r="U16" s="658"/>
      <c r="V16" s="658"/>
      <c r="W16" s="658"/>
      <c r="X16" s="658"/>
      <c r="Y16" s="659"/>
      <c r="Z16" s="695">
        <v>0.1</v>
      </c>
      <c r="AA16" s="695"/>
      <c r="AB16" s="695"/>
      <c r="AC16" s="695"/>
      <c r="AD16" s="696">
        <v>3164</v>
      </c>
      <c r="AE16" s="696"/>
      <c r="AF16" s="696"/>
      <c r="AG16" s="696"/>
      <c r="AH16" s="696"/>
      <c r="AI16" s="696"/>
      <c r="AJ16" s="696"/>
      <c r="AK16" s="696"/>
      <c r="AL16" s="660">
        <v>0.2</v>
      </c>
      <c r="AM16" s="661"/>
      <c r="AN16" s="661"/>
      <c r="AO16" s="697"/>
      <c r="AP16" s="654" t="s">
        <v>271</v>
      </c>
      <c r="AQ16" s="655"/>
      <c r="AR16" s="655"/>
      <c r="AS16" s="655"/>
      <c r="AT16" s="655"/>
      <c r="AU16" s="655"/>
      <c r="AV16" s="655"/>
      <c r="AW16" s="655"/>
      <c r="AX16" s="655"/>
      <c r="AY16" s="655"/>
      <c r="AZ16" s="655"/>
      <c r="BA16" s="655"/>
      <c r="BB16" s="655"/>
      <c r="BC16" s="655"/>
      <c r="BD16" s="655"/>
      <c r="BE16" s="655"/>
      <c r="BF16" s="656"/>
      <c r="BG16" s="657" t="s">
        <v>240</v>
      </c>
      <c r="BH16" s="658"/>
      <c r="BI16" s="658"/>
      <c r="BJ16" s="658"/>
      <c r="BK16" s="658"/>
      <c r="BL16" s="658"/>
      <c r="BM16" s="658"/>
      <c r="BN16" s="659"/>
      <c r="BO16" s="695" t="s">
        <v>240</v>
      </c>
      <c r="BP16" s="695"/>
      <c r="BQ16" s="695"/>
      <c r="BR16" s="695"/>
      <c r="BS16" s="696" t="s">
        <v>234</v>
      </c>
      <c r="BT16" s="696"/>
      <c r="BU16" s="696"/>
      <c r="BV16" s="696"/>
      <c r="BW16" s="696"/>
      <c r="BX16" s="696"/>
      <c r="BY16" s="696"/>
      <c r="BZ16" s="696"/>
      <c r="CA16" s="696"/>
      <c r="CB16" s="734"/>
      <c r="CD16" s="654" t="s">
        <v>272</v>
      </c>
      <c r="CE16" s="655"/>
      <c r="CF16" s="655"/>
      <c r="CG16" s="655"/>
      <c r="CH16" s="655"/>
      <c r="CI16" s="655"/>
      <c r="CJ16" s="655"/>
      <c r="CK16" s="655"/>
      <c r="CL16" s="655"/>
      <c r="CM16" s="655"/>
      <c r="CN16" s="655"/>
      <c r="CO16" s="655"/>
      <c r="CP16" s="655"/>
      <c r="CQ16" s="656"/>
      <c r="CR16" s="657" t="s">
        <v>240</v>
      </c>
      <c r="CS16" s="658"/>
      <c r="CT16" s="658"/>
      <c r="CU16" s="658"/>
      <c r="CV16" s="658"/>
      <c r="CW16" s="658"/>
      <c r="CX16" s="658"/>
      <c r="CY16" s="659"/>
      <c r="CZ16" s="695" t="s">
        <v>131</v>
      </c>
      <c r="DA16" s="695"/>
      <c r="DB16" s="695"/>
      <c r="DC16" s="695"/>
      <c r="DD16" s="663" t="s">
        <v>240</v>
      </c>
      <c r="DE16" s="658"/>
      <c r="DF16" s="658"/>
      <c r="DG16" s="658"/>
      <c r="DH16" s="658"/>
      <c r="DI16" s="658"/>
      <c r="DJ16" s="658"/>
      <c r="DK16" s="658"/>
      <c r="DL16" s="658"/>
      <c r="DM16" s="658"/>
      <c r="DN16" s="658"/>
      <c r="DO16" s="658"/>
      <c r="DP16" s="659"/>
      <c r="DQ16" s="663" t="s">
        <v>234</v>
      </c>
      <c r="DR16" s="658"/>
      <c r="DS16" s="658"/>
      <c r="DT16" s="658"/>
      <c r="DU16" s="658"/>
      <c r="DV16" s="658"/>
      <c r="DW16" s="658"/>
      <c r="DX16" s="658"/>
      <c r="DY16" s="658"/>
      <c r="DZ16" s="658"/>
      <c r="EA16" s="658"/>
      <c r="EB16" s="658"/>
      <c r="EC16" s="694"/>
    </row>
    <row r="17" spans="2:133" ht="11.25" customHeight="1" x14ac:dyDescent="0.15">
      <c r="B17" s="654" t="s">
        <v>273</v>
      </c>
      <c r="C17" s="655"/>
      <c r="D17" s="655"/>
      <c r="E17" s="655"/>
      <c r="F17" s="655"/>
      <c r="G17" s="655"/>
      <c r="H17" s="655"/>
      <c r="I17" s="655"/>
      <c r="J17" s="655"/>
      <c r="K17" s="655"/>
      <c r="L17" s="655"/>
      <c r="M17" s="655"/>
      <c r="N17" s="655"/>
      <c r="O17" s="655"/>
      <c r="P17" s="655"/>
      <c r="Q17" s="656"/>
      <c r="R17" s="657">
        <v>9412</v>
      </c>
      <c r="S17" s="658"/>
      <c r="T17" s="658"/>
      <c r="U17" s="658"/>
      <c r="V17" s="658"/>
      <c r="W17" s="658"/>
      <c r="X17" s="658"/>
      <c r="Y17" s="659"/>
      <c r="Z17" s="695">
        <v>0.4</v>
      </c>
      <c r="AA17" s="695"/>
      <c r="AB17" s="695"/>
      <c r="AC17" s="695"/>
      <c r="AD17" s="696">
        <v>9412</v>
      </c>
      <c r="AE17" s="696"/>
      <c r="AF17" s="696"/>
      <c r="AG17" s="696"/>
      <c r="AH17" s="696"/>
      <c r="AI17" s="696"/>
      <c r="AJ17" s="696"/>
      <c r="AK17" s="696"/>
      <c r="AL17" s="660">
        <v>0.6</v>
      </c>
      <c r="AM17" s="661"/>
      <c r="AN17" s="661"/>
      <c r="AO17" s="697"/>
      <c r="AP17" s="654" t="s">
        <v>274</v>
      </c>
      <c r="AQ17" s="655"/>
      <c r="AR17" s="655"/>
      <c r="AS17" s="655"/>
      <c r="AT17" s="655"/>
      <c r="AU17" s="655"/>
      <c r="AV17" s="655"/>
      <c r="AW17" s="655"/>
      <c r="AX17" s="655"/>
      <c r="AY17" s="655"/>
      <c r="AZ17" s="655"/>
      <c r="BA17" s="655"/>
      <c r="BB17" s="655"/>
      <c r="BC17" s="655"/>
      <c r="BD17" s="655"/>
      <c r="BE17" s="655"/>
      <c r="BF17" s="656"/>
      <c r="BG17" s="657" t="s">
        <v>240</v>
      </c>
      <c r="BH17" s="658"/>
      <c r="BI17" s="658"/>
      <c r="BJ17" s="658"/>
      <c r="BK17" s="658"/>
      <c r="BL17" s="658"/>
      <c r="BM17" s="658"/>
      <c r="BN17" s="659"/>
      <c r="BO17" s="695" t="s">
        <v>240</v>
      </c>
      <c r="BP17" s="695"/>
      <c r="BQ17" s="695"/>
      <c r="BR17" s="695"/>
      <c r="BS17" s="696" t="s">
        <v>131</v>
      </c>
      <c r="BT17" s="696"/>
      <c r="BU17" s="696"/>
      <c r="BV17" s="696"/>
      <c r="BW17" s="696"/>
      <c r="BX17" s="696"/>
      <c r="BY17" s="696"/>
      <c r="BZ17" s="696"/>
      <c r="CA17" s="696"/>
      <c r="CB17" s="734"/>
      <c r="CD17" s="654" t="s">
        <v>275</v>
      </c>
      <c r="CE17" s="655"/>
      <c r="CF17" s="655"/>
      <c r="CG17" s="655"/>
      <c r="CH17" s="655"/>
      <c r="CI17" s="655"/>
      <c r="CJ17" s="655"/>
      <c r="CK17" s="655"/>
      <c r="CL17" s="655"/>
      <c r="CM17" s="655"/>
      <c r="CN17" s="655"/>
      <c r="CO17" s="655"/>
      <c r="CP17" s="655"/>
      <c r="CQ17" s="656"/>
      <c r="CR17" s="657">
        <v>79432</v>
      </c>
      <c r="CS17" s="658"/>
      <c r="CT17" s="658"/>
      <c r="CU17" s="658"/>
      <c r="CV17" s="658"/>
      <c r="CW17" s="658"/>
      <c r="CX17" s="658"/>
      <c r="CY17" s="659"/>
      <c r="CZ17" s="695">
        <v>3.5</v>
      </c>
      <c r="DA17" s="695"/>
      <c r="DB17" s="695"/>
      <c r="DC17" s="695"/>
      <c r="DD17" s="663" t="s">
        <v>240</v>
      </c>
      <c r="DE17" s="658"/>
      <c r="DF17" s="658"/>
      <c r="DG17" s="658"/>
      <c r="DH17" s="658"/>
      <c r="DI17" s="658"/>
      <c r="DJ17" s="658"/>
      <c r="DK17" s="658"/>
      <c r="DL17" s="658"/>
      <c r="DM17" s="658"/>
      <c r="DN17" s="658"/>
      <c r="DO17" s="658"/>
      <c r="DP17" s="659"/>
      <c r="DQ17" s="663">
        <v>79432</v>
      </c>
      <c r="DR17" s="658"/>
      <c r="DS17" s="658"/>
      <c r="DT17" s="658"/>
      <c r="DU17" s="658"/>
      <c r="DV17" s="658"/>
      <c r="DW17" s="658"/>
      <c r="DX17" s="658"/>
      <c r="DY17" s="658"/>
      <c r="DZ17" s="658"/>
      <c r="EA17" s="658"/>
      <c r="EB17" s="658"/>
      <c r="EC17" s="694"/>
    </row>
    <row r="18" spans="2:133" ht="11.25" customHeight="1" x14ac:dyDescent="0.15">
      <c r="B18" s="654" t="s">
        <v>276</v>
      </c>
      <c r="C18" s="655"/>
      <c r="D18" s="655"/>
      <c r="E18" s="655"/>
      <c r="F18" s="655"/>
      <c r="G18" s="655"/>
      <c r="H18" s="655"/>
      <c r="I18" s="655"/>
      <c r="J18" s="655"/>
      <c r="K18" s="655"/>
      <c r="L18" s="655"/>
      <c r="M18" s="655"/>
      <c r="N18" s="655"/>
      <c r="O18" s="655"/>
      <c r="P18" s="655"/>
      <c r="Q18" s="656"/>
      <c r="R18" s="657">
        <v>2546</v>
      </c>
      <c r="S18" s="658"/>
      <c r="T18" s="658"/>
      <c r="U18" s="658"/>
      <c r="V18" s="658"/>
      <c r="W18" s="658"/>
      <c r="X18" s="658"/>
      <c r="Y18" s="659"/>
      <c r="Z18" s="695">
        <v>0.1</v>
      </c>
      <c r="AA18" s="695"/>
      <c r="AB18" s="695"/>
      <c r="AC18" s="695"/>
      <c r="AD18" s="696">
        <v>2546</v>
      </c>
      <c r="AE18" s="696"/>
      <c r="AF18" s="696"/>
      <c r="AG18" s="696"/>
      <c r="AH18" s="696"/>
      <c r="AI18" s="696"/>
      <c r="AJ18" s="696"/>
      <c r="AK18" s="696"/>
      <c r="AL18" s="660">
        <v>0.2</v>
      </c>
      <c r="AM18" s="661"/>
      <c r="AN18" s="661"/>
      <c r="AO18" s="697"/>
      <c r="AP18" s="654" t="s">
        <v>277</v>
      </c>
      <c r="AQ18" s="655"/>
      <c r="AR18" s="655"/>
      <c r="AS18" s="655"/>
      <c r="AT18" s="655"/>
      <c r="AU18" s="655"/>
      <c r="AV18" s="655"/>
      <c r="AW18" s="655"/>
      <c r="AX18" s="655"/>
      <c r="AY18" s="655"/>
      <c r="AZ18" s="655"/>
      <c r="BA18" s="655"/>
      <c r="BB18" s="655"/>
      <c r="BC18" s="655"/>
      <c r="BD18" s="655"/>
      <c r="BE18" s="655"/>
      <c r="BF18" s="656"/>
      <c r="BG18" s="657" t="s">
        <v>234</v>
      </c>
      <c r="BH18" s="658"/>
      <c r="BI18" s="658"/>
      <c r="BJ18" s="658"/>
      <c r="BK18" s="658"/>
      <c r="BL18" s="658"/>
      <c r="BM18" s="658"/>
      <c r="BN18" s="659"/>
      <c r="BO18" s="695" t="s">
        <v>234</v>
      </c>
      <c r="BP18" s="695"/>
      <c r="BQ18" s="695"/>
      <c r="BR18" s="695"/>
      <c r="BS18" s="696" t="s">
        <v>240</v>
      </c>
      <c r="BT18" s="696"/>
      <c r="BU18" s="696"/>
      <c r="BV18" s="696"/>
      <c r="BW18" s="696"/>
      <c r="BX18" s="696"/>
      <c r="BY18" s="696"/>
      <c r="BZ18" s="696"/>
      <c r="CA18" s="696"/>
      <c r="CB18" s="734"/>
      <c r="CD18" s="654" t="s">
        <v>278</v>
      </c>
      <c r="CE18" s="655"/>
      <c r="CF18" s="655"/>
      <c r="CG18" s="655"/>
      <c r="CH18" s="655"/>
      <c r="CI18" s="655"/>
      <c r="CJ18" s="655"/>
      <c r="CK18" s="655"/>
      <c r="CL18" s="655"/>
      <c r="CM18" s="655"/>
      <c r="CN18" s="655"/>
      <c r="CO18" s="655"/>
      <c r="CP18" s="655"/>
      <c r="CQ18" s="656"/>
      <c r="CR18" s="657" t="s">
        <v>234</v>
      </c>
      <c r="CS18" s="658"/>
      <c r="CT18" s="658"/>
      <c r="CU18" s="658"/>
      <c r="CV18" s="658"/>
      <c r="CW18" s="658"/>
      <c r="CX18" s="658"/>
      <c r="CY18" s="659"/>
      <c r="CZ18" s="695" t="s">
        <v>250</v>
      </c>
      <c r="DA18" s="695"/>
      <c r="DB18" s="695"/>
      <c r="DC18" s="695"/>
      <c r="DD18" s="663" t="s">
        <v>131</v>
      </c>
      <c r="DE18" s="658"/>
      <c r="DF18" s="658"/>
      <c r="DG18" s="658"/>
      <c r="DH18" s="658"/>
      <c r="DI18" s="658"/>
      <c r="DJ18" s="658"/>
      <c r="DK18" s="658"/>
      <c r="DL18" s="658"/>
      <c r="DM18" s="658"/>
      <c r="DN18" s="658"/>
      <c r="DO18" s="658"/>
      <c r="DP18" s="659"/>
      <c r="DQ18" s="663" t="s">
        <v>250</v>
      </c>
      <c r="DR18" s="658"/>
      <c r="DS18" s="658"/>
      <c r="DT18" s="658"/>
      <c r="DU18" s="658"/>
      <c r="DV18" s="658"/>
      <c r="DW18" s="658"/>
      <c r="DX18" s="658"/>
      <c r="DY18" s="658"/>
      <c r="DZ18" s="658"/>
      <c r="EA18" s="658"/>
      <c r="EB18" s="658"/>
      <c r="EC18" s="694"/>
    </row>
    <row r="19" spans="2:133" ht="11.25" customHeight="1" x14ac:dyDescent="0.15">
      <c r="B19" s="654" t="s">
        <v>279</v>
      </c>
      <c r="C19" s="655"/>
      <c r="D19" s="655"/>
      <c r="E19" s="655"/>
      <c r="F19" s="655"/>
      <c r="G19" s="655"/>
      <c r="H19" s="655"/>
      <c r="I19" s="655"/>
      <c r="J19" s="655"/>
      <c r="K19" s="655"/>
      <c r="L19" s="655"/>
      <c r="M19" s="655"/>
      <c r="N19" s="655"/>
      <c r="O19" s="655"/>
      <c r="P19" s="655"/>
      <c r="Q19" s="656"/>
      <c r="R19" s="657">
        <v>2546</v>
      </c>
      <c r="S19" s="658"/>
      <c r="T19" s="658"/>
      <c r="U19" s="658"/>
      <c r="V19" s="658"/>
      <c r="W19" s="658"/>
      <c r="X19" s="658"/>
      <c r="Y19" s="659"/>
      <c r="Z19" s="695">
        <v>0.1</v>
      </c>
      <c r="AA19" s="695"/>
      <c r="AB19" s="695"/>
      <c r="AC19" s="695"/>
      <c r="AD19" s="696">
        <v>2546</v>
      </c>
      <c r="AE19" s="696"/>
      <c r="AF19" s="696"/>
      <c r="AG19" s="696"/>
      <c r="AH19" s="696"/>
      <c r="AI19" s="696"/>
      <c r="AJ19" s="696"/>
      <c r="AK19" s="696"/>
      <c r="AL19" s="660">
        <v>0.2</v>
      </c>
      <c r="AM19" s="661"/>
      <c r="AN19" s="661"/>
      <c r="AO19" s="697"/>
      <c r="AP19" s="654" t="s">
        <v>280</v>
      </c>
      <c r="AQ19" s="655"/>
      <c r="AR19" s="655"/>
      <c r="AS19" s="655"/>
      <c r="AT19" s="655"/>
      <c r="AU19" s="655"/>
      <c r="AV19" s="655"/>
      <c r="AW19" s="655"/>
      <c r="AX19" s="655"/>
      <c r="AY19" s="655"/>
      <c r="AZ19" s="655"/>
      <c r="BA19" s="655"/>
      <c r="BB19" s="655"/>
      <c r="BC19" s="655"/>
      <c r="BD19" s="655"/>
      <c r="BE19" s="655"/>
      <c r="BF19" s="656"/>
      <c r="BG19" s="657">
        <v>33965</v>
      </c>
      <c r="BH19" s="658"/>
      <c r="BI19" s="658"/>
      <c r="BJ19" s="658"/>
      <c r="BK19" s="658"/>
      <c r="BL19" s="658"/>
      <c r="BM19" s="658"/>
      <c r="BN19" s="659"/>
      <c r="BO19" s="695">
        <v>4.0999999999999996</v>
      </c>
      <c r="BP19" s="695"/>
      <c r="BQ19" s="695"/>
      <c r="BR19" s="695"/>
      <c r="BS19" s="696" t="s">
        <v>131</v>
      </c>
      <c r="BT19" s="696"/>
      <c r="BU19" s="696"/>
      <c r="BV19" s="696"/>
      <c r="BW19" s="696"/>
      <c r="BX19" s="696"/>
      <c r="BY19" s="696"/>
      <c r="BZ19" s="696"/>
      <c r="CA19" s="696"/>
      <c r="CB19" s="734"/>
      <c r="CD19" s="654" t="s">
        <v>281</v>
      </c>
      <c r="CE19" s="655"/>
      <c r="CF19" s="655"/>
      <c r="CG19" s="655"/>
      <c r="CH19" s="655"/>
      <c r="CI19" s="655"/>
      <c r="CJ19" s="655"/>
      <c r="CK19" s="655"/>
      <c r="CL19" s="655"/>
      <c r="CM19" s="655"/>
      <c r="CN19" s="655"/>
      <c r="CO19" s="655"/>
      <c r="CP19" s="655"/>
      <c r="CQ19" s="656"/>
      <c r="CR19" s="657" t="s">
        <v>250</v>
      </c>
      <c r="CS19" s="658"/>
      <c r="CT19" s="658"/>
      <c r="CU19" s="658"/>
      <c r="CV19" s="658"/>
      <c r="CW19" s="658"/>
      <c r="CX19" s="658"/>
      <c r="CY19" s="659"/>
      <c r="CZ19" s="695" t="s">
        <v>240</v>
      </c>
      <c r="DA19" s="695"/>
      <c r="DB19" s="695"/>
      <c r="DC19" s="695"/>
      <c r="DD19" s="663" t="s">
        <v>240</v>
      </c>
      <c r="DE19" s="658"/>
      <c r="DF19" s="658"/>
      <c r="DG19" s="658"/>
      <c r="DH19" s="658"/>
      <c r="DI19" s="658"/>
      <c r="DJ19" s="658"/>
      <c r="DK19" s="658"/>
      <c r="DL19" s="658"/>
      <c r="DM19" s="658"/>
      <c r="DN19" s="658"/>
      <c r="DO19" s="658"/>
      <c r="DP19" s="659"/>
      <c r="DQ19" s="663" t="s">
        <v>131</v>
      </c>
      <c r="DR19" s="658"/>
      <c r="DS19" s="658"/>
      <c r="DT19" s="658"/>
      <c r="DU19" s="658"/>
      <c r="DV19" s="658"/>
      <c r="DW19" s="658"/>
      <c r="DX19" s="658"/>
      <c r="DY19" s="658"/>
      <c r="DZ19" s="658"/>
      <c r="EA19" s="658"/>
      <c r="EB19" s="658"/>
      <c r="EC19" s="694"/>
    </row>
    <row r="20" spans="2:133" ht="11.25" customHeight="1" x14ac:dyDescent="0.15">
      <c r="B20" s="724" t="s">
        <v>282</v>
      </c>
      <c r="C20" s="725"/>
      <c r="D20" s="725"/>
      <c r="E20" s="725"/>
      <c r="F20" s="725"/>
      <c r="G20" s="725"/>
      <c r="H20" s="725"/>
      <c r="I20" s="725"/>
      <c r="J20" s="725"/>
      <c r="K20" s="725"/>
      <c r="L20" s="725"/>
      <c r="M20" s="725"/>
      <c r="N20" s="725"/>
      <c r="O20" s="725"/>
      <c r="P20" s="725"/>
      <c r="Q20" s="726"/>
      <c r="R20" s="657" t="s">
        <v>131</v>
      </c>
      <c r="S20" s="658"/>
      <c r="T20" s="658"/>
      <c r="U20" s="658"/>
      <c r="V20" s="658"/>
      <c r="W20" s="658"/>
      <c r="X20" s="658"/>
      <c r="Y20" s="659"/>
      <c r="Z20" s="695" t="s">
        <v>240</v>
      </c>
      <c r="AA20" s="695"/>
      <c r="AB20" s="695"/>
      <c r="AC20" s="695"/>
      <c r="AD20" s="696" t="s">
        <v>234</v>
      </c>
      <c r="AE20" s="696"/>
      <c r="AF20" s="696"/>
      <c r="AG20" s="696"/>
      <c r="AH20" s="696"/>
      <c r="AI20" s="696"/>
      <c r="AJ20" s="696"/>
      <c r="AK20" s="696"/>
      <c r="AL20" s="660" t="s">
        <v>131</v>
      </c>
      <c r="AM20" s="661"/>
      <c r="AN20" s="661"/>
      <c r="AO20" s="697"/>
      <c r="AP20" s="654" t="s">
        <v>283</v>
      </c>
      <c r="AQ20" s="655"/>
      <c r="AR20" s="655"/>
      <c r="AS20" s="655"/>
      <c r="AT20" s="655"/>
      <c r="AU20" s="655"/>
      <c r="AV20" s="655"/>
      <c r="AW20" s="655"/>
      <c r="AX20" s="655"/>
      <c r="AY20" s="655"/>
      <c r="AZ20" s="655"/>
      <c r="BA20" s="655"/>
      <c r="BB20" s="655"/>
      <c r="BC20" s="655"/>
      <c r="BD20" s="655"/>
      <c r="BE20" s="655"/>
      <c r="BF20" s="656"/>
      <c r="BG20" s="657">
        <v>33965</v>
      </c>
      <c r="BH20" s="658"/>
      <c r="BI20" s="658"/>
      <c r="BJ20" s="658"/>
      <c r="BK20" s="658"/>
      <c r="BL20" s="658"/>
      <c r="BM20" s="658"/>
      <c r="BN20" s="659"/>
      <c r="BO20" s="695">
        <v>4.0999999999999996</v>
      </c>
      <c r="BP20" s="695"/>
      <c r="BQ20" s="695"/>
      <c r="BR20" s="695"/>
      <c r="BS20" s="696" t="s">
        <v>240</v>
      </c>
      <c r="BT20" s="696"/>
      <c r="BU20" s="696"/>
      <c r="BV20" s="696"/>
      <c r="BW20" s="696"/>
      <c r="BX20" s="696"/>
      <c r="BY20" s="696"/>
      <c r="BZ20" s="696"/>
      <c r="CA20" s="696"/>
      <c r="CB20" s="734"/>
      <c r="CD20" s="654" t="s">
        <v>284</v>
      </c>
      <c r="CE20" s="655"/>
      <c r="CF20" s="655"/>
      <c r="CG20" s="655"/>
      <c r="CH20" s="655"/>
      <c r="CI20" s="655"/>
      <c r="CJ20" s="655"/>
      <c r="CK20" s="655"/>
      <c r="CL20" s="655"/>
      <c r="CM20" s="655"/>
      <c r="CN20" s="655"/>
      <c r="CO20" s="655"/>
      <c r="CP20" s="655"/>
      <c r="CQ20" s="656"/>
      <c r="CR20" s="657">
        <v>2272771</v>
      </c>
      <c r="CS20" s="658"/>
      <c r="CT20" s="658"/>
      <c r="CU20" s="658"/>
      <c r="CV20" s="658"/>
      <c r="CW20" s="658"/>
      <c r="CX20" s="658"/>
      <c r="CY20" s="659"/>
      <c r="CZ20" s="695">
        <v>100</v>
      </c>
      <c r="DA20" s="695"/>
      <c r="DB20" s="695"/>
      <c r="DC20" s="695"/>
      <c r="DD20" s="663">
        <v>148393</v>
      </c>
      <c r="DE20" s="658"/>
      <c r="DF20" s="658"/>
      <c r="DG20" s="658"/>
      <c r="DH20" s="658"/>
      <c r="DI20" s="658"/>
      <c r="DJ20" s="658"/>
      <c r="DK20" s="658"/>
      <c r="DL20" s="658"/>
      <c r="DM20" s="658"/>
      <c r="DN20" s="658"/>
      <c r="DO20" s="658"/>
      <c r="DP20" s="659"/>
      <c r="DQ20" s="663">
        <v>1858007</v>
      </c>
      <c r="DR20" s="658"/>
      <c r="DS20" s="658"/>
      <c r="DT20" s="658"/>
      <c r="DU20" s="658"/>
      <c r="DV20" s="658"/>
      <c r="DW20" s="658"/>
      <c r="DX20" s="658"/>
      <c r="DY20" s="658"/>
      <c r="DZ20" s="658"/>
      <c r="EA20" s="658"/>
      <c r="EB20" s="658"/>
      <c r="EC20" s="694"/>
    </row>
    <row r="21" spans="2:133" ht="11.25" customHeight="1" x14ac:dyDescent="0.15">
      <c r="B21" s="654" t="s">
        <v>285</v>
      </c>
      <c r="C21" s="655"/>
      <c r="D21" s="655"/>
      <c r="E21" s="655"/>
      <c r="F21" s="655"/>
      <c r="G21" s="655"/>
      <c r="H21" s="655"/>
      <c r="I21" s="655"/>
      <c r="J21" s="655"/>
      <c r="K21" s="655"/>
      <c r="L21" s="655"/>
      <c r="M21" s="655"/>
      <c r="N21" s="655"/>
      <c r="O21" s="655"/>
      <c r="P21" s="655"/>
      <c r="Q21" s="656"/>
      <c r="R21" s="657">
        <v>772110</v>
      </c>
      <c r="S21" s="658"/>
      <c r="T21" s="658"/>
      <c r="U21" s="658"/>
      <c r="V21" s="658"/>
      <c r="W21" s="658"/>
      <c r="X21" s="658"/>
      <c r="Y21" s="659"/>
      <c r="Z21" s="695">
        <v>31.3</v>
      </c>
      <c r="AA21" s="695"/>
      <c r="AB21" s="695"/>
      <c r="AC21" s="695"/>
      <c r="AD21" s="696">
        <v>660248</v>
      </c>
      <c r="AE21" s="696"/>
      <c r="AF21" s="696"/>
      <c r="AG21" s="696"/>
      <c r="AH21" s="696"/>
      <c r="AI21" s="696"/>
      <c r="AJ21" s="696"/>
      <c r="AK21" s="696"/>
      <c r="AL21" s="660">
        <v>39.299999999999997</v>
      </c>
      <c r="AM21" s="661"/>
      <c r="AN21" s="661"/>
      <c r="AO21" s="697"/>
      <c r="AP21" s="654" t="s">
        <v>286</v>
      </c>
      <c r="AQ21" s="735"/>
      <c r="AR21" s="735"/>
      <c r="AS21" s="735"/>
      <c r="AT21" s="735"/>
      <c r="AU21" s="735"/>
      <c r="AV21" s="735"/>
      <c r="AW21" s="735"/>
      <c r="AX21" s="735"/>
      <c r="AY21" s="735"/>
      <c r="AZ21" s="735"/>
      <c r="BA21" s="735"/>
      <c r="BB21" s="735"/>
      <c r="BC21" s="735"/>
      <c r="BD21" s="735"/>
      <c r="BE21" s="735"/>
      <c r="BF21" s="736"/>
      <c r="BG21" s="657">
        <v>33965</v>
      </c>
      <c r="BH21" s="658"/>
      <c r="BI21" s="658"/>
      <c r="BJ21" s="658"/>
      <c r="BK21" s="658"/>
      <c r="BL21" s="658"/>
      <c r="BM21" s="658"/>
      <c r="BN21" s="659"/>
      <c r="BO21" s="695">
        <v>4.0999999999999996</v>
      </c>
      <c r="BP21" s="695"/>
      <c r="BQ21" s="695"/>
      <c r="BR21" s="695"/>
      <c r="BS21" s="696" t="s">
        <v>250</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287</v>
      </c>
      <c r="C22" s="655"/>
      <c r="D22" s="655"/>
      <c r="E22" s="655"/>
      <c r="F22" s="655"/>
      <c r="G22" s="655"/>
      <c r="H22" s="655"/>
      <c r="I22" s="655"/>
      <c r="J22" s="655"/>
      <c r="K22" s="655"/>
      <c r="L22" s="655"/>
      <c r="M22" s="655"/>
      <c r="N22" s="655"/>
      <c r="O22" s="655"/>
      <c r="P22" s="655"/>
      <c r="Q22" s="656"/>
      <c r="R22" s="657">
        <v>660248</v>
      </c>
      <c r="S22" s="658"/>
      <c r="T22" s="658"/>
      <c r="U22" s="658"/>
      <c r="V22" s="658"/>
      <c r="W22" s="658"/>
      <c r="X22" s="658"/>
      <c r="Y22" s="659"/>
      <c r="Z22" s="695">
        <v>26.8</v>
      </c>
      <c r="AA22" s="695"/>
      <c r="AB22" s="695"/>
      <c r="AC22" s="695"/>
      <c r="AD22" s="696">
        <v>660248</v>
      </c>
      <c r="AE22" s="696"/>
      <c r="AF22" s="696"/>
      <c r="AG22" s="696"/>
      <c r="AH22" s="696"/>
      <c r="AI22" s="696"/>
      <c r="AJ22" s="696"/>
      <c r="AK22" s="696"/>
      <c r="AL22" s="660">
        <v>39.299999999999997</v>
      </c>
      <c r="AM22" s="661"/>
      <c r="AN22" s="661"/>
      <c r="AO22" s="697"/>
      <c r="AP22" s="654" t="s">
        <v>288</v>
      </c>
      <c r="AQ22" s="735"/>
      <c r="AR22" s="735"/>
      <c r="AS22" s="735"/>
      <c r="AT22" s="735"/>
      <c r="AU22" s="735"/>
      <c r="AV22" s="735"/>
      <c r="AW22" s="735"/>
      <c r="AX22" s="735"/>
      <c r="AY22" s="735"/>
      <c r="AZ22" s="735"/>
      <c r="BA22" s="735"/>
      <c r="BB22" s="735"/>
      <c r="BC22" s="735"/>
      <c r="BD22" s="735"/>
      <c r="BE22" s="735"/>
      <c r="BF22" s="736"/>
      <c r="BG22" s="657" t="s">
        <v>240</v>
      </c>
      <c r="BH22" s="658"/>
      <c r="BI22" s="658"/>
      <c r="BJ22" s="658"/>
      <c r="BK22" s="658"/>
      <c r="BL22" s="658"/>
      <c r="BM22" s="658"/>
      <c r="BN22" s="659"/>
      <c r="BO22" s="695" t="s">
        <v>131</v>
      </c>
      <c r="BP22" s="695"/>
      <c r="BQ22" s="695"/>
      <c r="BR22" s="695"/>
      <c r="BS22" s="696" t="s">
        <v>131</v>
      </c>
      <c r="BT22" s="696"/>
      <c r="BU22" s="696"/>
      <c r="BV22" s="696"/>
      <c r="BW22" s="696"/>
      <c r="BX22" s="696"/>
      <c r="BY22" s="696"/>
      <c r="BZ22" s="696"/>
      <c r="CA22" s="696"/>
      <c r="CB22" s="734"/>
      <c r="CD22" s="709" t="s">
        <v>289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290</v>
      </c>
      <c r="C23" s="655"/>
      <c r="D23" s="655"/>
      <c r="E23" s="655"/>
      <c r="F23" s="655"/>
      <c r="G23" s="655"/>
      <c r="H23" s="655"/>
      <c r="I23" s="655"/>
      <c r="J23" s="655"/>
      <c r="K23" s="655"/>
      <c r="L23" s="655"/>
      <c r="M23" s="655"/>
      <c r="N23" s="655"/>
      <c r="O23" s="655"/>
      <c r="P23" s="655"/>
      <c r="Q23" s="656"/>
      <c r="R23" s="657">
        <v>111862</v>
      </c>
      <c r="S23" s="658"/>
      <c r="T23" s="658"/>
      <c r="U23" s="658"/>
      <c r="V23" s="658"/>
      <c r="W23" s="658"/>
      <c r="X23" s="658"/>
      <c r="Y23" s="659"/>
      <c r="Z23" s="695">
        <v>4.5</v>
      </c>
      <c r="AA23" s="695"/>
      <c r="AB23" s="695"/>
      <c r="AC23" s="695"/>
      <c r="AD23" s="696" t="s">
        <v>131</v>
      </c>
      <c r="AE23" s="696"/>
      <c r="AF23" s="696"/>
      <c r="AG23" s="696"/>
      <c r="AH23" s="696"/>
      <c r="AI23" s="696"/>
      <c r="AJ23" s="696"/>
      <c r="AK23" s="696"/>
      <c r="AL23" s="660" t="s">
        <v>131</v>
      </c>
      <c r="AM23" s="661"/>
      <c r="AN23" s="661"/>
      <c r="AO23" s="697"/>
      <c r="AP23" s="654" t="s">
        <v>291</v>
      </c>
      <c r="AQ23" s="735"/>
      <c r="AR23" s="735"/>
      <c r="AS23" s="735"/>
      <c r="AT23" s="735"/>
      <c r="AU23" s="735"/>
      <c r="AV23" s="735"/>
      <c r="AW23" s="735"/>
      <c r="AX23" s="735"/>
      <c r="AY23" s="735"/>
      <c r="AZ23" s="735"/>
      <c r="BA23" s="735"/>
      <c r="BB23" s="735"/>
      <c r="BC23" s="735"/>
      <c r="BD23" s="735"/>
      <c r="BE23" s="735"/>
      <c r="BF23" s="736"/>
      <c r="BG23" s="657" t="s">
        <v>240</v>
      </c>
      <c r="BH23" s="658"/>
      <c r="BI23" s="658"/>
      <c r="BJ23" s="658"/>
      <c r="BK23" s="658"/>
      <c r="BL23" s="658"/>
      <c r="BM23" s="658"/>
      <c r="BN23" s="659"/>
      <c r="BO23" s="695" t="s">
        <v>240</v>
      </c>
      <c r="BP23" s="695"/>
      <c r="BQ23" s="695"/>
      <c r="BR23" s="695"/>
      <c r="BS23" s="696" t="s">
        <v>131</v>
      </c>
      <c r="BT23" s="696"/>
      <c r="BU23" s="696"/>
      <c r="BV23" s="696"/>
      <c r="BW23" s="696"/>
      <c r="BX23" s="696"/>
      <c r="BY23" s="696"/>
      <c r="BZ23" s="696"/>
      <c r="CA23" s="696"/>
      <c r="CB23" s="734"/>
      <c r="CD23" s="709" t="s">
        <v>228</v>
      </c>
      <c r="CE23" s="710"/>
      <c r="CF23" s="710"/>
      <c r="CG23" s="710"/>
      <c r="CH23" s="710"/>
      <c r="CI23" s="710"/>
      <c r="CJ23" s="710"/>
      <c r="CK23" s="710"/>
      <c r="CL23" s="710"/>
      <c r="CM23" s="710"/>
      <c r="CN23" s="710"/>
      <c r="CO23" s="710"/>
      <c r="CP23" s="710"/>
      <c r="CQ23" s="711"/>
      <c r="CR23" s="709" t="s">
        <v>292</v>
      </c>
      <c r="CS23" s="710"/>
      <c r="CT23" s="710"/>
      <c r="CU23" s="710"/>
      <c r="CV23" s="710"/>
      <c r="CW23" s="710"/>
      <c r="CX23" s="710"/>
      <c r="CY23" s="711"/>
      <c r="CZ23" s="709" t="s">
        <v>293</v>
      </c>
      <c r="DA23" s="710"/>
      <c r="DB23" s="710"/>
      <c r="DC23" s="711"/>
      <c r="DD23" s="709" t="s">
        <v>294</v>
      </c>
      <c r="DE23" s="710"/>
      <c r="DF23" s="710"/>
      <c r="DG23" s="710"/>
      <c r="DH23" s="710"/>
      <c r="DI23" s="710"/>
      <c r="DJ23" s="710"/>
      <c r="DK23" s="711"/>
      <c r="DL23" s="747" t="s">
        <v>295</v>
      </c>
      <c r="DM23" s="748"/>
      <c r="DN23" s="748"/>
      <c r="DO23" s="748"/>
      <c r="DP23" s="748"/>
      <c r="DQ23" s="748"/>
      <c r="DR23" s="748"/>
      <c r="DS23" s="748"/>
      <c r="DT23" s="748"/>
      <c r="DU23" s="748"/>
      <c r="DV23" s="749"/>
      <c r="DW23" s="709" t="s">
        <v>296</v>
      </c>
      <c r="DX23" s="710"/>
      <c r="DY23" s="710"/>
      <c r="DZ23" s="710"/>
      <c r="EA23" s="710"/>
      <c r="EB23" s="710"/>
      <c r="EC23" s="711"/>
    </row>
    <row r="24" spans="2:133" ht="11.25" customHeight="1" x14ac:dyDescent="0.15">
      <c r="B24" s="654" t="s">
        <v>297</v>
      </c>
      <c r="C24" s="655"/>
      <c r="D24" s="655"/>
      <c r="E24" s="655"/>
      <c r="F24" s="655"/>
      <c r="G24" s="655"/>
      <c r="H24" s="655"/>
      <c r="I24" s="655"/>
      <c r="J24" s="655"/>
      <c r="K24" s="655"/>
      <c r="L24" s="655"/>
      <c r="M24" s="655"/>
      <c r="N24" s="655"/>
      <c r="O24" s="655"/>
      <c r="P24" s="655"/>
      <c r="Q24" s="656"/>
      <c r="R24" s="657" t="s">
        <v>234</v>
      </c>
      <c r="S24" s="658"/>
      <c r="T24" s="658"/>
      <c r="U24" s="658"/>
      <c r="V24" s="658"/>
      <c r="W24" s="658"/>
      <c r="X24" s="658"/>
      <c r="Y24" s="659"/>
      <c r="Z24" s="695" t="s">
        <v>240</v>
      </c>
      <c r="AA24" s="695"/>
      <c r="AB24" s="695"/>
      <c r="AC24" s="695"/>
      <c r="AD24" s="696" t="s">
        <v>234</v>
      </c>
      <c r="AE24" s="696"/>
      <c r="AF24" s="696"/>
      <c r="AG24" s="696"/>
      <c r="AH24" s="696"/>
      <c r="AI24" s="696"/>
      <c r="AJ24" s="696"/>
      <c r="AK24" s="696"/>
      <c r="AL24" s="660" t="s">
        <v>234</v>
      </c>
      <c r="AM24" s="661"/>
      <c r="AN24" s="661"/>
      <c r="AO24" s="697"/>
      <c r="AP24" s="654" t="s">
        <v>298</v>
      </c>
      <c r="AQ24" s="735"/>
      <c r="AR24" s="735"/>
      <c r="AS24" s="735"/>
      <c r="AT24" s="735"/>
      <c r="AU24" s="735"/>
      <c r="AV24" s="735"/>
      <c r="AW24" s="735"/>
      <c r="AX24" s="735"/>
      <c r="AY24" s="735"/>
      <c r="AZ24" s="735"/>
      <c r="BA24" s="735"/>
      <c r="BB24" s="735"/>
      <c r="BC24" s="735"/>
      <c r="BD24" s="735"/>
      <c r="BE24" s="735"/>
      <c r="BF24" s="736"/>
      <c r="BG24" s="657" t="s">
        <v>131</v>
      </c>
      <c r="BH24" s="658"/>
      <c r="BI24" s="658"/>
      <c r="BJ24" s="658"/>
      <c r="BK24" s="658"/>
      <c r="BL24" s="658"/>
      <c r="BM24" s="658"/>
      <c r="BN24" s="659"/>
      <c r="BO24" s="695" t="s">
        <v>131</v>
      </c>
      <c r="BP24" s="695"/>
      <c r="BQ24" s="695"/>
      <c r="BR24" s="695"/>
      <c r="BS24" s="696" t="s">
        <v>250</v>
      </c>
      <c r="BT24" s="696"/>
      <c r="BU24" s="696"/>
      <c r="BV24" s="696"/>
      <c r="BW24" s="696"/>
      <c r="BX24" s="696"/>
      <c r="BY24" s="696"/>
      <c r="BZ24" s="696"/>
      <c r="CA24" s="696"/>
      <c r="CB24" s="734"/>
      <c r="CD24" s="715" t="s">
        <v>299</v>
      </c>
      <c r="CE24" s="716"/>
      <c r="CF24" s="716"/>
      <c r="CG24" s="716"/>
      <c r="CH24" s="716"/>
      <c r="CI24" s="716"/>
      <c r="CJ24" s="716"/>
      <c r="CK24" s="716"/>
      <c r="CL24" s="716"/>
      <c r="CM24" s="716"/>
      <c r="CN24" s="716"/>
      <c r="CO24" s="716"/>
      <c r="CP24" s="716"/>
      <c r="CQ24" s="717"/>
      <c r="CR24" s="712">
        <v>751522</v>
      </c>
      <c r="CS24" s="713"/>
      <c r="CT24" s="713"/>
      <c r="CU24" s="713"/>
      <c r="CV24" s="713"/>
      <c r="CW24" s="713"/>
      <c r="CX24" s="713"/>
      <c r="CY24" s="738"/>
      <c r="CZ24" s="739">
        <v>33.1</v>
      </c>
      <c r="DA24" s="721"/>
      <c r="DB24" s="721"/>
      <c r="DC24" s="741"/>
      <c r="DD24" s="737">
        <v>608515</v>
      </c>
      <c r="DE24" s="713"/>
      <c r="DF24" s="713"/>
      <c r="DG24" s="713"/>
      <c r="DH24" s="713"/>
      <c r="DI24" s="713"/>
      <c r="DJ24" s="713"/>
      <c r="DK24" s="738"/>
      <c r="DL24" s="737">
        <v>587392</v>
      </c>
      <c r="DM24" s="713"/>
      <c r="DN24" s="713"/>
      <c r="DO24" s="713"/>
      <c r="DP24" s="713"/>
      <c r="DQ24" s="713"/>
      <c r="DR24" s="713"/>
      <c r="DS24" s="713"/>
      <c r="DT24" s="713"/>
      <c r="DU24" s="713"/>
      <c r="DV24" s="738"/>
      <c r="DW24" s="739">
        <v>35</v>
      </c>
      <c r="DX24" s="721"/>
      <c r="DY24" s="721"/>
      <c r="DZ24" s="721"/>
      <c r="EA24" s="721"/>
      <c r="EB24" s="721"/>
      <c r="EC24" s="740"/>
    </row>
    <row r="25" spans="2:133" ht="11.25" customHeight="1" x14ac:dyDescent="0.15">
      <c r="B25" s="654" t="s">
        <v>300</v>
      </c>
      <c r="C25" s="655"/>
      <c r="D25" s="655"/>
      <c r="E25" s="655"/>
      <c r="F25" s="655"/>
      <c r="G25" s="655"/>
      <c r="H25" s="655"/>
      <c r="I25" s="655"/>
      <c r="J25" s="655"/>
      <c r="K25" s="655"/>
      <c r="L25" s="655"/>
      <c r="M25" s="655"/>
      <c r="N25" s="655"/>
      <c r="O25" s="655"/>
      <c r="P25" s="655"/>
      <c r="Q25" s="656"/>
      <c r="R25" s="657">
        <v>1776579</v>
      </c>
      <c r="S25" s="658"/>
      <c r="T25" s="658"/>
      <c r="U25" s="658"/>
      <c r="V25" s="658"/>
      <c r="W25" s="658"/>
      <c r="X25" s="658"/>
      <c r="Y25" s="659"/>
      <c r="Z25" s="695">
        <v>72</v>
      </c>
      <c r="AA25" s="695"/>
      <c r="AB25" s="695"/>
      <c r="AC25" s="695"/>
      <c r="AD25" s="696">
        <v>1664717</v>
      </c>
      <c r="AE25" s="696"/>
      <c r="AF25" s="696"/>
      <c r="AG25" s="696"/>
      <c r="AH25" s="696"/>
      <c r="AI25" s="696"/>
      <c r="AJ25" s="696"/>
      <c r="AK25" s="696"/>
      <c r="AL25" s="660">
        <v>99.1</v>
      </c>
      <c r="AM25" s="661"/>
      <c r="AN25" s="661"/>
      <c r="AO25" s="697"/>
      <c r="AP25" s="654" t="s">
        <v>301</v>
      </c>
      <c r="AQ25" s="735"/>
      <c r="AR25" s="735"/>
      <c r="AS25" s="735"/>
      <c r="AT25" s="735"/>
      <c r="AU25" s="735"/>
      <c r="AV25" s="735"/>
      <c r="AW25" s="735"/>
      <c r="AX25" s="735"/>
      <c r="AY25" s="735"/>
      <c r="AZ25" s="735"/>
      <c r="BA25" s="735"/>
      <c r="BB25" s="735"/>
      <c r="BC25" s="735"/>
      <c r="BD25" s="735"/>
      <c r="BE25" s="735"/>
      <c r="BF25" s="736"/>
      <c r="BG25" s="657" t="s">
        <v>234</v>
      </c>
      <c r="BH25" s="658"/>
      <c r="BI25" s="658"/>
      <c r="BJ25" s="658"/>
      <c r="BK25" s="658"/>
      <c r="BL25" s="658"/>
      <c r="BM25" s="658"/>
      <c r="BN25" s="659"/>
      <c r="BO25" s="695" t="s">
        <v>131</v>
      </c>
      <c r="BP25" s="695"/>
      <c r="BQ25" s="695"/>
      <c r="BR25" s="695"/>
      <c r="BS25" s="696" t="s">
        <v>240</v>
      </c>
      <c r="BT25" s="696"/>
      <c r="BU25" s="696"/>
      <c r="BV25" s="696"/>
      <c r="BW25" s="696"/>
      <c r="BX25" s="696"/>
      <c r="BY25" s="696"/>
      <c r="BZ25" s="696"/>
      <c r="CA25" s="696"/>
      <c r="CB25" s="734"/>
      <c r="CD25" s="654" t="s">
        <v>302</v>
      </c>
      <c r="CE25" s="655"/>
      <c r="CF25" s="655"/>
      <c r="CG25" s="655"/>
      <c r="CH25" s="655"/>
      <c r="CI25" s="655"/>
      <c r="CJ25" s="655"/>
      <c r="CK25" s="655"/>
      <c r="CL25" s="655"/>
      <c r="CM25" s="655"/>
      <c r="CN25" s="655"/>
      <c r="CO25" s="655"/>
      <c r="CP25" s="655"/>
      <c r="CQ25" s="656"/>
      <c r="CR25" s="657">
        <v>479484</v>
      </c>
      <c r="CS25" s="670"/>
      <c r="CT25" s="670"/>
      <c r="CU25" s="670"/>
      <c r="CV25" s="670"/>
      <c r="CW25" s="670"/>
      <c r="CX25" s="670"/>
      <c r="CY25" s="671"/>
      <c r="CZ25" s="660">
        <v>21.1</v>
      </c>
      <c r="DA25" s="672"/>
      <c r="DB25" s="672"/>
      <c r="DC25" s="673"/>
      <c r="DD25" s="663">
        <v>445360</v>
      </c>
      <c r="DE25" s="670"/>
      <c r="DF25" s="670"/>
      <c r="DG25" s="670"/>
      <c r="DH25" s="670"/>
      <c r="DI25" s="670"/>
      <c r="DJ25" s="670"/>
      <c r="DK25" s="671"/>
      <c r="DL25" s="663">
        <v>438737</v>
      </c>
      <c r="DM25" s="670"/>
      <c r="DN25" s="670"/>
      <c r="DO25" s="670"/>
      <c r="DP25" s="670"/>
      <c r="DQ25" s="670"/>
      <c r="DR25" s="670"/>
      <c r="DS25" s="670"/>
      <c r="DT25" s="670"/>
      <c r="DU25" s="670"/>
      <c r="DV25" s="671"/>
      <c r="DW25" s="660">
        <v>26.1</v>
      </c>
      <c r="DX25" s="672"/>
      <c r="DY25" s="672"/>
      <c r="DZ25" s="672"/>
      <c r="EA25" s="672"/>
      <c r="EB25" s="672"/>
      <c r="EC25" s="684"/>
    </row>
    <row r="26" spans="2:133" ht="11.25" customHeight="1" x14ac:dyDescent="0.15">
      <c r="B26" s="654" t="s">
        <v>303</v>
      </c>
      <c r="C26" s="655"/>
      <c r="D26" s="655"/>
      <c r="E26" s="655"/>
      <c r="F26" s="655"/>
      <c r="G26" s="655"/>
      <c r="H26" s="655"/>
      <c r="I26" s="655"/>
      <c r="J26" s="655"/>
      <c r="K26" s="655"/>
      <c r="L26" s="655"/>
      <c r="M26" s="655"/>
      <c r="N26" s="655"/>
      <c r="O26" s="655"/>
      <c r="P26" s="655"/>
      <c r="Q26" s="656"/>
      <c r="R26" s="657">
        <v>527</v>
      </c>
      <c r="S26" s="658"/>
      <c r="T26" s="658"/>
      <c r="U26" s="658"/>
      <c r="V26" s="658"/>
      <c r="W26" s="658"/>
      <c r="X26" s="658"/>
      <c r="Y26" s="659"/>
      <c r="Z26" s="695">
        <v>0</v>
      </c>
      <c r="AA26" s="695"/>
      <c r="AB26" s="695"/>
      <c r="AC26" s="695"/>
      <c r="AD26" s="696">
        <v>527</v>
      </c>
      <c r="AE26" s="696"/>
      <c r="AF26" s="696"/>
      <c r="AG26" s="696"/>
      <c r="AH26" s="696"/>
      <c r="AI26" s="696"/>
      <c r="AJ26" s="696"/>
      <c r="AK26" s="696"/>
      <c r="AL26" s="660">
        <v>0</v>
      </c>
      <c r="AM26" s="661"/>
      <c r="AN26" s="661"/>
      <c r="AO26" s="697"/>
      <c r="AP26" s="654" t="s">
        <v>304</v>
      </c>
      <c r="AQ26" s="735"/>
      <c r="AR26" s="735"/>
      <c r="AS26" s="735"/>
      <c r="AT26" s="735"/>
      <c r="AU26" s="735"/>
      <c r="AV26" s="735"/>
      <c r="AW26" s="735"/>
      <c r="AX26" s="735"/>
      <c r="AY26" s="735"/>
      <c r="AZ26" s="735"/>
      <c r="BA26" s="735"/>
      <c r="BB26" s="735"/>
      <c r="BC26" s="735"/>
      <c r="BD26" s="735"/>
      <c r="BE26" s="735"/>
      <c r="BF26" s="736"/>
      <c r="BG26" s="657" t="s">
        <v>240</v>
      </c>
      <c r="BH26" s="658"/>
      <c r="BI26" s="658"/>
      <c r="BJ26" s="658"/>
      <c r="BK26" s="658"/>
      <c r="BL26" s="658"/>
      <c r="BM26" s="658"/>
      <c r="BN26" s="659"/>
      <c r="BO26" s="695" t="s">
        <v>240</v>
      </c>
      <c r="BP26" s="695"/>
      <c r="BQ26" s="695"/>
      <c r="BR26" s="695"/>
      <c r="BS26" s="696" t="s">
        <v>240</v>
      </c>
      <c r="BT26" s="696"/>
      <c r="BU26" s="696"/>
      <c r="BV26" s="696"/>
      <c r="BW26" s="696"/>
      <c r="BX26" s="696"/>
      <c r="BY26" s="696"/>
      <c r="BZ26" s="696"/>
      <c r="CA26" s="696"/>
      <c r="CB26" s="734"/>
      <c r="CD26" s="654" t="s">
        <v>305</v>
      </c>
      <c r="CE26" s="655"/>
      <c r="CF26" s="655"/>
      <c r="CG26" s="655"/>
      <c r="CH26" s="655"/>
      <c r="CI26" s="655"/>
      <c r="CJ26" s="655"/>
      <c r="CK26" s="655"/>
      <c r="CL26" s="655"/>
      <c r="CM26" s="655"/>
      <c r="CN26" s="655"/>
      <c r="CO26" s="655"/>
      <c r="CP26" s="655"/>
      <c r="CQ26" s="656"/>
      <c r="CR26" s="657">
        <v>255322</v>
      </c>
      <c r="CS26" s="658"/>
      <c r="CT26" s="658"/>
      <c r="CU26" s="658"/>
      <c r="CV26" s="658"/>
      <c r="CW26" s="658"/>
      <c r="CX26" s="658"/>
      <c r="CY26" s="659"/>
      <c r="CZ26" s="660">
        <v>11.2</v>
      </c>
      <c r="DA26" s="672"/>
      <c r="DB26" s="672"/>
      <c r="DC26" s="673"/>
      <c r="DD26" s="663">
        <v>232055</v>
      </c>
      <c r="DE26" s="658"/>
      <c r="DF26" s="658"/>
      <c r="DG26" s="658"/>
      <c r="DH26" s="658"/>
      <c r="DI26" s="658"/>
      <c r="DJ26" s="658"/>
      <c r="DK26" s="659"/>
      <c r="DL26" s="663" t="s">
        <v>240</v>
      </c>
      <c r="DM26" s="658"/>
      <c r="DN26" s="658"/>
      <c r="DO26" s="658"/>
      <c r="DP26" s="658"/>
      <c r="DQ26" s="658"/>
      <c r="DR26" s="658"/>
      <c r="DS26" s="658"/>
      <c r="DT26" s="658"/>
      <c r="DU26" s="658"/>
      <c r="DV26" s="659"/>
      <c r="DW26" s="660" t="s">
        <v>234</v>
      </c>
      <c r="DX26" s="672"/>
      <c r="DY26" s="672"/>
      <c r="DZ26" s="672"/>
      <c r="EA26" s="672"/>
      <c r="EB26" s="672"/>
      <c r="EC26" s="684"/>
    </row>
    <row r="27" spans="2:133" ht="11.25" customHeight="1" x14ac:dyDescent="0.15">
      <c r="B27" s="654" t="s">
        <v>306</v>
      </c>
      <c r="C27" s="655"/>
      <c r="D27" s="655"/>
      <c r="E27" s="655"/>
      <c r="F27" s="655"/>
      <c r="G27" s="655"/>
      <c r="H27" s="655"/>
      <c r="I27" s="655"/>
      <c r="J27" s="655"/>
      <c r="K27" s="655"/>
      <c r="L27" s="655"/>
      <c r="M27" s="655"/>
      <c r="N27" s="655"/>
      <c r="O27" s="655"/>
      <c r="P27" s="655"/>
      <c r="Q27" s="656"/>
      <c r="R27" s="657">
        <v>21568</v>
      </c>
      <c r="S27" s="658"/>
      <c r="T27" s="658"/>
      <c r="U27" s="658"/>
      <c r="V27" s="658"/>
      <c r="W27" s="658"/>
      <c r="X27" s="658"/>
      <c r="Y27" s="659"/>
      <c r="Z27" s="695">
        <v>0.9</v>
      </c>
      <c r="AA27" s="695"/>
      <c r="AB27" s="695"/>
      <c r="AC27" s="695"/>
      <c r="AD27" s="696">
        <v>9702</v>
      </c>
      <c r="AE27" s="696"/>
      <c r="AF27" s="696"/>
      <c r="AG27" s="696"/>
      <c r="AH27" s="696"/>
      <c r="AI27" s="696"/>
      <c r="AJ27" s="696"/>
      <c r="AK27" s="696"/>
      <c r="AL27" s="660">
        <v>0.6</v>
      </c>
      <c r="AM27" s="661"/>
      <c r="AN27" s="661"/>
      <c r="AO27" s="697"/>
      <c r="AP27" s="654" t="s">
        <v>307</v>
      </c>
      <c r="AQ27" s="655"/>
      <c r="AR27" s="655"/>
      <c r="AS27" s="655"/>
      <c r="AT27" s="655"/>
      <c r="AU27" s="655"/>
      <c r="AV27" s="655"/>
      <c r="AW27" s="655"/>
      <c r="AX27" s="655"/>
      <c r="AY27" s="655"/>
      <c r="AZ27" s="655"/>
      <c r="BA27" s="655"/>
      <c r="BB27" s="655"/>
      <c r="BC27" s="655"/>
      <c r="BD27" s="655"/>
      <c r="BE27" s="655"/>
      <c r="BF27" s="656"/>
      <c r="BG27" s="657">
        <v>828463</v>
      </c>
      <c r="BH27" s="658"/>
      <c r="BI27" s="658"/>
      <c r="BJ27" s="658"/>
      <c r="BK27" s="658"/>
      <c r="BL27" s="658"/>
      <c r="BM27" s="658"/>
      <c r="BN27" s="659"/>
      <c r="BO27" s="695">
        <v>100</v>
      </c>
      <c r="BP27" s="695"/>
      <c r="BQ27" s="695"/>
      <c r="BR27" s="695"/>
      <c r="BS27" s="696" t="s">
        <v>131</v>
      </c>
      <c r="BT27" s="696"/>
      <c r="BU27" s="696"/>
      <c r="BV27" s="696"/>
      <c r="BW27" s="696"/>
      <c r="BX27" s="696"/>
      <c r="BY27" s="696"/>
      <c r="BZ27" s="696"/>
      <c r="CA27" s="696"/>
      <c r="CB27" s="734"/>
      <c r="CD27" s="654" t="s">
        <v>308</v>
      </c>
      <c r="CE27" s="655"/>
      <c r="CF27" s="655"/>
      <c r="CG27" s="655"/>
      <c r="CH27" s="655"/>
      <c r="CI27" s="655"/>
      <c r="CJ27" s="655"/>
      <c r="CK27" s="655"/>
      <c r="CL27" s="655"/>
      <c r="CM27" s="655"/>
      <c r="CN27" s="655"/>
      <c r="CO27" s="655"/>
      <c r="CP27" s="655"/>
      <c r="CQ27" s="656"/>
      <c r="CR27" s="657">
        <v>192606</v>
      </c>
      <c r="CS27" s="670"/>
      <c r="CT27" s="670"/>
      <c r="CU27" s="670"/>
      <c r="CV27" s="670"/>
      <c r="CW27" s="670"/>
      <c r="CX27" s="670"/>
      <c r="CY27" s="671"/>
      <c r="CZ27" s="660">
        <v>8.5</v>
      </c>
      <c r="DA27" s="672"/>
      <c r="DB27" s="672"/>
      <c r="DC27" s="673"/>
      <c r="DD27" s="663">
        <v>83723</v>
      </c>
      <c r="DE27" s="670"/>
      <c r="DF27" s="670"/>
      <c r="DG27" s="670"/>
      <c r="DH27" s="670"/>
      <c r="DI27" s="670"/>
      <c r="DJ27" s="670"/>
      <c r="DK27" s="671"/>
      <c r="DL27" s="663">
        <v>69223</v>
      </c>
      <c r="DM27" s="670"/>
      <c r="DN27" s="670"/>
      <c r="DO27" s="670"/>
      <c r="DP27" s="670"/>
      <c r="DQ27" s="670"/>
      <c r="DR27" s="670"/>
      <c r="DS27" s="670"/>
      <c r="DT27" s="670"/>
      <c r="DU27" s="670"/>
      <c r="DV27" s="671"/>
      <c r="DW27" s="660">
        <v>4.0999999999999996</v>
      </c>
      <c r="DX27" s="672"/>
      <c r="DY27" s="672"/>
      <c r="DZ27" s="672"/>
      <c r="EA27" s="672"/>
      <c r="EB27" s="672"/>
      <c r="EC27" s="684"/>
    </row>
    <row r="28" spans="2:133" ht="11.25" customHeight="1" x14ac:dyDescent="0.15">
      <c r="B28" s="654" t="s">
        <v>309</v>
      </c>
      <c r="C28" s="655"/>
      <c r="D28" s="655"/>
      <c r="E28" s="655"/>
      <c r="F28" s="655"/>
      <c r="G28" s="655"/>
      <c r="H28" s="655"/>
      <c r="I28" s="655"/>
      <c r="J28" s="655"/>
      <c r="K28" s="655"/>
      <c r="L28" s="655"/>
      <c r="M28" s="655"/>
      <c r="N28" s="655"/>
      <c r="O28" s="655"/>
      <c r="P28" s="655"/>
      <c r="Q28" s="656"/>
      <c r="R28" s="657">
        <v>6988</v>
      </c>
      <c r="S28" s="658"/>
      <c r="T28" s="658"/>
      <c r="U28" s="658"/>
      <c r="V28" s="658"/>
      <c r="W28" s="658"/>
      <c r="X28" s="658"/>
      <c r="Y28" s="659"/>
      <c r="Z28" s="695">
        <v>0.3</v>
      </c>
      <c r="AA28" s="695"/>
      <c r="AB28" s="695"/>
      <c r="AC28" s="695"/>
      <c r="AD28" s="696" t="s">
        <v>234</v>
      </c>
      <c r="AE28" s="696"/>
      <c r="AF28" s="696"/>
      <c r="AG28" s="696"/>
      <c r="AH28" s="696"/>
      <c r="AI28" s="696"/>
      <c r="AJ28" s="696"/>
      <c r="AK28" s="696"/>
      <c r="AL28" s="660" t="s">
        <v>234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310</v>
      </c>
      <c r="CE28" s="655"/>
      <c r="CF28" s="655"/>
      <c r="CG28" s="655"/>
      <c r="CH28" s="655"/>
      <c r="CI28" s="655"/>
      <c r="CJ28" s="655"/>
      <c r="CK28" s="655"/>
      <c r="CL28" s="655"/>
      <c r="CM28" s="655"/>
      <c r="CN28" s="655"/>
      <c r="CO28" s="655"/>
      <c r="CP28" s="655"/>
      <c r="CQ28" s="656"/>
      <c r="CR28" s="657">
        <v>79432</v>
      </c>
      <c r="CS28" s="658"/>
      <c r="CT28" s="658"/>
      <c r="CU28" s="658"/>
      <c r="CV28" s="658"/>
      <c r="CW28" s="658"/>
      <c r="CX28" s="658"/>
      <c r="CY28" s="659"/>
      <c r="CZ28" s="660">
        <v>3.5</v>
      </c>
      <c r="DA28" s="672"/>
      <c r="DB28" s="672"/>
      <c r="DC28" s="673"/>
      <c r="DD28" s="663">
        <v>79432</v>
      </c>
      <c r="DE28" s="658"/>
      <c r="DF28" s="658"/>
      <c r="DG28" s="658"/>
      <c r="DH28" s="658"/>
      <c r="DI28" s="658"/>
      <c r="DJ28" s="658"/>
      <c r="DK28" s="659"/>
      <c r="DL28" s="663">
        <v>79432</v>
      </c>
      <c r="DM28" s="658"/>
      <c r="DN28" s="658"/>
      <c r="DO28" s="658"/>
      <c r="DP28" s="658"/>
      <c r="DQ28" s="658"/>
      <c r="DR28" s="658"/>
      <c r="DS28" s="658"/>
      <c r="DT28" s="658"/>
      <c r="DU28" s="658"/>
      <c r="DV28" s="659"/>
      <c r="DW28" s="660">
        <v>4.7</v>
      </c>
      <c r="DX28" s="672"/>
      <c r="DY28" s="672"/>
      <c r="DZ28" s="672"/>
      <c r="EA28" s="672"/>
      <c r="EB28" s="672"/>
      <c r="EC28" s="684"/>
    </row>
    <row r="29" spans="2:133" ht="11.25" customHeight="1" x14ac:dyDescent="0.15">
      <c r="B29" s="654" t="s">
        <v>311</v>
      </c>
      <c r="C29" s="655"/>
      <c r="D29" s="655"/>
      <c r="E29" s="655"/>
      <c r="F29" s="655"/>
      <c r="G29" s="655"/>
      <c r="H29" s="655"/>
      <c r="I29" s="655"/>
      <c r="J29" s="655"/>
      <c r="K29" s="655"/>
      <c r="L29" s="655"/>
      <c r="M29" s="655"/>
      <c r="N29" s="655"/>
      <c r="O29" s="655"/>
      <c r="P29" s="655"/>
      <c r="Q29" s="656"/>
      <c r="R29" s="657">
        <v>19602</v>
      </c>
      <c r="S29" s="658"/>
      <c r="T29" s="658"/>
      <c r="U29" s="658"/>
      <c r="V29" s="658"/>
      <c r="W29" s="658"/>
      <c r="X29" s="658"/>
      <c r="Y29" s="659"/>
      <c r="Z29" s="695">
        <v>0.8</v>
      </c>
      <c r="AA29" s="695"/>
      <c r="AB29" s="695"/>
      <c r="AC29" s="695"/>
      <c r="AD29" s="696" t="s">
        <v>250</v>
      </c>
      <c r="AE29" s="696"/>
      <c r="AF29" s="696"/>
      <c r="AG29" s="696"/>
      <c r="AH29" s="696"/>
      <c r="AI29" s="696"/>
      <c r="AJ29" s="696"/>
      <c r="AK29" s="696"/>
      <c r="AL29" s="660" t="s">
        <v>131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312</v>
      </c>
      <c r="CE29" s="677"/>
      <c r="CF29" s="654" t="s">
        <v>313</v>
      </c>
      <c r="CG29" s="655"/>
      <c r="CH29" s="655"/>
      <c r="CI29" s="655"/>
      <c r="CJ29" s="655"/>
      <c r="CK29" s="655"/>
      <c r="CL29" s="655"/>
      <c r="CM29" s="655"/>
      <c r="CN29" s="655"/>
      <c r="CO29" s="655"/>
      <c r="CP29" s="655"/>
      <c r="CQ29" s="656"/>
      <c r="CR29" s="657">
        <v>79432</v>
      </c>
      <c r="CS29" s="670"/>
      <c r="CT29" s="670"/>
      <c r="CU29" s="670"/>
      <c r="CV29" s="670"/>
      <c r="CW29" s="670"/>
      <c r="CX29" s="670"/>
      <c r="CY29" s="671"/>
      <c r="CZ29" s="660">
        <v>3.5</v>
      </c>
      <c r="DA29" s="672"/>
      <c r="DB29" s="672"/>
      <c r="DC29" s="673"/>
      <c r="DD29" s="663">
        <v>79432</v>
      </c>
      <c r="DE29" s="670"/>
      <c r="DF29" s="670"/>
      <c r="DG29" s="670"/>
      <c r="DH29" s="670"/>
      <c r="DI29" s="670"/>
      <c r="DJ29" s="670"/>
      <c r="DK29" s="671"/>
      <c r="DL29" s="663">
        <v>79432</v>
      </c>
      <c r="DM29" s="670"/>
      <c r="DN29" s="670"/>
      <c r="DO29" s="670"/>
      <c r="DP29" s="670"/>
      <c r="DQ29" s="670"/>
      <c r="DR29" s="670"/>
      <c r="DS29" s="670"/>
      <c r="DT29" s="670"/>
      <c r="DU29" s="670"/>
      <c r="DV29" s="671"/>
      <c r="DW29" s="660">
        <v>4.7</v>
      </c>
      <c r="DX29" s="672"/>
      <c r="DY29" s="672"/>
      <c r="DZ29" s="672"/>
      <c r="EA29" s="672"/>
      <c r="EB29" s="672"/>
      <c r="EC29" s="684"/>
    </row>
    <row r="30" spans="2:133" ht="11.25" customHeight="1" x14ac:dyDescent="0.15">
      <c r="B30" s="654" t="s">
        <v>314</v>
      </c>
      <c r="C30" s="655"/>
      <c r="D30" s="655"/>
      <c r="E30" s="655"/>
      <c r="F30" s="655"/>
      <c r="G30" s="655"/>
      <c r="H30" s="655"/>
      <c r="I30" s="655"/>
      <c r="J30" s="655"/>
      <c r="K30" s="655"/>
      <c r="L30" s="655"/>
      <c r="M30" s="655"/>
      <c r="N30" s="655"/>
      <c r="O30" s="655"/>
      <c r="P30" s="655"/>
      <c r="Q30" s="656"/>
      <c r="R30" s="657">
        <v>233637</v>
      </c>
      <c r="S30" s="658"/>
      <c r="T30" s="658"/>
      <c r="U30" s="658"/>
      <c r="V30" s="658"/>
      <c r="W30" s="658"/>
      <c r="X30" s="658"/>
      <c r="Y30" s="659"/>
      <c r="Z30" s="695">
        <v>9.5</v>
      </c>
      <c r="AA30" s="695"/>
      <c r="AB30" s="695"/>
      <c r="AC30" s="695"/>
      <c r="AD30" s="696" t="s">
        <v>234</v>
      </c>
      <c r="AE30" s="696"/>
      <c r="AF30" s="696"/>
      <c r="AG30" s="696"/>
      <c r="AH30" s="696"/>
      <c r="AI30" s="696"/>
      <c r="AJ30" s="696"/>
      <c r="AK30" s="696"/>
      <c r="AL30" s="660" t="s">
        <v>131</v>
      </c>
      <c r="AM30" s="661"/>
      <c r="AN30" s="661"/>
      <c r="AO30" s="697"/>
      <c r="AP30" s="709" t="s">
        <v>228</v>
      </c>
      <c r="AQ30" s="710"/>
      <c r="AR30" s="710"/>
      <c r="AS30" s="710"/>
      <c r="AT30" s="710"/>
      <c r="AU30" s="710"/>
      <c r="AV30" s="710"/>
      <c r="AW30" s="710"/>
      <c r="AX30" s="710"/>
      <c r="AY30" s="710"/>
      <c r="AZ30" s="710"/>
      <c r="BA30" s="710"/>
      <c r="BB30" s="710"/>
      <c r="BC30" s="710"/>
      <c r="BD30" s="710"/>
      <c r="BE30" s="710"/>
      <c r="BF30" s="711"/>
      <c r="BG30" s="709" t="s">
        <v>315</v>
      </c>
      <c r="BH30" s="732"/>
      <c r="BI30" s="732"/>
      <c r="BJ30" s="732"/>
      <c r="BK30" s="732"/>
      <c r="BL30" s="732"/>
      <c r="BM30" s="732"/>
      <c r="BN30" s="732"/>
      <c r="BO30" s="732"/>
      <c r="BP30" s="732"/>
      <c r="BQ30" s="733"/>
      <c r="BR30" s="709" t="s">
        <v>316</v>
      </c>
      <c r="BS30" s="732"/>
      <c r="BT30" s="732"/>
      <c r="BU30" s="732"/>
      <c r="BV30" s="732"/>
      <c r="BW30" s="732"/>
      <c r="BX30" s="732"/>
      <c r="BY30" s="732"/>
      <c r="BZ30" s="732"/>
      <c r="CA30" s="732"/>
      <c r="CB30" s="733"/>
      <c r="CD30" s="678"/>
      <c r="CE30" s="679"/>
      <c r="CF30" s="654" t="s">
        <v>317</v>
      </c>
      <c r="CG30" s="655"/>
      <c r="CH30" s="655"/>
      <c r="CI30" s="655"/>
      <c r="CJ30" s="655"/>
      <c r="CK30" s="655"/>
      <c r="CL30" s="655"/>
      <c r="CM30" s="655"/>
      <c r="CN30" s="655"/>
      <c r="CO30" s="655"/>
      <c r="CP30" s="655"/>
      <c r="CQ30" s="656"/>
      <c r="CR30" s="657">
        <v>78659</v>
      </c>
      <c r="CS30" s="658"/>
      <c r="CT30" s="658"/>
      <c r="CU30" s="658"/>
      <c r="CV30" s="658"/>
      <c r="CW30" s="658"/>
      <c r="CX30" s="658"/>
      <c r="CY30" s="659"/>
      <c r="CZ30" s="660">
        <v>3.5</v>
      </c>
      <c r="DA30" s="672"/>
      <c r="DB30" s="672"/>
      <c r="DC30" s="673"/>
      <c r="DD30" s="663">
        <v>78659</v>
      </c>
      <c r="DE30" s="658"/>
      <c r="DF30" s="658"/>
      <c r="DG30" s="658"/>
      <c r="DH30" s="658"/>
      <c r="DI30" s="658"/>
      <c r="DJ30" s="658"/>
      <c r="DK30" s="659"/>
      <c r="DL30" s="663">
        <v>78659</v>
      </c>
      <c r="DM30" s="658"/>
      <c r="DN30" s="658"/>
      <c r="DO30" s="658"/>
      <c r="DP30" s="658"/>
      <c r="DQ30" s="658"/>
      <c r="DR30" s="658"/>
      <c r="DS30" s="658"/>
      <c r="DT30" s="658"/>
      <c r="DU30" s="658"/>
      <c r="DV30" s="659"/>
      <c r="DW30" s="660">
        <v>4.7</v>
      </c>
      <c r="DX30" s="672"/>
      <c r="DY30" s="672"/>
      <c r="DZ30" s="672"/>
      <c r="EA30" s="672"/>
      <c r="EB30" s="672"/>
      <c r="EC30" s="684"/>
    </row>
    <row r="31" spans="2:133" ht="11.25" customHeight="1" x14ac:dyDescent="0.15">
      <c r="B31" s="724" t="s">
        <v>318</v>
      </c>
      <c r="C31" s="725"/>
      <c r="D31" s="725"/>
      <c r="E31" s="725"/>
      <c r="F31" s="725"/>
      <c r="G31" s="725"/>
      <c r="H31" s="725"/>
      <c r="I31" s="725"/>
      <c r="J31" s="725"/>
      <c r="K31" s="725"/>
      <c r="L31" s="725"/>
      <c r="M31" s="725"/>
      <c r="N31" s="725"/>
      <c r="O31" s="725"/>
      <c r="P31" s="725"/>
      <c r="Q31" s="726"/>
      <c r="R31" s="657" t="s">
        <v>240</v>
      </c>
      <c r="S31" s="658"/>
      <c r="T31" s="658"/>
      <c r="U31" s="658"/>
      <c r="V31" s="658"/>
      <c r="W31" s="658"/>
      <c r="X31" s="658"/>
      <c r="Y31" s="659"/>
      <c r="Z31" s="695" t="s">
        <v>131</v>
      </c>
      <c r="AA31" s="695"/>
      <c r="AB31" s="695"/>
      <c r="AC31" s="695"/>
      <c r="AD31" s="696" t="s">
        <v>131</v>
      </c>
      <c r="AE31" s="696"/>
      <c r="AF31" s="696"/>
      <c r="AG31" s="696"/>
      <c r="AH31" s="696"/>
      <c r="AI31" s="696"/>
      <c r="AJ31" s="696"/>
      <c r="AK31" s="696"/>
      <c r="AL31" s="660" t="s">
        <v>240</v>
      </c>
      <c r="AM31" s="661"/>
      <c r="AN31" s="661"/>
      <c r="AO31" s="697"/>
      <c r="AP31" s="727" t="s">
        <v>319</v>
      </c>
      <c r="AQ31" s="728"/>
      <c r="AR31" s="728"/>
      <c r="AS31" s="728"/>
      <c r="AT31" s="729" t="s">
        <v>320</v>
      </c>
      <c r="AU31" s="218"/>
      <c r="AV31" s="218"/>
      <c r="AW31" s="218"/>
      <c r="AX31" s="715" t="s">
        <v>191</v>
      </c>
      <c r="AY31" s="716"/>
      <c r="AZ31" s="716"/>
      <c r="BA31" s="716"/>
      <c r="BB31" s="716"/>
      <c r="BC31" s="716"/>
      <c r="BD31" s="716"/>
      <c r="BE31" s="716"/>
      <c r="BF31" s="717"/>
      <c r="BG31" s="719">
        <v>99.1</v>
      </c>
      <c r="BH31" s="720"/>
      <c r="BI31" s="720"/>
      <c r="BJ31" s="720"/>
      <c r="BK31" s="720"/>
      <c r="BL31" s="720"/>
      <c r="BM31" s="721">
        <v>97.6</v>
      </c>
      <c r="BN31" s="720"/>
      <c r="BO31" s="720"/>
      <c r="BP31" s="720"/>
      <c r="BQ31" s="722"/>
      <c r="BR31" s="719">
        <v>99.2</v>
      </c>
      <c r="BS31" s="720"/>
      <c r="BT31" s="720"/>
      <c r="BU31" s="720"/>
      <c r="BV31" s="720"/>
      <c r="BW31" s="720"/>
      <c r="BX31" s="721">
        <v>97.7</v>
      </c>
      <c r="BY31" s="720"/>
      <c r="BZ31" s="720"/>
      <c r="CA31" s="720"/>
      <c r="CB31" s="722"/>
      <c r="CD31" s="678"/>
      <c r="CE31" s="679"/>
      <c r="CF31" s="654" t="s">
        <v>321</v>
      </c>
      <c r="CG31" s="655"/>
      <c r="CH31" s="655"/>
      <c r="CI31" s="655"/>
      <c r="CJ31" s="655"/>
      <c r="CK31" s="655"/>
      <c r="CL31" s="655"/>
      <c r="CM31" s="655"/>
      <c r="CN31" s="655"/>
      <c r="CO31" s="655"/>
      <c r="CP31" s="655"/>
      <c r="CQ31" s="656"/>
      <c r="CR31" s="657">
        <v>773</v>
      </c>
      <c r="CS31" s="670"/>
      <c r="CT31" s="670"/>
      <c r="CU31" s="670"/>
      <c r="CV31" s="670"/>
      <c r="CW31" s="670"/>
      <c r="CX31" s="670"/>
      <c r="CY31" s="671"/>
      <c r="CZ31" s="660">
        <v>0</v>
      </c>
      <c r="DA31" s="672"/>
      <c r="DB31" s="672"/>
      <c r="DC31" s="673"/>
      <c r="DD31" s="663">
        <v>773</v>
      </c>
      <c r="DE31" s="670"/>
      <c r="DF31" s="670"/>
      <c r="DG31" s="670"/>
      <c r="DH31" s="670"/>
      <c r="DI31" s="670"/>
      <c r="DJ31" s="670"/>
      <c r="DK31" s="671"/>
      <c r="DL31" s="663">
        <v>773</v>
      </c>
      <c r="DM31" s="670"/>
      <c r="DN31" s="670"/>
      <c r="DO31" s="670"/>
      <c r="DP31" s="670"/>
      <c r="DQ31" s="670"/>
      <c r="DR31" s="670"/>
      <c r="DS31" s="670"/>
      <c r="DT31" s="670"/>
      <c r="DU31" s="670"/>
      <c r="DV31" s="671"/>
      <c r="DW31" s="660">
        <v>0</v>
      </c>
      <c r="DX31" s="672"/>
      <c r="DY31" s="672"/>
      <c r="DZ31" s="672"/>
      <c r="EA31" s="672"/>
      <c r="EB31" s="672"/>
      <c r="EC31" s="684"/>
    </row>
    <row r="32" spans="2:133" ht="11.25" customHeight="1" x14ac:dyDescent="0.15">
      <c r="B32" s="654" t="s">
        <v>322</v>
      </c>
      <c r="C32" s="655"/>
      <c r="D32" s="655"/>
      <c r="E32" s="655"/>
      <c r="F32" s="655"/>
      <c r="G32" s="655"/>
      <c r="H32" s="655"/>
      <c r="I32" s="655"/>
      <c r="J32" s="655"/>
      <c r="K32" s="655"/>
      <c r="L32" s="655"/>
      <c r="M32" s="655"/>
      <c r="N32" s="655"/>
      <c r="O32" s="655"/>
      <c r="P32" s="655"/>
      <c r="Q32" s="656"/>
      <c r="R32" s="657">
        <v>102645</v>
      </c>
      <c r="S32" s="658"/>
      <c r="T32" s="658"/>
      <c r="U32" s="658"/>
      <c r="V32" s="658"/>
      <c r="W32" s="658"/>
      <c r="X32" s="658"/>
      <c r="Y32" s="659"/>
      <c r="Z32" s="695">
        <v>4.2</v>
      </c>
      <c r="AA32" s="695"/>
      <c r="AB32" s="695"/>
      <c r="AC32" s="695"/>
      <c r="AD32" s="696" t="s">
        <v>131</v>
      </c>
      <c r="AE32" s="696"/>
      <c r="AF32" s="696"/>
      <c r="AG32" s="696"/>
      <c r="AH32" s="696"/>
      <c r="AI32" s="696"/>
      <c r="AJ32" s="696"/>
      <c r="AK32" s="696"/>
      <c r="AL32" s="660" t="s">
        <v>250</v>
      </c>
      <c r="AM32" s="661"/>
      <c r="AN32" s="661"/>
      <c r="AO32" s="697"/>
      <c r="AP32" s="698"/>
      <c r="AQ32" s="699"/>
      <c r="AR32" s="699"/>
      <c r="AS32" s="699"/>
      <c r="AT32" s="730"/>
      <c r="AU32" s="214" t="s">
        <v>323</v>
      </c>
      <c r="AX32" s="654" t="s">
        <v>324</v>
      </c>
      <c r="AY32" s="655"/>
      <c r="AZ32" s="655"/>
      <c r="BA32" s="655"/>
      <c r="BB32" s="655"/>
      <c r="BC32" s="655"/>
      <c r="BD32" s="655"/>
      <c r="BE32" s="655"/>
      <c r="BF32" s="656"/>
      <c r="BG32" s="723">
        <v>99.1</v>
      </c>
      <c r="BH32" s="670"/>
      <c r="BI32" s="670"/>
      <c r="BJ32" s="670"/>
      <c r="BK32" s="670"/>
      <c r="BL32" s="670"/>
      <c r="BM32" s="661">
        <v>97.5</v>
      </c>
      <c r="BN32" s="670"/>
      <c r="BO32" s="670"/>
      <c r="BP32" s="670"/>
      <c r="BQ32" s="693"/>
      <c r="BR32" s="723">
        <v>99.5</v>
      </c>
      <c r="BS32" s="670"/>
      <c r="BT32" s="670"/>
      <c r="BU32" s="670"/>
      <c r="BV32" s="670"/>
      <c r="BW32" s="670"/>
      <c r="BX32" s="661">
        <v>97</v>
      </c>
      <c r="BY32" s="670"/>
      <c r="BZ32" s="670"/>
      <c r="CA32" s="670"/>
      <c r="CB32" s="693"/>
      <c r="CD32" s="680"/>
      <c r="CE32" s="681"/>
      <c r="CF32" s="654" t="s">
        <v>325</v>
      </c>
      <c r="CG32" s="655"/>
      <c r="CH32" s="655"/>
      <c r="CI32" s="655"/>
      <c r="CJ32" s="655"/>
      <c r="CK32" s="655"/>
      <c r="CL32" s="655"/>
      <c r="CM32" s="655"/>
      <c r="CN32" s="655"/>
      <c r="CO32" s="655"/>
      <c r="CP32" s="655"/>
      <c r="CQ32" s="656"/>
      <c r="CR32" s="657" t="s">
        <v>240</v>
      </c>
      <c r="CS32" s="658"/>
      <c r="CT32" s="658"/>
      <c r="CU32" s="658"/>
      <c r="CV32" s="658"/>
      <c r="CW32" s="658"/>
      <c r="CX32" s="658"/>
      <c r="CY32" s="659"/>
      <c r="CZ32" s="660" t="s">
        <v>240</v>
      </c>
      <c r="DA32" s="672"/>
      <c r="DB32" s="672"/>
      <c r="DC32" s="673"/>
      <c r="DD32" s="663" t="s">
        <v>234</v>
      </c>
      <c r="DE32" s="658"/>
      <c r="DF32" s="658"/>
      <c r="DG32" s="658"/>
      <c r="DH32" s="658"/>
      <c r="DI32" s="658"/>
      <c r="DJ32" s="658"/>
      <c r="DK32" s="659"/>
      <c r="DL32" s="663" t="s">
        <v>131</v>
      </c>
      <c r="DM32" s="658"/>
      <c r="DN32" s="658"/>
      <c r="DO32" s="658"/>
      <c r="DP32" s="658"/>
      <c r="DQ32" s="658"/>
      <c r="DR32" s="658"/>
      <c r="DS32" s="658"/>
      <c r="DT32" s="658"/>
      <c r="DU32" s="658"/>
      <c r="DV32" s="659"/>
      <c r="DW32" s="660" t="s">
        <v>240</v>
      </c>
      <c r="DX32" s="672"/>
      <c r="DY32" s="672"/>
      <c r="DZ32" s="672"/>
      <c r="EA32" s="672"/>
      <c r="EB32" s="672"/>
      <c r="EC32" s="684"/>
    </row>
    <row r="33" spans="2:133" ht="11.25" customHeight="1" x14ac:dyDescent="0.15">
      <c r="B33" s="654" t="s">
        <v>326</v>
      </c>
      <c r="C33" s="655"/>
      <c r="D33" s="655"/>
      <c r="E33" s="655"/>
      <c r="F33" s="655"/>
      <c r="G33" s="655"/>
      <c r="H33" s="655"/>
      <c r="I33" s="655"/>
      <c r="J33" s="655"/>
      <c r="K33" s="655"/>
      <c r="L33" s="655"/>
      <c r="M33" s="655"/>
      <c r="N33" s="655"/>
      <c r="O33" s="655"/>
      <c r="P33" s="655"/>
      <c r="Q33" s="656"/>
      <c r="R33" s="657">
        <v>68075</v>
      </c>
      <c r="S33" s="658"/>
      <c r="T33" s="658"/>
      <c r="U33" s="658"/>
      <c r="V33" s="658"/>
      <c r="W33" s="658"/>
      <c r="X33" s="658"/>
      <c r="Y33" s="659"/>
      <c r="Z33" s="695">
        <v>2.8</v>
      </c>
      <c r="AA33" s="695"/>
      <c r="AB33" s="695"/>
      <c r="AC33" s="695"/>
      <c r="AD33" s="696">
        <v>2703</v>
      </c>
      <c r="AE33" s="696"/>
      <c r="AF33" s="696"/>
      <c r="AG33" s="696"/>
      <c r="AH33" s="696"/>
      <c r="AI33" s="696"/>
      <c r="AJ33" s="696"/>
      <c r="AK33" s="696"/>
      <c r="AL33" s="660">
        <v>0.2</v>
      </c>
      <c r="AM33" s="661"/>
      <c r="AN33" s="661"/>
      <c r="AO33" s="697"/>
      <c r="AP33" s="700"/>
      <c r="AQ33" s="701"/>
      <c r="AR33" s="701"/>
      <c r="AS33" s="701"/>
      <c r="AT33" s="731"/>
      <c r="AU33" s="219"/>
      <c r="AV33" s="219"/>
      <c r="AW33" s="219"/>
      <c r="AX33" s="638" t="s">
        <v>327</v>
      </c>
      <c r="AY33" s="639"/>
      <c r="AZ33" s="639"/>
      <c r="BA33" s="639"/>
      <c r="BB33" s="639"/>
      <c r="BC33" s="639"/>
      <c r="BD33" s="639"/>
      <c r="BE33" s="639"/>
      <c r="BF33" s="640"/>
      <c r="BG33" s="718">
        <v>99</v>
      </c>
      <c r="BH33" s="642"/>
      <c r="BI33" s="642"/>
      <c r="BJ33" s="642"/>
      <c r="BK33" s="642"/>
      <c r="BL33" s="642"/>
      <c r="BM33" s="688">
        <v>97.3</v>
      </c>
      <c r="BN33" s="642"/>
      <c r="BO33" s="642"/>
      <c r="BP33" s="642"/>
      <c r="BQ33" s="705"/>
      <c r="BR33" s="718">
        <v>99</v>
      </c>
      <c r="BS33" s="642"/>
      <c r="BT33" s="642"/>
      <c r="BU33" s="642"/>
      <c r="BV33" s="642"/>
      <c r="BW33" s="642"/>
      <c r="BX33" s="688">
        <v>97.7</v>
      </c>
      <c r="BY33" s="642"/>
      <c r="BZ33" s="642"/>
      <c r="CA33" s="642"/>
      <c r="CB33" s="705"/>
      <c r="CD33" s="654" t="s">
        <v>328</v>
      </c>
      <c r="CE33" s="655"/>
      <c r="CF33" s="655"/>
      <c r="CG33" s="655"/>
      <c r="CH33" s="655"/>
      <c r="CI33" s="655"/>
      <c r="CJ33" s="655"/>
      <c r="CK33" s="655"/>
      <c r="CL33" s="655"/>
      <c r="CM33" s="655"/>
      <c r="CN33" s="655"/>
      <c r="CO33" s="655"/>
      <c r="CP33" s="655"/>
      <c r="CQ33" s="656"/>
      <c r="CR33" s="657">
        <v>1372856</v>
      </c>
      <c r="CS33" s="670"/>
      <c r="CT33" s="670"/>
      <c r="CU33" s="670"/>
      <c r="CV33" s="670"/>
      <c r="CW33" s="670"/>
      <c r="CX33" s="670"/>
      <c r="CY33" s="671"/>
      <c r="CZ33" s="660">
        <v>60.4</v>
      </c>
      <c r="DA33" s="672"/>
      <c r="DB33" s="672"/>
      <c r="DC33" s="673"/>
      <c r="DD33" s="663">
        <v>1131413</v>
      </c>
      <c r="DE33" s="670"/>
      <c r="DF33" s="670"/>
      <c r="DG33" s="670"/>
      <c r="DH33" s="670"/>
      <c r="DI33" s="670"/>
      <c r="DJ33" s="670"/>
      <c r="DK33" s="671"/>
      <c r="DL33" s="663">
        <v>658752</v>
      </c>
      <c r="DM33" s="670"/>
      <c r="DN33" s="670"/>
      <c r="DO33" s="670"/>
      <c r="DP33" s="670"/>
      <c r="DQ33" s="670"/>
      <c r="DR33" s="670"/>
      <c r="DS33" s="670"/>
      <c r="DT33" s="670"/>
      <c r="DU33" s="670"/>
      <c r="DV33" s="671"/>
      <c r="DW33" s="660">
        <v>39.200000000000003</v>
      </c>
      <c r="DX33" s="672"/>
      <c r="DY33" s="672"/>
      <c r="DZ33" s="672"/>
      <c r="EA33" s="672"/>
      <c r="EB33" s="672"/>
      <c r="EC33" s="684"/>
    </row>
    <row r="34" spans="2:133" ht="11.25" customHeight="1" x14ac:dyDescent="0.15">
      <c r="B34" s="654" t="s">
        <v>329</v>
      </c>
      <c r="C34" s="655"/>
      <c r="D34" s="655"/>
      <c r="E34" s="655"/>
      <c r="F34" s="655"/>
      <c r="G34" s="655"/>
      <c r="H34" s="655"/>
      <c r="I34" s="655"/>
      <c r="J34" s="655"/>
      <c r="K34" s="655"/>
      <c r="L34" s="655"/>
      <c r="M34" s="655"/>
      <c r="N34" s="655"/>
      <c r="O34" s="655"/>
      <c r="P34" s="655"/>
      <c r="Q34" s="656"/>
      <c r="R34" s="657">
        <v>53387</v>
      </c>
      <c r="S34" s="658"/>
      <c r="T34" s="658"/>
      <c r="U34" s="658"/>
      <c r="V34" s="658"/>
      <c r="W34" s="658"/>
      <c r="X34" s="658"/>
      <c r="Y34" s="659"/>
      <c r="Z34" s="695">
        <v>2.2000000000000002</v>
      </c>
      <c r="AA34" s="695"/>
      <c r="AB34" s="695"/>
      <c r="AC34" s="695"/>
      <c r="AD34" s="696" t="s">
        <v>131</v>
      </c>
      <c r="AE34" s="696"/>
      <c r="AF34" s="696"/>
      <c r="AG34" s="696"/>
      <c r="AH34" s="696"/>
      <c r="AI34" s="696"/>
      <c r="AJ34" s="696"/>
      <c r="AK34" s="696"/>
      <c r="AL34" s="660" t="s">
        <v>234</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330</v>
      </c>
      <c r="CE34" s="655"/>
      <c r="CF34" s="655"/>
      <c r="CG34" s="655"/>
      <c r="CH34" s="655"/>
      <c r="CI34" s="655"/>
      <c r="CJ34" s="655"/>
      <c r="CK34" s="655"/>
      <c r="CL34" s="655"/>
      <c r="CM34" s="655"/>
      <c r="CN34" s="655"/>
      <c r="CO34" s="655"/>
      <c r="CP34" s="655"/>
      <c r="CQ34" s="656"/>
      <c r="CR34" s="657">
        <v>458267</v>
      </c>
      <c r="CS34" s="658"/>
      <c r="CT34" s="658"/>
      <c r="CU34" s="658"/>
      <c r="CV34" s="658"/>
      <c r="CW34" s="658"/>
      <c r="CX34" s="658"/>
      <c r="CY34" s="659"/>
      <c r="CZ34" s="660">
        <v>20.2</v>
      </c>
      <c r="DA34" s="672"/>
      <c r="DB34" s="672"/>
      <c r="DC34" s="673"/>
      <c r="DD34" s="663">
        <v>332485</v>
      </c>
      <c r="DE34" s="658"/>
      <c r="DF34" s="658"/>
      <c r="DG34" s="658"/>
      <c r="DH34" s="658"/>
      <c r="DI34" s="658"/>
      <c r="DJ34" s="658"/>
      <c r="DK34" s="659"/>
      <c r="DL34" s="663">
        <v>292139</v>
      </c>
      <c r="DM34" s="658"/>
      <c r="DN34" s="658"/>
      <c r="DO34" s="658"/>
      <c r="DP34" s="658"/>
      <c r="DQ34" s="658"/>
      <c r="DR34" s="658"/>
      <c r="DS34" s="658"/>
      <c r="DT34" s="658"/>
      <c r="DU34" s="658"/>
      <c r="DV34" s="659"/>
      <c r="DW34" s="660">
        <v>17.399999999999999</v>
      </c>
      <c r="DX34" s="672"/>
      <c r="DY34" s="672"/>
      <c r="DZ34" s="672"/>
      <c r="EA34" s="672"/>
      <c r="EB34" s="672"/>
      <c r="EC34" s="684"/>
    </row>
    <row r="35" spans="2:133" ht="11.25" customHeight="1" x14ac:dyDescent="0.15">
      <c r="B35" s="654" t="s">
        <v>331</v>
      </c>
      <c r="C35" s="655"/>
      <c r="D35" s="655"/>
      <c r="E35" s="655"/>
      <c r="F35" s="655"/>
      <c r="G35" s="655"/>
      <c r="H35" s="655"/>
      <c r="I35" s="655"/>
      <c r="J35" s="655"/>
      <c r="K35" s="655"/>
      <c r="L35" s="655"/>
      <c r="M35" s="655"/>
      <c r="N35" s="655"/>
      <c r="O35" s="655"/>
      <c r="P35" s="655"/>
      <c r="Q35" s="656"/>
      <c r="R35" s="657">
        <v>12585</v>
      </c>
      <c r="S35" s="658"/>
      <c r="T35" s="658"/>
      <c r="U35" s="658"/>
      <c r="V35" s="658"/>
      <c r="W35" s="658"/>
      <c r="X35" s="658"/>
      <c r="Y35" s="659"/>
      <c r="Z35" s="695">
        <v>0.5</v>
      </c>
      <c r="AA35" s="695"/>
      <c r="AB35" s="695"/>
      <c r="AC35" s="695"/>
      <c r="AD35" s="696" t="s">
        <v>250</v>
      </c>
      <c r="AE35" s="696"/>
      <c r="AF35" s="696"/>
      <c r="AG35" s="696"/>
      <c r="AH35" s="696"/>
      <c r="AI35" s="696"/>
      <c r="AJ35" s="696"/>
      <c r="AK35" s="696"/>
      <c r="AL35" s="660" t="s">
        <v>240</v>
      </c>
      <c r="AM35" s="661"/>
      <c r="AN35" s="661"/>
      <c r="AO35" s="697"/>
      <c r="AP35" s="222"/>
      <c r="AQ35" s="709" t="s">
        <v>332</v>
      </c>
      <c r="AR35" s="710"/>
      <c r="AS35" s="710"/>
      <c r="AT35" s="710"/>
      <c r="AU35" s="710"/>
      <c r="AV35" s="710"/>
      <c r="AW35" s="710"/>
      <c r="AX35" s="710"/>
      <c r="AY35" s="710"/>
      <c r="AZ35" s="710"/>
      <c r="BA35" s="710"/>
      <c r="BB35" s="710"/>
      <c r="BC35" s="710"/>
      <c r="BD35" s="710"/>
      <c r="BE35" s="710"/>
      <c r="BF35" s="711"/>
      <c r="BG35" s="709" t="s">
        <v>333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334</v>
      </c>
      <c r="CE35" s="655"/>
      <c r="CF35" s="655"/>
      <c r="CG35" s="655"/>
      <c r="CH35" s="655"/>
      <c r="CI35" s="655"/>
      <c r="CJ35" s="655"/>
      <c r="CK35" s="655"/>
      <c r="CL35" s="655"/>
      <c r="CM35" s="655"/>
      <c r="CN35" s="655"/>
      <c r="CO35" s="655"/>
      <c r="CP35" s="655"/>
      <c r="CQ35" s="656"/>
      <c r="CR35" s="657">
        <v>21694</v>
      </c>
      <c r="CS35" s="670"/>
      <c r="CT35" s="670"/>
      <c r="CU35" s="670"/>
      <c r="CV35" s="670"/>
      <c r="CW35" s="670"/>
      <c r="CX35" s="670"/>
      <c r="CY35" s="671"/>
      <c r="CZ35" s="660">
        <v>1</v>
      </c>
      <c r="DA35" s="672"/>
      <c r="DB35" s="672"/>
      <c r="DC35" s="673"/>
      <c r="DD35" s="663">
        <v>21694</v>
      </c>
      <c r="DE35" s="670"/>
      <c r="DF35" s="670"/>
      <c r="DG35" s="670"/>
      <c r="DH35" s="670"/>
      <c r="DI35" s="670"/>
      <c r="DJ35" s="670"/>
      <c r="DK35" s="671"/>
      <c r="DL35" s="663">
        <v>21694</v>
      </c>
      <c r="DM35" s="670"/>
      <c r="DN35" s="670"/>
      <c r="DO35" s="670"/>
      <c r="DP35" s="670"/>
      <c r="DQ35" s="670"/>
      <c r="DR35" s="670"/>
      <c r="DS35" s="670"/>
      <c r="DT35" s="670"/>
      <c r="DU35" s="670"/>
      <c r="DV35" s="671"/>
      <c r="DW35" s="660">
        <v>1.3</v>
      </c>
      <c r="DX35" s="672"/>
      <c r="DY35" s="672"/>
      <c r="DZ35" s="672"/>
      <c r="EA35" s="672"/>
      <c r="EB35" s="672"/>
      <c r="EC35" s="684"/>
    </row>
    <row r="36" spans="2:133" ht="11.25" customHeight="1" x14ac:dyDescent="0.15">
      <c r="B36" s="654" t="s">
        <v>335</v>
      </c>
      <c r="C36" s="655"/>
      <c r="D36" s="655"/>
      <c r="E36" s="655"/>
      <c r="F36" s="655"/>
      <c r="G36" s="655"/>
      <c r="H36" s="655"/>
      <c r="I36" s="655"/>
      <c r="J36" s="655"/>
      <c r="K36" s="655"/>
      <c r="L36" s="655"/>
      <c r="M36" s="655"/>
      <c r="N36" s="655"/>
      <c r="O36" s="655"/>
      <c r="P36" s="655"/>
      <c r="Q36" s="656"/>
      <c r="R36" s="657">
        <v>142963</v>
      </c>
      <c r="S36" s="658"/>
      <c r="T36" s="658"/>
      <c r="U36" s="658"/>
      <c r="V36" s="658"/>
      <c r="W36" s="658"/>
      <c r="X36" s="658"/>
      <c r="Y36" s="659"/>
      <c r="Z36" s="695">
        <v>5.8</v>
      </c>
      <c r="AA36" s="695"/>
      <c r="AB36" s="695"/>
      <c r="AC36" s="695"/>
      <c r="AD36" s="696" t="s">
        <v>234</v>
      </c>
      <c r="AE36" s="696"/>
      <c r="AF36" s="696"/>
      <c r="AG36" s="696"/>
      <c r="AH36" s="696"/>
      <c r="AI36" s="696"/>
      <c r="AJ36" s="696"/>
      <c r="AK36" s="696"/>
      <c r="AL36" s="660" t="s">
        <v>240</v>
      </c>
      <c r="AM36" s="661"/>
      <c r="AN36" s="661"/>
      <c r="AO36" s="697"/>
      <c r="AP36" s="222"/>
      <c r="AQ36" s="706" t="s">
        <v>336</v>
      </c>
      <c r="AR36" s="707"/>
      <c r="AS36" s="707"/>
      <c r="AT36" s="707"/>
      <c r="AU36" s="707"/>
      <c r="AV36" s="707"/>
      <c r="AW36" s="707"/>
      <c r="AX36" s="707"/>
      <c r="AY36" s="708"/>
      <c r="AZ36" s="712">
        <v>179605</v>
      </c>
      <c r="BA36" s="713"/>
      <c r="BB36" s="713"/>
      <c r="BC36" s="713"/>
      <c r="BD36" s="713"/>
      <c r="BE36" s="713"/>
      <c r="BF36" s="714"/>
      <c r="BG36" s="715" t="s">
        <v>337</v>
      </c>
      <c r="BH36" s="716"/>
      <c r="BI36" s="716"/>
      <c r="BJ36" s="716"/>
      <c r="BK36" s="716"/>
      <c r="BL36" s="716"/>
      <c r="BM36" s="716"/>
      <c r="BN36" s="716"/>
      <c r="BO36" s="716"/>
      <c r="BP36" s="716"/>
      <c r="BQ36" s="716"/>
      <c r="BR36" s="716"/>
      <c r="BS36" s="716"/>
      <c r="BT36" s="716"/>
      <c r="BU36" s="717"/>
      <c r="BV36" s="712">
        <v>14063</v>
      </c>
      <c r="BW36" s="713"/>
      <c r="BX36" s="713"/>
      <c r="BY36" s="713"/>
      <c r="BZ36" s="713"/>
      <c r="CA36" s="713"/>
      <c r="CB36" s="714"/>
      <c r="CD36" s="654" t="s">
        <v>338</v>
      </c>
      <c r="CE36" s="655"/>
      <c r="CF36" s="655"/>
      <c r="CG36" s="655"/>
      <c r="CH36" s="655"/>
      <c r="CI36" s="655"/>
      <c r="CJ36" s="655"/>
      <c r="CK36" s="655"/>
      <c r="CL36" s="655"/>
      <c r="CM36" s="655"/>
      <c r="CN36" s="655"/>
      <c r="CO36" s="655"/>
      <c r="CP36" s="655"/>
      <c r="CQ36" s="656"/>
      <c r="CR36" s="657">
        <v>457301</v>
      </c>
      <c r="CS36" s="658"/>
      <c r="CT36" s="658"/>
      <c r="CU36" s="658"/>
      <c r="CV36" s="658"/>
      <c r="CW36" s="658"/>
      <c r="CX36" s="658"/>
      <c r="CY36" s="659"/>
      <c r="CZ36" s="660">
        <v>20.100000000000001</v>
      </c>
      <c r="DA36" s="672"/>
      <c r="DB36" s="672"/>
      <c r="DC36" s="673"/>
      <c r="DD36" s="663">
        <v>426547</v>
      </c>
      <c r="DE36" s="658"/>
      <c r="DF36" s="658"/>
      <c r="DG36" s="658"/>
      <c r="DH36" s="658"/>
      <c r="DI36" s="658"/>
      <c r="DJ36" s="658"/>
      <c r="DK36" s="659"/>
      <c r="DL36" s="663">
        <v>264511</v>
      </c>
      <c r="DM36" s="658"/>
      <c r="DN36" s="658"/>
      <c r="DO36" s="658"/>
      <c r="DP36" s="658"/>
      <c r="DQ36" s="658"/>
      <c r="DR36" s="658"/>
      <c r="DS36" s="658"/>
      <c r="DT36" s="658"/>
      <c r="DU36" s="658"/>
      <c r="DV36" s="659"/>
      <c r="DW36" s="660">
        <v>15.8</v>
      </c>
      <c r="DX36" s="672"/>
      <c r="DY36" s="672"/>
      <c r="DZ36" s="672"/>
      <c r="EA36" s="672"/>
      <c r="EB36" s="672"/>
      <c r="EC36" s="684"/>
    </row>
    <row r="37" spans="2:133" ht="11.25" customHeight="1" x14ac:dyDescent="0.15">
      <c r="B37" s="654" t="s">
        <v>339</v>
      </c>
      <c r="C37" s="655"/>
      <c r="D37" s="655"/>
      <c r="E37" s="655"/>
      <c r="F37" s="655"/>
      <c r="G37" s="655"/>
      <c r="H37" s="655"/>
      <c r="I37" s="655"/>
      <c r="J37" s="655"/>
      <c r="K37" s="655"/>
      <c r="L37" s="655"/>
      <c r="M37" s="655"/>
      <c r="N37" s="655"/>
      <c r="O37" s="655"/>
      <c r="P37" s="655"/>
      <c r="Q37" s="656"/>
      <c r="R37" s="657">
        <v>24438</v>
      </c>
      <c r="S37" s="658"/>
      <c r="T37" s="658"/>
      <c r="U37" s="658"/>
      <c r="V37" s="658"/>
      <c r="W37" s="658"/>
      <c r="X37" s="658"/>
      <c r="Y37" s="659"/>
      <c r="Z37" s="695">
        <v>1</v>
      </c>
      <c r="AA37" s="695"/>
      <c r="AB37" s="695"/>
      <c r="AC37" s="695"/>
      <c r="AD37" s="696">
        <v>1784</v>
      </c>
      <c r="AE37" s="696"/>
      <c r="AF37" s="696"/>
      <c r="AG37" s="696"/>
      <c r="AH37" s="696"/>
      <c r="AI37" s="696"/>
      <c r="AJ37" s="696"/>
      <c r="AK37" s="696"/>
      <c r="AL37" s="660">
        <v>0.1</v>
      </c>
      <c r="AM37" s="661"/>
      <c r="AN37" s="661"/>
      <c r="AO37" s="697"/>
      <c r="AQ37" s="690" t="s">
        <v>340</v>
      </c>
      <c r="AR37" s="691"/>
      <c r="AS37" s="691"/>
      <c r="AT37" s="691"/>
      <c r="AU37" s="691"/>
      <c r="AV37" s="691"/>
      <c r="AW37" s="691"/>
      <c r="AX37" s="691"/>
      <c r="AY37" s="692"/>
      <c r="AZ37" s="657">
        <v>73831</v>
      </c>
      <c r="BA37" s="658"/>
      <c r="BB37" s="658"/>
      <c r="BC37" s="658"/>
      <c r="BD37" s="670"/>
      <c r="BE37" s="670"/>
      <c r="BF37" s="693"/>
      <c r="BG37" s="654" t="s">
        <v>341</v>
      </c>
      <c r="BH37" s="655"/>
      <c r="BI37" s="655"/>
      <c r="BJ37" s="655"/>
      <c r="BK37" s="655"/>
      <c r="BL37" s="655"/>
      <c r="BM37" s="655"/>
      <c r="BN37" s="655"/>
      <c r="BO37" s="655"/>
      <c r="BP37" s="655"/>
      <c r="BQ37" s="655"/>
      <c r="BR37" s="655"/>
      <c r="BS37" s="655"/>
      <c r="BT37" s="655"/>
      <c r="BU37" s="656"/>
      <c r="BV37" s="657">
        <v>13596</v>
      </c>
      <c r="BW37" s="658"/>
      <c r="BX37" s="658"/>
      <c r="BY37" s="658"/>
      <c r="BZ37" s="658"/>
      <c r="CA37" s="658"/>
      <c r="CB37" s="694"/>
      <c r="CD37" s="654" t="s">
        <v>342</v>
      </c>
      <c r="CE37" s="655"/>
      <c r="CF37" s="655"/>
      <c r="CG37" s="655"/>
      <c r="CH37" s="655"/>
      <c r="CI37" s="655"/>
      <c r="CJ37" s="655"/>
      <c r="CK37" s="655"/>
      <c r="CL37" s="655"/>
      <c r="CM37" s="655"/>
      <c r="CN37" s="655"/>
      <c r="CO37" s="655"/>
      <c r="CP37" s="655"/>
      <c r="CQ37" s="656"/>
      <c r="CR37" s="657">
        <v>217959</v>
      </c>
      <c r="CS37" s="670"/>
      <c r="CT37" s="670"/>
      <c r="CU37" s="670"/>
      <c r="CV37" s="670"/>
      <c r="CW37" s="670"/>
      <c r="CX37" s="670"/>
      <c r="CY37" s="671"/>
      <c r="CZ37" s="660">
        <v>9.6</v>
      </c>
      <c r="DA37" s="672"/>
      <c r="DB37" s="672"/>
      <c r="DC37" s="673"/>
      <c r="DD37" s="663">
        <v>217959</v>
      </c>
      <c r="DE37" s="670"/>
      <c r="DF37" s="670"/>
      <c r="DG37" s="670"/>
      <c r="DH37" s="670"/>
      <c r="DI37" s="670"/>
      <c r="DJ37" s="670"/>
      <c r="DK37" s="671"/>
      <c r="DL37" s="663">
        <v>190158</v>
      </c>
      <c r="DM37" s="670"/>
      <c r="DN37" s="670"/>
      <c r="DO37" s="670"/>
      <c r="DP37" s="670"/>
      <c r="DQ37" s="670"/>
      <c r="DR37" s="670"/>
      <c r="DS37" s="670"/>
      <c r="DT37" s="670"/>
      <c r="DU37" s="670"/>
      <c r="DV37" s="671"/>
      <c r="DW37" s="660">
        <v>11.3</v>
      </c>
      <c r="DX37" s="672"/>
      <c r="DY37" s="672"/>
      <c r="DZ37" s="672"/>
      <c r="EA37" s="672"/>
      <c r="EB37" s="672"/>
      <c r="EC37" s="684"/>
    </row>
    <row r="38" spans="2:133" ht="11.25" customHeight="1" x14ac:dyDescent="0.15">
      <c r="B38" s="654" t="s">
        <v>343</v>
      </c>
      <c r="C38" s="655"/>
      <c r="D38" s="655"/>
      <c r="E38" s="655"/>
      <c r="F38" s="655"/>
      <c r="G38" s="655"/>
      <c r="H38" s="655"/>
      <c r="I38" s="655"/>
      <c r="J38" s="655"/>
      <c r="K38" s="655"/>
      <c r="L38" s="655"/>
      <c r="M38" s="655"/>
      <c r="N38" s="655"/>
      <c r="O38" s="655"/>
      <c r="P38" s="655"/>
      <c r="Q38" s="656"/>
      <c r="R38" s="657">
        <v>2800</v>
      </c>
      <c r="S38" s="658"/>
      <c r="T38" s="658"/>
      <c r="U38" s="658"/>
      <c r="V38" s="658"/>
      <c r="W38" s="658"/>
      <c r="X38" s="658"/>
      <c r="Y38" s="659"/>
      <c r="Z38" s="695">
        <v>0.1</v>
      </c>
      <c r="AA38" s="695"/>
      <c r="AB38" s="695"/>
      <c r="AC38" s="695"/>
      <c r="AD38" s="696" t="s">
        <v>131</v>
      </c>
      <c r="AE38" s="696"/>
      <c r="AF38" s="696"/>
      <c r="AG38" s="696"/>
      <c r="AH38" s="696"/>
      <c r="AI38" s="696"/>
      <c r="AJ38" s="696"/>
      <c r="AK38" s="696"/>
      <c r="AL38" s="660" t="s">
        <v>131</v>
      </c>
      <c r="AM38" s="661"/>
      <c r="AN38" s="661"/>
      <c r="AO38" s="697"/>
      <c r="AQ38" s="690" t="s">
        <v>344</v>
      </c>
      <c r="AR38" s="691"/>
      <c r="AS38" s="691"/>
      <c r="AT38" s="691"/>
      <c r="AU38" s="691"/>
      <c r="AV38" s="691"/>
      <c r="AW38" s="691"/>
      <c r="AX38" s="691"/>
      <c r="AY38" s="692"/>
      <c r="AZ38" s="657" t="s">
        <v>240</v>
      </c>
      <c r="BA38" s="658"/>
      <c r="BB38" s="658"/>
      <c r="BC38" s="658"/>
      <c r="BD38" s="670"/>
      <c r="BE38" s="670"/>
      <c r="BF38" s="693"/>
      <c r="BG38" s="654" t="s">
        <v>345</v>
      </c>
      <c r="BH38" s="655"/>
      <c r="BI38" s="655"/>
      <c r="BJ38" s="655"/>
      <c r="BK38" s="655"/>
      <c r="BL38" s="655"/>
      <c r="BM38" s="655"/>
      <c r="BN38" s="655"/>
      <c r="BO38" s="655"/>
      <c r="BP38" s="655"/>
      <c r="BQ38" s="655"/>
      <c r="BR38" s="655"/>
      <c r="BS38" s="655"/>
      <c r="BT38" s="655"/>
      <c r="BU38" s="656"/>
      <c r="BV38" s="657">
        <v>548</v>
      </c>
      <c r="BW38" s="658"/>
      <c r="BX38" s="658"/>
      <c r="BY38" s="658"/>
      <c r="BZ38" s="658"/>
      <c r="CA38" s="658"/>
      <c r="CB38" s="694"/>
      <c r="CD38" s="654" t="s">
        <v>346</v>
      </c>
      <c r="CE38" s="655"/>
      <c r="CF38" s="655"/>
      <c r="CG38" s="655"/>
      <c r="CH38" s="655"/>
      <c r="CI38" s="655"/>
      <c r="CJ38" s="655"/>
      <c r="CK38" s="655"/>
      <c r="CL38" s="655"/>
      <c r="CM38" s="655"/>
      <c r="CN38" s="655"/>
      <c r="CO38" s="655"/>
      <c r="CP38" s="655"/>
      <c r="CQ38" s="656"/>
      <c r="CR38" s="657">
        <v>179605</v>
      </c>
      <c r="CS38" s="658"/>
      <c r="CT38" s="658"/>
      <c r="CU38" s="658"/>
      <c r="CV38" s="658"/>
      <c r="CW38" s="658"/>
      <c r="CX38" s="658"/>
      <c r="CY38" s="659"/>
      <c r="CZ38" s="660">
        <v>7.9</v>
      </c>
      <c r="DA38" s="672"/>
      <c r="DB38" s="672"/>
      <c r="DC38" s="673"/>
      <c r="DD38" s="663">
        <v>154239</v>
      </c>
      <c r="DE38" s="658"/>
      <c r="DF38" s="658"/>
      <c r="DG38" s="658"/>
      <c r="DH38" s="658"/>
      <c r="DI38" s="658"/>
      <c r="DJ38" s="658"/>
      <c r="DK38" s="659"/>
      <c r="DL38" s="663">
        <v>80408</v>
      </c>
      <c r="DM38" s="658"/>
      <c r="DN38" s="658"/>
      <c r="DO38" s="658"/>
      <c r="DP38" s="658"/>
      <c r="DQ38" s="658"/>
      <c r="DR38" s="658"/>
      <c r="DS38" s="658"/>
      <c r="DT38" s="658"/>
      <c r="DU38" s="658"/>
      <c r="DV38" s="659"/>
      <c r="DW38" s="660">
        <v>4.8</v>
      </c>
      <c r="DX38" s="672"/>
      <c r="DY38" s="672"/>
      <c r="DZ38" s="672"/>
      <c r="EA38" s="672"/>
      <c r="EB38" s="672"/>
      <c r="EC38" s="684"/>
    </row>
    <row r="39" spans="2:133" ht="11.25" customHeight="1" x14ac:dyDescent="0.15">
      <c r="B39" s="654" t="s">
        <v>347</v>
      </c>
      <c r="C39" s="655"/>
      <c r="D39" s="655"/>
      <c r="E39" s="655"/>
      <c r="F39" s="655"/>
      <c r="G39" s="655"/>
      <c r="H39" s="655"/>
      <c r="I39" s="655"/>
      <c r="J39" s="655"/>
      <c r="K39" s="655"/>
      <c r="L39" s="655"/>
      <c r="M39" s="655"/>
      <c r="N39" s="655"/>
      <c r="O39" s="655"/>
      <c r="P39" s="655"/>
      <c r="Q39" s="656"/>
      <c r="R39" s="657" t="s">
        <v>250</v>
      </c>
      <c r="S39" s="658"/>
      <c r="T39" s="658"/>
      <c r="U39" s="658"/>
      <c r="V39" s="658"/>
      <c r="W39" s="658"/>
      <c r="X39" s="658"/>
      <c r="Y39" s="659"/>
      <c r="Z39" s="695" t="s">
        <v>131</v>
      </c>
      <c r="AA39" s="695"/>
      <c r="AB39" s="695"/>
      <c r="AC39" s="695"/>
      <c r="AD39" s="696" t="s">
        <v>234</v>
      </c>
      <c r="AE39" s="696"/>
      <c r="AF39" s="696"/>
      <c r="AG39" s="696"/>
      <c r="AH39" s="696"/>
      <c r="AI39" s="696"/>
      <c r="AJ39" s="696"/>
      <c r="AK39" s="696"/>
      <c r="AL39" s="660" t="s">
        <v>234</v>
      </c>
      <c r="AM39" s="661"/>
      <c r="AN39" s="661"/>
      <c r="AO39" s="697"/>
      <c r="AQ39" s="690" t="s">
        <v>348</v>
      </c>
      <c r="AR39" s="691"/>
      <c r="AS39" s="691"/>
      <c r="AT39" s="691"/>
      <c r="AU39" s="691"/>
      <c r="AV39" s="691"/>
      <c r="AW39" s="691"/>
      <c r="AX39" s="691"/>
      <c r="AY39" s="692"/>
      <c r="AZ39" s="657" t="s">
        <v>240</v>
      </c>
      <c r="BA39" s="658"/>
      <c r="BB39" s="658"/>
      <c r="BC39" s="658"/>
      <c r="BD39" s="670"/>
      <c r="BE39" s="670"/>
      <c r="BF39" s="693"/>
      <c r="BG39" s="654" t="s">
        <v>349</v>
      </c>
      <c r="BH39" s="655"/>
      <c r="BI39" s="655"/>
      <c r="BJ39" s="655"/>
      <c r="BK39" s="655"/>
      <c r="BL39" s="655"/>
      <c r="BM39" s="655"/>
      <c r="BN39" s="655"/>
      <c r="BO39" s="655"/>
      <c r="BP39" s="655"/>
      <c r="BQ39" s="655"/>
      <c r="BR39" s="655"/>
      <c r="BS39" s="655"/>
      <c r="BT39" s="655"/>
      <c r="BU39" s="656"/>
      <c r="BV39" s="657">
        <v>830</v>
      </c>
      <c r="BW39" s="658"/>
      <c r="BX39" s="658"/>
      <c r="BY39" s="658"/>
      <c r="BZ39" s="658"/>
      <c r="CA39" s="658"/>
      <c r="CB39" s="694"/>
      <c r="CD39" s="654" t="s">
        <v>350</v>
      </c>
      <c r="CE39" s="655"/>
      <c r="CF39" s="655"/>
      <c r="CG39" s="655"/>
      <c r="CH39" s="655"/>
      <c r="CI39" s="655"/>
      <c r="CJ39" s="655"/>
      <c r="CK39" s="655"/>
      <c r="CL39" s="655"/>
      <c r="CM39" s="655"/>
      <c r="CN39" s="655"/>
      <c r="CO39" s="655"/>
      <c r="CP39" s="655"/>
      <c r="CQ39" s="656"/>
      <c r="CR39" s="657">
        <v>255989</v>
      </c>
      <c r="CS39" s="670"/>
      <c r="CT39" s="670"/>
      <c r="CU39" s="670"/>
      <c r="CV39" s="670"/>
      <c r="CW39" s="670"/>
      <c r="CX39" s="670"/>
      <c r="CY39" s="671"/>
      <c r="CZ39" s="660">
        <v>11.3</v>
      </c>
      <c r="DA39" s="672"/>
      <c r="DB39" s="672"/>
      <c r="DC39" s="673"/>
      <c r="DD39" s="663">
        <v>196448</v>
      </c>
      <c r="DE39" s="670"/>
      <c r="DF39" s="670"/>
      <c r="DG39" s="670"/>
      <c r="DH39" s="670"/>
      <c r="DI39" s="670"/>
      <c r="DJ39" s="670"/>
      <c r="DK39" s="671"/>
      <c r="DL39" s="663" t="s">
        <v>250</v>
      </c>
      <c r="DM39" s="670"/>
      <c r="DN39" s="670"/>
      <c r="DO39" s="670"/>
      <c r="DP39" s="670"/>
      <c r="DQ39" s="670"/>
      <c r="DR39" s="670"/>
      <c r="DS39" s="670"/>
      <c r="DT39" s="670"/>
      <c r="DU39" s="670"/>
      <c r="DV39" s="671"/>
      <c r="DW39" s="660" t="s">
        <v>131</v>
      </c>
      <c r="DX39" s="672"/>
      <c r="DY39" s="672"/>
      <c r="DZ39" s="672"/>
      <c r="EA39" s="672"/>
      <c r="EB39" s="672"/>
      <c r="EC39" s="684"/>
    </row>
    <row r="40" spans="2:133" ht="11.25" customHeight="1" x14ac:dyDescent="0.15">
      <c r="B40" s="654" t="s">
        <v>351</v>
      </c>
      <c r="C40" s="655"/>
      <c r="D40" s="655"/>
      <c r="E40" s="655"/>
      <c r="F40" s="655"/>
      <c r="G40" s="655"/>
      <c r="H40" s="655"/>
      <c r="I40" s="655"/>
      <c r="J40" s="655"/>
      <c r="K40" s="655"/>
      <c r="L40" s="655"/>
      <c r="M40" s="655"/>
      <c r="N40" s="655"/>
      <c r="O40" s="655"/>
      <c r="P40" s="655"/>
      <c r="Q40" s="656"/>
      <c r="R40" s="657" t="s">
        <v>131</v>
      </c>
      <c r="S40" s="658"/>
      <c r="T40" s="658"/>
      <c r="U40" s="658"/>
      <c r="V40" s="658"/>
      <c r="W40" s="658"/>
      <c r="X40" s="658"/>
      <c r="Y40" s="659"/>
      <c r="Z40" s="695" t="s">
        <v>131</v>
      </c>
      <c r="AA40" s="695"/>
      <c r="AB40" s="695"/>
      <c r="AC40" s="695"/>
      <c r="AD40" s="696" t="s">
        <v>240</v>
      </c>
      <c r="AE40" s="696"/>
      <c r="AF40" s="696"/>
      <c r="AG40" s="696"/>
      <c r="AH40" s="696"/>
      <c r="AI40" s="696"/>
      <c r="AJ40" s="696"/>
      <c r="AK40" s="696"/>
      <c r="AL40" s="660" t="s">
        <v>240</v>
      </c>
      <c r="AM40" s="661"/>
      <c r="AN40" s="661"/>
      <c r="AO40" s="697"/>
      <c r="AQ40" s="690" t="s">
        <v>352</v>
      </c>
      <c r="AR40" s="691"/>
      <c r="AS40" s="691"/>
      <c r="AT40" s="691"/>
      <c r="AU40" s="691"/>
      <c r="AV40" s="691"/>
      <c r="AW40" s="691"/>
      <c r="AX40" s="691"/>
      <c r="AY40" s="692"/>
      <c r="AZ40" s="657" t="s">
        <v>131</v>
      </c>
      <c r="BA40" s="658"/>
      <c r="BB40" s="658"/>
      <c r="BC40" s="658"/>
      <c r="BD40" s="670"/>
      <c r="BE40" s="670"/>
      <c r="BF40" s="693"/>
      <c r="BG40" s="698" t="s">
        <v>353</v>
      </c>
      <c r="BH40" s="699"/>
      <c r="BI40" s="699"/>
      <c r="BJ40" s="699"/>
      <c r="BK40" s="699"/>
      <c r="BL40" s="223"/>
      <c r="BM40" s="655" t="s">
        <v>354</v>
      </c>
      <c r="BN40" s="655"/>
      <c r="BO40" s="655"/>
      <c r="BP40" s="655"/>
      <c r="BQ40" s="655"/>
      <c r="BR40" s="655"/>
      <c r="BS40" s="655"/>
      <c r="BT40" s="655"/>
      <c r="BU40" s="656"/>
      <c r="BV40" s="657">
        <v>98</v>
      </c>
      <c r="BW40" s="658"/>
      <c r="BX40" s="658"/>
      <c r="BY40" s="658"/>
      <c r="BZ40" s="658"/>
      <c r="CA40" s="658"/>
      <c r="CB40" s="694"/>
      <c r="CD40" s="654" t="s">
        <v>355</v>
      </c>
      <c r="CE40" s="655"/>
      <c r="CF40" s="655"/>
      <c r="CG40" s="655"/>
      <c r="CH40" s="655"/>
      <c r="CI40" s="655"/>
      <c r="CJ40" s="655"/>
      <c r="CK40" s="655"/>
      <c r="CL40" s="655"/>
      <c r="CM40" s="655"/>
      <c r="CN40" s="655"/>
      <c r="CO40" s="655"/>
      <c r="CP40" s="655"/>
      <c r="CQ40" s="656"/>
      <c r="CR40" s="657" t="s">
        <v>131</v>
      </c>
      <c r="CS40" s="658"/>
      <c r="CT40" s="658"/>
      <c r="CU40" s="658"/>
      <c r="CV40" s="658"/>
      <c r="CW40" s="658"/>
      <c r="CX40" s="658"/>
      <c r="CY40" s="659"/>
      <c r="CZ40" s="660" t="s">
        <v>131</v>
      </c>
      <c r="DA40" s="672"/>
      <c r="DB40" s="672"/>
      <c r="DC40" s="673"/>
      <c r="DD40" s="663" t="s">
        <v>234</v>
      </c>
      <c r="DE40" s="658"/>
      <c r="DF40" s="658"/>
      <c r="DG40" s="658"/>
      <c r="DH40" s="658"/>
      <c r="DI40" s="658"/>
      <c r="DJ40" s="658"/>
      <c r="DK40" s="659"/>
      <c r="DL40" s="663" t="s">
        <v>240</v>
      </c>
      <c r="DM40" s="658"/>
      <c r="DN40" s="658"/>
      <c r="DO40" s="658"/>
      <c r="DP40" s="658"/>
      <c r="DQ40" s="658"/>
      <c r="DR40" s="658"/>
      <c r="DS40" s="658"/>
      <c r="DT40" s="658"/>
      <c r="DU40" s="658"/>
      <c r="DV40" s="659"/>
      <c r="DW40" s="660" t="s">
        <v>234</v>
      </c>
      <c r="DX40" s="672"/>
      <c r="DY40" s="672"/>
      <c r="DZ40" s="672"/>
      <c r="EA40" s="672"/>
      <c r="EB40" s="672"/>
      <c r="EC40" s="684"/>
    </row>
    <row r="41" spans="2:133" ht="11.25" customHeight="1" x14ac:dyDescent="0.15">
      <c r="B41" s="638" t="s">
        <v>356</v>
      </c>
      <c r="C41" s="639"/>
      <c r="D41" s="639"/>
      <c r="E41" s="639"/>
      <c r="F41" s="639"/>
      <c r="G41" s="639"/>
      <c r="H41" s="639"/>
      <c r="I41" s="639"/>
      <c r="J41" s="639"/>
      <c r="K41" s="639"/>
      <c r="L41" s="639"/>
      <c r="M41" s="639"/>
      <c r="N41" s="639"/>
      <c r="O41" s="639"/>
      <c r="P41" s="639"/>
      <c r="Q41" s="640"/>
      <c r="R41" s="641">
        <v>2465794</v>
      </c>
      <c r="S41" s="682"/>
      <c r="T41" s="682"/>
      <c r="U41" s="682"/>
      <c r="V41" s="682"/>
      <c r="W41" s="682"/>
      <c r="X41" s="682"/>
      <c r="Y41" s="685"/>
      <c r="Z41" s="686">
        <v>100</v>
      </c>
      <c r="AA41" s="686"/>
      <c r="AB41" s="686"/>
      <c r="AC41" s="686"/>
      <c r="AD41" s="687">
        <v>1679433</v>
      </c>
      <c r="AE41" s="687"/>
      <c r="AF41" s="687"/>
      <c r="AG41" s="687"/>
      <c r="AH41" s="687"/>
      <c r="AI41" s="687"/>
      <c r="AJ41" s="687"/>
      <c r="AK41" s="687"/>
      <c r="AL41" s="644">
        <v>100</v>
      </c>
      <c r="AM41" s="688"/>
      <c r="AN41" s="688"/>
      <c r="AO41" s="689"/>
      <c r="AQ41" s="690" t="s">
        <v>357</v>
      </c>
      <c r="AR41" s="691"/>
      <c r="AS41" s="691"/>
      <c r="AT41" s="691"/>
      <c r="AU41" s="691"/>
      <c r="AV41" s="691"/>
      <c r="AW41" s="691"/>
      <c r="AX41" s="691"/>
      <c r="AY41" s="692"/>
      <c r="AZ41" s="657">
        <v>34070</v>
      </c>
      <c r="BA41" s="658"/>
      <c r="BB41" s="658"/>
      <c r="BC41" s="658"/>
      <c r="BD41" s="670"/>
      <c r="BE41" s="670"/>
      <c r="BF41" s="693"/>
      <c r="BG41" s="698"/>
      <c r="BH41" s="699"/>
      <c r="BI41" s="699"/>
      <c r="BJ41" s="699"/>
      <c r="BK41" s="699"/>
      <c r="BL41" s="223"/>
      <c r="BM41" s="655" t="s">
        <v>358</v>
      </c>
      <c r="BN41" s="655"/>
      <c r="BO41" s="655"/>
      <c r="BP41" s="655"/>
      <c r="BQ41" s="655"/>
      <c r="BR41" s="655"/>
      <c r="BS41" s="655"/>
      <c r="BT41" s="655"/>
      <c r="BU41" s="656"/>
      <c r="BV41" s="657" t="s">
        <v>250</v>
      </c>
      <c r="BW41" s="658"/>
      <c r="BX41" s="658"/>
      <c r="BY41" s="658"/>
      <c r="BZ41" s="658"/>
      <c r="CA41" s="658"/>
      <c r="CB41" s="694"/>
      <c r="CD41" s="654" t="s">
        <v>359</v>
      </c>
      <c r="CE41" s="655"/>
      <c r="CF41" s="655"/>
      <c r="CG41" s="655"/>
      <c r="CH41" s="655"/>
      <c r="CI41" s="655"/>
      <c r="CJ41" s="655"/>
      <c r="CK41" s="655"/>
      <c r="CL41" s="655"/>
      <c r="CM41" s="655"/>
      <c r="CN41" s="655"/>
      <c r="CO41" s="655"/>
      <c r="CP41" s="655"/>
      <c r="CQ41" s="656"/>
      <c r="CR41" s="657" t="s">
        <v>250</v>
      </c>
      <c r="CS41" s="670"/>
      <c r="CT41" s="670"/>
      <c r="CU41" s="670"/>
      <c r="CV41" s="670"/>
      <c r="CW41" s="670"/>
      <c r="CX41" s="670"/>
      <c r="CY41" s="671"/>
      <c r="CZ41" s="660" t="s">
        <v>250</v>
      </c>
      <c r="DA41" s="672"/>
      <c r="DB41" s="672"/>
      <c r="DC41" s="673"/>
      <c r="DD41" s="663" t="s">
        <v>240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360</v>
      </c>
      <c r="AR42" s="703"/>
      <c r="AS42" s="703"/>
      <c r="AT42" s="703"/>
      <c r="AU42" s="703"/>
      <c r="AV42" s="703"/>
      <c r="AW42" s="703"/>
      <c r="AX42" s="703"/>
      <c r="AY42" s="704"/>
      <c r="AZ42" s="641">
        <v>71704</v>
      </c>
      <c r="BA42" s="682"/>
      <c r="BB42" s="682"/>
      <c r="BC42" s="682"/>
      <c r="BD42" s="642"/>
      <c r="BE42" s="642"/>
      <c r="BF42" s="705"/>
      <c r="BG42" s="700"/>
      <c r="BH42" s="701"/>
      <c r="BI42" s="701"/>
      <c r="BJ42" s="701"/>
      <c r="BK42" s="701"/>
      <c r="BL42" s="224"/>
      <c r="BM42" s="639" t="s">
        <v>361</v>
      </c>
      <c r="BN42" s="639"/>
      <c r="BO42" s="639"/>
      <c r="BP42" s="639"/>
      <c r="BQ42" s="639"/>
      <c r="BR42" s="639"/>
      <c r="BS42" s="639"/>
      <c r="BT42" s="639"/>
      <c r="BU42" s="640"/>
      <c r="BV42" s="641">
        <v>326</v>
      </c>
      <c r="BW42" s="682"/>
      <c r="BX42" s="682"/>
      <c r="BY42" s="682"/>
      <c r="BZ42" s="682"/>
      <c r="CA42" s="682"/>
      <c r="CB42" s="683"/>
      <c r="CD42" s="654" t="s">
        <v>362</v>
      </c>
      <c r="CE42" s="655"/>
      <c r="CF42" s="655"/>
      <c r="CG42" s="655"/>
      <c r="CH42" s="655"/>
      <c r="CI42" s="655"/>
      <c r="CJ42" s="655"/>
      <c r="CK42" s="655"/>
      <c r="CL42" s="655"/>
      <c r="CM42" s="655"/>
      <c r="CN42" s="655"/>
      <c r="CO42" s="655"/>
      <c r="CP42" s="655"/>
      <c r="CQ42" s="656"/>
      <c r="CR42" s="657">
        <v>148393</v>
      </c>
      <c r="CS42" s="670"/>
      <c r="CT42" s="670"/>
      <c r="CU42" s="670"/>
      <c r="CV42" s="670"/>
      <c r="CW42" s="670"/>
      <c r="CX42" s="670"/>
      <c r="CY42" s="671"/>
      <c r="CZ42" s="660">
        <v>6.5</v>
      </c>
      <c r="DA42" s="672"/>
      <c r="DB42" s="672"/>
      <c r="DC42" s="673"/>
      <c r="DD42" s="663">
        <v>118079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363</v>
      </c>
      <c r="CD43" s="654" t="s">
        <v>364</v>
      </c>
      <c r="CE43" s="655"/>
      <c r="CF43" s="655"/>
      <c r="CG43" s="655"/>
      <c r="CH43" s="655"/>
      <c r="CI43" s="655"/>
      <c r="CJ43" s="655"/>
      <c r="CK43" s="655"/>
      <c r="CL43" s="655"/>
      <c r="CM43" s="655"/>
      <c r="CN43" s="655"/>
      <c r="CO43" s="655"/>
      <c r="CP43" s="655"/>
      <c r="CQ43" s="656"/>
      <c r="CR43" s="657">
        <v>13881</v>
      </c>
      <c r="CS43" s="670"/>
      <c r="CT43" s="670"/>
      <c r="CU43" s="670"/>
      <c r="CV43" s="670"/>
      <c r="CW43" s="670"/>
      <c r="CX43" s="670"/>
      <c r="CY43" s="671"/>
      <c r="CZ43" s="660">
        <v>0.6</v>
      </c>
      <c r="DA43" s="672"/>
      <c r="DB43" s="672"/>
      <c r="DC43" s="673"/>
      <c r="DD43" s="663">
        <v>13881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312</v>
      </c>
      <c r="CE44" s="677"/>
      <c r="CF44" s="654" t="s">
        <v>366</v>
      </c>
      <c r="CG44" s="655"/>
      <c r="CH44" s="655"/>
      <c r="CI44" s="655"/>
      <c r="CJ44" s="655"/>
      <c r="CK44" s="655"/>
      <c r="CL44" s="655"/>
      <c r="CM44" s="655"/>
      <c r="CN44" s="655"/>
      <c r="CO44" s="655"/>
      <c r="CP44" s="655"/>
      <c r="CQ44" s="656"/>
      <c r="CR44" s="657">
        <v>148393</v>
      </c>
      <c r="CS44" s="658"/>
      <c r="CT44" s="658"/>
      <c r="CU44" s="658"/>
      <c r="CV44" s="658"/>
      <c r="CW44" s="658"/>
      <c r="CX44" s="658"/>
      <c r="CY44" s="659"/>
      <c r="CZ44" s="660">
        <v>6.5</v>
      </c>
      <c r="DA44" s="661"/>
      <c r="DB44" s="661"/>
      <c r="DC44" s="662"/>
      <c r="DD44" s="663">
        <v>118079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368</v>
      </c>
      <c r="CG45" s="655"/>
      <c r="CH45" s="655"/>
      <c r="CI45" s="655"/>
      <c r="CJ45" s="655"/>
      <c r="CK45" s="655"/>
      <c r="CL45" s="655"/>
      <c r="CM45" s="655"/>
      <c r="CN45" s="655"/>
      <c r="CO45" s="655"/>
      <c r="CP45" s="655"/>
      <c r="CQ45" s="656"/>
      <c r="CR45" s="657">
        <v>9736</v>
      </c>
      <c r="CS45" s="670"/>
      <c r="CT45" s="670"/>
      <c r="CU45" s="670"/>
      <c r="CV45" s="670"/>
      <c r="CW45" s="670"/>
      <c r="CX45" s="670"/>
      <c r="CY45" s="671"/>
      <c r="CZ45" s="660">
        <v>0.4</v>
      </c>
      <c r="DA45" s="672"/>
      <c r="DB45" s="672"/>
      <c r="DC45" s="673"/>
      <c r="DD45" s="663">
        <v>5328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369</v>
      </c>
      <c r="CG46" s="655"/>
      <c r="CH46" s="655"/>
      <c r="CI46" s="655"/>
      <c r="CJ46" s="655"/>
      <c r="CK46" s="655"/>
      <c r="CL46" s="655"/>
      <c r="CM46" s="655"/>
      <c r="CN46" s="655"/>
      <c r="CO46" s="655"/>
      <c r="CP46" s="655"/>
      <c r="CQ46" s="656"/>
      <c r="CR46" s="657">
        <v>138657</v>
      </c>
      <c r="CS46" s="658"/>
      <c r="CT46" s="658"/>
      <c r="CU46" s="658"/>
      <c r="CV46" s="658"/>
      <c r="CW46" s="658"/>
      <c r="CX46" s="658"/>
      <c r="CY46" s="659"/>
      <c r="CZ46" s="660">
        <v>6.1</v>
      </c>
      <c r="DA46" s="661"/>
      <c r="DB46" s="661"/>
      <c r="DC46" s="662"/>
      <c r="DD46" s="663">
        <v>112751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370</v>
      </c>
      <c r="CG47" s="655"/>
      <c r="CH47" s="655"/>
      <c r="CI47" s="655"/>
      <c r="CJ47" s="655"/>
      <c r="CK47" s="655"/>
      <c r="CL47" s="655"/>
      <c r="CM47" s="655"/>
      <c r="CN47" s="655"/>
      <c r="CO47" s="655"/>
      <c r="CP47" s="655"/>
      <c r="CQ47" s="656"/>
      <c r="CR47" s="657" t="s">
        <v>131</v>
      </c>
      <c r="CS47" s="670"/>
      <c r="CT47" s="670"/>
      <c r="CU47" s="670"/>
      <c r="CV47" s="670"/>
      <c r="CW47" s="670"/>
      <c r="CX47" s="670"/>
      <c r="CY47" s="671"/>
      <c r="CZ47" s="660" t="s">
        <v>131</v>
      </c>
      <c r="DA47" s="672"/>
      <c r="DB47" s="672"/>
      <c r="DC47" s="673"/>
      <c r="DD47" s="663" t="s">
        <v>131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371</v>
      </c>
      <c r="CG48" s="655"/>
      <c r="CH48" s="655"/>
      <c r="CI48" s="655"/>
      <c r="CJ48" s="655"/>
      <c r="CK48" s="655"/>
      <c r="CL48" s="655"/>
      <c r="CM48" s="655"/>
      <c r="CN48" s="655"/>
      <c r="CO48" s="655"/>
      <c r="CP48" s="655"/>
      <c r="CQ48" s="656"/>
      <c r="CR48" s="657" t="s">
        <v>131</v>
      </c>
      <c r="CS48" s="658"/>
      <c r="CT48" s="658"/>
      <c r="CU48" s="658"/>
      <c r="CV48" s="658"/>
      <c r="CW48" s="658"/>
      <c r="CX48" s="658"/>
      <c r="CY48" s="659"/>
      <c r="CZ48" s="660" t="s">
        <v>131</v>
      </c>
      <c r="DA48" s="661"/>
      <c r="DB48" s="661"/>
      <c r="DC48" s="662"/>
      <c r="DD48" s="663" t="s">
        <v>131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372</v>
      </c>
      <c r="CE49" s="639"/>
      <c r="CF49" s="639"/>
      <c r="CG49" s="639"/>
      <c r="CH49" s="639"/>
      <c r="CI49" s="639"/>
      <c r="CJ49" s="639"/>
      <c r="CK49" s="639"/>
      <c r="CL49" s="639"/>
      <c r="CM49" s="639"/>
      <c r="CN49" s="639"/>
      <c r="CO49" s="639"/>
      <c r="CP49" s="639"/>
      <c r="CQ49" s="640"/>
      <c r="CR49" s="641">
        <v>2272771</v>
      </c>
      <c r="CS49" s="642"/>
      <c r="CT49" s="642"/>
      <c r="CU49" s="642"/>
      <c r="CV49" s="642"/>
      <c r="CW49" s="642"/>
      <c r="CX49" s="642"/>
      <c r="CY49" s="643"/>
      <c r="CZ49" s="644">
        <v>100</v>
      </c>
      <c r="DA49" s="645"/>
      <c r="DB49" s="645"/>
      <c r="DC49" s="646"/>
      <c r="DD49" s="647">
        <v>1858007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zj0KjLZCex6Tg20MPsRL89Ko5wrrD/3oSytFHsSKU+zcQb2zOBNxW+lmCS8ojZcQ0it5Qty+BiZ1Qia/wETe7Q==" saltValue="gXKKC3HnV2oXKqN0YAU9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2"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95" sqref="AP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7" t="s">
        <v>373</v>
      </c>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c r="AK2" s="1127"/>
      <c r="AL2" s="1127"/>
      <c r="AM2" s="1127"/>
      <c r="AN2" s="1127"/>
      <c r="AO2" s="1127"/>
      <c r="AP2" s="1127"/>
      <c r="AQ2" s="1127"/>
      <c r="AR2" s="1127"/>
      <c r="AS2" s="1127"/>
      <c r="AT2" s="1127"/>
      <c r="AU2" s="1127"/>
      <c r="AV2" s="1127"/>
      <c r="AW2" s="1127"/>
      <c r="AX2" s="1127"/>
      <c r="AY2" s="1127"/>
      <c r="AZ2" s="1127"/>
      <c r="BA2" s="1127"/>
      <c r="BB2" s="1127"/>
      <c r="BC2" s="1127"/>
      <c r="BD2" s="1127"/>
      <c r="BE2" s="1127"/>
      <c r="BF2" s="1127"/>
      <c r="BG2" s="1127"/>
      <c r="BH2" s="1127"/>
      <c r="BI2" s="112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8" t="s">
        <v>374</v>
      </c>
      <c r="DK2" s="1129"/>
      <c r="DL2" s="1129"/>
      <c r="DM2" s="1129"/>
      <c r="DN2" s="1129"/>
      <c r="DO2" s="1130"/>
      <c r="DP2" s="228"/>
      <c r="DQ2" s="1128" t="s">
        <v>375</v>
      </c>
      <c r="DR2" s="1129"/>
      <c r="DS2" s="1129"/>
      <c r="DT2" s="1129"/>
      <c r="DU2" s="1129"/>
      <c r="DV2" s="1129"/>
      <c r="DW2" s="1129"/>
      <c r="DX2" s="1129"/>
      <c r="DY2" s="1129"/>
      <c r="DZ2" s="113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6" t="s">
        <v>376</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32"/>
      <c r="BA4" s="232"/>
      <c r="BB4" s="232"/>
      <c r="BC4" s="232"/>
      <c r="BD4" s="232"/>
      <c r="BE4" s="233"/>
      <c r="BF4" s="233"/>
      <c r="BG4" s="233"/>
      <c r="BH4" s="233"/>
      <c r="BI4" s="233"/>
      <c r="BJ4" s="233"/>
      <c r="BK4" s="233"/>
      <c r="BL4" s="233"/>
      <c r="BM4" s="233"/>
      <c r="BN4" s="233"/>
      <c r="BO4" s="233"/>
      <c r="BP4" s="233"/>
      <c r="BQ4" s="766" t="s">
        <v>377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2" t="s">
        <v>378</v>
      </c>
      <c r="B5" s="1033"/>
      <c r="C5" s="1033"/>
      <c r="D5" s="1033"/>
      <c r="E5" s="1033"/>
      <c r="F5" s="1033"/>
      <c r="G5" s="1033"/>
      <c r="H5" s="1033"/>
      <c r="I5" s="1033"/>
      <c r="J5" s="1033"/>
      <c r="K5" s="1033"/>
      <c r="L5" s="1033"/>
      <c r="M5" s="1033"/>
      <c r="N5" s="1033"/>
      <c r="O5" s="1033"/>
      <c r="P5" s="1034"/>
      <c r="Q5" s="1038" t="s">
        <v>379</v>
      </c>
      <c r="R5" s="1039"/>
      <c r="S5" s="1039"/>
      <c r="T5" s="1039"/>
      <c r="U5" s="1040"/>
      <c r="V5" s="1038" t="s">
        <v>380</v>
      </c>
      <c r="W5" s="1039"/>
      <c r="X5" s="1039"/>
      <c r="Y5" s="1039"/>
      <c r="Z5" s="1040"/>
      <c r="AA5" s="1038" t="s">
        <v>381</v>
      </c>
      <c r="AB5" s="1039"/>
      <c r="AC5" s="1039"/>
      <c r="AD5" s="1039"/>
      <c r="AE5" s="1039"/>
      <c r="AF5" s="1131" t="s">
        <v>382</v>
      </c>
      <c r="AG5" s="1039"/>
      <c r="AH5" s="1039"/>
      <c r="AI5" s="1039"/>
      <c r="AJ5" s="1052"/>
      <c r="AK5" s="1039" t="s">
        <v>383</v>
      </c>
      <c r="AL5" s="1039"/>
      <c r="AM5" s="1039"/>
      <c r="AN5" s="1039"/>
      <c r="AO5" s="1040"/>
      <c r="AP5" s="1038" t="s">
        <v>384</v>
      </c>
      <c r="AQ5" s="1039"/>
      <c r="AR5" s="1039"/>
      <c r="AS5" s="1039"/>
      <c r="AT5" s="1040"/>
      <c r="AU5" s="1038" t="s">
        <v>385</v>
      </c>
      <c r="AV5" s="1039"/>
      <c r="AW5" s="1039"/>
      <c r="AX5" s="1039"/>
      <c r="AY5" s="1052"/>
      <c r="AZ5" s="232"/>
      <c r="BA5" s="232"/>
      <c r="BB5" s="232"/>
      <c r="BC5" s="232"/>
      <c r="BD5" s="232"/>
      <c r="BE5" s="233"/>
      <c r="BF5" s="233"/>
      <c r="BG5" s="233"/>
      <c r="BH5" s="233"/>
      <c r="BI5" s="233"/>
      <c r="BJ5" s="233"/>
      <c r="BK5" s="233"/>
      <c r="BL5" s="233"/>
      <c r="BM5" s="233"/>
      <c r="BN5" s="233"/>
      <c r="BO5" s="233"/>
      <c r="BP5" s="233"/>
      <c r="BQ5" s="1032" t="s">
        <v>386</v>
      </c>
      <c r="BR5" s="1033"/>
      <c r="BS5" s="1033"/>
      <c r="BT5" s="1033"/>
      <c r="BU5" s="1033"/>
      <c r="BV5" s="1033"/>
      <c r="BW5" s="1033"/>
      <c r="BX5" s="1033"/>
      <c r="BY5" s="1033"/>
      <c r="BZ5" s="1033"/>
      <c r="CA5" s="1033"/>
      <c r="CB5" s="1033"/>
      <c r="CC5" s="1033"/>
      <c r="CD5" s="1033"/>
      <c r="CE5" s="1033"/>
      <c r="CF5" s="1033"/>
      <c r="CG5" s="1034"/>
      <c r="CH5" s="1038" t="s">
        <v>387</v>
      </c>
      <c r="CI5" s="1039"/>
      <c r="CJ5" s="1039"/>
      <c r="CK5" s="1039"/>
      <c r="CL5" s="1040"/>
      <c r="CM5" s="1038" t="s">
        <v>388</v>
      </c>
      <c r="CN5" s="1039"/>
      <c r="CO5" s="1039"/>
      <c r="CP5" s="1039"/>
      <c r="CQ5" s="1040"/>
      <c r="CR5" s="1038" t="s">
        <v>389</v>
      </c>
      <c r="CS5" s="1039"/>
      <c r="CT5" s="1039"/>
      <c r="CU5" s="1039"/>
      <c r="CV5" s="1040"/>
      <c r="CW5" s="1038" t="s">
        <v>390</v>
      </c>
      <c r="CX5" s="1039"/>
      <c r="CY5" s="1039"/>
      <c r="CZ5" s="1039"/>
      <c r="DA5" s="1040"/>
      <c r="DB5" s="1038" t="s">
        <v>391</v>
      </c>
      <c r="DC5" s="1039"/>
      <c r="DD5" s="1039"/>
      <c r="DE5" s="1039"/>
      <c r="DF5" s="1040"/>
      <c r="DG5" s="1121" t="s">
        <v>392</v>
      </c>
      <c r="DH5" s="1122"/>
      <c r="DI5" s="1122"/>
      <c r="DJ5" s="1122"/>
      <c r="DK5" s="1123"/>
      <c r="DL5" s="1121" t="s">
        <v>393</v>
      </c>
      <c r="DM5" s="1122"/>
      <c r="DN5" s="1122"/>
      <c r="DO5" s="1122"/>
      <c r="DP5" s="1123"/>
      <c r="DQ5" s="1038" t="s">
        <v>394</v>
      </c>
      <c r="DR5" s="1039"/>
      <c r="DS5" s="1039"/>
      <c r="DT5" s="1039"/>
      <c r="DU5" s="1040"/>
      <c r="DV5" s="1038" t="s">
        <v>385</v>
      </c>
      <c r="DW5" s="1039"/>
      <c r="DX5" s="1039"/>
      <c r="DY5" s="1039"/>
      <c r="DZ5" s="1052"/>
      <c r="EA5" s="234"/>
    </row>
    <row r="6" spans="1:131" s="235" customFormat="1" ht="26.25" customHeight="1" thickBot="1" x14ac:dyDescent="0.2">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32"/>
      <c r="AG6" s="1042"/>
      <c r="AH6" s="1042"/>
      <c r="AI6" s="1042"/>
      <c r="AJ6" s="1053"/>
      <c r="AK6" s="1042"/>
      <c r="AL6" s="1042"/>
      <c r="AM6" s="1042"/>
      <c r="AN6" s="1042"/>
      <c r="AO6" s="1043"/>
      <c r="AP6" s="1041"/>
      <c r="AQ6" s="1042"/>
      <c r="AR6" s="1042"/>
      <c r="AS6" s="1042"/>
      <c r="AT6" s="1043"/>
      <c r="AU6" s="1041"/>
      <c r="AV6" s="1042"/>
      <c r="AW6" s="1042"/>
      <c r="AX6" s="1042"/>
      <c r="AY6" s="1053"/>
      <c r="AZ6" s="232"/>
      <c r="BA6" s="232"/>
      <c r="BB6" s="232"/>
      <c r="BC6" s="232"/>
      <c r="BD6" s="232"/>
      <c r="BE6" s="233"/>
      <c r="BF6" s="233"/>
      <c r="BG6" s="233"/>
      <c r="BH6" s="233"/>
      <c r="BI6" s="233"/>
      <c r="BJ6" s="233"/>
      <c r="BK6" s="233"/>
      <c r="BL6" s="233"/>
      <c r="BM6" s="233"/>
      <c r="BN6" s="233"/>
      <c r="BO6" s="233"/>
      <c r="BP6" s="233"/>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24"/>
      <c r="DH6" s="1125"/>
      <c r="DI6" s="1125"/>
      <c r="DJ6" s="1125"/>
      <c r="DK6" s="1126"/>
      <c r="DL6" s="1124"/>
      <c r="DM6" s="1125"/>
      <c r="DN6" s="1125"/>
      <c r="DO6" s="1125"/>
      <c r="DP6" s="1126"/>
      <c r="DQ6" s="1041"/>
      <c r="DR6" s="1042"/>
      <c r="DS6" s="1042"/>
      <c r="DT6" s="1042"/>
      <c r="DU6" s="1043"/>
      <c r="DV6" s="1041"/>
      <c r="DW6" s="1042"/>
      <c r="DX6" s="1042"/>
      <c r="DY6" s="1042"/>
      <c r="DZ6" s="1053"/>
      <c r="EA6" s="234"/>
    </row>
    <row r="7" spans="1:131" s="235" customFormat="1" ht="26.25" customHeight="1" thickTop="1" x14ac:dyDescent="0.15">
      <c r="A7" s="236">
        <v>1</v>
      </c>
      <c r="B7" s="1084" t="s">
        <v>395</v>
      </c>
      <c r="C7" s="1085"/>
      <c r="D7" s="1085"/>
      <c r="E7" s="1085"/>
      <c r="F7" s="1085"/>
      <c r="G7" s="1085"/>
      <c r="H7" s="1085"/>
      <c r="I7" s="1085"/>
      <c r="J7" s="1085"/>
      <c r="K7" s="1085"/>
      <c r="L7" s="1085"/>
      <c r="M7" s="1085"/>
      <c r="N7" s="1085"/>
      <c r="O7" s="1085"/>
      <c r="P7" s="1086"/>
      <c r="Q7" s="1139">
        <v>2466</v>
      </c>
      <c r="R7" s="1140"/>
      <c r="S7" s="1140"/>
      <c r="T7" s="1140"/>
      <c r="U7" s="1140"/>
      <c r="V7" s="1140">
        <v>2273</v>
      </c>
      <c r="W7" s="1140"/>
      <c r="X7" s="1140"/>
      <c r="Y7" s="1140"/>
      <c r="Z7" s="1140"/>
      <c r="AA7" s="1140">
        <v>193</v>
      </c>
      <c r="AB7" s="1140"/>
      <c r="AC7" s="1140"/>
      <c r="AD7" s="1140"/>
      <c r="AE7" s="1141"/>
      <c r="AF7" s="1142">
        <v>164</v>
      </c>
      <c r="AG7" s="1143"/>
      <c r="AH7" s="1143"/>
      <c r="AI7" s="1143"/>
      <c r="AJ7" s="1144"/>
      <c r="AK7" s="1145">
        <v>13</v>
      </c>
      <c r="AL7" s="1146"/>
      <c r="AM7" s="1146"/>
      <c r="AN7" s="1146"/>
      <c r="AO7" s="1146"/>
      <c r="AP7" s="1146">
        <v>148</v>
      </c>
      <c r="AQ7" s="1146"/>
      <c r="AR7" s="1146"/>
      <c r="AS7" s="1146"/>
      <c r="AT7" s="1146"/>
      <c r="AU7" s="1147"/>
      <c r="AV7" s="1147"/>
      <c r="AW7" s="1147"/>
      <c r="AX7" s="1147"/>
      <c r="AY7" s="1148"/>
      <c r="AZ7" s="232"/>
      <c r="BA7" s="232"/>
      <c r="BB7" s="232"/>
      <c r="BC7" s="232"/>
      <c r="BD7" s="232"/>
      <c r="BE7" s="233"/>
      <c r="BF7" s="233"/>
      <c r="BG7" s="233"/>
      <c r="BH7" s="233"/>
      <c r="BI7" s="233"/>
      <c r="BJ7" s="233"/>
      <c r="BK7" s="233"/>
      <c r="BL7" s="233"/>
      <c r="BM7" s="233"/>
      <c r="BN7" s="233"/>
      <c r="BO7" s="233"/>
      <c r="BP7" s="233"/>
      <c r="BQ7" s="236">
        <v>1</v>
      </c>
      <c r="BR7" s="237"/>
      <c r="BS7" s="1136"/>
      <c r="BT7" s="1137"/>
      <c r="BU7" s="1137"/>
      <c r="BV7" s="1137"/>
      <c r="BW7" s="1137"/>
      <c r="BX7" s="1137"/>
      <c r="BY7" s="1137"/>
      <c r="BZ7" s="1137"/>
      <c r="CA7" s="1137"/>
      <c r="CB7" s="1137"/>
      <c r="CC7" s="1137"/>
      <c r="CD7" s="1137"/>
      <c r="CE7" s="1137"/>
      <c r="CF7" s="1137"/>
      <c r="CG7" s="1149"/>
      <c r="CH7" s="1133"/>
      <c r="CI7" s="1134"/>
      <c r="CJ7" s="1134"/>
      <c r="CK7" s="1134"/>
      <c r="CL7" s="1135"/>
      <c r="CM7" s="1133"/>
      <c r="CN7" s="1134"/>
      <c r="CO7" s="1134"/>
      <c r="CP7" s="1134"/>
      <c r="CQ7" s="1135"/>
      <c r="CR7" s="1133"/>
      <c r="CS7" s="1134"/>
      <c r="CT7" s="1134"/>
      <c r="CU7" s="1134"/>
      <c r="CV7" s="1135"/>
      <c r="CW7" s="1133"/>
      <c r="CX7" s="1134"/>
      <c r="CY7" s="1134"/>
      <c r="CZ7" s="1134"/>
      <c r="DA7" s="1135"/>
      <c r="DB7" s="1133"/>
      <c r="DC7" s="1134"/>
      <c r="DD7" s="1134"/>
      <c r="DE7" s="1134"/>
      <c r="DF7" s="1135"/>
      <c r="DG7" s="1133"/>
      <c r="DH7" s="1134"/>
      <c r="DI7" s="1134"/>
      <c r="DJ7" s="1134"/>
      <c r="DK7" s="1135"/>
      <c r="DL7" s="1133"/>
      <c r="DM7" s="1134"/>
      <c r="DN7" s="1134"/>
      <c r="DO7" s="1134"/>
      <c r="DP7" s="1135"/>
      <c r="DQ7" s="1133"/>
      <c r="DR7" s="1134"/>
      <c r="DS7" s="1134"/>
      <c r="DT7" s="1134"/>
      <c r="DU7" s="1135"/>
      <c r="DV7" s="1136"/>
      <c r="DW7" s="1137"/>
      <c r="DX7" s="1137"/>
      <c r="DY7" s="1137"/>
      <c r="DZ7" s="1138"/>
      <c r="EA7" s="234"/>
    </row>
    <row r="8" spans="1:131" s="235" customFormat="1" ht="26.25" customHeight="1" x14ac:dyDescent="0.15">
      <c r="A8" s="238">
        <v>2</v>
      </c>
      <c r="B8" s="1067"/>
      <c r="C8" s="1068"/>
      <c r="D8" s="1068"/>
      <c r="E8" s="1068"/>
      <c r="F8" s="1068"/>
      <c r="G8" s="1068"/>
      <c r="H8" s="1068"/>
      <c r="I8" s="1068"/>
      <c r="J8" s="1068"/>
      <c r="K8" s="1068"/>
      <c r="L8" s="1068"/>
      <c r="M8" s="1068"/>
      <c r="N8" s="1068"/>
      <c r="O8" s="1068"/>
      <c r="P8" s="1069"/>
      <c r="Q8" s="1075"/>
      <c r="R8" s="1076"/>
      <c r="S8" s="1076"/>
      <c r="T8" s="1076"/>
      <c r="U8" s="1076"/>
      <c r="V8" s="1076"/>
      <c r="W8" s="1076"/>
      <c r="X8" s="1076"/>
      <c r="Y8" s="1076"/>
      <c r="Z8" s="1076"/>
      <c r="AA8" s="1076"/>
      <c r="AB8" s="1076"/>
      <c r="AC8" s="1076"/>
      <c r="AD8" s="1076"/>
      <c r="AE8" s="1077"/>
      <c r="AF8" s="1072"/>
      <c r="AG8" s="1073"/>
      <c r="AH8" s="1073"/>
      <c r="AI8" s="1073"/>
      <c r="AJ8" s="1074"/>
      <c r="AK8" s="1117"/>
      <c r="AL8" s="1118"/>
      <c r="AM8" s="1118"/>
      <c r="AN8" s="1118"/>
      <c r="AO8" s="1118"/>
      <c r="AP8" s="1118"/>
      <c r="AQ8" s="1118"/>
      <c r="AR8" s="1118"/>
      <c r="AS8" s="1118"/>
      <c r="AT8" s="1118"/>
      <c r="AU8" s="1119"/>
      <c r="AV8" s="1119"/>
      <c r="AW8" s="1119"/>
      <c r="AX8" s="1119"/>
      <c r="AY8" s="1120"/>
      <c r="AZ8" s="232"/>
      <c r="BA8" s="232"/>
      <c r="BB8" s="232"/>
      <c r="BC8" s="232"/>
      <c r="BD8" s="232"/>
      <c r="BE8" s="233"/>
      <c r="BF8" s="233"/>
      <c r="BG8" s="233"/>
      <c r="BH8" s="233"/>
      <c r="BI8" s="233"/>
      <c r="BJ8" s="233"/>
      <c r="BK8" s="233"/>
      <c r="BL8" s="233"/>
      <c r="BM8" s="233"/>
      <c r="BN8" s="233"/>
      <c r="BO8" s="233"/>
      <c r="BP8" s="233"/>
      <c r="BQ8" s="238">
        <v>2</v>
      </c>
      <c r="BR8" s="239"/>
      <c r="BS8" s="1029"/>
      <c r="BT8" s="1030"/>
      <c r="BU8" s="1030"/>
      <c r="BV8" s="1030"/>
      <c r="BW8" s="1030"/>
      <c r="BX8" s="1030"/>
      <c r="BY8" s="1030"/>
      <c r="BZ8" s="1030"/>
      <c r="CA8" s="1030"/>
      <c r="CB8" s="1030"/>
      <c r="CC8" s="1030"/>
      <c r="CD8" s="1030"/>
      <c r="CE8" s="1030"/>
      <c r="CF8" s="1030"/>
      <c r="CG8" s="1051"/>
      <c r="CH8" s="1026"/>
      <c r="CI8" s="1027"/>
      <c r="CJ8" s="1027"/>
      <c r="CK8" s="1027"/>
      <c r="CL8" s="1028"/>
      <c r="CM8" s="1026"/>
      <c r="CN8" s="1027"/>
      <c r="CO8" s="1027"/>
      <c r="CP8" s="1027"/>
      <c r="CQ8" s="1028"/>
      <c r="CR8" s="1026"/>
      <c r="CS8" s="1027"/>
      <c r="CT8" s="1027"/>
      <c r="CU8" s="1027"/>
      <c r="CV8" s="1028"/>
      <c r="CW8" s="1026"/>
      <c r="CX8" s="1027"/>
      <c r="CY8" s="1027"/>
      <c r="CZ8" s="1027"/>
      <c r="DA8" s="1028"/>
      <c r="DB8" s="1026"/>
      <c r="DC8" s="1027"/>
      <c r="DD8" s="1027"/>
      <c r="DE8" s="1027"/>
      <c r="DF8" s="1028"/>
      <c r="DG8" s="1026"/>
      <c r="DH8" s="1027"/>
      <c r="DI8" s="1027"/>
      <c r="DJ8" s="1027"/>
      <c r="DK8" s="1028"/>
      <c r="DL8" s="1026"/>
      <c r="DM8" s="1027"/>
      <c r="DN8" s="1027"/>
      <c r="DO8" s="1027"/>
      <c r="DP8" s="1028"/>
      <c r="DQ8" s="1026"/>
      <c r="DR8" s="1027"/>
      <c r="DS8" s="1027"/>
      <c r="DT8" s="1027"/>
      <c r="DU8" s="1028"/>
      <c r="DV8" s="1029"/>
      <c r="DW8" s="1030"/>
      <c r="DX8" s="1030"/>
      <c r="DY8" s="1030"/>
      <c r="DZ8" s="1031"/>
      <c r="EA8" s="234"/>
    </row>
    <row r="9" spans="1:131" s="235" customFormat="1" ht="26.25" customHeight="1" x14ac:dyDescent="0.15">
      <c r="A9" s="238">
        <v>3</v>
      </c>
      <c r="B9" s="1067"/>
      <c r="C9" s="1068"/>
      <c r="D9" s="1068"/>
      <c r="E9" s="1068"/>
      <c r="F9" s="1068"/>
      <c r="G9" s="1068"/>
      <c r="H9" s="1068"/>
      <c r="I9" s="1068"/>
      <c r="J9" s="1068"/>
      <c r="K9" s="1068"/>
      <c r="L9" s="1068"/>
      <c r="M9" s="1068"/>
      <c r="N9" s="1068"/>
      <c r="O9" s="1068"/>
      <c r="P9" s="1069"/>
      <c r="Q9" s="1075"/>
      <c r="R9" s="1076"/>
      <c r="S9" s="1076"/>
      <c r="T9" s="1076"/>
      <c r="U9" s="1076"/>
      <c r="V9" s="1076"/>
      <c r="W9" s="1076"/>
      <c r="X9" s="1076"/>
      <c r="Y9" s="1076"/>
      <c r="Z9" s="1076"/>
      <c r="AA9" s="1076"/>
      <c r="AB9" s="1076"/>
      <c r="AC9" s="1076"/>
      <c r="AD9" s="1076"/>
      <c r="AE9" s="1077"/>
      <c r="AF9" s="1072"/>
      <c r="AG9" s="1073"/>
      <c r="AH9" s="1073"/>
      <c r="AI9" s="1073"/>
      <c r="AJ9" s="1074"/>
      <c r="AK9" s="1117"/>
      <c r="AL9" s="1118"/>
      <c r="AM9" s="1118"/>
      <c r="AN9" s="1118"/>
      <c r="AO9" s="1118"/>
      <c r="AP9" s="1118"/>
      <c r="AQ9" s="1118"/>
      <c r="AR9" s="1118"/>
      <c r="AS9" s="1118"/>
      <c r="AT9" s="1118"/>
      <c r="AU9" s="1119"/>
      <c r="AV9" s="1119"/>
      <c r="AW9" s="1119"/>
      <c r="AX9" s="1119"/>
      <c r="AY9" s="1120"/>
      <c r="AZ9" s="232"/>
      <c r="BA9" s="232"/>
      <c r="BB9" s="232"/>
      <c r="BC9" s="232"/>
      <c r="BD9" s="232"/>
      <c r="BE9" s="233"/>
      <c r="BF9" s="233"/>
      <c r="BG9" s="233"/>
      <c r="BH9" s="233"/>
      <c r="BI9" s="233"/>
      <c r="BJ9" s="233"/>
      <c r="BK9" s="233"/>
      <c r="BL9" s="233"/>
      <c r="BM9" s="233"/>
      <c r="BN9" s="233"/>
      <c r="BO9" s="233"/>
      <c r="BP9" s="233"/>
      <c r="BQ9" s="238">
        <v>3</v>
      </c>
      <c r="BR9" s="239"/>
      <c r="BS9" s="1029"/>
      <c r="BT9" s="1030"/>
      <c r="BU9" s="1030"/>
      <c r="BV9" s="1030"/>
      <c r="BW9" s="1030"/>
      <c r="BX9" s="1030"/>
      <c r="BY9" s="1030"/>
      <c r="BZ9" s="1030"/>
      <c r="CA9" s="1030"/>
      <c r="CB9" s="1030"/>
      <c r="CC9" s="1030"/>
      <c r="CD9" s="1030"/>
      <c r="CE9" s="1030"/>
      <c r="CF9" s="1030"/>
      <c r="CG9" s="1051"/>
      <c r="CH9" s="1026"/>
      <c r="CI9" s="1027"/>
      <c r="CJ9" s="1027"/>
      <c r="CK9" s="1027"/>
      <c r="CL9" s="1028"/>
      <c r="CM9" s="1026"/>
      <c r="CN9" s="1027"/>
      <c r="CO9" s="1027"/>
      <c r="CP9" s="1027"/>
      <c r="CQ9" s="1028"/>
      <c r="CR9" s="1026"/>
      <c r="CS9" s="1027"/>
      <c r="CT9" s="1027"/>
      <c r="CU9" s="1027"/>
      <c r="CV9" s="1028"/>
      <c r="CW9" s="1026"/>
      <c r="CX9" s="1027"/>
      <c r="CY9" s="1027"/>
      <c r="CZ9" s="1027"/>
      <c r="DA9" s="1028"/>
      <c r="DB9" s="1026"/>
      <c r="DC9" s="1027"/>
      <c r="DD9" s="1027"/>
      <c r="DE9" s="1027"/>
      <c r="DF9" s="1028"/>
      <c r="DG9" s="1026"/>
      <c r="DH9" s="1027"/>
      <c r="DI9" s="1027"/>
      <c r="DJ9" s="1027"/>
      <c r="DK9" s="1028"/>
      <c r="DL9" s="1026"/>
      <c r="DM9" s="1027"/>
      <c r="DN9" s="1027"/>
      <c r="DO9" s="1027"/>
      <c r="DP9" s="1028"/>
      <c r="DQ9" s="1026"/>
      <c r="DR9" s="1027"/>
      <c r="DS9" s="1027"/>
      <c r="DT9" s="1027"/>
      <c r="DU9" s="1028"/>
      <c r="DV9" s="1029"/>
      <c r="DW9" s="1030"/>
      <c r="DX9" s="1030"/>
      <c r="DY9" s="1030"/>
      <c r="DZ9" s="1031"/>
      <c r="EA9" s="234"/>
    </row>
    <row r="10" spans="1:131" s="235" customFormat="1" ht="26.25" customHeight="1" x14ac:dyDescent="0.15">
      <c r="A10" s="238">
        <v>4</v>
      </c>
      <c r="B10" s="1067"/>
      <c r="C10" s="1068"/>
      <c r="D10" s="1068"/>
      <c r="E10" s="1068"/>
      <c r="F10" s="1068"/>
      <c r="G10" s="1068"/>
      <c r="H10" s="1068"/>
      <c r="I10" s="1068"/>
      <c r="J10" s="1068"/>
      <c r="K10" s="1068"/>
      <c r="L10" s="1068"/>
      <c r="M10" s="1068"/>
      <c r="N10" s="1068"/>
      <c r="O10" s="1068"/>
      <c r="P10" s="1069"/>
      <c r="Q10" s="1075"/>
      <c r="R10" s="1076"/>
      <c r="S10" s="1076"/>
      <c r="T10" s="1076"/>
      <c r="U10" s="1076"/>
      <c r="V10" s="1076"/>
      <c r="W10" s="1076"/>
      <c r="X10" s="1076"/>
      <c r="Y10" s="1076"/>
      <c r="Z10" s="1076"/>
      <c r="AA10" s="1076"/>
      <c r="AB10" s="1076"/>
      <c r="AC10" s="1076"/>
      <c r="AD10" s="1076"/>
      <c r="AE10" s="1077"/>
      <c r="AF10" s="1072"/>
      <c r="AG10" s="1073"/>
      <c r="AH10" s="1073"/>
      <c r="AI10" s="1073"/>
      <c r="AJ10" s="1074"/>
      <c r="AK10" s="1117"/>
      <c r="AL10" s="1118"/>
      <c r="AM10" s="1118"/>
      <c r="AN10" s="1118"/>
      <c r="AO10" s="1118"/>
      <c r="AP10" s="1118"/>
      <c r="AQ10" s="1118"/>
      <c r="AR10" s="1118"/>
      <c r="AS10" s="1118"/>
      <c r="AT10" s="1118"/>
      <c r="AU10" s="1119"/>
      <c r="AV10" s="1119"/>
      <c r="AW10" s="1119"/>
      <c r="AX10" s="1119"/>
      <c r="AY10" s="1120"/>
      <c r="AZ10" s="232"/>
      <c r="BA10" s="232"/>
      <c r="BB10" s="232"/>
      <c r="BC10" s="232"/>
      <c r="BD10" s="232"/>
      <c r="BE10" s="233"/>
      <c r="BF10" s="233"/>
      <c r="BG10" s="233"/>
      <c r="BH10" s="233"/>
      <c r="BI10" s="233"/>
      <c r="BJ10" s="233"/>
      <c r="BK10" s="233"/>
      <c r="BL10" s="233"/>
      <c r="BM10" s="233"/>
      <c r="BN10" s="233"/>
      <c r="BO10" s="233"/>
      <c r="BP10" s="233"/>
      <c r="BQ10" s="238">
        <v>4</v>
      </c>
      <c r="BR10" s="239"/>
      <c r="BS10" s="1029"/>
      <c r="BT10" s="1030"/>
      <c r="BU10" s="1030"/>
      <c r="BV10" s="1030"/>
      <c r="BW10" s="1030"/>
      <c r="BX10" s="1030"/>
      <c r="BY10" s="1030"/>
      <c r="BZ10" s="1030"/>
      <c r="CA10" s="1030"/>
      <c r="CB10" s="1030"/>
      <c r="CC10" s="1030"/>
      <c r="CD10" s="1030"/>
      <c r="CE10" s="1030"/>
      <c r="CF10" s="1030"/>
      <c r="CG10" s="1051"/>
      <c r="CH10" s="1026"/>
      <c r="CI10" s="1027"/>
      <c r="CJ10" s="1027"/>
      <c r="CK10" s="1027"/>
      <c r="CL10" s="1028"/>
      <c r="CM10" s="1026"/>
      <c r="CN10" s="1027"/>
      <c r="CO10" s="1027"/>
      <c r="CP10" s="1027"/>
      <c r="CQ10" s="1028"/>
      <c r="CR10" s="1026"/>
      <c r="CS10" s="1027"/>
      <c r="CT10" s="1027"/>
      <c r="CU10" s="1027"/>
      <c r="CV10" s="1028"/>
      <c r="CW10" s="1026"/>
      <c r="CX10" s="1027"/>
      <c r="CY10" s="1027"/>
      <c r="CZ10" s="1027"/>
      <c r="DA10" s="1028"/>
      <c r="DB10" s="1026"/>
      <c r="DC10" s="1027"/>
      <c r="DD10" s="1027"/>
      <c r="DE10" s="1027"/>
      <c r="DF10" s="1028"/>
      <c r="DG10" s="1026"/>
      <c r="DH10" s="1027"/>
      <c r="DI10" s="1027"/>
      <c r="DJ10" s="1027"/>
      <c r="DK10" s="1028"/>
      <c r="DL10" s="1026"/>
      <c r="DM10" s="1027"/>
      <c r="DN10" s="1027"/>
      <c r="DO10" s="1027"/>
      <c r="DP10" s="1028"/>
      <c r="DQ10" s="1026"/>
      <c r="DR10" s="1027"/>
      <c r="DS10" s="1027"/>
      <c r="DT10" s="1027"/>
      <c r="DU10" s="1028"/>
      <c r="DV10" s="1029"/>
      <c r="DW10" s="1030"/>
      <c r="DX10" s="1030"/>
      <c r="DY10" s="1030"/>
      <c r="DZ10" s="1031"/>
      <c r="EA10" s="234"/>
    </row>
    <row r="11" spans="1:131" s="235" customFormat="1" ht="26.25" customHeight="1" x14ac:dyDescent="0.15">
      <c r="A11" s="238">
        <v>5</v>
      </c>
      <c r="B11" s="1067"/>
      <c r="C11" s="1068"/>
      <c r="D11" s="1068"/>
      <c r="E11" s="1068"/>
      <c r="F11" s="1068"/>
      <c r="G11" s="1068"/>
      <c r="H11" s="1068"/>
      <c r="I11" s="1068"/>
      <c r="J11" s="1068"/>
      <c r="K11" s="1068"/>
      <c r="L11" s="1068"/>
      <c r="M11" s="1068"/>
      <c r="N11" s="1068"/>
      <c r="O11" s="1068"/>
      <c r="P11" s="1069"/>
      <c r="Q11" s="1075"/>
      <c r="R11" s="1076"/>
      <c r="S11" s="1076"/>
      <c r="T11" s="1076"/>
      <c r="U11" s="1076"/>
      <c r="V11" s="1076"/>
      <c r="W11" s="1076"/>
      <c r="X11" s="1076"/>
      <c r="Y11" s="1076"/>
      <c r="Z11" s="1076"/>
      <c r="AA11" s="1076"/>
      <c r="AB11" s="1076"/>
      <c r="AC11" s="1076"/>
      <c r="AD11" s="1076"/>
      <c r="AE11" s="1077"/>
      <c r="AF11" s="1072"/>
      <c r="AG11" s="1073"/>
      <c r="AH11" s="1073"/>
      <c r="AI11" s="1073"/>
      <c r="AJ11" s="1074"/>
      <c r="AK11" s="1117"/>
      <c r="AL11" s="1118"/>
      <c r="AM11" s="1118"/>
      <c r="AN11" s="1118"/>
      <c r="AO11" s="1118"/>
      <c r="AP11" s="1118"/>
      <c r="AQ11" s="1118"/>
      <c r="AR11" s="1118"/>
      <c r="AS11" s="1118"/>
      <c r="AT11" s="1118"/>
      <c r="AU11" s="1119"/>
      <c r="AV11" s="1119"/>
      <c r="AW11" s="1119"/>
      <c r="AX11" s="1119"/>
      <c r="AY11" s="1120"/>
      <c r="AZ11" s="232"/>
      <c r="BA11" s="232"/>
      <c r="BB11" s="232"/>
      <c r="BC11" s="232"/>
      <c r="BD11" s="232"/>
      <c r="BE11" s="233"/>
      <c r="BF11" s="233"/>
      <c r="BG11" s="233"/>
      <c r="BH11" s="233"/>
      <c r="BI11" s="233"/>
      <c r="BJ11" s="233"/>
      <c r="BK11" s="233"/>
      <c r="BL11" s="233"/>
      <c r="BM11" s="233"/>
      <c r="BN11" s="233"/>
      <c r="BO11" s="233"/>
      <c r="BP11" s="233"/>
      <c r="BQ11" s="238">
        <v>5</v>
      </c>
      <c r="BR11" s="239"/>
      <c r="BS11" s="1029"/>
      <c r="BT11" s="1030"/>
      <c r="BU11" s="1030"/>
      <c r="BV11" s="1030"/>
      <c r="BW11" s="1030"/>
      <c r="BX11" s="1030"/>
      <c r="BY11" s="1030"/>
      <c r="BZ11" s="1030"/>
      <c r="CA11" s="1030"/>
      <c r="CB11" s="1030"/>
      <c r="CC11" s="1030"/>
      <c r="CD11" s="1030"/>
      <c r="CE11" s="1030"/>
      <c r="CF11" s="1030"/>
      <c r="CG11" s="1051"/>
      <c r="CH11" s="1026"/>
      <c r="CI11" s="1027"/>
      <c r="CJ11" s="1027"/>
      <c r="CK11" s="1027"/>
      <c r="CL11" s="1028"/>
      <c r="CM11" s="1026"/>
      <c r="CN11" s="1027"/>
      <c r="CO11" s="1027"/>
      <c r="CP11" s="1027"/>
      <c r="CQ11" s="1028"/>
      <c r="CR11" s="1026"/>
      <c r="CS11" s="1027"/>
      <c r="CT11" s="1027"/>
      <c r="CU11" s="1027"/>
      <c r="CV11" s="1028"/>
      <c r="CW11" s="1026"/>
      <c r="CX11" s="1027"/>
      <c r="CY11" s="1027"/>
      <c r="CZ11" s="1027"/>
      <c r="DA11" s="1028"/>
      <c r="DB11" s="1026"/>
      <c r="DC11" s="1027"/>
      <c r="DD11" s="1027"/>
      <c r="DE11" s="1027"/>
      <c r="DF11" s="1028"/>
      <c r="DG11" s="1026"/>
      <c r="DH11" s="1027"/>
      <c r="DI11" s="1027"/>
      <c r="DJ11" s="1027"/>
      <c r="DK11" s="1028"/>
      <c r="DL11" s="1026"/>
      <c r="DM11" s="1027"/>
      <c r="DN11" s="1027"/>
      <c r="DO11" s="1027"/>
      <c r="DP11" s="1028"/>
      <c r="DQ11" s="1026"/>
      <c r="DR11" s="1027"/>
      <c r="DS11" s="1027"/>
      <c r="DT11" s="1027"/>
      <c r="DU11" s="1028"/>
      <c r="DV11" s="1029"/>
      <c r="DW11" s="1030"/>
      <c r="DX11" s="1030"/>
      <c r="DY11" s="1030"/>
      <c r="DZ11" s="1031"/>
      <c r="EA11" s="234"/>
    </row>
    <row r="12" spans="1:131" s="235" customFormat="1" ht="26.25" customHeight="1" x14ac:dyDescent="0.15">
      <c r="A12" s="238">
        <v>6</v>
      </c>
      <c r="B12" s="1067"/>
      <c r="C12" s="1068"/>
      <c r="D12" s="1068"/>
      <c r="E12" s="1068"/>
      <c r="F12" s="1068"/>
      <c r="G12" s="1068"/>
      <c r="H12" s="1068"/>
      <c r="I12" s="1068"/>
      <c r="J12" s="1068"/>
      <c r="K12" s="1068"/>
      <c r="L12" s="1068"/>
      <c r="M12" s="1068"/>
      <c r="N12" s="1068"/>
      <c r="O12" s="1068"/>
      <c r="P12" s="1069"/>
      <c r="Q12" s="1075"/>
      <c r="R12" s="1076"/>
      <c r="S12" s="1076"/>
      <c r="T12" s="1076"/>
      <c r="U12" s="1076"/>
      <c r="V12" s="1076"/>
      <c r="W12" s="1076"/>
      <c r="X12" s="1076"/>
      <c r="Y12" s="1076"/>
      <c r="Z12" s="1076"/>
      <c r="AA12" s="1076"/>
      <c r="AB12" s="1076"/>
      <c r="AC12" s="1076"/>
      <c r="AD12" s="1076"/>
      <c r="AE12" s="1077"/>
      <c r="AF12" s="1072"/>
      <c r="AG12" s="1073"/>
      <c r="AH12" s="1073"/>
      <c r="AI12" s="1073"/>
      <c r="AJ12" s="1074"/>
      <c r="AK12" s="1117"/>
      <c r="AL12" s="1118"/>
      <c r="AM12" s="1118"/>
      <c r="AN12" s="1118"/>
      <c r="AO12" s="1118"/>
      <c r="AP12" s="1118"/>
      <c r="AQ12" s="1118"/>
      <c r="AR12" s="1118"/>
      <c r="AS12" s="1118"/>
      <c r="AT12" s="1118"/>
      <c r="AU12" s="1119"/>
      <c r="AV12" s="1119"/>
      <c r="AW12" s="1119"/>
      <c r="AX12" s="1119"/>
      <c r="AY12" s="1120"/>
      <c r="AZ12" s="232"/>
      <c r="BA12" s="232"/>
      <c r="BB12" s="232"/>
      <c r="BC12" s="232"/>
      <c r="BD12" s="232"/>
      <c r="BE12" s="233"/>
      <c r="BF12" s="233"/>
      <c r="BG12" s="233"/>
      <c r="BH12" s="233"/>
      <c r="BI12" s="233"/>
      <c r="BJ12" s="233"/>
      <c r="BK12" s="233"/>
      <c r="BL12" s="233"/>
      <c r="BM12" s="233"/>
      <c r="BN12" s="233"/>
      <c r="BO12" s="233"/>
      <c r="BP12" s="233"/>
      <c r="BQ12" s="238">
        <v>6</v>
      </c>
      <c r="BR12" s="239"/>
      <c r="BS12" s="1029"/>
      <c r="BT12" s="1030"/>
      <c r="BU12" s="1030"/>
      <c r="BV12" s="1030"/>
      <c r="BW12" s="1030"/>
      <c r="BX12" s="1030"/>
      <c r="BY12" s="1030"/>
      <c r="BZ12" s="1030"/>
      <c r="CA12" s="1030"/>
      <c r="CB12" s="1030"/>
      <c r="CC12" s="1030"/>
      <c r="CD12" s="1030"/>
      <c r="CE12" s="1030"/>
      <c r="CF12" s="1030"/>
      <c r="CG12" s="1051"/>
      <c r="CH12" s="1026"/>
      <c r="CI12" s="1027"/>
      <c r="CJ12" s="1027"/>
      <c r="CK12" s="1027"/>
      <c r="CL12" s="1028"/>
      <c r="CM12" s="1026"/>
      <c r="CN12" s="1027"/>
      <c r="CO12" s="1027"/>
      <c r="CP12" s="1027"/>
      <c r="CQ12" s="1028"/>
      <c r="CR12" s="1026"/>
      <c r="CS12" s="1027"/>
      <c r="CT12" s="1027"/>
      <c r="CU12" s="1027"/>
      <c r="CV12" s="1028"/>
      <c r="CW12" s="1026"/>
      <c r="CX12" s="1027"/>
      <c r="CY12" s="1027"/>
      <c r="CZ12" s="1027"/>
      <c r="DA12" s="1028"/>
      <c r="DB12" s="1026"/>
      <c r="DC12" s="1027"/>
      <c r="DD12" s="1027"/>
      <c r="DE12" s="1027"/>
      <c r="DF12" s="1028"/>
      <c r="DG12" s="1026"/>
      <c r="DH12" s="1027"/>
      <c r="DI12" s="1027"/>
      <c r="DJ12" s="1027"/>
      <c r="DK12" s="1028"/>
      <c r="DL12" s="1026"/>
      <c r="DM12" s="1027"/>
      <c r="DN12" s="1027"/>
      <c r="DO12" s="1027"/>
      <c r="DP12" s="1028"/>
      <c r="DQ12" s="1026"/>
      <c r="DR12" s="1027"/>
      <c r="DS12" s="1027"/>
      <c r="DT12" s="1027"/>
      <c r="DU12" s="1028"/>
      <c r="DV12" s="1029"/>
      <c r="DW12" s="1030"/>
      <c r="DX12" s="1030"/>
      <c r="DY12" s="1030"/>
      <c r="DZ12" s="1031"/>
      <c r="EA12" s="234"/>
    </row>
    <row r="13" spans="1:131" s="235" customFormat="1" ht="26.25" customHeight="1" x14ac:dyDescent="0.15">
      <c r="A13" s="238">
        <v>7</v>
      </c>
      <c r="B13" s="1067"/>
      <c r="C13" s="1068"/>
      <c r="D13" s="1068"/>
      <c r="E13" s="1068"/>
      <c r="F13" s="1068"/>
      <c r="G13" s="1068"/>
      <c r="H13" s="1068"/>
      <c r="I13" s="1068"/>
      <c r="J13" s="1068"/>
      <c r="K13" s="1068"/>
      <c r="L13" s="1068"/>
      <c r="M13" s="1068"/>
      <c r="N13" s="1068"/>
      <c r="O13" s="1068"/>
      <c r="P13" s="1069"/>
      <c r="Q13" s="1075"/>
      <c r="R13" s="1076"/>
      <c r="S13" s="1076"/>
      <c r="T13" s="1076"/>
      <c r="U13" s="1076"/>
      <c r="V13" s="1076"/>
      <c r="W13" s="1076"/>
      <c r="X13" s="1076"/>
      <c r="Y13" s="1076"/>
      <c r="Z13" s="1076"/>
      <c r="AA13" s="1076"/>
      <c r="AB13" s="1076"/>
      <c r="AC13" s="1076"/>
      <c r="AD13" s="1076"/>
      <c r="AE13" s="1077"/>
      <c r="AF13" s="1072"/>
      <c r="AG13" s="1073"/>
      <c r="AH13" s="1073"/>
      <c r="AI13" s="1073"/>
      <c r="AJ13" s="1074"/>
      <c r="AK13" s="1117"/>
      <c r="AL13" s="1118"/>
      <c r="AM13" s="1118"/>
      <c r="AN13" s="1118"/>
      <c r="AO13" s="1118"/>
      <c r="AP13" s="1118"/>
      <c r="AQ13" s="1118"/>
      <c r="AR13" s="1118"/>
      <c r="AS13" s="1118"/>
      <c r="AT13" s="1118"/>
      <c r="AU13" s="1119"/>
      <c r="AV13" s="1119"/>
      <c r="AW13" s="1119"/>
      <c r="AX13" s="1119"/>
      <c r="AY13" s="1120"/>
      <c r="AZ13" s="232"/>
      <c r="BA13" s="232"/>
      <c r="BB13" s="232"/>
      <c r="BC13" s="232"/>
      <c r="BD13" s="232"/>
      <c r="BE13" s="233"/>
      <c r="BF13" s="233"/>
      <c r="BG13" s="233"/>
      <c r="BH13" s="233"/>
      <c r="BI13" s="233"/>
      <c r="BJ13" s="233"/>
      <c r="BK13" s="233"/>
      <c r="BL13" s="233"/>
      <c r="BM13" s="233"/>
      <c r="BN13" s="233"/>
      <c r="BO13" s="233"/>
      <c r="BP13" s="233"/>
      <c r="BQ13" s="238">
        <v>7</v>
      </c>
      <c r="BR13" s="239"/>
      <c r="BS13" s="1029"/>
      <c r="BT13" s="1030"/>
      <c r="BU13" s="1030"/>
      <c r="BV13" s="1030"/>
      <c r="BW13" s="1030"/>
      <c r="BX13" s="1030"/>
      <c r="BY13" s="1030"/>
      <c r="BZ13" s="1030"/>
      <c r="CA13" s="1030"/>
      <c r="CB13" s="1030"/>
      <c r="CC13" s="1030"/>
      <c r="CD13" s="1030"/>
      <c r="CE13" s="1030"/>
      <c r="CF13" s="1030"/>
      <c r="CG13" s="1051"/>
      <c r="CH13" s="1026"/>
      <c r="CI13" s="1027"/>
      <c r="CJ13" s="1027"/>
      <c r="CK13" s="1027"/>
      <c r="CL13" s="1028"/>
      <c r="CM13" s="1026"/>
      <c r="CN13" s="1027"/>
      <c r="CO13" s="1027"/>
      <c r="CP13" s="1027"/>
      <c r="CQ13" s="1028"/>
      <c r="CR13" s="1026"/>
      <c r="CS13" s="1027"/>
      <c r="CT13" s="1027"/>
      <c r="CU13" s="1027"/>
      <c r="CV13" s="1028"/>
      <c r="CW13" s="1026"/>
      <c r="CX13" s="1027"/>
      <c r="CY13" s="1027"/>
      <c r="CZ13" s="1027"/>
      <c r="DA13" s="1028"/>
      <c r="DB13" s="1026"/>
      <c r="DC13" s="1027"/>
      <c r="DD13" s="1027"/>
      <c r="DE13" s="1027"/>
      <c r="DF13" s="1028"/>
      <c r="DG13" s="1026"/>
      <c r="DH13" s="1027"/>
      <c r="DI13" s="1027"/>
      <c r="DJ13" s="1027"/>
      <c r="DK13" s="1028"/>
      <c r="DL13" s="1026"/>
      <c r="DM13" s="1027"/>
      <c r="DN13" s="1027"/>
      <c r="DO13" s="1027"/>
      <c r="DP13" s="1028"/>
      <c r="DQ13" s="1026"/>
      <c r="DR13" s="1027"/>
      <c r="DS13" s="1027"/>
      <c r="DT13" s="1027"/>
      <c r="DU13" s="1028"/>
      <c r="DV13" s="1029"/>
      <c r="DW13" s="1030"/>
      <c r="DX13" s="1030"/>
      <c r="DY13" s="1030"/>
      <c r="DZ13" s="1031"/>
      <c r="EA13" s="234"/>
    </row>
    <row r="14" spans="1:131" s="235" customFormat="1" ht="26.25" customHeight="1" x14ac:dyDescent="0.15">
      <c r="A14" s="238">
        <v>8</v>
      </c>
      <c r="B14" s="1067"/>
      <c r="C14" s="1068"/>
      <c r="D14" s="1068"/>
      <c r="E14" s="1068"/>
      <c r="F14" s="1068"/>
      <c r="G14" s="1068"/>
      <c r="H14" s="1068"/>
      <c r="I14" s="1068"/>
      <c r="J14" s="1068"/>
      <c r="K14" s="1068"/>
      <c r="L14" s="1068"/>
      <c r="M14" s="1068"/>
      <c r="N14" s="1068"/>
      <c r="O14" s="1068"/>
      <c r="P14" s="1069"/>
      <c r="Q14" s="1075"/>
      <c r="R14" s="1076"/>
      <c r="S14" s="1076"/>
      <c r="T14" s="1076"/>
      <c r="U14" s="1076"/>
      <c r="V14" s="1076"/>
      <c r="W14" s="1076"/>
      <c r="X14" s="1076"/>
      <c r="Y14" s="1076"/>
      <c r="Z14" s="1076"/>
      <c r="AA14" s="1076"/>
      <c r="AB14" s="1076"/>
      <c r="AC14" s="1076"/>
      <c r="AD14" s="1076"/>
      <c r="AE14" s="1077"/>
      <c r="AF14" s="1072"/>
      <c r="AG14" s="1073"/>
      <c r="AH14" s="1073"/>
      <c r="AI14" s="1073"/>
      <c r="AJ14" s="1074"/>
      <c r="AK14" s="1117"/>
      <c r="AL14" s="1118"/>
      <c r="AM14" s="1118"/>
      <c r="AN14" s="1118"/>
      <c r="AO14" s="1118"/>
      <c r="AP14" s="1118"/>
      <c r="AQ14" s="1118"/>
      <c r="AR14" s="1118"/>
      <c r="AS14" s="1118"/>
      <c r="AT14" s="1118"/>
      <c r="AU14" s="1119"/>
      <c r="AV14" s="1119"/>
      <c r="AW14" s="1119"/>
      <c r="AX14" s="1119"/>
      <c r="AY14" s="1120"/>
      <c r="AZ14" s="232"/>
      <c r="BA14" s="232"/>
      <c r="BB14" s="232"/>
      <c r="BC14" s="232"/>
      <c r="BD14" s="232"/>
      <c r="BE14" s="233"/>
      <c r="BF14" s="233"/>
      <c r="BG14" s="233"/>
      <c r="BH14" s="233"/>
      <c r="BI14" s="233"/>
      <c r="BJ14" s="233"/>
      <c r="BK14" s="233"/>
      <c r="BL14" s="233"/>
      <c r="BM14" s="233"/>
      <c r="BN14" s="233"/>
      <c r="BO14" s="233"/>
      <c r="BP14" s="233"/>
      <c r="BQ14" s="238">
        <v>8</v>
      </c>
      <c r="BR14" s="239"/>
      <c r="BS14" s="1029"/>
      <c r="BT14" s="1030"/>
      <c r="BU14" s="1030"/>
      <c r="BV14" s="1030"/>
      <c r="BW14" s="1030"/>
      <c r="BX14" s="1030"/>
      <c r="BY14" s="1030"/>
      <c r="BZ14" s="1030"/>
      <c r="CA14" s="1030"/>
      <c r="CB14" s="1030"/>
      <c r="CC14" s="1030"/>
      <c r="CD14" s="1030"/>
      <c r="CE14" s="1030"/>
      <c r="CF14" s="1030"/>
      <c r="CG14" s="1051"/>
      <c r="CH14" s="1026"/>
      <c r="CI14" s="1027"/>
      <c r="CJ14" s="1027"/>
      <c r="CK14" s="1027"/>
      <c r="CL14" s="1028"/>
      <c r="CM14" s="1026"/>
      <c r="CN14" s="1027"/>
      <c r="CO14" s="1027"/>
      <c r="CP14" s="1027"/>
      <c r="CQ14" s="1028"/>
      <c r="CR14" s="1026"/>
      <c r="CS14" s="1027"/>
      <c r="CT14" s="1027"/>
      <c r="CU14" s="1027"/>
      <c r="CV14" s="1028"/>
      <c r="CW14" s="1026"/>
      <c r="CX14" s="1027"/>
      <c r="CY14" s="1027"/>
      <c r="CZ14" s="1027"/>
      <c r="DA14" s="1028"/>
      <c r="DB14" s="1026"/>
      <c r="DC14" s="1027"/>
      <c r="DD14" s="1027"/>
      <c r="DE14" s="1027"/>
      <c r="DF14" s="1028"/>
      <c r="DG14" s="1026"/>
      <c r="DH14" s="1027"/>
      <c r="DI14" s="1027"/>
      <c r="DJ14" s="1027"/>
      <c r="DK14" s="1028"/>
      <c r="DL14" s="1026"/>
      <c r="DM14" s="1027"/>
      <c r="DN14" s="1027"/>
      <c r="DO14" s="1027"/>
      <c r="DP14" s="1028"/>
      <c r="DQ14" s="1026"/>
      <c r="DR14" s="1027"/>
      <c r="DS14" s="1027"/>
      <c r="DT14" s="1027"/>
      <c r="DU14" s="1028"/>
      <c r="DV14" s="1029"/>
      <c r="DW14" s="1030"/>
      <c r="DX14" s="1030"/>
      <c r="DY14" s="1030"/>
      <c r="DZ14" s="1031"/>
      <c r="EA14" s="234"/>
    </row>
    <row r="15" spans="1:131" s="235" customFormat="1" ht="26.25" customHeight="1" x14ac:dyDescent="0.15">
      <c r="A15" s="238">
        <v>9</v>
      </c>
      <c r="B15" s="1067"/>
      <c r="C15" s="1068"/>
      <c r="D15" s="1068"/>
      <c r="E15" s="1068"/>
      <c r="F15" s="1068"/>
      <c r="G15" s="1068"/>
      <c r="H15" s="1068"/>
      <c r="I15" s="1068"/>
      <c r="J15" s="1068"/>
      <c r="K15" s="1068"/>
      <c r="L15" s="1068"/>
      <c r="M15" s="1068"/>
      <c r="N15" s="1068"/>
      <c r="O15" s="1068"/>
      <c r="P15" s="1069"/>
      <c r="Q15" s="1075"/>
      <c r="R15" s="1076"/>
      <c r="S15" s="1076"/>
      <c r="T15" s="1076"/>
      <c r="U15" s="1076"/>
      <c r="V15" s="1076"/>
      <c r="W15" s="1076"/>
      <c r="X15" s="1076"/>
      <c r="Y15" s="1076"/>
      <c r="Z15" s="1076"/>
      <c r="AA15" s="1076"/>
      <c r="AB15" s="1076"/>
      <c r="AC15" s="1076"/>
      <c r="AD15" s="1076"/>
      <c r="AE15" s="1077"/>
      <c r="AF15" s="1072"/>
      <c r="AG15" s="1073"/>
      <c r="AH15" s="1073"/>
      <c r="AI15" s="1073"/>
      <c r="AJ15" s="1074"/>
      <c r="AK15" s="1117"/>
      <c r="AL15" s="1118"/>
      <c r="AM15" s="1118"/>
      <c r="AN15" s="1118"/>
      <c r="AO15" s="1118"/>
      <c r="AP15" s="1118"/>
      <c r="AQ15" s="1118"/>
      <c r="AR15" s="1118"/>
      <c r="AS15" s="1118"/>
      <c r="AT15" s="1118"/>
      <c r="AU15" s="1119"/>
      <c r="AV15" s="1119"/>
      <c r="AW15" s="1119"/>
      <c r="AX15" s="1119"/>
      <c r="AY15" s="1120"/>
      <c r="AZ15" s="232"/>
      <c r="BA15" s="232"/>
      <c r="BB15" s="232"/>
      <c r="BC15" s="232"/>
      <c r="BD15" s="232"/>
      <c r="BE15" s="233"/>
      <c r="BF15" s="233"/>
      <c r="BG15" s="233"/>
      <c r="BH15" s="233"/>
      <c r="BI15" s="233"/>
      <c r="BJ15" s="233"/>
      <c r="BK15" s="233"/>
      <c r="BL15" s="233"/>
      <c r="BM15" s="233"/>
      <c r="BN15" s="233"/>
      <c r="BO15" s="233"/>
      <c r="BP15" s="233"/>
      <c r="BQ15" s="238">
        <v>9</v>
      </c>
      <c r="BR15" s="239"/>
      <c r="BS15" s="1029"/>
      <c r="BT15" s="1030"/>
      <c r="BU15" s="1030"/>
      <c r="BV15" s="1030"/>
      <c r="BW15" s="1030"/>
      <c r="BX15" s="1030"/>
      <c r="BY15" s="1030"/>
      <c r="BZ15" s="1030"/>
      <c r="CA15" s="1030"/>
      <c r="CB15" s="1030"/>
      <c r="CC15" s="1030"/>
      <c r="CD15" s="1030"/>
      <c r="CE15" s="1030"/>
      <c r="CF15" s="1030"/>
      <c r="CG15" s="1051"/>
      <c r="CH15" s="1026"/>
      <c r="CI15" s="1027"/>
      <c r="CJ15" s="1027"/>
      <c r="CK15" s="1027"/>
      <c r="CL15" s="1028"/>
      <c r="CM15" s="1026"/>
      <c r="CN15" s="1027"/>
      <c r="CO15" s="1027"/>
      <c r="CP15" s="1027"/>
      <c r="CQ15" s="1028"/>
      <c r="CR15" s="1026"/>
      <c r="CS15" s="1027"/>
      <c r="CT15" s="1027"/>
      <c r="CU15" s="1027"/>
      <c r="CV15" s="1028"/>
      <c r="CW15" s="1026"/>
      <c r="CX15" s="1027"/>
      <c r="CY15" s="1027"/>
      <c r="CZ15" s="1027"/>
      <c r="DA15" s="1028"/>
      <c r="DB15" s="1026"/>
      <c r="DC15" s="1027"/>
      <c r="DD15" s="1027"/>
      <c r="DE15" s="1027"/>
      <c r="DF15" s="1028"/>
      <c r="DG15" s="1026"/>
      <c r="DH15" s="1027"/>
      <c r="DI15" s="1027"/>
      <c r="DJ15" s="1027"/>
      <c r="DK15" s="1028"/>
      <c r="DL15" s="1026"/>
      <c r="DM15" s="1027"/>
      <c r="DN15" s="1027"/>
      <c r="DO15" s="1027"/>
      <c r="DP15" s="1028"/>
      <c r="DQ15" s="1026"/>
      <c r="DR15" s="1027"/>
      <c r="DS15" s="1027"/>
      <c r="DT15" s="1027"/>
      <c r="DU15" s="1028"/>
      <c r="DV15" s="1029"/>
      <c r="DW15" s="1030"/>
      <c r="DX15" s="1030"/>
      <c r="DY15" s="1030"/>
      <c r="DZ15" s="1031"/>
      <c r="EA15" s="234"/>
    </row>
    <row r="16" spans="1:131" s="235" customFormat="1" ht="26.25" customHeight="1" x14ac:dyDescent="0.15">
      <c r="A16" s="238">
        <v>10</v>
      </c>
      <c r="B16" s="1067"/>
      <c r="C16" s="1068"/>
      <c r="D16" s="1068"/>
      <c r="E16" s="1068"/>
      <c r="F16" s="1068"/>
      <c r="G16" s="1068"/>
      <c r="H16" s="1068"/>
      <c r="I16" s="1068"/>
      <c r="J16" s="1068"/>
      <c r="K16" s="1068"/>
      <c r="L16" s="1068"/>
      <c r="M16" s="1068"/>
      <c r="N16" s="1068"/>
      <c r="O16" s="1068"/>
      <c r="P16" s="1069"/>
      <c r="Q16" s="1075"/>
      <c r="R16" s="1076"/>
      <c r="S16" s="1076"/>
      <c r="T16" s="1076"/>
      <c r="U16" s="1076"/>
      <c r="V16" s="1076"/>
      <c r="W16" s="1076"/>
      <c r="X16" s="1076"/>
      <c r="Y16" s="1076"/>
      <c r="Z16" s="1076"/>
      <c r="AA16" s="1076"/>
      <c r="AB16" s="1076"/>
      <c r="AC16" s="1076"/>
      <c r="AD16" s="1076"/>
      <c r="AE16" s="1077"/>
      <c r="AF16" s="1072"/>
      <c r="AG16" s="1073"/>
      <c r="AH16" s="1073"/>
      <c r="AI16" s="1073"/>
      <c r="AJ16" s="1074"/>
      <c r="AK16" s="1117"/>
      <c r="AL16" s="1118"/>
      <c r="AM16" s="1118"/>
      <c r="AN16" s="1118"/>
      <c r="AO16" s="1118"/>
      <c r="AP16" s="1118"/>
      <c r="AQ16" s="1118"/>
      <c r="AR16" s="1118"/>
      <c r="AS16" s="1118"/>
      <c r="AT16" s="1118"/>
      <c r="AU16" s="1119"/>
      <c r="AV16" s="1119"/>
      <c r="AW16" s="1119"/>
      <c r="AX16" s="1119"/>
      <c r="AY16" s="1120"/>
      <c r="AZ16" s="232"/>
      <c r="BA16" s="232"/>
      <c r="BB16" s="232"/>
      <c r="BC16" s="232"/>
      <c r="BD16" s="232"/>
      <c r="BE16" s="233"/>
      <c r="BF16" s="233"/>
      <c r="BG16" s="233"/>
      <c r="BH16" s="233"/>
      <c r="BI16" s="233"/>
      <c r="BJ16" s="233"/>
      <c r="BK16" s="233"/>
      <c r="BL16" s="233"/>
      <c r="BM16" s="233"/>
      <c r="BN16" s="233"/>
      <c r="BO16" s="233"/>
      <c r="BP16" s="233"/>
      <c r="BQ16" s="238">
        <v>10</v>
      </c>
      <c r="BR16" s="239"/>
      <c r="BS16" s="1029"/>
      <c r="BT16" s="1030"/>
      <c r="BU16" s="1030"/>
      <c r="BV16" s="1030"/>
      <c r="BW16" s="1030"/>
      <c r="BX16" s="1030"/>
      <c r="BY16" s="1030"/>
      <c r="BZ16" s="1030"/>
      <c r="CA16" s="1030"/>
      <c r="CB16" s="1030"/>
      <c r="CC16" s="1030"/>
      <c r="CD16" s="1030"/>
      <c r="CE16" s="1030"/>
      <c r="CF16" s="1030"/>
      <c r="CG16" s="1051"/>
      <c r="CH16" s="1026"/>
      <c r="CI16" s="1027"/>
      <c r="CJ16" s="1027"/>
      <c r="CK16" s="1027"/>
      <c r="CL16" s="1028"/>
      <c r="CM16" s="1026"/>
      <c r="CN16" s="1027"/>
      <c r="CO16" s="1027"/>
      <c r="CP16" s="1027"/>
      <c r="CQ16" s="1028"/>
      <c r="CR16" s="1026"/>
      <c r="CS16" s="1027"/>
      <c r="CT16" s="1027"/>
      <c r="CU16" s="1027"/>
      <c r="CV16" s="1028"/>
      <c r="CW16" s="1026"/>
      <c r="CX16" s="1027"/>
      <c r="CY16" s="1027"/>
      <c r="CZ16" s="1027"/>
      <c r="DA16" s="1028"/>
      <c r="DB16" s="1026"/>
      <c r="DC16" s="1027"/>
      <c r="DD16" s="1027"/>
      <c r="DE16" s="1027"/>
      <c r="DF16" s="1028"/>
      <c r="DG16" s="1026"/>
      <c r="DH16" s="1027"/>
      <c r="DI16" s="1027"/>
      <c r="DJ16" s="1027"/>
      <c r="DK16" s="1028"/>
      <c r="DL16" s="1026"/>
      <c r="DM16" s="1027"/>
      <c r="DN16" s="1027"/>
      <c r="DO16" s="1027"/>
      <c r="DP16" s="1028"/>
      <c r="DQ16" s="1026"/>
      <c r="DR16" s="1027"/>
      <c r="DS16" s="1027"/>
      <c r="DT16" s="1027"/>
      <c r="DU16" s="1028"/>
      <c r="DV16" s="1029"/>
      <c r="DW16" s="1030"/>
      <c r="DX16" s="1030"/>
      <c r="DY16" s="1030"/>
      <c r="DZ16" s="1031"/>
      <c r="EA16" s="234"/>
    </row>
    <row r="17" spans="1:131" s="235" customFormat="1" ht="26.25" customHeight="1" x14ac:dyDescent="0.15">
      <c r="A17" s="238">
        <v>11</v>
      </c>
      <c r="B17" s="1067"/>
      <c r="C17" s="1068"/>
      <c r="D17" s="1068"/>
      <c r="E17" s="1068"/>
      <c r="F17" s="1068"/>
      <c r="G17" s="1068"/>
      <c r="H17" s="1068"/>
      <c r="I17" s="1068"/>
      <c r="J17" s="1068"/>
      <c r="K17" s="1068"/>
      <c r="L17" s="1068"/>
      <c r="M17" s="1068"/>
      <c r="N17" s="1068"/>
      <c r="O17" s="1068"/>
      <c r="P17" s="1069"/>
      <c r="Q17" s="1075"/>
      <c r="R17" s="1076"/>
      <c r="S17" s="1076"/>
      <c r="T17" s="1076"/>
      <c r="U17" s="1076"/>
      <c r="V17" s="1076"/>
      <c r="W17" s="1076"/>
      <c r="X17" s="1076"/>
      <c r="Y17" s="1076"/>
      <c r="Z17" s="1076"/>
      <c r="AA17" s="1076"/>
      <c r="AB17" s="1076"/>
      <c r="AC17" s="1076"/>
      <c r="AD17" s="1076"/>
      <c r="AE17" s="1077"/>
      <c r="AF17" s="1072"/>
      <c r="AG17" s="1073"/>
      <c r="AH17" s="1073"/>
      <c r="AI17" s="1073"/>
      <c r="AJ17" s="1074"/>
      <c r="AK17" s="1117"/>
      <c r="AL17" s="1118"/>
      <c r="AM17" s="1118"/>
      <c r="AN17" s="1118"/>
      <c r="AO17" s="1118"/>
      <c r="AP17" s="1118"/>
      <c r="AQ17" s="1118"/>
      <c r="AR17" s="1118"/>
      <c r="AS17" s="1118"/>
      <c r="AT17" s="1118"/>
      <c r="AU17" s="1119"/>
      <c r="AV17" s="1119"/>
      <c r="AW17" s="1119"/>
      <c r="AX17" s="1119"/>
      <c r="AY17" s="1120"/>
      <c r="AZ17" s="232"/>
      <c r="BA17" s="232"/>
      <c r="BB17" s="232"/>
      <c r="BC17" s="232"/>
      <c r="BD17" s="232"/>
      <c r="BE17" s="233"/>
      <c r="BF17" s="233"/>
      <c r="BG17" s="233"/>
      <c r="BH17" s="233"/>
      <c r="BI17" s="233"/>
      <c r="BJ17" s="233"/>
      <c r="BK17" s="233"/>
      <c r="BL17" s="233"/>
      <c r="BM17" s="233"/>
      <c r="BN17" s="233"/>
      <c r="BO17" s="233"/>
      <c r="BP17" s="233"/>
      <c r="BQ17" s="238">
        <v>11</v>
      </c>
      <c r="BR17" s="239"/>
      <c r="BS17" s="1029"/>
      <c r="BT17" s="1030"/>
      <c r="BU17" s="1030"/>
      <c r="BV17" s="1030"/>
      <c r="BW17" s="1030"/>
      <c r="BX17" s="1030"/>
      <c r="BY17" s="1030"/>
      <c r="BZ17" s="1030"/>
      <c r="CA17" s="1030"/>
      <c r="CB17" s="1030"/>
      <c r="CC17" s="1030"/>
      <c r="CD17" s="1030"/>
      <c r="CE17" s="1030"/>
      <c r="CF17" s="1030"/>
      <c r="CG17" s="1051"/>
      <c r="CH17" s="1026"/>
      <c r="CI17" s="1027"/>
      <c r="CJ17" s="1027"/>
      <c r="CK17" s="1027"/>
      <c r="CL17" s="1028"/>
      <c r="CM17" s="1026"/>
      <c r="CN17" s="1027"/>
      <c r="CO17" s="1027"/>
      <c r="CP17" s="1027"/>
      <c r="CQ17" s="1028"/>
      <c r="CR17" s="1026"/>
      <c r="CS17" s="1027"/>
      <c r="CT17" s="1027"/>
      <c r="CU17" s="1027"/>
      <c r="CV17" s="1028"/>
      <c r="CW17" s="1026"/>
      <c r="CX17" s="1027"/>
      <c r="CY17" s="1027"/>
      <c r="CZ17" s="1027"/>
      <c r="DA17" s="1028"/>
      <c r="DB17" s="1026"/>
      <c r="DC17" s="1027"/>
      <c r="DD17" s="1027"/>
      <c r="DE17" s="1027"/>
      <c r="DF17" s="1028"/>
      <c r="DG17" s="1026"/>
      <c r="DH17" s="1027"/>
      <c r="DI17" s="1027"/>
      <c r="DJ17" s="1027"/>
      <c r="DK17" s="1028"/>
      <c r="DL17" s="1026"/>
      <c r="DM17" s="1027"/>
      <c r="DN17" s="1027"/>
      <c r="DO17" s="1027"/>
      <c r="DP17" s="1028"/>
      <c r="DQ17" s="1026"/>
      <c r="DR17" s="1027"/>
      <c r="DS17" s="1027"/>
      <c r="DT17" s="1027"/>
      <c r="DU17" s="1028"/>
      <c r="DV17" s="1029"/>
      <c r="DW17" s="1030"/>
      <c r="DX17" s="1030"/>
      <c r="DY17" s="1030"/>
      <c r="DZ17" s="1031"/>
      <c r="EA17" s="234"/>
    </row>
    <row r="18" spans="1:131" s="235" customFormat="1" ht="26.25" customHeight="1" x14ac:dyDescent="0.15">
      <c r="A18" s="238">
        <v>12</v>
      </c>
      <c r="B18" s="1067"/>
      <c r="C18" s="1068"/>
      <c r="D18" s="1068"/>
      <c r="E18" s="1068"/>
      <c r="F18" s="1068"/>
      <c r="G18" s="1068"/>
      <c r="H18" s="1068"/>
      <c r="I18" s="1068"/>
      <c r="J18" s="1068"/>
      <c r="K18" s="1068"/>
      <c r="L18" s="1068"/>
      <c r="M18" s="1068"/>
      <c r="N18" s="1068"/>
      <c r="O18" s="1068"/>
      <c r="P18" s="1069"/>
      <c r="Q18" s="1075"/>
      <c r="R18" s="1076"/>
      <c r="S18" s="1076"/>
      <c r="T18" s="1076"/>
      <c r="U18" s="1076"/>
      <c r="V18" s="1076"/>
      <c r="W18" s="1076"/>
      <c r="X18" s="1076"/>
      <c r="Y18" s="1076"/>
      <c r="Z18" s="1076"/>
      <c r="AA18" s="1076"/>
      <c r="AB18" s="1076"/>
      <c r="AC18" s="1076"/>
      <c r="AD18" s="1076"/>
      <c r="AE18" s="1077"/>
      <c r="AF18" s="1072"/>
      <c r="AG18" s="1073"/>
      <c r="AH18" s="1073"/>
      <c r="AI18" s="1073"/>
      <c r="AJ18" s="1074"/>
      <c r="AK18" s="1117"/>
      <c r="AL18" s="1118"/>
      <c r="AM18" s="1118"/>
      <c r="AN18" s="1118"/>
      <c r="AO18" s="1118"/>
      <c r="AP18" s="1118"/>
      <c r="AQ18" s="1118"/>
      <c r="AR18" s="1118"/>
      <c r="AS18" s="1118"/>
      <c r="AT18" s="1118"/>
      <c r="AU18" s="1119"/>
      <c r="AV18" s="1119"/>
      <c r="AW18" s="1119"/>
      <c r="AX18" s="1119"/>
      <c r="AY18" s="1120"/>
      <c r="AZ18" s="232"/>
      <c r="BA18" s="232"/>
      <c r="BB18" s="232"/>
      <c r="BC18" s="232"/>
      <c r="BD18" s="232"/>
      <c r="BE18" s="233"/>
      <c r="BF18" s="233"/>
      <c r="BG18" s="233"/>
      <c r="BH18" s="233"/>
      <c r="BI18" s="233"/>
      <c r="BJ18" s="233"/>
      <c r="BK18" s="233"/>
      <c r="BL18" s="233"/>
      <c r="BM18" s="233"/>
      <c r="BN18" s="233"/>
      <c r="BO18" s="233"/>
      <c r="BP18" s="233"/>
      <c r="BQ18" s="238">
        <v>12</v>
      </c>
      <c r="BR18" s="239"/>
      <c r="BS18" s="1029"/>
      <c r="BT18" s="1030"/>
      <c r="BU18" s="1030"/>
      <c r="BV18" s="1030"/>
      <c r="BW18" s="1030"/>
      <c r="BX18" s="1030"/>
      <c r="BY18" s="1030"/>
      <c r="BZ18" s="1030"/>
      <c r="CA18" s="1030"/>
      <c r="CB18" s="1030"/>
      <c r="CC18" s="1030"/>
      <c r="CD18" s="1030"/>
      <c r="CE18" s="1030"/>
      <c r="CF18" s="1030"/>
      <c r="CG18" s="1051"/>
      <c r="CH18" s="1026"/>
      <c r="CI18" s="1027"/>
      <c r="CJ18" s="1027"/>
      <c r="CK18" s="1027"/>
      <c r="CL18" s="1028"/>
      <c r="CM18" s="1026"/>
      <c r="CN18" s="1027"/>
      <c r="CO18" s="1027"/>
      <c r="CP18" s="1027"/>
      <c r="CQ18" s="1028"/>
      <c r="CR18" s="1026"/>
      <c r="CS18" s="1027"/>
      <c r="CT18" s="1027"/>
      <c r="CU18" s="1027"/>
      <c r="CV18" s="1028"/>
      <c r="CW18" s="1026"/>
      <c r="CX18" s="1027"/>
      <c r="CY18" s="1027"/>
      <c r="CZ18" s="1027"/>
      <c r="DA18" s="1028"/>
      <c r="DB18" s="1026"/>
      <c r="DC18" s="1027"/>
      <c r="DD18" s="1027"/>
      <c r="DE18" s="1027"/>
      <c r="DF18" s="1028"/>
      <c r="DG18" s="1026"/>
      <c r="DH18" s="1027"/>
      <c r="DI18" s="1027"/>
      <c r="DJ18" s="1027"/>
      <c r="DK18" s="1028"/>
      <c r="DL18" s="1026"/>
      <c r="DM18" s="1027"/>
      <c r="DN18" s="1027"/>
      <c r="DO18" s="1027"/>
      <c r="DP18" s="1028"/>
      <c r="DQ18" s="1026"/>
      <c r="DR18" s="1027"/>
      <c r="DS18" s="1027"/>
      <c r="DT18" s="1027"/>
      <c r="DU18" s="1028"/>
      <c r="DV18" s="1029"/>
      <c r="DW18" s="1030"/>
      <c r="DX18" s="1030"/>
      <c r="DY18" s="1030"/>
      <c r="DZ18" s="1031"/>
      <c r="EA18" s="234"/>
    </row>
    <row r="19" spans="1:131" s="235" customFormat="1" ht="26.25" customHeight="1" x14ac:dyDescent="0.15">
      <c r="A19" s="238">
        <v>13</v>
      </c>
      <c r="B19" s="1067"/>
      <c r="C19" s="1068"/>
      <c r="D19" s="1068"/>
      <c r="E19" s="1068"/>
      <c r="F19" s="1068"/>
      <c r="G19" s="1068"/>
      <c r="H19" s="1068"/>
      <c r="I19" s="1068"/>
      <c r="J19" s="1068"/>
      <c r="K19" s="1068"/>
      <c r="L19" s="1068"/>
      <c r="M19" s="1068"/>
      <c r="N19" s="1068"/>
      <c r="O19" s="1068"/>
      <c r="P19" s="1069"/>
      <c r="Q19" s="1075"/>
      <c r="R19" s="1076"/>
      <c r="S19" s="1076"/>
      <c r="T19" s="1076"/>
      <c r="U19" s="1076"/>
      <c r="V19" s="1076"/>
      <c r="W19" s="1076"/>
      <c r="X19" s="1076"/>
      <c r="Y19" s="1076"/>
      <c r="Z19" s="1076"/>
      <c r="AA19" s="1076"/>
      <c r="AB19" s="1076"/>
      <c r="AC19" s="1076"/>
      <c r="AD19" s="1076"/>
      <c r="AE19" s="1077"/>
      <c r="AF19" s="1072"/>
      <c r="AG19" s="1073"/>
      <c r="AH19" s="1073"/>
      <c r="AI19" s="1073"/>
      <c r="AJ19" s="1074"/>
      <c r="AK19" s="1117"/>
      <c r="AL19" s="1118"/>
      <c r="AM19" s="1118"/>
      <c r="AN19" s="1118"/>
      <c r="AO19" s="1118"/>
      <c r="AP19" s="1118"/>
      <c r="AQ19" s="1118"/>
      <c r="AR19" s="1118"/>
      <c r="AS19" s="1118"/>
      <c r="AT19" s="1118"/>
      <c r="AU19" s="1119"/>
      <c r="AV19" s="1119"/>
      <c r="AW19" s="1119"/>
      <c r="AX19" s="1119"/>
      <c r="AY19" s="1120"/>
      <c r="AZ19" s="232"/>
      <c r="BA19" s="232"/>
      <c r="BB19" s="232"/>
      <c r="BC19" s="232"/>
      <c r="BD19" s="232"/>
      <c r="BE19" s="233"/>
      <c r="BF19" s="233"/>
      <c r="BG19" s="233"/>
      <c r="BH19" s="233"/>
      <c r="BI19" s="233"/>
      <c r="BJ19" s="233"/>
      <c r="BK19" s="233"/>
      <c r="BL19" s="233"/>
      <c r="BM19" s="233"/>
      <c r="BN19" s="233"/>
      <c r="BO19" s="233"/>
      <c r="BP19" s="233"/>
      <c r="BQ19" s="238">
        <v>13</v>
      </c>
      <c r="BR19" s="239"/>
      <c r="BS19" s="1029"/>
      <c r="BT19" s="1030"/>
      <c r="BU19" s="1030"/>
      <c r="BV19" s="1030"/>
      <c r="BW19" s="1030"/>
      <c r="BX19" s="1030"/>
      <c r="BY19" s="1030"/>
      <c r="BZ19" s="1030"/>
      <c r="CA19" s="1030"/>
      <c r="CB19" s="1030"/>
      <c r="CC19" s="1030"/>
      <c r="CD19" s="1030"/>
      <c r="CE19" s="1030"/>
      <c r="CF19" s="1030"/>
      <c r="CG19" s="1051"/>
      <c r="CH19" s="1026"/>
      <c r="CI19" s="1027"/>
      <c r="CJ19" s="1027"/>
      <c r="CK19" s="1027"/>
      <c r="CL19" s="1028"/>
      <c r="CM19" s="1026"/>
      <c r="CN19" s="1027"/>
      <c r="CO19" s="1027"/>
      <c r="CP19" s="1027"/>
      <c r="CQ19" s="1028"/>
      <c r="CR19" s="1026"/>
      <c r="CS19" s="1027"/>
      <c r="CT19" s="1027"/>
      <c r="CU19" s="1027"/>
      <c r="CV19" s="1028"/>
      <c r="CW19" s="1026"/>
      <c r="CX19" s="1027"/>
      <c r="CY19" s="1027"/>
      <c r="CZ19" s="1027"/>
      <c r="DA19" s="1028"/>
      <c r="DB19" s="1026"/>
      <c r="DC19" s="1027"/>
      <c r="DD19" s="1027"/>
      <c r="DE19" s="1027"/>
      <c r="DF19" s="1028"/>
      <c r="DG19" s="1026"/>
      <c r="DH19" s="1027"/>
      <c r="DI19" s="1027"/>
      <c r="DJ19" s="1027"/>
      <c r="DK19" s="1028"/>
      <c r="DL19" s="1026"/>
      <c r="DM19" s="1027"/>
      <c r="DN19" s="1027"/>
      <c r="DO19" s="1027"/>
      <c r="DP19" s="1028"/>
      <c r="DQ19" s="1026"/>
      <c r="DR19" s="1027"/>
      <c r="DS19" s="1027"/>
      <c r="DT19" s="1027"/>
      <c r="DU19" s="1028"/>
      <c r="DV19" s="1029"/>
      <c r="DW19" s="1030"/>
      <c r="DX19" s="1030"/>
      <c r="DY19" s="1030"/>
      <c r="DZ19" s="1031"/>
      <c r="EA19" s="234"/>
    </row>
    <row r="20" spans="1:131" s="235" customFormat="1" ht="26.25" customHeight="1" x14ac:dyDescent="0.15">
      <c r="A20" s="238">
        <v>14</v>
      </c>
      <c r="B20" s="1067"/>
      <c r="C20" s="1068"/>
      <c r="D20" s="1068"/>
      <c r="E20" s="1068"/>
      <c r="F20" s="1068"/>
      <c r="G20" s="1068"/>
      <c r="H20" s="1068"/>
      <c r="I20" s="1068"/>
      <c r="J20" s="1068"/>
      <c r="K20" s="1068"/>
      <c r="L20" s="1068"/>
      <c r="M20" s="1068"/>
      <c r="N20" s="1068"/>
      <c r="O20" s="1068"/>
      <c r="P20" s="1069"/>
      <c r="Q20" s="1075"/>
      <c r="R20" s="1076"/>
      <c r="S20" s="1076"/>
      <c r="T20" s="1076"/>
      <c r="U20" s="1076"/>
      <c r="V20" s="1076"/>
      <c r="W20" s="1076"/>
      <c r="X20" s="1076"/>
      <c r="Y20" s="1076"/>
      <c r="Z20" s="1076"/>
      <c r="AA20" s="1076"/>
      <c r="AB20" s="1076"/>
      <c r="AC20" s="1076"/>
      <c r="AD20" s="1076"/>
      <c r="AE20" s="1077"/>
      <c r="AF20" s="1072"/>
      <c r="AG20" s="1073"/>
      <c r="AH20" s="1073"/>
      <c r="AI20" s="1073"/>
      <c r="AJ20" s="1074"/>
      <c r="AK20" s="1117"/>
      <c r="AL20" s="1118"/>
      <c r="AM20" s="1118"/>
      <c r="AN20" s="1118"/>
      <c r="AO20" s="1118"/>
      <c r="AP20" s="1118"/>
      <c r="AQ20" s="1118"/>
      <c r="AR20" s="1118"/>
      <c r="AS20" s="1118"/>
      <c r="AT20" s="1118"/>
      <c r="AU20" s="1119"/>
      <c r="AV20" s="1119"/>
      <c r="AW20" s="1119"/>
      <c r="AX20" s="1119"/>
      <c r="AY20" s="1120"/>
      <c r="AZ20" s="232"/>
      <c r="BA20" s="232"/>
      <c r="BB20" s="232"/>
      <c r="BC20" s="232"/>
      <c r="BD20" s="232"/>
      <c r="BE20" s="233"/>
      <c r="BF20" s="233"/>
      <c r="BG20" s="233"/>
      <c r="BH20" s="233"/>
      <c r="BI20" s="233"/>
      <c r="BJ20" s="233"/>
      <c r="BK20" s="233"/>
      <c r="BL20" s="233"/>
      <c r="BM20" s="233"/>
      <c r="BN20" s="233"/>
      <c r="BO20" s="233"/>
      <c r="BP20" s="233"/>
      <c r="BQ20" s="238">
        <v>14</v>
      </c>
      <c r="BR20" s="239"/>
      <c r="BS20" s="1029"/>
      <c r="BT20" s="1030"/>
      <c r="BU20" s="1030"/>
      <c r="BV20" s="1030"/>
      <c r="BW20" s="1030"/>
      <c r="BX20" s="1030"/>
      <c r="BY20" s="1030"/>
      <c r="BZ20" s="1030"/>
      <c r="CA20" s="1030"/>
      <c r="CB20" s="1030"/>
      <c r="CC20" s="1030"/>
      <c r="CD20" s="1030"/>
      <c r="CE20" s="1030"/>
      <c r="CF20" s="1030"/>
      <c r="CG20" s="1051"/>
      <c r="CH20" s="1026"/>
      <c r="CI20" s="1027"/>
      <c r="CJ20" s="1027"/>
      <c r="CK20" s="1027"/>
      <c r="CL20" s="1028"/>
      <c r="CM20" s="1026"/>
      <c r="CN20" s="1027"/>
      <c r="CO20" s="1027"/>
      <c r="CP20" s="1027"/>
      <c r="CQ20" s="1028"/>
      <c r="CR20" s="1026"/>
      <c r="CS20" s="1027"/>
      <c r="CT20" s="1027"/>
      <c r="CU20" s="1027"/>
      <c r="CV20" s="1028"/>
      <c r="CW20" s="1026"/>
      <c r="CX20" s="1027"/>
      <c r="CY20" s="1027"/>
      <c r="CZ20" s="1027"/>
      <c r="DA20" s="1028"/>
      <c r="DB20" s="1026"/>
      <c r="DC20" s="1027"/>
      <c r="DD20" s="1027"/>
      <c r="DE20" s="1027"/>
      <c r="DF20" s="1028"/>
      <c r="DG20" s="1026"/>
      <c r="DH20" s="1027"/>
      <c r="DI20" s="1027"/>
      <c r="DJ20" s="1027"/>
      <c r="DK20" s="1028"/>
      <c r="DL20" s="1026"/>
      <c r="DM20" s="1027"/>
      <c r="DN20" s="1027"/>
      <c r="DO20" s="1027"/>
      <c r="DP20" s="1028"/>
      <c r="DQ20" s="1026"/>
      <c r="DR20" s="1027"/>
      <c r="DS20" s="1027"/>
      <c r="DT20" s="1027"/>
      <c r="DU20" s="1028"/>
      <c r="DV20" s="1029"/>
      <c r="DW20" s="1030"/>
      <c r="DX20" s="1030"/>
      <c r="DY20" s="1030"/>
      <c r="DZ20" s="1031"/>
      <c r="EA20" s="234"/>
    </row>
    <row r="21" spans="1:131" s="235" customFormat="1" ht="26.25" customHeight="1" thickBot="1" x14ac:dyDescent="0.2">
      <c r="A21" s="238">
        <v>15</v>
      </c>
      <c r="B21" s="1067"/>
      <c r="C21" s="1068"/>
      <c r="D21" s="1068"/>
      <c r="E21" s="1068"/>
      <c r="F21" s="1068"/>
      <c r="G21" s="1068"/>
      <c r="H21" s="1068"/>
      <c r="I21" s="1068"/>
      <c r="J21" s="1068"/>
      <c r="K21" s="1068"/>
      <c r="L21" s="1068"/>
      <c r="M21" s="1068"/>
      <c r="N21" s="1068"/>
      <c r="O21" s="1068"/>
      <c r="P21" s="1069"/>
      <c r="Q21" s="1075"/>
      <c r="R21" s="1076"/>
      <c r="S21" s="1076"/>
      <c r="T21" s="1076"/>
      <c r="U21" s="1076"/>
      <c r="V21" s="1076"/>
      <c r="W21" s="1076"/>
      <c r="X21" s="1076"/>
      <c r="Y21" s="1076"/>
      <c r="Z21" s="1076"/>
      <c r="AA21" s="1076"/>
      <c r="AB21" s="1076"/>
      <c r="AC21" s="1076"/>
      <c r="AD21" s="1076"/>
      <c r="AE21" s="1077"/>
      <c r="AF21" s="1072"/>
      <c r="AG21" s="1073"/>
      <c r="AH21" s="1073"/>
      <c r="AI21" s="1073"/>
      <c r="AJ21" s="1074"/>
      <c r="AK21" s="1117"/>
      <c r="AL21" s="1118"/>
      <c r="AM21" s="1118"/>
      <c r="AN21" s="1118"/>
      <c r="AO21" s="1118"/>
      <c r="AP21" s="1118"/>
      <c r="AQ21" s="1118"/>
      <c r="AR21" s="1118"/>
      <c r="AS21" s="1118"/>
      <c r="AT21" s="1118"/>
      <c r="AU21" s="1119"/>
      <c r="AV21" s="1119"/>
      <c r="AW21" s="1119"/>
      <c r="AX21" s="1119"/>
      <c r="AY21" s="1120"/>
      <c r="AZ21" s="232"/>
      <c r="BA21" s="232"/>
      <c r="BB21" s="232"/>
      <c r="BC21" s="232"/>
      <c r="BD21" s="232"/>
      <c r="BE21" s="233"/>
      <c r="BF21" s="233"/>
      <c r="BG21" s="233"/>
      <c r="BH21" s="233"/>
      <c r="BI21" s="233"/>
      <c r="BJ21" s="233"/>
      <c r="BK21" s="233"/>
      <c r="BL21" s="233"/>
      <c r="BM21" s="233"/>
      <c r="BN21" s="233"/>
      <c r="BO21" s="233"/>
      <c r="BP21" s="233"/>
      <c r="BQ21" s="238">
        <v>15</v>
      </c>
      <c r="BR21" s="239"/>
      <c r="BS21" s="1029"/>
      <c r="BT21" s="1030"/>
      <c r="BU21" s="1030"/>
      <c r="BV21" s="1030"/>
      <c r="BW21" s="1030"/>
      <c r="BX21" s="1030"/>
      <c r="BY21" s="1030"/>
      <c r="BZ21" s="1030"/>
      <c r="CA21" s="1030"/>
      <c r="CB21" s="1030"/>
      <c r="CC21" s="1030"/>
      <c r="CD21" s="1030"/>
      <c r="CE21" s="1030"/>
      <c r="CF21" s="1030"/>
      <c r="CG21" s="1051"/>
      <c r="CH21" s="1026"/>
      <c r="CI21" s="1027"/>
      <c r="CJ21" s="1027"/>
      <c r="CK21" s="1027"/>
      <c r="CL21" s="1028"/>
      <c r="CM21" s="1026"/>
      <c r="CN21" s="1027"/>
      <c r="CO21" s="1027"/>
      <c r="CP21" s="1027"/>
      <c r="CQ21" s="1028"/>
      <c r="CR21" s="1026"/>
      <c r="CS21" s="1027"/>
      <c r="CT21" s="1027"/>
      <c r="CU21" s="1027"/>
      <c r="CV21" s="1028"/>
      <c r="CW21" s="1026"/>
      <c r="CX21" s="1027"/>
      <c r="CY21" s="1027"/>
      <c r="CZ21" s="1027"/>
      <c r="DA21" s="1028"/>
      <c r="DB21" s="1026"/>
      <c r="DC21" s="1027"/>
      <c r="DD21" s="1027"/>
      <c r="DE21" s="1027"/>
      <c r="DF21" s="1028"/>
      <c r="DG21" s="1026"/>
      <c r="DH21" s="1027"/>
      <c r="DI21" s="1027"/>
      <c r="DJ21" s="1027"/>
      <c r="DK21" s="1028"/>
      <c r="DL21" s="1026"/>
      <c r="DM21" s="1027"/>
      <c r="DN21" s="1027"/>
      <c r="DO21" s="1027"/>
      <c r="DP21" s="1028"/>
      <c r="DQ21" s="1026"/>
      <c r="DR21" s="1027"/>
      <c r="DS21" s="1027"/>
      <c r="DT21" s="1027"/>
      <c r="DU21" s="1028"/>
      <c r="DV21" s="1029"/>
      <c r="DW21" s="1030"/>
      <c r="DX21" s="1030"/>
      <c r="DY21" s="1030"/>
      <c r="DZ21" s="1031"/>
      <c r="EA21" s="234"/>
    </row>
    <row r="22" spans="1:131" s="235" customFormat="1" ht="26.25" customHeight="1" x14ac:dyDescent="0.15">
      <c r="A22" s="238">
        <v>16</v>
      </c>
      <c r="B22" s="1067"/>
      <c r="C22" s="1068"/>
      <c r="D22" s="1068"/>
      <c r="E22" s="1068"/>
      <c r="F22" s="1068"/>
      <c r="G22" s="1068"/>
      <c r="H22" s="1068"/>
      <c r="I22" s="1068"/>
      <c r="J22" s="1068"/>
      <c r="K22" s="1068"/>
      <c r="L22" s="1068"/>
      <c r="M22" s="1068"/>
      <c r="N22" s="1068"/>
      <c r="O22" s="1068"/>
      <c r="P22" s="1069"/>
      <c r="Q22" s="1110"/>
      <c r="R22" s="1111"/>
      <c r="S22" s="1111"/>
      <c r="T22" s="1111"/>
      <c r="U22" s="1111"/>
      <c r="V22" s="1111"/>
      <c r="W22" s="1111"/>
      <c r="X22" s="1111"/>
      <c r="Y22" s="1111"/>
      <c r="Z22" s="1111"/>
      <c r="AA22" s="1111"/>
      <c r="AB22" s="1111"/>
      <c r="AC22" s="1111"/>
      <c r="AD22" s="1111"/>
      <c r="AE22" s="1112"/>
      <c r="AF22" s="1072"/>
      <c r="AG22" s="1073"/>
      <c r="AH22" s="1073"/>
      <c r="AI22" s="1073"/>
      <c r="AJ22" s="1074"/>
      <c r="AK22" s="1113"/>
      <c r="AL22" s="1114"/>
      <c r="AM22" s="1114"/>
      <c r="AN22" s="1114"/>
      <c r="AO22" s="1114"/>
      <c r="AP22" s="1114"/>
      <c r="AQ22" s="1114"/>
      <c r="AR22" s="1114"/>
      <c r="AS22" s="1114"/>
      <c r="AT22" s="1114"/>
      <c r="AU22" s="1115"/>
      <c r="AV22" s="1115"/>
      <c r="AW22" s="1115"/>
      <c r="AX22" s="1115"/>
      <c r="AY22" s="1116"/>
      <c r="AZ22" s="1065" t="s">
        <v>396</v>
      </c>
      <c r="BA22" s="1065"/>
      <c r="BB22" s="1065"/>
      <c r="BC22" s="1065"/>
      <c r="BD22" s="1066"/>
      <c r="BE22" s="233"/>
      <c r="BF22" s="233"/>
      <c r="BG22" s="233"/>
      <c r="BH22" s="233"/>
      <c r="BI22" s="233"/>
      <c r="BJ22" s="233"/>
      <c r="BK22" s="233"/>
      <c r="BL22" s="233"/>
      <c r="BM22" s="233"/>
      <c r="BN22" s="233"/>
      <c r="BO22" s="233"/>
      <c r="BP22" s="233"/>
      <c r="BQ22" s="238">
        <v>16</v>
      </c>
      <c r="BR22" s="239"/>
      <c r="BS22" s="1029"/>
      <c r="BT22" s="1030"/>
      <c r="BU22" s="1030"/>
      <c r="BV22" s="1030"/>
      <c r="BW22" s="1030"/>
      <c r="BX22" s="1030"/>
      <c r="BY22" s="1030"/>
      <c r="BZ22" s="1030"/>
      <c r="CA22" s="1030"/>
      <c r="CB22" s="1030"/>
      <c r="CC22" s="1030"/>
      <c r="CD22" s="1030"/>
      <c r="CE22" s="1030"/>
      <c r="CF22" s="1030"/>
      <c r="CG22" s="1051"/>
      <c r="CH22" s="1026"/>
      <c r="CI22" s="1027"/>
      <c r="CJ22" s="1027"/>
      <c r="CK22" s="1027"/>
      <c r="CL22" s="1028"/>
      <c r="CM22" s="1026"/>
      <c r="CN22" s="1027"/>
      <c r="CO22" s="1027"/>
      <c r="CP22" s="1027"/>
      <c r="CQ22" s="1028"/>
      <c r="CR22" s="1026"/>
      <c r="CS22" s="1027"/>
      <c r="CT22" s="1027"/>
      <c r="CU22" s="1027"/>
      <c r="CV22" s="1028"/>
      <c r="CW22" s="1026"/>
      <c r="CX22" s="1027"/>
      <c r="CY22" s="1027"/>
      <c r="CZ22" s="1027"/>
      <c r="DA22" s="1028"/>
      <c r="DB22" s="1026"/>
      <c r="DC22" s="1027"/>
      <c r="DD22" s="1027"/>
      <c r="DE22" s="1027"/>
      <c r="DF22" s="1028"/>
      <c r="DG22" s="1026"/>
      <c r="DH22" s="1027"/>
      <c r="DI22" s="1027"/>
      <c r="DJ22" s="1027"/>
      <c r="DK22" s="1028"/>
      <c r="DL22" s="1026"/>
      <c r="DM22" s="1027"/>
      <c r="DN22" s="1027"/>
      <c r="DO22" s="1027"/>
      <c r="DP22" s="1028"/>
      <c r="DQ22" s="1026"/>
      <c r="DR22" s="1027"/>
      <c r="DS22" s="1027"/>
      <c r="DT22" s="1027"/>
      <c r="DU22" s="1028"/>
      <c r="DV22" s="1029"/>
      <c r="DW22" s="1030"/>
      <c r="DX22" s="1030"/>
      <c r="DY22" s="1030"/>
      <c r="DZ22" s="1031"/>
      <c r="EA22" s="234"/>
    </row>
    <row r="23" spans="1:131" s="235" customFormat="1" ht="26.25" customHeight="1" thickBot="1" x14ac:dyDescent="0.2">
      <c r="A23" s="240" t="s">
        <v>397</v>
      </c>
      <c r="B23" s="973" t="s">
        <v>398</v>
      </c>
      <c r="C23" s="974"/>
      <c r="D23" s="974"/>
      <c r="E23" s="974"/>
      <c r="F23" s="974"/>
      <c r="G23" s="974"/>
      <c r="H23" s="974"/>
      <c r="I23" s="974"/>
      <c r="J23" s="974"/>
      <c r="K23" s="974"/>
      <c r="L23" s="974"/>
      <c r="M23" s="974"/>
      <c r="N23" s="974"/>
      <c r="O23" s="974"/>
      <c r="P23" s="984"/>
      <c r="Q23" s="1104">
        <v>2466</v>
      </c>
      <c r="R23" s="1098"/>
      <c r="S23" s="1098"/>
      <c r="T23" s="1098"/>
      <c r="U23" s="1098"/>
      <c r="V23" s="1098">
        <v>2273</v>
      </c>
      <c r="W23" s="1098"/>
      <c r="X23" s="1098"/>
      <c r="Y23" s="1098"/>
      <c r="Z23" s="1098"/>
      <c r="AA23" s="1098">
        <v>193</v>
      </c>
      <c r="AB23" s="1098"/>
      <c r="AC23" s="1098"/>
      <c r="AD23" s="1098"/>
      <c r="AE23" s="1105"/>
      <c r="AF23" s="1106">
        <v>164</v>
      </c>
      <c r="AG23" s="1098"/>
      <c r="AH23" s="1098"/>
      <c r="AI23" s="1098"/>
      <c r="AJ23" s="1107"/>
      <c r="AK23" s="1108"/>
      <c r="AL23" s="1109"/>
      <c r="AM23" s="1109"/>
      <c r="AN23" s="1109"/>
      <c r="AO23" s="1109"/>
      <c r="AP23" s="1098">
        <v>148</v>
      </c>
      <c r="AQ23" s="1098"/>
      <c r="AR23" s="1098"/>
      <c r="AS23" s="1098"/>
      <c r="AT23" s="1098"/>
      <c r="AU23" s="1099"/>
      <c r="AV23" s="1099"/>
      <c r="AW23" s="1099"/>
      <c r="AX23" s="1099"/>
      <c r="AY23" s="1100"/>
      <c r="AZ23" s="1101" t="s">
        <v>399</v>
      </c>
      <c r="BA23" s="1102"/>
      <c r="BB23" s="1102"/>
      <c r="BC23" s="1102"/>
      <c r="BD23" s="1103"/>
      <c r="BE23" s="233"/>
      <c r="BF23" s="233"/>
      <c r="BG23" s="233"/>
      <c r="BH23" s="233"/>
      <c r="BI23" s="233"/>
      <c r="BJ23" s="233"/>
      <c r="BK23" s="233"/>
      <c r="BL23" s="233"/>
      <c r="BM23" s="233"/>
      <c r="BN23" s="233"/>
      <c r="BO23" s="233"/>
      <c r="BP23" s="233"/>
      <c r="BQ23" s="238">
        <v>17</v>
      </c>
      <c r="BR23" s="239"/>
      <c r="BS23" s="1029"/>
      <c r="BT23" s="1030"/>
      <c r="BU23" s="1030"/>
      <c r="BV23" s="1030"/>
      <c r="BW23" s="1030"/>
      <c r="BX23" s="1030"/>
      <c r="BY23" s="1030"/>
      <c r="BZ23" s="1030"/>
      <c r="CA23" s="1030"/>
      <c r="CB23" s="1030"/>
      <c r="CC23" s="1030"/>
      <c r="CD23" s="1030"/>
      <c r="CE23" s="1030"/>
      <c r="CF23" s="1030"/>
      <c r="CG23" s="1051"/>
      <c r="CH23" s="1026"/>
      <c r="CI23" s="1027"/>
      <c r="CJ23" s="1027"/>
      <c r="CK23" s="1027"/>
      <c r="CL23" s="1028"/>
      <c r="CM23" s="1026"/>
      <c r="CN23" s="1027"/>
      <c r="CO23" s="1027"/>
      <c r="CP23" s="1027"/>
      <c r="CQ23" s="1028"/>
      <c r="CR23" s="1026"/>
      <c r="CS23" s="1027"/>
      <c r="CT23" s="1027"/>
      <c r="CU23" s="1027"/>
      <c r="CV23" s="1028"/>
      <c r="CW23" s="1026"/>
      <c r="CX23" s="1027"/>
      <c r="CY23" s="1027"/>
      <c r="CZ23" s="1027"/>
      <c r="DA23" s="1028"/>
      <c r="DB23" s="1026"/>
      <c r="DC23" s="1027"/>
      <c r="DD23" s="1027"/>
      <c r="DE23" s="1027"/>
      <c r="DF23" s="1028"/>
      <c r="DG23" s="1026"/>
      <c r="DH23" s="1027"/>
      <c r="DI23" s="1027"/>
      <c r="DJ23" s="1027"/>
      <c r="DK23" s="1028"/>
      <c r="DL23" s="1026"/>
      <c r="DM23" s="1027"/>
      <c r="DN23" s="1027"/>
      <c r="DO23" s="1027"/>
      <c r="DP23" s="1028"/>
      <c r="DQ23" s="1026"/>
      <c r="DR23" s="1027"/>
      <c r="DS23" s="1027"/>
      <c r="DT23" s="1027"/>
      <c r="DU23" s="1028"/>
      <c r="DV23" s="1029"/>
      <c r="DW23" s="1030"/>
      <c r="DX23" s="1030"/>
      <c r="DY23" s="1030"/>
      <c r="DZ23" s="1031"/>
      <c r="EA23" s="234"/>
    </row>
    <row r="24" spans="1:131" s="235" customFormat="1" ht="26.25" customHeight="1" x14ac:dyDescent="0.15">
      <c r="A24" s="1097" t="s">
        <v>400</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32"/>
      <c r="BA24" s="232"/>
      <c r="BB24" s="232"/>
      <c r="BC24" s="232"/>
      <c r="BD24" s="232"/>
      <c r="BE24" s="233"/>
      <c r="BF24" s="233"/>
      <c r="BG24" s="233"/>
      <c r="BH24" s="233"/>
      <c r="BI24" s="233"/>
      <c r="BJ24" s="233"/>
      <c r="BK24" s="233"/>
      <c r="BL24" s="233"/>
      <c r="BM24" s="233"/>
      <c r="BN24" s="233"/>
      <c r="BO24" s="233"/>
      <c r="BP24" s="233"/>
      <c r="BQ24" s="238">
        <v>18</v>
      </c>
      <c r="BR24" s="239"/>
      <c r="BS24" s="1029"/>
      <c r="BT24" s="1030"/>
      <c r="BU24" s="1030"/>
      <c r="BV24" s="1030"/>
      <c r="BW24" s="1030"/>
      <c r="BX24" s="1030"/>
      <c r="BY24" s="1030"/>
      <c r="BZ24" s="1030"/>
      <c r="CA24" s="1030"/>
      <c r="CB24" s="1030"/>
      <c r="CC24" s="1030"/>
      <c r="CD24" s="1030"/>
      <c r="CE24" s="1030"/>
      <c r="CF24" s="1030"/>
      <c r="CG24" s="1051"/>
      <c r="CH24" s="1026"/>
      <c r="CI24" s="1027"/>
      <c r="CJ24" s="1027"/>
      <c r="CK24" s="1027"/>
      <c r="CL24" s="1028"/>
      <c r="CM24" s="1026"/>
      <c r="CN24" s="1027"/>
      <c r="CO24" s="1027"/>
      <c r="CP24" s="1027"/>
      <c r="CQ24" s="1028"/>
      <c r="CR24" s="1026"/>
      <c r="CS24" s="1027"/>
      <c r="CT24" s="1027"/>
      <c r="CU24" s="1027"/>
      <c r="CV24" s="1028"/>
      <c r="CW24" s="1026"/>
      <c r="CX24" s="1027"/>
      <c r="CY24" s="1027"/>
      <c r="CZ24" s="1027"/>
      <c r="DA24" s="1028"/>
      <c r="DB24" s="1026"/>
      <c r="DC24" s="1027"/>
      <c r="DD24" s="1027"/>
      <c r="DE24" s="1027"/>
      <c r="DF24" s="1028"/>
      <c r="DG24" s="1026"/>
      <c r="DH24" s="1027"/>
      <c r="DI24" s="1027"/>
      <c r="DJ24" s="1027"/>
      <c r="DK24" s="1028"/>
      <c r="DL24" s="1026"/>
      <c r="DM24" s="1027"/>
      <c r="DN24" s="1027"/>
      <c r="DO24" s="1027"/>
      <c r="DP24" s="1028"/>
      <c r="DQ24" s="1026"/>
      <c r="DR24" s="1027"/>
      <c r="DS24" s="1027"/>
      <c r="DT24" s="1027"/>
      <c r="DU24" s="1028"/>
      <c r="DV24" s="1029"/>
      <c r="DW24" s="1030"/>
      <c r="DX24" s="1030"/>
      <c r="DY24" s="1030"/>
      <c r="DZ24" s="1031"/>
      <c r="EA24" s="234"/>
    </row>
    <row r="25" spans="1:131" ht="26.25" customHeight="1" thickBot="1" x14ac:dyDescent="0.2">
      <c r="A25" s="1096" t="s">
        <v>401</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32"/>
      <c r="BK25" s="232"/>
      <c r="BL25" s="232"/>
      <c r="BM25" s="232"/>
      <c r="BN25" s="232"/>
      <c r="BO25" s="241"/>
      <c r="BP25" s="241"/>
      <c r="BQ25" s="238">
        <v>19</v>
      </c>
      <c r="BR25" s="239"/>
      <c r="BS25" s="1029"/>
      <c r="BT25" s="1030"/>
      <c r="BU25" s="1030"/>
      <c r="BV25" s="1030"/>
      <c r="BW25" s="1030"/>
      <c r="BX25" s="1030"/>
      <c r="BY25" s="1030"/>
      <c r="BZ25" s="1030"/>
      <c r="CA25" s="1030"/>
      <c r="CB25" s="1030"/>
      <c r="CC25" s="1030"/>
      <c r="CD25" s="1030"/>
      <c r="CE25" s="1030"/>
      <c r="CF25" s="1030"/>
      <c r="CG25" s="1051"/>
      <c r="CH25" s="1026"/>
      <c r="CI25" s="1027"/>
      <c r="CJ25" s="1027"/>
      <c r="CK25" s="1027"/>
      <c r="CL25" s="1028"/>
      <c r="CM25" s="1026"/>
      <c r="CN25" s="1027"/>
      <c r="CO25" s="1027"/>
      <c r="CP25" s="1027"/>
      <c r="CQ25" s="1028"/>
      <c r="CR25" s="1026"/>
      <c r="CS25" s="1027"/>
      <c r="CT25" s="1027"/>
      <c r="CU25" s="1027"/>
      <c r="CV25" s="1028"/>
      <c r="CW25" s="1026"/>
      <c r="CX25" s="1027"/>
      <c r="CY25" s="1027"/>
      <c r="CZ25" s="1027"/>
      <c r="DA25" s="1028"/>
      <c r="DB25" s="1026"/>
      <c r="DC25" s="1027"/>
      <c r="DD25" s="1027"/>
      <c r="DE25" s="1027"/>
      <c r="DF25" s="1028"/>
      <c r="DG25" s="1026"/>
      <c r="DH25" s="1027"/>
      <c r="DI25" s="1027"/>
      <c r="DJ25" s="1027"/>
      <c r="DK25" s="1028"/>
      <c r="DL25" s="1026"/>
      <c r="DM25" s="1027"/>
      <c r="DN25" s="1027"/>
      <c r="DO25" s="1027"/>
      <c r="DP25" s="1028"/>
      <c r="DQ25" s="1026"/>
      <c r="DR25" s="1027"/>
      <c r="DS25" s="1027"/>
      <c r="DT25" s="1027"/>
      <c r="DU25" s="1028"/>
      <c r="DV25" s="1029"/>
      <c r="DW25" s="1030"/>
      <c r="DX25" s="1030"/>
      <c r="DY25" s="1030"/>
      <c r="DZ25" s="1031"/>
      <c r="EA25" s="230"/>
    </row>
    <row r="26" spans="1:131" ht="26.25" customHeight="1" x14ac:dyDescent="0.15">
      <c r="A26" s="1032" t="s">
        <v>378</v>
      </c>
      <c r="B26" s="1033"/>
      <c r="C26" s="1033"/>
      <c r="D26" s="1033"/>
      <c r="E26" s="1033"/>
      <c r="F26" s="1033"/>
      <c r="G26" s="1033"/>
      <c r="H26" s="1033"/>
      <c r="I26" s="1033"/>
      <c r="J26" s="1033"/>
      <c r="K26" s="1033"/>
      <c r="L26" s="1033"/>
      <c r="M26" s="1033"/>
      <c r="N26" s="1033"/>
      <c r="O26" s="1033"/>
      <c r="P26" s="1034"/>
      <c r="Q26" s="1038" t="s">
        <v>402</v>
      </c>
      <c r="R26" s="1039"/>
      <c r="S26" s="1039"/>
      <c r="T26" s="1039"/>
      <c r="U26" s="1040"/>
      <c r="V26" s="1038" t="s">
        <v>403</v>
      </c>
      <c r="W26" s="1039"/>
      <c r="X26" s="1039"/>
      <c r="Y26" s="1039"/>
      <c r="Z26" s="1040"/>
      <c r="AA26" s="1038" t="s">
        <v>404</v>
      </c>
      <c r="AB26" s="1039"/>
      <c r="AC26" s="1039"/>
      <c r="AD26" s="1039"/>
      <c r="AE26" s="1039"/>
      <c r="AF26" s="1092" t="s">
        <v>405</v>
      </c>
      <c r="AG26" s="1045"/>
      <c r="AH26" s="1045"/>
      <c r="AI26" s="1045"/>
      <c r="AJ26" s="1093"/>
      <c r="AK26" s="1039" t="s">
        <v>406</v>
      </c>
      <c r="AL26" s="1039"/>
      <c r="AM26" s="1039"/>
      <c r="AN26" s="1039"/>
      <c r="AO26" s="1040"/>
      <c r="AP26" s="1038" t="s">
        <v>407</v>
      </c>
      <c r="AQ26" s="1039"/>
      <c r="AR26" s="1039"/>
      <c r="AS26" s="1039"/>
      <c r="AT26" s="1040"/>
      <c r="AU26" s="1038" t="s">
        <v>408</v>
      </c>
      <c r="AV26" s="1039"/>
      <c r="AW26" s="1039"/>
      <c r="AX26" s="1039"/>
      <c r="AY26" s="1040"/>
      <c r="AZ26" s="1038" t="s">
        <v>409</v>
      </c>
      <c r="BA26" s="1039"/>
      <c r="BB26" s="1039"/>
      <c r="BC26" s="1039"/>
      <c r="BD26" s="1040"/>
      <c r="BE26" s="1038" t="s">
        <v>385</v>
      </c>
      <c r="BF26" s="1039"/>
      <c r="BG26" s="1039"/>
      <c r="BH26" s="1039"/>
      <c r="BI26" s="1052"/>
      <c r="BJ26" s="232"/>
      <c r="BK26" s="232"/>
      <c r="BL26" s="232"/>
      <c r="BM26" s="232"/>
      <c r="BN26" s="232"/>
      <c r="BO26" s="241"/>
      <c r="BP26" s="241"/>
      <c r="BQ26" s="238">
        <v>20</v>
      </c>
      <c r="BR26" s="239"/>
      <c r="BS26" s="1029"/>
      <c r="BT26" s="1030"/>
      <c r="BU26" s="1030"/>
      <c r="BV26" s="1030"/>
      <c r="BW26" s="1030"/>
      <c r="BX26" s="1030"/>
      <c r="BY26" s="1030"/>
      <c r="BZ26" s="1030"/>
      <c r="CA26" s="1030"/>
      <c r="CB26" s="1030"/>
      <c r="CC26" s="1030"/>
      <c r="CD26" s="1030"/>
      <c r="CE26" s="1030"/>
      <c r="CF26" s="1030"/>
      <c r="CG26" s="1051"/>
      <c r="CH26" s="1026"/>
      <c r="CI26" s="1027"/>
      <c r="CJ26" s="1027"/>
      <c r="CK26" s="1027"/>
      <c r="CL26" s="1028"/>
      <c r="CM26" s="1026"/>
      <c r="CN26" s="1027"/>
      <c r="CO26" s="1027"/>
      <c r="CP26" s="1027"/>
      <c r="CQ26" s="1028"/>
      <c r="CR26" s="1026"/>
      <c r="CS26" s="1027"/>
      <c r="CT26" s="1027"/>
      <c r="CU26" s="1027"/>
      <c r="CV26" s="1028"/>
      <c r="CW26" s="1026"/>
      <c r="CX26" s="1027"/>
      <c r="CY26" s="1027"/>
      <c r="CZ26" s="1027"/>
      <c r="DA26" s="1028"/>
      <c r="DB26" s="1026"/>
      <c r="DC26" s="1027"/>
      <c r="DD26" s="1027"/>
      <c r="DE26" s="1027"/>
      <c r="DF26" s="1028"/>
      <c r="DG26" s="1026"/>
      <c r="DH26" s="1027"/>
      <c r="DI26" s="1027"/>
      <c r="DJ26" s="1027"/>
      <c r="DK26" s="1028"/>
      <c r="DL26" s="1026"/>
      <c r="DM26" s="1027"/>
      <c r="DN26" s="1027"/>
      <c r="DO26" s="1027"/>
      <c r="DP26" s="1028"/>
      <c r="DQ26" s="1026"/>
      <c r="DR26" s="1027"/>
      <c r="DS26" s="1027"/>
      <c r="DT26" s="1027"/>
      <c r="DU26" s="1028"/>
      <c r="DV26" s="1029"/>
      <c r="DW26" s="1030"/>
      <c r="DX26" s="1030"/>
      <c r="DY26" s="1030"/>
      <c r="DZ26" s="1031"/>
      <c r="EA26" s="230"/>
    </row>
    <row r="27" spans="1:131" ht="26.25" customHeight="1" thickBot="1" x14ac:dyDescent="0.2">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094"/>
      <c r="AG27" s="1048"/>
      <c r="AH27" s="1048"/>
      <c r="AI27" s="1048"/>
      <c r="AJ27" s="1095"/>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3"/>
      <c r="BJ27" s="232"/>
      <c r="BK27" s="232"/>
      <c r="BL27" s="232"/>
      <c r="BM27" s="232"/>
      <c r="BN27" s="232"/>
      <c r="BO27" s="241"/>
      <c r="BP27" s="241"/>
      <c r="BQ27" s="238">
        <v>21</v>
      </c>
      <c r="BR27" s="239"/>
      <c r="BS27" s="1029"/>
      <c r="BT27" s="1030"/>
      <c r="BU27" s="1030"/>
      <c r="BV27" s="1030"/>
      <c r="BW27" s="1030"/>
      <c r="BX27" s="1030"/>
      <c r="BY27" s="1030"/>
      <c r="BZ27" s="1030"/>
      <c r="CA27" s="1030"/>
      <c r="CB27" s="1030"/>
      <c r="CC27" s="1030"/>
      <c r="CD27" s="1030"/>
      <c r="CE27" s="1030"/>
      <c r="CF27" s="1030"/>
      <c r="CG27" s="1051"/>
      <c r="CH27" s="1026"/>
      <c r="CI27" s="1027"/>
      <c r="CJ27" s="1027"/>
      <c r="CK27" s="1027"/>
      <c r="CL27" s="1028"/>
      <c r="CM27" s="1026"/>
      <c r="CN27" s="1027"/>
      <c r="CO27" s="1027"/>
      <c r="CP27" s="1027"/>
      <c r="CQ27" s="1028"/>
      <c r="CR27" s="1026"/>
      <c r="CS27" s="1027"/>
      <c r="CT27" s="1027"/>
      <c r="CU27" s="1027"/>
      <c r="CV27" s="1028"/>
      <c r="CW27" s="1026"/>
      <c r="CX27" s="1027"/>
      <c r="CY27" s="1027"/>
      <c r="CZ27" s="1027"/>
      <c r="DA27" s="1028"/>
      <c r="DB27" s="1026"/>
      <c r="DC27" s="1027"/>
      <c r="DD27" s="1027"/>
      <c r="DE27" s="1027"/>
      <c r="DF27" s="1028"/>
      <c r="DG27" s="1026"/>
      <c r="DH27" s="1027"/>
      <c r="DI27" s="1027"/>
      <c r="DJ27" s="1027"/>
      <c r="DK27" s="1028"/>
      <c r="DL27" s="1026"/>
      <c r="DM27" s="1027"/>
      <c r="DN27" s="1027"/>
      <c r="DO27" s="1027"/>
      <c r="DP27" s="1028"/>
      <c r="DQ27" s="1026"/>
      <c r="DR27" s="1027"/>
      <c r="DS27" s="1027"/>
      <c r="DT27" s="1027"/>
      <c r="DU27" s="1028"/>
      <c r="DV27" s="1029"/>
      <c r="DW27" s="1030"/>
      <c r="DX27" s="1030"/>
      <c r="DY27" s="1030"/>
      <c r="DZ27" s="1031"/>
      <c r="EA27" s="230"/>
    </row>
    <row r="28" spans="1:131" ht="26.25" customHeight="1" thickTop="1" x14ac:dyDescent="0.15">
      <c r="A28" s="242">
        <v>1</v>
      </c>
      <c r="B28" s="1084" t="s">
        <v>410</v>
      </c>
      <c r="C28" s="1085"/>
      <c r="D28" s="1085"/>
      <c r="E28" s="1085"/>
      <c r="F28" s="1085"/>
      <c r="G28" s="1085"/>
      <c r="H28" s="1085"/>
      <c r="I28" s="1085"/>
      <c r="J28" s="1085"/>
      <c r="K28" s="1085"/>
      <c r="L28" s="1085"/>
      <c r="M28" s="1085"/>
      <c r="N28" s="1085"/>
      <c r="O28" s="1085"/>
      <c r="P28" s="1086"/>
      <c r="Q28" s="1087">
        <v>425</v>
      </c>
      <c r="R28" s="1088"/>
      <c r="S28" s="1088"/>
      <c r="T28" s="1088"/>
      <c r="U28" s="1088"/>
      <c r="V28" s="1088">
        <v>411</v>
      </c>
      <c r="W28" s="1088"/>
      <c r="X28" s="1088"/>
      <c r="Y28" s="1088"/>
      <c r="Z28" s="1088"/>
      <c r="AA28" s="1088">
        <v>14</v>
      </c>
      <c r="AB28" s="1088"/>
      <c r="AC28" s="1088"/>
      <c r="AD28" s="1088"/>
      <c r="AE28" s="1089"/>
      <c r="AF28" s="1090">
        <v>14</v>
      </c>
      <c r="AG28" s="1088"/>
      <c r="AH28" s="1088"/>
      <c r="AI28" s="1088"/>
      <c r="AJ28" s="1091"/>
      <c r="AK28" s="1079">
        <v>34</v>
      </c>
      <c r="AL28" s="1080"/>
      <c r="AM28" s="1080"/>
      <c r="AN28" s="1080"/>
      <c r="AO28" s="1080"/>
      <c r="AP28" s="1080">
        <v>0</v>
      </c>
      <c r="AQ28" s="1080"/>
      <c r="AR28" s="1080"/>
      <c r="AS28" s="1080"/>
      <c r="AT28" s="1080"/>
      <c r="AU28" s="1080">
        <v>0</v>
      </c>
      <c r="AV28" s="1080"/>
      <c r="AW28" s="1080"/>
      <c r="AX28" s="1080"/>
      <c r="AY28" s="1080"/>
      <c r="AZ28" s="1081" t="s">
        <v>587</v>
      </c>
      <c r="BA28" s="1081"/>
      <c r="BB28" s="1081"/>
      <c r="BC28" s="1081"/>
      <c r="BD28" s="1081"/>
      <c r="BE28" s="1082"/>
      <c r="BF28" s="1082"/>
      <c r="BG28" s="1082"/>
      <c r="BH28" s="1082"/>
      <c r="BI28" s="1083"/>
      <c r="BJ28" s="232"/>
      <c r="BK28" s="232"/>
      <c r="BL28" s="232"/>
      <c r="BM28" s="232"/>
      <c r="BN28" s="232"/>
      <c r="BO28" s="241"/>
      <c r="BP28" s="241"/>
      <c r="BQ28" s="238">
        <v>22</v>
      </c>
      <c r="BR28" s="239"/>
      <c r="BS28" s="1029"/>
      <c r="BT28" s="1030"/>
      <c r="BU28" s="1030"/>
      <c r="BV28" s="1030"/>
      <c r="BW28" s="1030"/>
      <c r="BX28" s="1030"/>
      <c r="BY28" s="1030"/>
      <c r="BZ28" s="1030"/>
      <c r="CA28" s="1030"/>
      <c r="CB28" s="1030"/>
      <c r="CC28" s="1030"/>
      <c r="CD28" s="1030"/>
      <c r="CE28" s="1030"/>
      <c r="CF28" s="1030"/>
      <c r="CG28" s="1051"/>
      <c r="CH28" s="1026"/>
      <c r="CI28" s="1027"/>
      <c r="CJ28" s="1027"/>
      <c r="CK28" s="1027"/>
      <c r="CL28" s="1028"/>
      <c r="CM28" s="1026"/>
      <c r="CN28" s="1027"/>
      <c r="CO28" s="1027"/>
      <c r="CP28" s="1027"/>
      <c r="CQ28" s="1028"/>
      <c r="CR28" s="1026"/>
      <c r="CS28" s="1027"/>
      <c r="CT28" s="1027"/>
      <c r="CU28" s="1027"/>
      <c r="CV28" s="1028"/>
      <c r="CW28" s="1026"/>
      <c r="CX28" s="1027"/>
      <c r="CY28" s="1027"/>
      <c r="CZ28" s="1027"/>
      <c r="DA28" s="1028"/>
      <c r="DB28" s="1026"/>
      <c r="DC28" s="1027"/>
      <c r="DD28" s="1027"/>
      <c r="DE28" s="1027"/>
      <c r="DF28" s="1028"/>
      <c r="DG28" s="1026"/>
      <c r="DH28" s="1027"/>
      <c r="DI28" s="1027"/>
      <c r="DJ28" s="1027"/>
      <c r="DK28" s="1028"/>
      <c r="DL28" s="1026"/>
      <c r="DM28" s="1027"/>
      <c r="DN28" s="1027"/>
      <c r="DO28" s="1027"/>
      <c r="DP28" s="1028"/>
      <c r="DQ28" s="1026"/>
      <c r="DR28" s="1027"/>
      <c r="DS28" s="1027"/>
      <c r="DT28" s="1027"/>
      <c r="DU28" s="1028"/>
      <c r="DV28" s="1029"/>
      <c r="DW28" s="1030"/>
      <c r="DX28" s="1030"/>
      <c r="DY28" s="1030"/>
      <c r="DZ28" s="1031"/>
      <c r="EA28" s="230"/>
    </row>
    <row r="29" spans="1:131" ht="26.25" customHeight="1" x14ac:dyDescent="0.15">
      <c r="A29" s="242">
        <v>2</v>
      </c>
      <c r="B29" s="1067" t="s">
        <v>411</v>
      </c>
      <c r="C29" s="1068"/>
      <c r="D29" s="1068"/>
      <c r="E29" s="1068"/>
      <c r="F29" s="1068"/>
      <c r="G29" s="1068"/>
      <c r="H29" s="1068"/>
      <c r="I29" s="1068"/>
      <c r="J29" s="1068"/>
      <c r="K29" s="1068"/>
      <c r="L29" s="1068"/>
      <c r="M29" s="1068"/>
      <c r="N29" s="1068"/>
      <c r="O29" s="1068"/>
      <c r="P29" s="1069"/>
      <c r="Q29" s="1075">
        <v>329</v>
      </c>
      <c r="R29" s="1076"/>
      <c r="S29" s="1076"/>
      <c r="T29" s="1076"/>
      <c r="U29" s="1076"/>
      <c r="V29" s="1076">
        <v>274</v>
      </c>
      <c r="W29" s="1076"/>
      <c r="X29" s="1076"/>
      <c r="Y29" s="1076"/>
      <c r="Z29" s="1076"/>
      <c r="AA29" s="1076">
        <v>55</v>
      </c>
      <c r="AB29" s="1076"/>
      <c r="AC29" s="1076"/>
      <c r="AD29" s="1076"/>
      <c r="AE29" s="1077"/>
      <c r="AF29" s="1072">
        <v>55</v>
      </c>
      <c r="AG29" s="1073"/>
      <c r="AH29" s="1073"/>
      <c r="AI29" s="1073"/>
      <c r="AJ29" s="1074"/>
      <c r="AK29" s="1016">
        <v>53</v>
      </c>
      <c r="AL29" s="1007"/>
      <c r="AM29" s="1007"/>
      <c r="AN29" s="1007"/>
      <c r="AO29" s="1007"/>
      <c r="AP29" s="1007">
        <v>0</v>
      </c>
      <c r="AQ29" s="1007"/>
      <c r="AR29" s="1007"/>
      <c r="AS29" s="1007"/>
      <c r="AT29" s="1007"/>
      <c r="AU29" s="1007">
        <v>0</v>
      </c>
      <c r="AV29" s="1007"/>
      <c r="AW29" s="1007"/>
      <c r="AX29" s="1007"/>
      <c r="AY29" s="1007"/>
      <c r="AZ29" s="1078" t="s">
        <v>587</v>
      </c>
      <c r="BA29" s="1078"/>
      <c r="BB29" s="1078"/>
      <c r="BC29" s="1078"/>
      <c r="BD29" s="1078"/>
      <c r="BE29" s="1008"/>
      <c r="BF29" s="1008"/>
      <c r="BG29" s="1008"/>
      <c r="BH29" s="1008"/>
      <c r="BI29" s="1009"/>
      <c r="BJ29" s="232"/>
      <c r="BK29" s="232"/>
      <c r="BL29" s="232"/>
      <c r="BM29" s="232"/>
      <c r="BN29" s="232"/>
      <c r="BO29" s="241"/>
      <c r="BP29" s="241"/>
      <c r="BQ29" s="238">
        <v>23</v>
      </c>
      <c r="BR29" s="239"/>
      <c r="BS29" s="1029"/>
      <c r="BT29" s="1030"/>
      <c r="BU29" s="1030"/>
      <c r="BV29" s="1030"/>
      <c r="BW29" s="1030"/>
      <c r="BX29" s="1030"/>
      <c r="BY29" s="1030"/>
      <c r="BZ29" s="1030"/>
      <c r="CA29" s="1030"/>
      <c r="CB29" s="1030"/>
      <c r="CC29" s="1030"/>
      <c r="CD29" s="1030"/>
      <c r="CE29" s="1030"/>
      <c r="CF29" s="1030"/>
      <c r="CG29" s="1051"/>
      <c r="CH29" s="1026"/>
      <c r="CI29" s="1027"/>
      <c r="CJ29" s="1027"/>
      <c r="CK29" s="1027"/>
      <c r="CL29" s="1028"/>
      <c r="CM29" s="1026"/>
      <c r="CN29" s="1027"/>
      <c r="CO29" s="1027"/>
      <c r="CP29" s="1027"/>
      <c r="CQ29" s="1028"/>
      <c r="CR29" s="1026"/>
      <c r="CS29" s="1027"/>
      <c r="CT29" s="1027"/>
      <c r="CU29" s="1027"/>
      <c r="CV29" s="1028"/>
      <c r="CW29" s="1026"/>
      <c r="CX29" s="1027"/>
      <c r="CY29" s="1027"/>
      <c r="CZ29" s="1027"/>
      <c r="DA29" s="1028"/>
      <c r="DB29" s="1026"/>
      <c r="DC29" s="1027"/>
      <c r="DD29" s="1027"/>
      <c r="DE29" s="1027"/>
      <c r="DF29" s="1028"/>
      <c r="DG29" s="1026"/>
      <c r="DH29" s="1027"/>
      <c r="DI29" s="1027"/>
      <c r="DJ29" s="1027"/>
      <c r="DK29" s="1028"/>
      <c r="DL29" s="1026"/>
      <c r="DM29" s="1027"/>
      <c r="DN29" s="1027"/>
      <c r="DO29" s="1027"/>
      <c r="DP29" s="1028"/>
      <c r="DQ29" s="1026"/>
      <c r="DR29" s="1027"/>
      <c r="DS29" s="1027"/>
      <c r="DT29" s="1027"/>
      <c r="DU29" s="1028"/>
      <c r="DV29" s="1029"/>
      <c r="DW29" s="1030"/>
      <c r="DX29" s="1030"/>
      <c r="DY29" s="1030"/>
      <c r="DZ29" s="1031"/>
      <c r="EA29" s="230"/>
    </row>
    <row r="30" spans="1:131" ht="26.25" customHeight="1" x14ac:dyDescent="0.15">
      <c r="A30" s="242">
        <v>3</v>
      </c>
      <c r="B30" s="1067" t="s">
        <v>412</v>
      </c>
      <c r="C30" s="1068"/>
      <c r="D30" s="1068"/>
      <c r="E30" s="1068"/>
      <c r="F30" s="1068"/>
      <c r="G30" s="1068"/>
      <c r="H30" s="1068"/>
      <c r="I30" s="1068"/>
      <c r="J30" s="1068"/>
      <c r="K30" s="1068"/>
      <c r="L30" s="1068"/>
      <c r="M30" s="1068"/>
      <c r="N30" s="1068"/>
      <c r="O30" s="1068"/>
      <c r="P30" s="1069"/>
      <c r="Q30" s="1075">
        <v>54</v>
      </c>
      <c r="R30" s="1076"/>
      <c r="S30" s="1076"/>
      <c r="T30" s="1076"/>
      <c r="U30" s="1076"/>
      <c r="V30" s="1076">
        <v>54</v>
      </c>
      <c r="W30" s="1076"/>
      <c r="X30" s="1076"/>
      <c r="Y30" s="1076"/>
      <c r="Z30" s="1076"/>
      <c r="AA30" s="1076">
        <v>0</v>
      </c>
      <c r="AB30" s="1076"/>
      <c r="AC30" s="1076"/>
      <c r="AD30" s="1076"/>
      <c r="AE30" s="1077"/>
      <c r="AF30" s="1072" t="s">
        <v>413</v>
      </c>
      <c r="AG30" s="1073"/>
      <c r="AH30" s="1073"/>
      <c r="AI30" s="1073"/>
      <c r="AJ30" s="1074"/>
      <c r="AK30" s="1016">
        <v>18</v>
      </c>
      <c r="AL30" s="1007"/>
      <c r="AM30" s="1007"/>
      <c r="AN30" s="1007"/>
      <c r="AO30" s="1007"/>
      <c r="AP30" s="1007">
        <v>0</v>
      </c>
      <c r="AQ30" s="1007"/>
      <c r="AR30" s="1007"/>
      <c r="AS30" s="1007"/>
      <c r="AT30" s="1007"/>
      <c r="AU30" s="1007">
        <v>0</v>
      </c>
      <c r="AV30" s="1007"/>
      <c r="AW30" s="1007"/>
      <c r="AX30" s="1007"/>
      <c r="AY30" s="1007"/>
      <c r="AZ30" s="1078" t="s">
        <v>587</v>
      </c>
      <c r="BA30" s="1078"/>
      <c r="BB30" s="1078"/>
      <c r="BC30" s="1078"/>
      <c r="BD30" s="1078"/>
      <c r="BE30" s="1008"/>
      <c r="BF30" s="1008"/>
      <c r="BG30" s="1008"/>
      <c r="BH30" s="1008"/>
      <c r="BI30" s="1009"/>
      <c r="BJ30" s="232"/>
      <c r="BK30" s="232"/>
      <c r="BL30" s="232"/>
      <c r="BM30" s="232"/>
      <c r="BN30" s="232"/>
      <c r="BO30" s="241"/>
      <c r="BP30" s="241"/>
      <c r="BQ30" s="238">
        <v>24</v>
      </c>
      <c r="BR30" s="239"/>
      <c r="BS30" s="1029"/>
      <c r="BT30" s="1030"/>
      <c r="BU30" s="1030"/>
      <c r="BV30" s="1030"/>
      <c r="BW30" s="1030"/>
      <c r="BX30" s="1030"/>
      <c r="BY30" s="1030"/>
      <c r="BZ30" s="1030"/>
      <c r="CA30" s="1030"/>
      <c r="CB30" s="1030"/>
      <c r="CC30" s="1030"/>
      <c r="CD30" s="1030"/>
      <c r="CE30" s="1030"/>
      <c r="CF30" s="1030"/>
      <c r="CG30" s="1051"/>
      <c r="CH30" s="1026"/>
      <c r="CI30" s="1027"/>
      <c r="CJ30" s="1027"/>
      <c r="CK30" s="1027"/>
      <c r="CL30" s="1028"/>
      <c r="CM30" s="1026"/>
      <c r="CN30" s="1027"/>
      <c r="CO30" s="1027"/>
      <c r="CP30" s="1027"/>
      <c r="CQ30" s="1028"/>
      <c r="CR30" s="1026"/>
      <c r="CS30" s="1027"/>
      <c r="CT30" s="1027"/>
      <c r="CU30" s="1027"/>
      <c r="CV30" s="1028"/>
      <c r="CW30" s="1026"/>
      <c r="CX30" s="1027"/>
      <c r="CY30" s="1027"/>
      <c r="CZ30" s="1027"/>
      <c r="DA30" s="1028"/>
      <c r="DB30" s="1026"/>
      <c r="DC30" s="1027"/>
      <c r="DD30" s="1027"/>
      <c r="DE30" s="1027"/>
      <c r="DF30" s="1028"/>
      <c r="DG30" s="1026"/>
      <c r="DH30" s="1027"/>
      <c r="DI30" s="1027"/>
      <c r="DJ30" s="1027"/>
      <c r="DK30" s="1028"/>
      <c r="DL30" s="1026"/>
      <c r="DM30" s="1027"/>
      <c r="DN30" s="1027"/>
      <c r="DO30" s="1027"/>
      <c r="DP30" s="1028"/>
      <c r="DQ30" s="1026"/>
      <c r="DR30" s="1027"/>
      <c r="DS30" s="1027"/>
      <c r="DT30" s="1027"/>
      <c r="DU30" s="1028"/>
      <c r="DV30" s="1029"/>
      <c r="DW30" s="1030"/>
      <c r="DX30" s="1030"/>
      <c r="DY30" s="1030"/>
      <c r="DZ30" s="1031"/>
      <c r="EA30" s="230"/>
    </row>
    <row r="31" spans="1:131" ht="26.25" customHeight="1" x14ac:dyDescent="0.15">
      <c r="A31" s="242">
        <v>4</v>
      </c>
      <c r="B31" s="1067" t="s">
        <v>414</v>
      </c>
      <c r="C31" s="1068"/>
      <c r="D31" s="1068"/>
      <c r="E31" s="1068"/>
      <c r="F31" s="1068"/>
      <c r="G31" s="1068"/>
      <c r="H31" s="1068"/>
      <c r="I31" s="1068"/>
      <c r="J31" s="1068"/>
      <c r="K31" s="1068"/>
      <c r="L31" s="1068"/>
      <c r="M31" s="1068"/>
      <c r="N31" s="1068"/>
      <c r="O31" s="1068"/>
      <c r="P31" s="1069"/>
      <c r="Q31" s="1075">
        <v>1</v>
      </c>
      <c r="R31" s="1076"/>
      <c r="S31" s="1076"/>
      <c r="T31" s="1076"/>
      <c r="U31" s="1076"/>
      <c r="V31" s="1076">
        <v>1</v>
      </c>
      <c r="W31" s="1076"/>
      <c r="X31" s="1076"/>
      <c r="Y31" s="1076"/>
      <c r="Z31" s="1076"/>
      <c r="AA31" s="1076">
        <v>0</v>
      </c>
      <c r="AB31" s="1076"/>
      <c r="AC31" s="1076"/>
      <c r="AD31" s="1076"/>
      <c r="AE31" s="1077"/>
      <c r="AF31" s="1072" t="s">
        <v>413</v>
      </c>
      <c r="AG31" s="1073"/>
      <c r="AH31" s="1073"/>
      <c r="AI31" s="1073"/>
      <c r="AJ31" s="1074"/>
      <c r="AK31" s="1016">
        <v>1</v>
      </c>
      <c r="AL31" s="1007"/>
      <c r="AM31" s="1007"/>
      <c r="AN31" s="1007"/>
      <c r="AO31" s="1007"/>
      <c r="AP31" s="1007">
        <v>0</v>
      </c>
      <c r="AQ31" s="1007"/>
      <c r="AR31" s="1007"/>
      <c r="AS31" s="1007"/>
      <c r="AT31" s="1007"/>
      <c r="AU31" s="1007">
        <v>0</v>
      </c>
      <c r="AV31" s="1007"/>
      <c r="AW31" s="1007"/>
      <c r="AX31" s="1007"/>
      <c r="AY31" s="1007"/>
      <c r="AZ31" s="1078" t="s">
        <v>587</v>
      </c>
      <c r="BA31" s="1078"/>
      <c r="BB31" s="1078"/>
      <c r="BC31" s="1078"/>
      <c r="BD31" s="1078"/>
      <c r="BE31" s="1008"/>
      <c r="BF31" s="1008"/>
      <c r="BG31" s="1008"/>
      <c r="BH31" s="1008"/>
      <c r="BI31" s="1009"/>
      <c r="BJ31" s="232"/>
      <c r="BK31" s="232"/>
      <c r="BL31" s="232"/>
      <c r="BM31" s="232"/>
      <c r="BN31" s="232"/>
      <c r="BO31" s="241"/>
      <c r="BP31" s="241"/>
      <c r="BQ31" s="238">
        <v>25</v>
      </c>
      <c r="BR31" s="239"/>
      <c r="BS31" s="1029"/>
      <c r="BT31" s="1030"/>
      <c r="BU31" s="1030"/>
      <c r="BV31" s="1030"/>
      <c r="BW31" s="1030"/>
      <c r="BX31" s="1030"/>
      <c r="BY31" s="1030"/>
      <c r="BZ31" s="1030"/>
      <c r="CA31" s="1030"/>
      <c r="CB31" s="1030"/>
      <c r="CC31" s="1030"/>
      <c r="CD31" s="1030"/>
      <c r="CE31" s="1030"/>
      <c r="CF31" s="1030"/>
      <c r="CG31" s="1051"/>
      <c r="CH31" s="1026"/>
      <c r="CI31" s="1027"/>
      <c r="CJ31" s="1027"/>
      <c r="CK31" s="1027"/>
      <c r="CL31" s="1028"/>
      <c r="CM31" s="1026"/>
      <c r="CN31" s="1027"/>
      <c r="CO31" s="1027"/>
      <c r="CP31" s="1027"/>
      <c r="CQ31" s="1028"/>
      <c r="CR31" s="1026"/>
      <c r="CS31" s="1027"/>
      <c r="CT31" s="1027"/>
      <c r="CU31" s="1027"/>
      <c r="CV31" s="1028"/>
      <c r="CW31" s="1026"/>
      <c r="CX31" s="1027"/>
      <c r="CY31" s="1027"/>
      <c r="CZ31" s="1027"/>
      <c r="DA31" s="1028"/>
      <c r="DB31" s="1026"/>
      <c r="DC31" s="1027"/>
      <c r="DD31" s="1027"/>
      <c r="DE31" s="1027"/>
      <c r="DF31" s="1028"/>
      <c r="DG31" s="1026"/>
      <c r="DH31" s="1027"/>
      <c r="DI31" s="1027"/>
      <c r="DJ31" s="1027"/>
      <c r="DK31" s="1028"/>
      <c r="DL31" s="1026"/>
      <c r="DM31" s="1027"/>
      <c r="DN31" s="1027"/>
      <c r="DO31" s="1027"/>
      <c r="DP31" s="1028"/>
      <c r="DQ31" s="1026"/>
      <c r="DR31" s="1027"/>
      <c r="DS31" s="1027"/>
      <c r="DT31" s="1027"/>
      <c r="DU31" s="1028"/>
      <c r="DV31" s="1029"/>
      <c r="DW31" s="1030"/>
      <c r="DX31" s="1030"/>
      <c r="DY31" s="1030"/>
      <c r="DZ31" s="1031"/>
      <c r="EA31" s="230"/>
    </row>
    <row r="32" spans="1:131" ht="26.25" customHeight="1" x14ac:dyDescent="0.15">
      <c r="A32" s="242">
        <v>5</v>
      </c>
      <c r="B32" s="1067" t="s">
        <v>415</v>
      </c>
      <c r="C32" s="1068"/>
      <c r="D32" s="1068"/>
      <c r="E32" s="1068"/>
      <c r="F32" s="1068"/>
      <c r="G32" s="1068"/>
      <c r="H32" s="1068"/>
      <c r="I32" s="1068"/>
      <c r="J32" s="1068"/>
      <c r="K32" s="1068"/>
      <c r="L32" s="1068"/>
      <c r="M32" s="1068"/>
      <c r="N32" s="1068"/>
      <c r="O32" s="1068"/>
      <c r="P32" s="1069"/>
      <c r="Q32" s="1075">
        <v>124</v>
      </c>
      <c r="R32" s="1076"/>
      <c r="S32" s="1076"/>
      <c r="T32" s="1076"/>
      <c r="U32" s="1076"/>
      <c r="V32" s="1076">
        <v>123</v>
      </c>
      <c r="W32" s="1076"/>
      <c r="X32" s="1076"/>
      <c r="Y32" s="1076"/>
      <c r="Z32" s="1076"/>
      <c r="AA32" s="1076">
        <v>1</v>
      </c>
      <c r="AB32" s="1076"/>
      <c r="AC32" s="1076"/>
      <c r="AD32" s="1076"/>
      <c r="AE32" s="1077"/>
      <c r="AF32" s="1072">
        <v>1</v>
      </c>
      <c r="AG32" s="1073"/>
      <c r="AH32" s="1073"/>
      <c r="AI32" s="1073"/>
      <c r="AJ32" s="1074"/>
      <c r="AK32" s="1016">
        <v>74</v>
      </c>
      <c r="AL32" s="1007"/>
      <c r="AM32" s="1007"/>
      <c r="AN32" s="1007"/>
      <c r="AO32" s="1007"/>
      <c r="AP32" s="1007">
        <v>10</v>
      </c>
      <c r="AQ32" s="1007"/>
      <c r="AR32" s="1007"/>
      <c r="AS32" s="1007"/>
      <c r="AT32" s="1007"/>
      <c r="AU32" s="1007">
        <v>0</v>
      </c>
      <c r="AV32" s="1007"/>
      <c r="AW32" s="1007"/>
      <c r="AX32" s="1007"/>
      <c r="AY32" s="1007"/>
      <c r="AZ32" s="1078" t="s">
        <v>587</v>
      </c>
      <c r="BA32" s="1078"/>
      <c r="BB32" s="1078"/>
      <c r="BC32" s="1078"/>
      <c r="BD32" s="1078"/>
      <c r="BE32" s="1008" t="s">
        <v>416</v>
      </c>
      <c r="BF32" s="1008"/>
      <c r="BG32" s="1008"/>
      <c r="BH32" s="1008"/>
      <c r="BI32" s="1009"/>
      <c r="BJ32" s="232"/>
      <c r="BK32" s="232"/>
      <c r="BL32" s="232"/>
      <c r="BM32" s="232"/>
      <c r="BN32" s="232"/>
      <c r="BO32" s="241"/>
      <c r="BP32" s="241"/>
      <c r="BQ32" s="238">
        <v>26</v>
      </c>
      <c r="BR32" s="239"/>
      <c r="BS32" s="1029"/>
      <c r="BT32" s="1030"/>
      <c r="BU32" s="1030"/>
      <c r="BV32" s="1030"/>
      <c r="BW32" s="1030"/>
      <c r="BX32" s="1030"/>
      <c r="BY32" s="1030"/>
      <c r="BZ32" s="1030"/>
      <c r="CA32" s="1030"/>
      <c r="CB32" s="1030"/>
      <c r="CC32" s="1030"/>
      <c r="CD32" s="1030"/>
      <c r="CE32" s="1030"/>
      <c r="CF32" s="1030"/>
      <c r="CG32" s="1051"/>
      <c r="CH32" s="1026"/>
      <c r="CI32" s="1027"/>
      <c r="CJ32" s="1027"/>
      <c r="CK32" s="1027"/>
      <c r="CL32" s="1028"/>
      <c r="CM32" s="1026"/>
      <c r="CN32" s="1027"/>
      <c r="CO32" s="1027"/>
      <c r="CP32" s="1027"/>
      <c r="CQ32" s="1028"/>
      <c r="CR32" s="1026"/>
      <c r="CS32" s="1027"/>
      <c r="CT32" s="1027"/>
      <c r="CU32" s="1027"/>
      <c r="CV32" s="1028"/>
      <c r="CW32" s="1026"/>
      <c r="CX32" s="1027"/>
      <c r="CY32" s="1027"/>
      <c r="CZ32" s="1027"/>
      <c r="DA32" s="1028"/>
      <c r="DB32" s="1026"/>
      <c r="DC32" s="1027"/>
      <c r="DD32" s="1027"/>
      <c r="DE32" s="1027"/>
      <c r="DF32" s="1028"/>
      <c r="DG32" s="1026"/>
      <c r="DH32" s="1027"/>
      <c r="DI32" s="1027"/>
      <c r="DJ32" s="1027"/>
      <c r="DK32" s="1028"/>
      <c r="DL32" s="1026"/>
      <c r="DM32" s="1027"/>
      <c r="DN32" s="1027"/>
      <c r="DO32" s="1027"/>
      <c r="DP32" s="1028"/>
      <c r="DQ32" s="1026"/>
      <c r="DR32" s="1027"/>
      <c r="DS32" s="1027"/>
      <c r="DT32" s="1027"/>
      <c r="DU32" s="1028"/>
      <c r="DV32" s="1029"/>
      <c r="DW32" s="1030"/>
      <c r="DX32" s="1030"/>
      <c r="DY32" s="1030"/>
      <c r="DZ32" s="1031"/>
      <c r="EA32" s="230"/>
    </row>
    <row r="33" spans="1:131" ht="26.25" customHeight="1" x14ac:dyDescent="0.15">
      <c r="A33" s="242">
        <v>6</v>
      </c>
      <c r="B33" s="1067"/>
      <c r="C33" s="1068"/>
      <c r="D33" s="1068"/>
      <c r="E33" s="1068"/>
      <c r="F33" s="1068"/>
      <c r="G33" s="1068"/>
      <c r="H33" s="1068"/>
      <c r="I33" s="1068"/>
      <c r="J33" s="1068"/>
      <c r="K33" s="1068"/>
      <c r="L33" s="1068"/>
      <c r="M33" s="1068"/>
      <c r="N33" s="1068"/>
      <c r="O33" s="1068"/>
      <c r="P33" s="1069"/>
      <c r="Q33" s="1075"/>
      <c r="R33" s="1076"/>
      <c r="S33" s="1076"/>
      <c r="T33" s="1076"/>
      <c r="U33" s="1076"/>
      <c r="V33" s="1076"/>
      <c r="W33" s="1076"/>
      <c r="X33" s="1076"/>
      <c r="Y33" s="1076"/>
      <c r="Z33" s="1076"/>
      <c r="AA33" s="1076"/>
      <c r="AB33" s="1076"/>
      <c r="AC33" s="1076"/>
      <c r="AD33" s="1076"/>
      <c r="AE33" s="1077"/>
      <c r="AF33" s="1072"/>
      <c r="AG33" s="1073"/>
      <c r="AH33" s="1073"/>
      <c r="AI33" s="1073"/>
      <c r="AJ33" s="1074"/>
      <c r="AK33" s="1016"/>
      <c r="AL33" s="1007"/>
      <c r="AM33" s="1007"/>
      <c r="AN33" s="1007"/>
      <c r="AO33" s="1007"/>
      <c r="AP33" s="1007"/>
      <c r="AQ33" s="1007"/>
      <c r="AR33" s="1007"/>
      <c r="AS33" s="1007"/>
      <c r="AT33" s="1007"/>
      <c r="AU33" s="1007"/>
      <c r="AV33" s="1007"/>
      <c r="AW33" s="1007"/>
      <c r="AX33" s="1007"/>
      <c r="AY33" s="1007"/>
      <c r="AZ33" s="1078"/>
      <c r="BA33" s="1078"/>
      <c r="BB33" s="1078"/>
      <c r="BC33" s="1078"/>
      <c r="BD33" s="1078"/>
      <c r="BE33" s="1008"/>
      <c r="BF33" s="1008"/>
      <c r="BG33" s="1008"/>
      <c r="BH33" s="1008"/>
      <c r="BI33" s="1009"/>
      <c r="BJ33" s="232"/>
      <c r="BK33" s="232"/>
      <c r="BL33" s="232"/>
      <c r="BM33" s="232"/>
      <c r="BN33" s="232"/>
      <c r="BO33" s="241"/>
      <c r="BP33" s="241"/>
      <c r="BQ33" s="238">
        <v>27</v>
      </c>
      <c r="BR33" s="239"/>
      <c r="BS33" s="1029"/>
      <c r="BT33" s="1030"/>
      <c r="BU33" s="1030"/>
      <c r="BV33" s="1030"/>
      <c r="BW33" s="1030"/>
      <c r="BX33" s="1030"/>
      <c r="BY33" s="1030"/>
      <c r="BZ33" s="1030"/>
      <c r="CA33" s="1030"/>
      <c r="CB33" s="1030"/>
      <c r="CC33" s="1030"/>
      <c r="CD33" s="1030"/>
      <c r="CE33" s="1030"/>
      <c r="CF33" s="1030"/>
      <c r="CG33" s="1051"/>
      <c r="CH33" s="1026"/>
      <c r="CI33" s="1027"/>
      <c r="CJ33" s="1027"/>
      <c r="CK33" s="1027"/>
      <c r="CL33" s="1028"/>
      <c r="CM33" s="1026"/>
      <c r="CN33" s="1027"/>
      <c r="CO33" s="1027"/>
      <c r="CP33" s="1027"/>
      <c r="CQ33" s="1028"/>
      <c r="CR33" s="1026"/>
      <c r="CS33" s="1027"/>
      <c r="CT33" s="1027"/>
      <c r="CU33" s="1027"/>
      <c r="CV33" s="1028"/>
      <c r="CW33" s="1026"/>
      <c r="CX33" s="1027"/>
      <c r="CY33" s="1027"/>
      <c r="CZ33" s="1027"/>
      <c r="DA33" s="1028"/>
      <c r="DB33" s="1026"/>
      <c r="DC33" s="1027"/>
      <c r="DD33" s="1027"/>
      <c r="DE33" s="1027"/>
      <c r="DF33" s="1028"/>
      <c r="DG33" s="1026"/>
      <c r="DH33" s="1027"/>
      <c r="DI33" s="1027"/>
      <c r="DJ33" s="1027"/>
      <c r="DK33" s="1028"/>
      <c r="DL33" s="1026"/>
      <c r="DM33" s="1027"/>
      <c r="DN33" s="1027"/>
      <c r="DO33" s="1027"/>
      <c r="DP33" s="1028"/>
      <c r="DQ33" s="1026"/>
      <c r="DR33" s="1027"/>
      <c r="DS33" s="1027"/>
      <c r="DT33" s="1027"/>
      <c r="DU33" s="1028"/>
      <c r="DV33" s="1029"/>
      <c r="DW33" s="1030"/>
      <c r="DX33" s="1030"/>
      <c r="DY33" s="1030"/>
      <c r="DZ33" s="1031"/>
      <c r="EA33" s="230"/>
    </row>
    <row r="34" spans="1:131" ht="26.25" customHeight="1" x14ac:dyDescent="0.15">
      <c r="A34" s="242">
        <v>7</v>
      </c>
      <c r="B34" s="1067"/>
      <c r="C34" s="1068"/>
      <c r="D34" s="1068"/>
      <c r="E34" s="1068"/>
      <c r="F34" s="1068"/>
      <c r="G34" s="1068"/>
      <c r="H34" s="1068"/>
      <c r="I34" s="1068"/>
      <c r="J34" s="1068"/>
      <c r="K34" s="1068"/>
      <c r="L34" s="1068"/>
      <c r="M34" s="1068"/>
      <c r="N34" s="1068"/>
      <c r="O34" s="1068"/>
      <c r="P34" s="1069"/>
      <c r="Q34" s="1075"/>
      <c r="R34" s="1076"/>
      <c r="S34" s="1076"/>
      <c r="T34" s="1076"/>
      <c r="U34" s="1076"/>
      <c r="V34" s="1076"/>
      <c r="W34" s="1076"/>
      <c r="X34" s="1076"/>
      <c r="Y34" s="1076"/>
      <c r="Z34" s="1076"/>
      <c r="AA34" s="1076"/>
      <c r="AB34" s="1076"/>
      <c r="AC34" s="1076"/>
      <c r="AD34" s="1076"/>
      <c r="AE34" s="1077"/>
      <c r="AF34" s="1072"/>
      <c r="AG34" s="1073"/>
      <c r="AH34" s="1073"/>
      <c r="AI34" s="1073"/>
      <c r="AJ34" s="1074"/>
      <c r="AK34" s="1016"/>
      <c r="AL34" s="1007"/>
      <c r="AM34" s="1007"/>
      <c r="AN34" s="1007"/>
      <c r="AO34" s="1007"/>
      <c r="AP34" s="1007"/>
      <c r="AQ34" s="1007"/>
      <c r="AR34" s="1007"/>
      <c r="AS34" s="1007"/>
      <c r="AT34" s="1007"/>
      <c r="AU34" s="1007"/>
      <c r="AV34" s="1007"/>
      <c r="AW34" s="1007"/>
      <c r="AX34" s="1007"/>
      <c r="AY34" s="1007"/>
      <c r="AZ34" s="1078"/>
      <c r="BA34" s="1078"/>
      <c r="BB34" s="1078"/>
      <c r="BC34" s="1078"/>
      <c r="BD34" s="1078"/>
      <c r="BE34" s="1008"/>
      <c r="BF34" s="1008"/>
      <c r="BG34" s="1008"/>
      <c r="BH34" s="1008"/>
      <c r="BI34" s="1009"/>
      <c r="BJ34" s="232"/>
      <c r="BK34" s="232"/>
      <c r="BL34" s="232"/>
      <c r="BM34" s="232"/>
      <c r="BN34" s="232"/>
      <c r="BO34" s="241"/>
      <c r="BP34" s="241"/>
      <c r="BQ34" s="238">
        <v>28</v>
      </c>
      <c r="BR34" s="239"/>
      <c r="BS34" s="1029"/>
      <c r="BT34" s="1030"/>
      <c r="BU34" s="1030"/>
      <c r="BV34" s="1030"/>
      <c r="BW34" s="1030"/>
      <c r="BX34" s="1030"/>
      <c r="BY34" s="1030"/>
      <c r="BZ34" s="1030"/>
      <c r="CA34" s="1030"/>
      <c r="CB34" s="1030"/>
      <c r="CC34" s="1030"/>
      <c r="CD34" s="1030"/>
      <c r="CE34" s="1030"/>
      <c r="CF34" s="1030"/>
      <c r="CG34" s="1051"/>
      <c r="CH34" s="1026"/>
      <c r="CI34" s="1027"/>
      <c r="CJ34" s="1027"/>
      <c r="CK34" s="1027"/>
      <c r="CL34" s="1028"/>
      <c r="CM34" s="1026"/>
      <c r="CN34" s="1027"/>
      <c r="CO34" s="1027"/>
      <c r="CP34" s="1027"/>
      <c r="CQ34" s="1028"/>
      <c r="CR34" s="1026"/>
      <c r="CS34" s="1027"/>
      <c r="CT34" s="1027"/>
      <c r="CU34" s="1027"/>
      <c r="CV34" s="1028"/>
      <c r="CW34" s="1026"/>
      <c r="CX34" s="1027"/>
      <c r="CY34" s="1027"/>
      <c r="CZ34" s="1027"/>
      <c r="DA34" s="1028"/>
      <c r="DB34" s="1026"/>
      <c r="DC34" s="1027"/>
      <c r="DD34" s="1027"/>
      <c r="DE34" s="1027"/>
      <c r="DF34" s="1028"/>
      <c r="DG34" s="1026"/>
      <c r="DH34" s="1027"/>
      <c r="DI34" s="1027"/>
      <c r="DJ34" s="1027"/>
      <c r="DK34" s="1028"/>
      <c r="DL34" s="1026"/>
      <c r="DM34" s="1027"/>
      <c r="DN34" s="1027"/>
      <c r="DO34" s="1027"/>
      <c r="DP34" s="1028"/>
      <c r="DQ34" s="1026"/>
      <c r="DR34" s="1027"/>
      <c r="DS34" s="1027"/>
      <c r="DT34" s="1027"/>
      <c r="DU34" s="1028"/>
      <c r="DV34" s="1029"/>
      <c r="DW34" s="1030"/>
      <c r="DX34" s="1030"/>
      <c r="DY34" s="1030"/>
      <c r="DZ34" s="1031"/>
      <c r="EA34" s="230"/>
    </row>
    <row r="35" spans="1:131" ht="26.25" customHeight="1" x14ac:dyDescent="0.15">
      <c r="A35" s="242">
        <v>8</v>
      </c>
      <c r="B35" s="1067"/>
      <c r="C35" s="1068"/>
      <c r="D35" s="1068"/>
      <c r="E35" s="1068"/>
      <c r="F35" s="1068"/>
      <c r="G35" s="1068"/>
      <c r="H35" s="1068"/>
      <c r="I35" s="1068"/>
      <c r="J35" s="1068"/>
      <c r="K35" s="1068"/>
      <c r="L35" s="1068"/>
      <c r="M35" s="1068"/>
      <c r="N35" s="1068"/>
      <c r="O35" s="1068"/>
      <c r="P35" s="1069"/>
      <c r="Q35" s="1075"/>
      <c r="R35" s="1076"/>
      <c r="S35" s="1076"/>
      <c r="T35" s="1076"/>
      <c r="U35" s="1076"/>
      <c r="V35" s="1076"/>
      <c r="W35" s="1076"/>
      <c r="X35" s="1076"/>
      <c r="Y35" s="1076"/>
      <c r="Z35" s="1076"/>
      <c r="AA35" s="1076"/>
      <c r="AB35" s="1076"/>
      <c r="AC35" s="1076"/>
      <c r="AD35" s="1076"/>
      <c r="AE35" s="1077"/>
      <c r="AF35" s="1072"/>
      <c r="AG35" s="1073"/>
      <c r="AH35" s="1073"/>
      <c r="AI35" s="1073"/>
      <c r="AJ35" s="1074"/>
      <c r="AK35" s="1016"/>
      <c r="AL35" s="1007"/>
      <c r="AM35" s="1007"/>
      <c r="AN35" s="1007"/>
      <c r="AO35" s="1007"/>
      <c r="AP35" s="1007"/>
      <c r="AQ35" s="1007"/>
      <c r="AR35" s="1007"/>
      <c r="AS35" s="1007"/>
      <c r="AT35" s="1007"/>
      <c r="AU35" s="1007"/>
      <c r="AV35" s="1007"/>
      <c r="AW35" s="1007"/>
      <c r="AX35" s="1007"/>
      <c r="AY35" s="1007"/>
      <c r="AZ35" s="1078"/>
      <c r="BA35" s="1078"/>
      <c r="BB35" s="1078"/>
      <c r="BC35" s="1078"/>
      <c r="BD35" s="1078"/>
      <c r="BE35" s="1008"/>
      <c r="BF35" s="1008"/>
      <c r="BG35" s="1008"/>
      <c r="BH35" s="1008"/>
      <c r="BI35" s="1009"/>
      <c r="BJ35" s="232"/>
      <c r="BK35" s="232"/>
      <c r="BL35" s="232"/>
      <c r="BM35" s="232"/>
      <c r="BN35" s="232"/>
      <c r="BO35" s="241"/>
      <c r="BP35" s="241"/>
      <c r="BQ35" s="238">
        <v>29</v>
      </c>
      <c r="BR35" s="239"/>
      <c r="BS35" s="1029"/>
      <c r="BT35" s="1030"/>
      <c r="BU35" s="1030"/>
      <c r="BV35" s="1030"/>
      <c r="BW35" s="1030"/>
      <c r="BX35" s="1030"/>
      <c r="BY35" s="1030"/>
      <c r="BZ35" s="1030"/>
      <c r="CA35" s="1030"/>
      <c r="CB35" s="1030"/>
      <c r="CC35" s="1030"/>
      <c r="CD35" s="1030"/>
      <c r="CE35" s="1030"/>
      <c r="CF35" s="1030"/>
      <c r="CG35" s="1051"/>
      <c r="CH35" s="1026"/>
      <c r="CI35" s="1027"/>
      <c r="CJ35" s="1027"/>
      <c r="CK35" s="1027"/>
      <c r="CL35" s="1028"/>
      <c r="CM35" s="1026"/>
      <c r="CN35" s="1027"/>
      <c r="CO35" s="1027"/>
      <c r="CP35" s="1027"/>
      <c r="CQ35" s="1028"/>
      <c r="CR35" s="1026"/>
      <c r="CS35" s="1027"/>
      <c r="CT35" s="1027"/>
      <c r="CU35" s="1027"/>
      <c r="CV35" s="1028"/>
      <c r="CW35" s="1026"/>
      <c r="CX35" s="1027"/>
      <c r="CY35" s="1027"/>
      <c r="CZ35" s="1027"/>
      <c r="DA35" s="1028"/>
      <c r="DB35" s="1026"/>
      <c r="DC35" s="1027"/>
      <c r="DD35" s="1027"/>
      <c r="DE35" s="1027"/>
      <c r="DF35" s="1028"/>
      <c r="DG35" s="1026"/>
      <c r="DH35" s="1027"/>
      <c r="DI35" s="1027"/>
      <c r="DJ35" s="1027"/>
      <c r="DK35" s="1028"/>
      <c r="DL35" s="1026"/>
      <c r="DM35" s="1027"/>
      <c r="DN35" s="1027"/>
      <c r="DO35" s="1027"/>
      <c r="DP35" s="1028"/>
      <c r="DQ35" s="1026"/>
      <c r="DR35" s="1027"/>
      <c r="DS35" s="1027"/>
      <c r="DT35" s="1027"/>
      <c r="DU35" s="1028"/>
      <c r="DV35" s="1029"/>
      <c r="DW35" s="1030"/>
      <c r="DX35" s="1030"/>
      <c r="DY35" s="1030"/>
      <c r="DZ35" s="1031"/>
      <c r="EA35" s="230"/>
    </row>
    <row r="36" spans="1:131" ht="26.25" customHeight="1" x14ac:dyDescent="0.15">
      <c r="A36" s="242">
        <v>9</v>
      </c>
      <c r="B36" s="1067"/>
      <c r="C36" s="1068"/>
      <c r="D36" s="1068"/>
      <c r="E36" s="1068"/>
      <c r="F36" s="1068"/>
      <c r="G36" s="1068"/>
      <c r="H36" s="1068"/>
      <c r="I36" s="1068"/>
      <c r="J36" s="1068"/>
      <c r="K36" s="1068"/>
      <c r="L36" s="1068"/>
      <c r="M36" s="1068"/>
      <c r="N36" s="1068"/>
      <c r="O36" s="1068"/>
      <c r="P36" s="1069"/>
      <c r="Q36" s="1075"/>
      <c r="R36" s="1076"/>
      <c r="S36" s="1076"/>
      <c r="T36" s="1076"/>
      <c r="U36" s="1076"/>
      <c r="V36" s="1076"/>
      <c r="W36" s="1076"/>
      <c r="X36" s="1076"/>
      <c r="Y36" s="1076"/>
      <c r="Z36" s="1076"/>
      <c r="AA36" s="1076"/>
      <c r="AB36" s="1076"/>
      <c r="AC36" s="1076"/>
      <c r="AD36" s="1076"/>
      <c r="AE36" s="1077"/>
      <c r="AF36" s="1072"/>
      <c r="AG36" s="1073"/>
      <c r="AH36" s="1073"/>
      <c r="AI36" s="1073"/>
      <c r="AJ36" s="1074"/>
      <c r="AK36" s="1016"/>
      <c r="AL36" s="1007"/>
      <c r="AM36" s="1007"/>
      <c r="AN36" s="1007"/>
      <c r="AO36" s="1007"/>
      <c r="AP36" s="1007"/>
      <c r="AQ36" s="1007"/>
      <c r="AR36" s="1007"/>
      <c r="AS36" s="1007"/>
      <c r="AT36" s="1007"/>
      <c r="AU36" s="1007"/>
      <c r="AV36" s="1007"/>
      <c r="AW36" s="1007"/>
      <c r="AX36" s="1007"/>
      <c r="AY36" s="1007"/>
      <c r="AZ36" s="1078"/>
      <c r="BA36" s="1078"/>
      <c r="BB36" s="1078"/>
      <c r="BC36" s="1078"/>
      <c r="BD36" s="1078"/>
      <c r="BE36" s="1008"/>
      <c r="BF36" s="1008"/>
      <c r="BG36" s="1008"/>
      <c r="BH36" s="1008"/>
      <c r="BI36" s="1009"/>
      <c r="BJ36" s="232"/>
      <c r="BK36" s="232"/>
      <c r="BL36" s="232"/>
      <c r="BM36" s="232"/>
      <c r="BN36" s="232"/>
      <c r="BO36" s="241"/>
      <c r="BP36" s="241"/>
      <c r="BQ36" s="238">
        <v>30</v>
      </c>
      <c r="BR36" s="239"/>
      <c r="BS36" s="1029"/>
      <c r="BT36" s="1030"/>
      <c r="BU36" s="1030"/>
      <c r="BV36" s="1030"/>
      <c r="BW36" s="1030"/>
      <c r="BX36" s="1030"/>
      <c r="BY36" s="1030"/>
      <c r="BZ36" s="1030"/>
      <c r="CA36" s="1030"/>
      <c r="CB36" s="1030"/>
      <c r="CC36" s="1030"/>
      <c r="CD36" s="1030"/>
      <c r="CE36" s="1030"/>
      <c r="CF36" s="1030"/>
      <c r="CG36" s="1051"/>
      <c r="CH36" s="1026"/>
      <c r="CI36" s="1027"/>
      <c r="CJ36" s="1027"/>
      <c r="CK36" s="1027"/>
      <c r="CL36" s="1028"/>
      <c r="CM36" s="1026"/>
      <c r="CN36" s="1027"/>
      <c r="CO36" s="1027"/>
      <c r="CP36" s="1027"/>
      <c r="CQ36" s="1028"/>
      <c r="CR36" s="1026"/>
      <c r="CS36" s="1027"/>
      <c r="CT36" s="1027"/>
      <c r="CU36" s="1027"/>
      <c r="CV36" s="1028"/>
      <c r="CW36" s="1026"/>
      <c r="CX36" s="1027"/>
      <c r="CY36" s="1027"/>
      <c r="CZ36" s="1027"/>
      <c r="DA36" s="1028"/>
      <c r="DB36" s="1026"/>
      <c r="DC36" s="1027"/>
      <c r="DD36" s="1027"/>
      <c r="DE36" s="1027"/>
      <c r="DF36" s="1028"/>
      <c r="DG36" s="1026"/>
      <c r="DH36" s="1027"/>
      <c r="DI36" s="1027"/>
      <c r="DJ36" s="1027"/>
      <c r="DK36" s="1028"/>
      <c r="DL36" s="1026"/>
      <c r="DM36" s="1027"/>
      <c r="DN36" s="1027"/>
      <c r="DO36" s="1027"/>
      <c r="DP36" s="1028"/>
      <c r="DQ36" s="1026"/>
      <c r="DR36" s="1027"/>
      <c r="DS36" s="1027"/>
      <c r="DT36" s="1027"/>
      <c r="DU36" s="1028"/>
      <c r="DV36" s="1029"/>
      <c r="DW36" s="1030"/>
      <c r="DX36" s="1030"/>
      <c r="DY36" s="1030"/>
      <c r="DZ36" s="1031"/>
      <c r="EA36" s="230"/>
    </row>
    <row r="37" spans="1:131" ht="26.25" customHeight="1" x14ac:dyDescent="0.15">
      <c r="A37" s="242">
        <v>10</v>
      </c>
      <c r="B37" s="1067"/>
      <c r="C37" s="1068"/>
      <c r="D37" s="1068"/>
      <c r="E37" s="1068"/>
      <c r="F37" s="1068"/>
      <c r="G37" s="1068"/>
      <c r="H37" s="1068"/>
      <c r="I37" s="1068"/>
      <c r="J37" s="1068"/>
      <c r="K37" s="1068"/>
      <c r="L37" s="1068"/>
      <c r="M37" s="1068"/>
      <c r="N37" s="1068"/>
      <c r="O37" s="1068"/>
      <c r="P37" s="1069"/>
      <c r="Q37" s="1075"/>
      <c r="R37" s="1076"/>
      <c r="S37" s="1076"/>
      <c r="T37" s="1076"/>
      <c r="U37" s="1076"/>
      <c r="V37" s="1076"/>
      <c r="W37" s="1076"/>
      <c r="X37" s="1076"/>
      <c r="Y37" s="1076"/>
      <c r="Z37" s="1076"/>
      <c r="AA37" s="1076"/>
      <c r="AB37" s="1076"/>
      <c r="AC37" s="1076"/>
      <c r="AD37" s="1076"/>
      <c r="AE37" s="1077"/>
      <c r="AF37" s="1072"/>
      <c r="AG37" s="1073"/>
      <c r="AH37" s="1073"/>
      <c r="AI37" s="1073"/>
      <c r="AJ37" s="1074"/>
      <c r="AK37" s="1016"/>
      <c r="AL37" s="1007"/>
      <c r="AM37" s="1007"/>
      <c r="AN37" s="1007"/>
      <c r="AO37" s="1007"/>
      <c r="AP37" s="1007"/>
      <c r="AQ37" s="1007"/>
      <c r="AR37" s="1007"/>
      <c r="AS37" s="1007"/>
      <c r="AT37" s="1007"/>
      <c r="AU37" s="1007"/>
      <c r="AV37" s="1007"/>
      <c r="AW37" s="1007"/>
      <c r="AX37" s="1007"/>
      <c r="AY37" s="1007"/>
      <c r="AZ37" s="1078"/>
      <c r="BA37" s="1078"/>
      <c r="BB37" s="1078"/>
      <c r="BC37" s="1078"/>
      <c r="BD37" s="1078"/>
      <c r="BE37" s="1008"/>
      <c r="BF37" s="1008"/>
      <c r="BG37" s="1008"/>
      <c r="BH37" s="1008"/>
      <c r="BI37" s="1009"/>
      <c r="BJ37" s="232"/>
      <c r="BK37" s="232"/>
      <c r="BL37" s="232"/>
      <c r="BM37" s="232"/>
      <c r="BN37" s="232"/>
      <c r="BO37" s="241"/>
      <c r="BP37" s="241"/>
      <c r="BQ37" s="238">
        <v>31</v>
      </c>
      <c r="BR37" s="239"/>
      <c r="BS37" s="1029"/>
      <c r="BT37" s="1030"/>
      <c r="BU37" s="1030"/>
      <c r="BV37" s="1030"/>
      <c r="BW37" s="1030"/>
      <c r="BX37" s="1030"/>
      <c r="BY37" s="1030"/>
      <c r="BZ37" s="1030"/>
      <c r="CA37" s="1030"/>
      <c r="CB37" s="1030"/>
      <c r="CC37" s="1030"/>
      <c r="CD37" s="1030"/>
      <c r="CE37" s="1030"/>
      <c r="CF37" s="1030"/>
      <c r="CG37" s="1051"/>
      <c r="CH37" s="1026"/>
      <c r="CI37" s="1027"/>
      <c r="CJ37" s="1027"/>
      <c r="CK37" s="1027"/>
      <c r="CL37" s="1028"/>
      <c r="CM37" s="1026"/>
      <c r="CN37" s="1027"/>
      <c r="CO37" s="1027"/>
      <c r="CP37" s="1027"/>
      <c r="CQ37" s="1028"/>
      <c r="CR37" s="1026"/>
      <c r="CS37" s="1027"/>
      <c r="CT37" s="1027"/>
      <c r="CU37" s="1027"/>
      <c r="CV37" s="1028"/>
      <c r="CW37" s="1026"/>
      <c r="CX37" s="1027"/>
      <c r="CY37" s="1027"/>
      <c r="CZ37" s="1027"/>
      <c r="DA37" s="1028"/>
      <c r="DB37" s="1026"/>
      <c r="DC37" s="1027"/>
      <c r="DD37" s="1027"/>
      <c r="DE37" s="1027"/>
      <c r="DF37" s="1028"/>
      <c r="DG37" s="1026"/>
      <c r="DH37" s="1027"/>
      <c r="DI37" s="1027"/>
      <c r="DJ37" s="1027"/>
      <c r="DK37" s="1028"/>
      <c r="DL37" s="1026"/>
      <c r="DM37" s="1027"/>
      <c r="DN37" s="1027"/>
      <c r="DO37" s="1027"/>
      <c r="DP37" s="1028"/>
      <c r="DQ37" s="1026"/>
      <c r="DR37" s="1027"/>
      <c r="DS37" s="1027"/>
      <c r="DT37" s="1027"/>
      <c r="DU37" s="1028"/>
      <c r="DV37" s="1029"/>
      <c r="DW37" s="1030"/>
      <c r="DX37" s="1030"/>
      <c r="DY37" s="1030"/>
      <c r="DZ37" s="1031"/>
      <c r="EA37" s="230"/>
    </row>
    <row r="38" spans="1:131" ht="26.25" customHeight="1" x14ac:dyDescent="0.15">
      <c r="A38" s="242">
        <v>11</v>
      </c>
      <c r="B38" s="1067"/>
      <c r="C38" s="1068"/>
      <c r="D38" s="1068"/>
      <c r="E38" s="1068"/>
      <c r="F38" s="1068"/>
      <c r="G38" s="1068"/>
      <c r="H38" s="1068"/>
      <c r="I38" s="1068"/>
      <c r="J38" s="1068"/>
      <c r="K38" s="1068"/>
      <c r="L38" s="1068"/>
      <c r="M38" s="1068"/>
      <c r="N38" s="1068"/>
      <c r="O38" s="1068"/>
      <c r="P38" s="1069"/>
      <c r="Q38" s="1075"/>
      <c r="R38" s="1076"/>
      <c r="S38" s="1076"/>
      <c r="T38" s="1076"/>
      <c r="U38" s="1076"/>
      <c r="V38" s="1076"/>
      <c r="W38" s="1076"/>
      <c r="X38" s="1076"/>
      <c r="Y38" s="1076"/>
      <c r="Z38" s="1076"/>
      <c r="AA38" s="1076"/>
      <c r="AB38" s="1076"/>
      <c r="AC38" s="1076"/>
      <c r="AD38" s="1076"/>
      <c r="AE38" s="1077"/>
      <c r="AF38" s="1072"/>
      <c r="AG38" s="1073"/>
      <c r="AH38" s="1073"/>
      <c r="AI38" s="1073"/>
      <c r="AJ38" s="1074"/>
      <c r="AK38" s="1016"/>
      <c r="AL38" s="1007"/>
      <c r="AM38" s="1007"/>
      <c r="AN38" s="1007"/>
      <c r="AO38" s="1007"/>
      <c r="AP38" s="1007"/>
      <c r="AQ38" s="1007"/>
      <c r="AR38" s="1007"/>
      <c r="AS38" s="1007"/>
      <c r="AT38" s="1007"/>
      <c r="AU38" s="1007"/>
      <c r="AV38" s="1007"/>
      <c r="AW38" s="1007"/>
      <c r="AX38" s="1007"/>
      <c r="AY38" s="1007"/>
      <c r="AZ38" s="1078"/>
      <c r="BA38" s="1078"/>
      <c r="BB38" s="1078"/>
      <c r="BC38" s="1078"/>
      <c r="BD38" s="1078"/>
      <c r="BE38" s="1008"/>
      <c r="BF38" s="1008"/>
      <c r="BG38" s="1008"/>
      <c r="BH38" s="1008"/>
      <c r="BI38" s="1009"/>
      <c r="BJ38" s="232"/>
      <c r="BK38" s="232"/>
      <c r="BL38" s="232"/>
      <c r="BM38" s="232"/>
      <c r="BN38" s="232"/>
      <c r="BO38" s="241"/>
      <c r="BP38" s="241"/>
      <c r="BQ38" s="238">
        <v>32</v>
      </c>
      <c r="BR38" s="239"/>
      <c r="BS38" s="1029"/>
      <c r="BT38" s="1030"/>
      <c r="BU38" s="1030"/>
      <c r="BV38" s="1030"/>
      <c r="BW38" s="1030"/>
      <c r="BX38" s="1030"/>
      <c r="BY38" s="1030"/>
      <c r="BZ38" s="1030"/>
      <c r="CA38" s="1030"/>
      <c r="CB38" s="1030"/>
      <c r="CC38" s="1030"/>
      <c r="CD38" s="1030"/>
      <c r="CE38" s="1030"/>
      <c r="CF38" s="1030"/>
      <c r="CG38" s="1051"/>
      <c r="CH38" s="1026"/>
      <c r="CI38" s="1027"/>
      <c r="CJ38" s="1027"/>
      <c r="CK38" s="1027"/>
      <c r="CL38" s="1028"/>
      <c r="CM38" s="1026"/>
      <c r="CN38" s="1027"/>
      <c r="CO38" s="1027"/>
      <c r="CP38" s="1027"/>
      <c r="CQ38" s="1028"/>
      <c r="CR38" s="1026"/>
      <c r="CS38" s="1027"/>
      <c r="CT38" s="1027"/>
      <c r="CU38" s="1027"/>
      <c r="CV38" s="1028"/>
      <c r="CW38" s="1026"/>
      <c r="CX38" s="1027"/>
      <c r="CY38" s="1027"/>
      <c r="CZ38" s="1027"/>
      <c r="DA38" s="1028"/>
      <c r="DB38" s="1026"/>
      <c r="DC38" s="1027"/>
      <c r="DD38" s="1027"/>
      <c r="DE38" s="1027"/>
      <c r="DF38" s="1028"/>
      <c r="DG38" s="1026"/>
      <c r="DH38" s="1027"/>
      <c r="DI38" s="1027"/>
      <c r="DJ38" s="1027"/>
      <c r="DK38" s="1028"/>
      <c r="DL38" s="1026"/>
      <c r="DM38" s="1027"/>
      <c r="DN38" s="1027"/>
      <c r="DO38" s="1027"/>
      <c r="DP38" s="1028"/>
      <c r="DQ38" s="1026"/>
      <c r="DR38" s="1027"/>
      <c r="DS38" s="1027"/>
      <c r="DT38" s="1027"/>
      <c r="DU38" s="1028"/>
      <c r="DV38" s="1029"/>
      <c r="DW38" s="1030"/>
      <c r="DX38" s="1030"/>
      <c r="DY38" s="1030"/>
      <c r="DZ38" s="1031"/>
      <c r="EA38" s="230"/>
    </row>
    <row r="39" spans="1:131" ht="26.25" customHeight="1" x14ac:dyDescent="0.15">
      <c r="A39" s="242">
        <v>12</v>
      </c>
      <c r="B39" s="1067"/>
      <c r="C39" s="1068"/>
      <c r="D39" s="1068"/>
      <c r="E39" s="1068"/>
      <c r="F39" s="1068"/>
      <c r="G39" s="1068"/>
      <c r="H39" s="1068"/>
      <c r="I39" s="1068"/>
      <c r="J39" s="1068"/>
      <c r="K39" s="1068"/>
      <c r="L39" s="1068"/>
      <c r="M39" s="1068"/>
      <c r="N39" s="1068"/>
      <c r="O39" s="1068"/>
      <c r="P39" s="1069"/>
      <c r="Q39" s="1075"/>
      <c r="R39" s="1076"/>
      <c r="S39" s="1076"/>
      <c r="T39" s="1076"/>
      <c r="U39" s="1076"/>
      <c r="V39" s="1076"/>
      <c r="W39" s="1076"/>
      <c r="X39" s="1076"/>
      <c r="Y39" s="1076"/>
      <c r="Z39" s="1076"/>
      <c r="AA39" s="1076"/>
      <c r="AB39" s="1076"/>
      <c r="AC39" s="1076"/>
      <c r="AD39" s="1076"/>
      <c r="AE39" s="1077"/>
      <c r="AF39" s="1072"/>
      <c r="AG39" s="1073"/>
      <c r="AH39" s="1073"/>
      <c r="AI39" s="1073"/>
      <c r="AJ39" s="1074"/>
      <c r="AK39" s="1016"/>
      <c r="AL39" s="1007"/>
      <c r="AM39" s="1007"/>
      <c r="AN39" s="1007"/>
      <c r="AO39" s="1007"/>
      <c r="AP39" s="1007"/>
      <c r="AQ39" s="1007"/>
      <c r="AR39" s="1007"/>
      <c r="AS39" s="1007"/>
      <c r="AT39" s="1007"/>
      <c r="AU39" s="1007"/>
      <c r="AV39" s="1007"/>
      <c r="AW39" s="1007"/>
      <c r="AX39" s="1007"/>
      <c r="AY39" s="1007"/>
      <c r="AZ39" s="1078"/>
      <c r="BA39" s="1078"/>
      <c r="BB39" s="1078"/>
      <c r="BC39" s="1078"/>
      <c r="BD39" s="1078"/>
      <c r="BE39" s="1008"/>
      <c r="BF39" s="1008"/>
      <c r="BG39" s="1008"/>
      <c r="BH39" s="1008"/>
      <c r="BI39" s="1009"/>
      <c r="BJ39" s="232"/>
      <c r="BK39" s="232"/>
      <c r="BL39" s="232"/>
      <c r="BM39" s="232"/>
      <c r="BN39" s="232"/>
      <c r="BO39" s="241"/>
      <c r="BP39" s="241"/>
      <c r="BQ39" s="238">
        <v>33</v>
      </c>
      <c r="BR39" s="239"/>
      <c r="BS39" s="1029"/>
      <c r="BT39" s="1030"/>
      <c r="BU39" s="1030"/>
      <c r="BV39" s="1030"/>
      <c r="BW39" s="1030"/>
      <c r="BX39" s="1030"/>
      <c r="BY39" s="1030"/>
      <c r="BZ39" s="1030"/>
      <c r="CA39" s="1030"/>
      <c r="CB39" s="1030"/>
      <c r="CC39" s="1030"/>
      <c r="CD39" s="1030"/>
      <c r="CE39" s="1030"/>
      <c r="CF39" s="1030"/>
      <c r="CG39" s="1051"/>
      <c r="CH39" s="1026"/>
      <c r="CI39" s="1027"/>
      <c r="CJ39" s="1027"/>
      <c r="CK39" s="1027"/>
      <c r="CL39" s="1028"/>
      <c r="CM39" s="1026"/>
      <c r="CN39" s="1027"/>
      <c r="CO39" s="1027"/>
      <c r="CP39" s="1027"/>
      <c r="CQ39" s="1028"/>
      <c r="CR39" s="1026"/>
      <c r="CS39" s="1027"/>
      <c r="CT39" s="1027"/>
      <c r="CU39" s="1027"/>
      <c r="CV39" s="1028"/>
      <c r="CW39" s="1026"/>
      <c r="CX39" s="1027"/>
      <c r="CY39" s="1027"/>
      <c r="CZ39" s="1027"/>
      <c r="DA39" s="1028"/>
      <c r="DB39" s="1026"/>
      <c r="DC39" s="1027"/>
      <c r="DD39" s="1027"/>
      <c r="DE39" s="1027"/>
      <c r="DF39" s="1028"/>
      <c r="DG39" s="1026"/>
      <c r="DH39" s="1027"/>
      <c r="DI39" s="1027"/>
      <c r="DJ39" s="1027"/>
      <c r="DK39" s="1028"/>
      <c r="DL39" s="1026"/>
      <c r="DM39" s="1027"/>
      <c r="DN39" s="1027"/>
      <c r="DO39" s="1027"/>
      <c r="DP39" s="1028"/>
      <c r="DQ39" s="1026"/>
      <c r="DR39" s="1027"/>
      <c r="DS39" s="1027"/>
      <c r="DT39" s="1027"/>
      <c r="DU39" s="1028"/>
      <c r="DV39" s="1029"/>
      <c r="DW39" s="1030"/>
      <c r="DX39" s="1030"/>
      <c r="DY39" s="1030"/>
      <c r="DZ39" s="1031"/>
      <c r="EA39" s="230"/>
    </row>
    <row r="40" spans="1:131" ht="26.25" customHeight="1" x14ac:dyDescent="0.15">
      <c r="A40" s="238">
        <v>13</v>
      </c>
      <c r="B40" s="1067"/>
      <c r="C40" s="1068"/>
      <c r="D40" s="1068"/>
      <c r="E40" s="1068"/>
      <c r="F40" s="1068"/>
      <c r="G40" s="1068"/>
      <c r="H40" s="1068"/>
      <c r="I40" s="1068"/>
      <c r="J40" s="1068"/>
      <c r="K40" s="1068"/>
      <c r="L40" s="1068"/>
      <c r="M40" s="1068"/>
      <c r="N40" s="1068"/>
      <c r="O40" s="1068"/>
      <c r="P40" s="1069"/>
      <c r="Q40" s="1075"/>
      <c r="R40" s="1076"/>
      <c r="S40" s="1076"/>
      <c r="T40" s="1076"/>
      <c r="U40" s="1076"/>
      <c r="V40" s="1076"/>
      <c r="W40" s="1076"/>
      <c r="X40" s="1076"/>
      <c r="Y40" s="1076"/>
      <c r="Z40" s="1076"/>
      <c r="AA40" s="1076"/>
      <c r="AB40" s="1076"/>
      <c r="AC40" s="1076"/>
      <c r="AD40" s="1076"/>
      <c r="AE40" s="1077"/>
      <c r="AF40" s="1072"/>
      <c r="AG40" s="1073"/>
      <c r="AH40" s="1073"/>
      <c r="AI40" s="1073"/>
      <c r="AJ40" s="1074"/>
      <c r="AK40" s="1016"/>
      <c r="AL40" s="1007"/>
      <c r="AM40" s="1007"/>
      <c r="AN40" s="1007"/>
      <c r="AO40" s="1007"/>
      <c r="AP40" s="1007"/>
      <c r="AQ40" s="1007"/>
      <c r="AR40" s="1007"/>
      <c r="AS40" s="1007"/>
      <c r="AT40" s="1007"/>
      <c r="AU40" s="1007"/>
      <c r="AV40" s="1007"/>
      <c r="AW40" s="1007"/>
      <c r="AX40" s="1007"/>
      <c r="AY40" s="1007"/>
      <c r="AZ40" s="1078"/>
      <c r="BA40" s="1078"/>
      <c r="BB40" s="1078"/>
      <c r="BC40" s="1078"/>
      <c r="BD40" s="1078"/>
      <c r="BE40" s="1008"/>
      <c r="BF40" s="1008"/>
      <c r="BG40" s="1008"/>
      <c r="BH40" s="1008"/>
      <c r="BI40" s="1009"/>
      <c r="BJ40" s="232"/>
      <c r="BK40" s="232"/>
      <c r="BL40" s="232"/>
      <c r="BM40" s="232"/>
      <c r="BN40" s="232"/>
      <c r="BO40" s="241"/>
      <c r="BP40" s="241"/>
      <c r="BQ40" s="238">
        <v>34</v>
      </c>
      <c r="BR40" s="239"/>
      <c r="BS40" s="1029"/>
      <c r="BT40" s="1030"/>
      <c r="BU40" s="1030"/>
      <c r="BV40" s="1030"/>
      <c r="BW40" s="1030"/>
      <c r="BX40" s="1030"/>
      <c r="BY40" s="1030"/>
      <c r="BZ40" s="1030"/>
      <c r="CA40" s="1030"/>
      <c r="CB40" s="1030"/>
      <c r="CC40" s="1030"/>
      <c r="CD40" s="1030"/>
      <c r="CE40" s="1030"/>
      <c r="CF40" s="1030"/>
      <c r="CG40" s="1051"/>
      <c r="CH40" s="1026"/>
      <c r="CI40" s="1027"/>
      <c r="CJ40" s="1027"/>
      <c r="CK40" s="1027"/>
      <c r="CL40" s="1028"/>
      <c r="CM40" s="1026"/>
      <c r="CN40" s="1027"/>
      <c r="CO40" s="1027"/>
      <c r="CP40" s="1027"/>
      <c r="CQ40" s="1028"/>
      <c r="CR40" s="1026"/>
      <c r="CS40" s="1027"/>
      <c r="CT40" s="1027"/>
      <c r="CU40" s="1027"/>
      <c r="CV40" s="1028"/>
      <c r="CW40" s="1026"/>
      <c r="CX40" s="1027"/>
      <c r="CY40" s="1027"/>
      <c r="CZ40" s="1027"/>
      <c r="DA40" s="1028"/>
      <c r="DB40" s="1026"/>
      <c r="DC40" s="1027"/>
      <c r="DD40" s="1027"/>
      <c r="DE40" s="1027"/>
      <c r="DF40" s="1028"/>
      <c r="DG40" s="1026"/>
      <c r="DH40" s="1027"/>
      <c r="DI40" s="1027"/>
      <c r="DJ40" s="1027"/>
      <c r="DK40" s="1028"/>
      <c r="DL40" s="1026"/>
      <c r="DM40" s="1027"/>
      <c r="DN40" s="1027"/>
      <c r="DO40" s="1027"/>
      <c r="DP40" s="1028"/>
      <c r="DQ40" s="1026"/>
      <c r="DR40" s="1027"/>
      <c r="DS40" s="1027"/>
      <c r="DT40" s="1027"/>
      <c r="DU40" s="1028"/>
      <c r="DV40" s="1029"/>
      <c r="DW40" s="1030"/>
      <c r="DX40" s="1030"/>
      <c r="DY40" s="1030"/>
      <c r="DZ40" s="1031"/>
      <c r="EA40" s="230"/>
    </row>
    <row r="41" spans="1:131" ht="26.25" customHeight="1" x14ac:dyDescent="0.15">
      <c r="A41" s="238">
        <v>14</v>
      </c>
      <c r="B41" s="1067"/>
      <c r="C41" s="1068"/>
      <c r="D41" s="1068"/>
      <c r="E41" s="1068"/>
      <c r="F41" s="1068"/>
      <c r="G41" s="1068"/>
      <c r="H41" s="1068"/>
      <c r="I41" s="1068"/>
      <c r="J41" s="1068"/>
      <c r="K41" s="1068"/>
      <c r="L41" s="1068"/>
      <c r="M41" s="1068"/>
      <c r="N41" s="1068"/>
      <c r="O41" s="1068"/>
      <c r="P41" s="1069"/>
      <c r="Q41" s="1075"/>
      <c r="R41" s="1076"/>
      <c r="S41" s="1076"/>
      <c r="T41" s="1076"/>
      <c r="U41" s="1076"/>
      <c r="V41" s="1076"/>
      <c r="W41" s="1076"/>
      <c r="X41" s="1076"/>
      <c r="Y41" s="1076"/>
      <c r="Z41" s="1076"/>
      <c r="AA41" s="1076"/>
      <c r="AB41" s="1076"/>
      <c r="AC41" s="1076"/>
      <c r="AD41" s="1076"/>
      <c r="AE41" s="1077"/>
      <c r="AF41" s="1072"/>
      <c r="AG41" s="1073"/>
      <c r="AH41" s="1073"/>
      <c r="AI41" s="1073"/>
      <c r="AJ41" s="1074"/>
      <c r="AK41" s="1016"/>
      <c r="AL41" s="1007"/>
      <c r="AM41" s="1007"/>
      <c r="AN41" s="1007"/>
      <c r="AO41" s="1007"/>
      <c r="AP41" s="1007"/>
      <c r="AQ41" s="1007"/>
      <c r="AR41" s="1007"/>
      <c r="AS41" s="1007"/>
      <c r="AT41" s="1007"/>
      <c r="AU41" s="1007"/>
      <c r="AV41" s="1007"/>
      <c r="AW41" s="1007"/>
      <c r="AX41" s="1007"/>
      <c r="AY41" s="1007"/>
      <c r="AZ41" s="1078"/>
      <c r="BA41" s="1078"/>
      <c r="BB41" s="1078"/>
      <c r="BC41" s="1078"/>
      <c r="BD41" s="1078"/>
      <c r="BE41" s="1008"/>
      <c r="BF41" s="1008"/>
      <c r="BG41" s="1008"/>
      <c r="BH41" s="1008"/>
      <c r="BI41" s="1009"/>
      <c r="BJ41" s="232"/>
      <c r="BK41" s="232"/>
      <c r="BL41" s="232"/>
      <c r="BM41" s="232"/>
      <c r="BN41" s="232"/>
      <c r="BO41" s="241"/>
      <c r="BP41" s="241"/>
      <c r="BQ41" s="238">
        <v>35</v>
      </c>
      <c r="BR41" s="239"/>
      <c r="BS41" s="1029"/>
      <c r="BT41" s="1030"/>
      <c r="BU41" s="1030"/>
      <c r="BV41" s="1030"/>
      <c r="BW41" s="1030"/>
      <c r="BX41" s="1030"/>
      <c r="BY41" s="1030"/>
      <c r="BZ41" s="1030"/>
      <c r="CA41" s="1030"/>
      <c r="CB41" s="1030"/>
      <c r="CC41" s="1030"/>
      <c r="CD41" s="1030"/>
      <c r="CE41" s="1030"/>
      <c r="CF41" s="1030"/>
      <c r="CG41" s="1051"/>
      <c r="CH41" s="1026"/>
      <c r="CI41" s="1027"/>
      <c r="CJ41" s="1027"/>
      <c r="CK41" s="1027"/>
      <c r="CL41" s="1028"/>
      <c r="CM41" s="1026"/>
      <c r="CN41" s="1027"/>
      <c r="CO41" s="1027"/>
      <c r="CP41" s="1027"/>
      <c r="CQ41" s="1028"/>
      <c r="CR41" s="1026"/>
      <c r="CS41" s="1027"/>
      <c r="CT41" s="1027"/>
      <c r="CU41" s="1027"/>
      <c r="CV41" s="1028"/>
      <c r="CW41" s="1026"/>
      <c r="CX41" s="1027"/>
      <c r="CY41" s="1027"/>
      <c r="CZ41" s="1027"/>
      <c r="DA41" s="1028"/>
      <c r="DB41" s="1026"/>
      <c r="DC41" s="1027"/>
      <c r="DD41" s="1027"/>
      <c r="DE41" s="1027"/>
      <c r="DF41" s="1028"/>
      <c r="DG41" s="1026"/>
      <c r="DH41" s="1027"/>
      <c r="DI41" s="1027"/>
      <c r="DJ41" s="1027"/>
      <c r="DK41" s="1028"/>
      <c r="DL41" s="1026"/>
      <c r="DM41" s="1027"/>
      <c r="DN41" s="1027"/>
      <c r="DO41" s="1027"/>
      <c r="DP41" s="1028"/>
      <c r="DQ41" s="1026"/>
      <c r="DR41" s="1027"/>
      <c r="DS41" s="1027"/>
      <c r="DT41" s="1027"/>
      <c r="DU41" s="1028"/>
      <c r="DV41" s="1029"/>
      <c r="DW41" s="1030"/>
      <c r="DX41" s="1030"/>
      <c r="DY41" s="1030"/>
      <c r="DZ41" s="1031"/>
      <c r="EA41" s="230"/>
    </row>
    <row r="42" spans="1:131" ht="26.25" customHeight="1" x14ac:dyDescent="0.15">
      <c r="A42" s="238">
        <v>15</v>
      </c>
      <c r="B42" s="1067"/>
      <c r="C42" s="1068"/>
      <c r="D42" s="1068"/>
      <c r="E42" s="1068"/>
      <c r="F42" s="1068"/>
      <c r="G42" s="1068"/>
      <c r="H42" s="1068"/>
      <c r="I42" s="1068"/>
      <c r="J42" s="1068"/>
      <c r="K42" s="1068"/>
      <c r="L42" s="1068"/>
      <c r="M42" s="1068"/>
      <c r="N42" s="1068"/>
      <c r="O42" s="1068"/>
      <c r="P42" s="1069"/>
      <c r="Q42" s="1075"/>
      <c r="R42" s="1076"/>
      <c r="S42" s="1076"/>
      <c r="T42" s="1076"/>
      <c r="U42" s="1076"/>
      <c r="V42" s="1076"/>
      <c r="W42" s="1076"/>
      <c r="X42" s="1076"/>
      <c r="Y42" s="1076"/>
      <c r="Z42" s="1076"/>
      <c r="AA42" s="1076"/>
      <c r="AB42" s="1076"/>
      <c r="AC42" s="1076"/>
      <c r="AD42" s="1076"/>
      <c r="AE42" s="1077"/>
      <c r="AF42" s="1072"/>
      <c r="AG42" s="1073"/>
      <c r="AH42" s="1073"/>
      <c r="AI42" s="1073"/>
      <c r="AJ42" s="1074"/>
      <c r="AK42" s="1016"/>
      <c r="AL42" s="1007"/>
      <c r="AM42" s="1007"/>
      <c r="AN42" s="1007"/>
      <c r="AO42" s="1007"/>
      <c r="AP42" s="1007"/>
      <c r="AQ42" s="1007"/>
      <c r="AR42" s="1007"/>
      <c r="AS42" s="1007"/>
      <c r="AT42" s="1007"/>
      <c r="AU42" s="1007"/>
      <c r="AV42" s="1007"/>
      <c r="AW42" s="1007"/>
      <c r="AX42" s="1007"/>
      <c r="AY42" s="1007"/>
      <c r="AZ42" s="1078"/>
      <c r="BA42" s="1078"/>
      <c r="BB42" s="1078"/>
      <c r="BC42" s="1078"/>
      <c r="BD42" s="1078"/>
      <c r="BE42" s="1008"/>
      <c r="BF42" s="1008"/>
      <c r="BG42" s="1008"/>
      <c r="BH42" s="1008"/>
      <c r="BI42" s="1009"/>
      <c r="BJ42" s="232"/>
      <c r="BK42" s="232"/>
      <c r="BL42" s="232"/>
      <c r="BM42" s="232"/>
      <c r="BN42" s="232"/>
      <c r="BO42" s="241"/>
      <c r="BP42" s="241"/>
      <c r="BQ42" s="238">
        <v>36</v>
      </c>
      <c r="BR42" s="239"/>
      <c r="BS42" s="1029"/>
      <c r="BT42" s="1030"/>
      <c r="BU42" s="1030"/>
      <c r="BV42" s="1030"/>
      <c r="BW42" s="1030"/>
      <c r="BX42" s="1030"/>
      <c r="BY42" s="1030"/>
      <c r="BZ42" s="1030"/>
      <c r="CA42" s="1030"/>
      <c r="CB42" s="1030"/>
      <c r="CC42" s="1030"/>
      <c r="CD42" s="1030"/>
      <c r="CE42" s="1030"/>
      <c r="CF42" s="1030"/>
      <c r="CG42" s="1051"/>
      <c r="CH42" s="1026"/>
      <c r="CI42" s="1027"/>
      <c r="CJ42" s="1027"/>
      <c r="CK42" s="1027"/>
      <c r="CL42" s="1028"/>
      <c r="CM42" s="1026"/>
      <c r="CN42" s="1027"/>
      <c r="CO42" s="1027"/>
      <c r="CP42" s="1027"/>
      <c r="CQ42" s="1028"/>
      <c r="CR42" s="1026"/>
      <c r="CS42" s="1027"/>
      <c r="CT42" s="1027"/>
      <c r="CU42" s="1027"/>
      <c r="CV42" s="1028"/>
      <c r="CW42" s="1026"/>
      <c r="CX42" s="1027"/>
      <c r="CY42" s="1027"/>
      <c r="CZ42" s="1027"/>
      <c r="DA42" s="1028"/>
      <c r="DB42" s="1026"/>
      <c r="DC42" s="1027"/>
      <c r="DD42" s="1027"/>
      <c r="DE42" s="1027"/>
      <c r="DF42" s="1028"/>
      <c r="DG42" s="1026"/>
      <c r="DH42" s="1027"/>
      <c r="DI42" s="1027"/>
      <c r="DJ42" s="1027"/>
      <c r="DK42" s="1028"/>
      <c r="DL42" s="1026"/>
      <c r="DM42" s="1027"/>
      <c r="DN42" s="1027"/>
      <c r="DO42" s="1027"/>
      <c r="DP42" s="1028"/>
      <c r="DQ42" s="1026"/>
      <c r="DR42" s="1027"/>
      <c r="DS42" s="1027"/>
      <c r="DT42" s="1027"/>
      <c r="DU42" s="1028"/>
      <c r="DV42" s="1029"/>
      <c r="DW42" s="1030"/>
      <c r="DX42" s="1030"/>
      <c r="DY42" s="1030"/>
      <c r="DZ42" s="1031"/>
      <c r="EA42" s="230"/>
    </row>
    <row r="43" spans="1:131" ht="26.25" customHeight="1" x14ac:dyDescent="0.15">
      <c r="A43" s="238">
        <v>16</v>
      </c>
      <c r="B43" s="1067"/>
      <c r="C43" s="1068"/>
      <c r="D43" s="1068"/>
      <c r="E43" s="1068"/>
      <c r="F43" s="1068"/>
      <c r="G43" s="1068"/>
      <c r="H43" s="1068"/>
      <c r="I43" s="1068"/>
      <c r="J43" s="1068"/>
      <c r="K43" s="1068"/>
      <c r="L43" s="1068"/>
      <c r="M43" s="1068"/>
      <c r="N43" s="1068"/>
      <c r="O43" s="1068"/>
      <c r="P43" s="1069"/>
      <c r="Q43" s="1075"/>
      <c r="R43" s="1076"/>
      <c r="S43" s="1076"/>
      <c r="T43" s="1076"/>
      <c r="U43" s="1076"/>
      <c r="V43" s="1076"/>
      <c r="W43" s="1076"/>
      <c r="X43" s="1076"/>
      <c r="Y43" s="1076"/>
      <c r="Z43" s="1076"/>
      <c r="AA43" s="1076"/>
      <c r="AB43" s="1076"/>
      <c r="AC43" s="1076"/>
      <c r="AD43" s="1076"/>
      <c r="AE43" s="1077"/>
      <c r="AF43" s="1072"/>
      <c r="AG43" s="1073"/>
      <c r="AH43" s="1073"/>
      <c r="AI43" s="1073"/>
      <c r="AJ43" s="1074"/>
      <c r="AK43" s="1016"/>
      <c r="AL43" s="1007"/>
      <c r="AM43" s="1007"/>
      <c r="AN43" s="1007"/>
      <c r="AO43" s="1007"/>
      <c r="AP43" s="1007"/>
      <c r="AQ43" s="1007"/>
      <c r="AR43" s="1007"/>
      <c r="AS43" s="1007"/>
      <c r="AT43" s="1007"/>
      <c r="AU43" s="1007"/>
      <c r="AV43" s="1007"/>
      <c r="AW43" s="1007"/>
      <c r="AX43" s="1007"/>
      <c r="AY43" s="1007"/>
      <c r="AZ43" s="1078"/>
      <c r="BA43" s="1078"/>
      <c r="BB43" s="1078"/>
      <c r="BC43" s="1078"/>
      <c r="BD43" s="1078"/>
      <c r="BE43" s="1008"/>
      <c r="BF43" s="1008"/>
      <c r="BG43" s="1008"/>
      <c r="BH43" s="1008"/>
      <c r="BI43" s="1009"/>
      <c r="BJ43" s="232"/>
      <c r="BK43" s="232"/>
      <c r="BL43" s="232"/>
      <c r="BM43" s="232"/>
      <c r="BN43" s="232"/>
      <c r="BO43" s="241"/>
      <c r="BP43" s="241"/>
      <c r="BQ43" s="238">
        <v>37</v>
      </c>
      <c r="BR43" s="239"/>
      <c r="BS43" s="1029"/>
      <c r="BT43" s="1030"/>
      <c r="BU43" s="1030"/>
      <c r="BV43" s="1030"/>
      <c r="BW43" s="1030"/>
      <c r="BX43" s="1030"/>
      <c r="BY43" s="1030"/>
      <c r="BZ43" s="1030"/>
      <c r="CA43" s="1030"/>
      <c r="CB43" s="1030"/>
      <c r="CC43" s="1030"/>
      <c r="CD43" s="1030"/>
      <c r="CE43" s="1030"/>
      <c r="CF43" s="1030"/>
      <c r="CG43" s="1051"/>
      <c r="CH43" s="1026"/>
      <c r="CI43" s="1027"/>
      <c r="CJ43" s="1027"/>
      <c r="CK43" s="1027"/>
      <c r="CL43" s="1028"/>
      <c r="CM43" s="1026"/>
      <c r="CN43" s="1027"/>
      <c r="CO43" s="1027"/>
      <c r="CP43" s="1027"/>
      <c r="CQ43" s="1028"/>
      <c r="CR43" s="1026"/>
      <c r="CS43" s="1027"/>
      <c r="CT43" s="1027"/>
      <c r="CU43" s="1027"/>
      <c r="CV43" s="1028"/>
      <c r="CW43" s="1026"/>
      <c r="CX43" s="1027"/>
      <c r="CY43" s="1027"/>
      <c r="CZ43" s="1027"/>
      <c r="DA43" s="1028"/>
      <c r="DB43" s="1026"/>
      <c r="DC43" s="1027"/>
      <c r="DD43" s="1027"/>
      <c r="DE43" s="1027"/>
      <c r="DF43" s="1028"/>
      <c r="DG43" s="1026"/>
      <c r="DH43" s="1027"/>
      <c r="DI43" s="1027"/>
      <c r="DJ43" s="1027"/>
      <c r="DK43" s="1028"/>
      <c r="DL43" s="1026"/>
      <c r="DM43" s="1027"/>
      <c r="DN43" s="1027"/>
      <c r="DO43" s="1027"/>
      <c r="DP43" s="1028"/>
      <c r="DQ43" s="1026"/>
      <c r="DR43" s="1027"/>
      <c r="DS43" s="1027"/>
      <c r="DT43" s="1027"/>
      <c r="DU43" s="1028"/>
      <c r="DV43" s="1029"/>
      <c r="DW43" s="1030"/>
      <c r="DX43" s="1030"/>
      <c r="DY43" s="1030"/>
      <c r="DZ43" s="1031"/>
      <c r="EA43" s="230"/>
    </row>
    <row r="44" spans="1:131" ht="26.25" customHeight="1" x14ac:dyDescent="0.15">
      <c r="A44" s="238">
        <v>17</v>
      </c>
      <c r="B44" s="1067"/>
      <c r="C44" s="1068"/>
      <c r="D44" s="1068"/>
      <c r="E44" s="1068"/>
      <c r="F44" s="1068"/>
      <c r="G44" s="1068"/>
      <c r="H44" s="1068"/>
      <c r="I44" s="1068"/>
      <c r="J44" s="1068"/>
      <c r="K44" s="1068"/>
      <c r="L44" s="1068"/>
      <c r="M44" s="1068"/>
      <c r="N44" s="1068"/>
      <c r="O44" s="1068"/>
      <c r="P44" s="1069"/>
      <c r="Q44" s="1075"/>
      <c r="R44" s="1076"/>
      <c r="S44" s="1076"/>
      <c r="T44" s="1076"/>
      <c r="U44" s="1076"/>
      <c r="V44" s="1076"/>
      <c r="W44" s="1076"/>
      <c r="X44" s="1076"/>
      <c r="Y44" s="1076"/>
      <c r="Z44" s="1076"/>
      <c r="AA44" s="1076"/>
      <c r="AB44" s="1076"/>
      <c r="AC44" s="1076"/>
      <c r="AD44" s="1076"/>
      <c r="AE44" s="1077"/>
      <c r="AF44" s="1072"/>
      <c r="AG44" s="1073"/>
      <c r="AH44" s="1073"/>
      <c r="AI44" s="1073"/>
      <c r="AJ44" s="1074"/>
      <c r="AK44" s="1016"/>
      <c r="AL44" s="1007"/>
      <c r="AM44" s="1007"/>
      <c r="AN44" s="1007"/>
      <c r="AO44" s="1007"/>
      <c r="AP44" s="1007"/>
      <c r="AQ44" s="1007"/>
      <c r="AR44" s="1007"/>
      <c r="AS44" s="1007"/>
      <c r="AT44" s="1007"/>
      <c r="AU44" s="1007"/>
      <c r="AV44" s="1007"/>
      <c r="AW44" s="1007"/>
      <c r="AX44" s="1007"/>
      <c r="AY44" s="1007"/>
      <c r="AZ44" s="1078"/>
      <c r="BA44" s="1078"/>
      <c r="BB44" s="1078"/>
      <c r="BC44" s="1078"/>
      <c r="BD44" s="1078"/>
      <c r="BE44" s="1008"/>
      <c r="BF44" s="1008"/>
      <c r="BG44" s="1008"/>
      <c r="BH44" s="1008"/>
      <c r="BI44" s="1009"/>
      <c r="BJ44" s="232"/>
      <c r="BK44" s="232"/>
      <c r="BL44" s="232"/>
      <c r="BM44" s="232"/>
      <c r="BN44" s="232"/>
      <c r="BO44" s="241"/>
      <c r="BP44" s="241"/>
      <c r="BQ44" s="238">
        <v>38</v>
      </c>
      <c r="BR44" s="239"/>
      <c r="BS44" s="1029"/>
      <c r="BT44" s="1030"/>
      <c r="BU44" s="1030"/>
      <c r="BV44" s="1030"/>
      <c r="BW44" s="1030"/>
      <c r="BX44" s="1030"/>
      <c r="BY44" s="1030"/>
      <c r="BZ44" s="1030"/>
      <c r="CA44" s="1030"/>
      <c r="CB44" s="1030"/>
      <c r="CC44" s="1030"/>
      <c r="CD44" s="1030"/>
      <c r="CE44" s="1030"/>
      <c r="CF44" s="1030"/>
      <c r="CG44" s="1051"/>
      <c r="CH44" s="1026"/>
      <c r="CI44" s="1027"/>
      <c r="CJ44" s="1027"/>
      <c r="CK44" s="1027"/>
      <c r="CL44" s="1028"/>
      <c r="CM44" s="1026"/>
      <c r="CN44" s="1027"/>
      <c r="CO44" s="1027"/>
      <c r="CP44" s="1027"/>
      <c r="CQ44" s="1028"/>
      <c r="CR44" s="1026"/>
      <c r="CS44" s="1027"/>
      <c r="CT44" s="1027"/>
      <c r="CU44" s="1027"/>
      <c r="CV44" s="1028"/>
      <c r="CW44" s="1026"/>
      <c r="CX44" s="1027"/>
      <c r="CY44" s="1027"/>
      <c r="CZ44" s="1027"/>
      <c r="DA44" s="1028"/>
      <c r="DB44" s="1026"/>
      <c r="DC44" s="1027"/>
      <c r="DD44" s="1027"/>
      <c r="DE44" s="1027"/>
      <c r="DF44" s="1028"/>
      <c r="DG44" s="1026"/>
      <c r="DH44" s="1027"/>
      <c r="DI44" s="1027"/>
      <c r="DJ44" s="1027"/>
      <c r="DK44" s="1028"/>
      <c r="DL44" s="1026"/>
      <c r="DM44" s="1027"/>
      <c r="DN44" s="1027"/>
      <c r="DO44" s="1027"/>
      <c r="DP44" s="1028"/>
      <c r="DQ44" s="1026"/>
      <c r="DR44" s="1027"/>
      <c r="DS44" s="1027"/>
      <c r="DT44" s="1027"/>
      <c r="DU44" s="1028"/>
      <c r="DV44" s="1029"/>
      <c r="DW44" s="1030"/>
      <c r="DX44" s="1030"/>
      <c r="DY44" s="1030"/>
      <c r="DZ44" s="1031"/>
      <c r="EA44" s="230"/>
    </row>
    <row r="45" spans="1:131" ht="26.25" customHeight="1" x14ac:dyDescent="0.15">
      <c r="A45" s="238">
        <v>18</v>
      </c>
      <c r="B45" s="1067"/>
      <c r="C45" s="1068"/>
      <c r="D45" s="1068"/>
      <c r="E45" s="1068"/>
      <c r="F45" s="1068"/>
      <c r="G45" s="1068"/>
      <c r="H45" s="1068"/>
      <c r="I45" s="1068"/>
      <c r="J45" s="1068"/>
      <c r="K45" s="1068"/>
      <c r="L45" s="1068"/>
      <c r="M45" s="1068"/>
      <c r="N45" s="1068"/>
      <c r="O45" s="1068"/>
      <c r="P45" s="1069"/>
      <c r="Q45" s="1075"/>
      <c r="R45" s="1076"/>
      <c r="S45" s="1076"/>
      <c r="T45" s="1076"/>
      <c r="U45" s="1076"/>
      <c r="V45" s="1076"/>
      <c r="W45" s="1076"/>
      <c r="X45" s="1076"/>
      <c r="Y45" s="1076"/>
      <c r="Z45" s="1076"/>
      <c r="AA45" s="1076"/>
      <c r="AB45" s="1076"/>
      <c r="AC45" s="1076"/>
      <c r="AD45" s="1076"/>
      <c r="AE45" s="1077"/>
      <c r="AF45" s="1072"/>
      <c r="AG45" s="1073"/>
      <c r="AH45" s="1073"/>
      <c r="AI45" s="1073"/>
      <c r="AJ45" s="1074"/>
      <c r="AK45" s="1016"/>
      <c r="AL45" s="1007"/>
      <c r="AM45" s="1007"/>
      <c r="AN45" s="1007"/>
      <c r="AO45" s="1007"/>
      <c r="AP45" s="1007"/>
      <c r="AQ45" s="1007"/>
      <c r="AR45" s="1007"/>
      <c r="AS45" s="1007"/>
      <c r="AT45" s="1007"/>
      <c r="AU45" s="1007"/>
      <c r="AV45" s="1007"/>
      <c r="AW45" s="1007"/>
      <c r="AX45" s="1007"/>
      <c r="AY45" s="1007"/>
      <c r="AZ45" s="1078"/>
      <c r="BA45" s="1078"/>
      <c r="BB45" s="1078"/>
      <c r="BC45" s="1078"/>
      <c r="BD45" s="1078"/>
      <c r="BE45" s="1008"/>
      <c r="BF45" s="1008"/>
      <c r="BG45" s="1008"/>
      <c r="BH45" s="1008"/>
      <c r="BI45" s="1009"/>
      <c r="BJ45" s="232"/>
      <c r="BK45" s="232"/>
      <c r="BL45" s="232"/>
      <c r="BM45" s="232"/>
      <c r="BN45" s="232"/>
      <c r="BO45" s="241"/>
      <c r="BP45" s="241"/>
      <c r="BQ45" s="238">
        <v>39</v>
      </c>
      <c r="BR45" s="239"/>
      <c r="BS45" s="1029"/>
      <c r="BT45" s="1030"/>
      <c r="BU45" s="1030"/>
      <c r="BV45" s="1030"/>
      <c r="BW45" s="1030"/>
      <c r="BX45" s="1030"/>
      <c r="BY45" s="1030"/>
      <c r="BZ45" s="1030"/>
      <c r="CA45" s="1030"/>
      <c r="CB45" s="1030"/>
      <c r="CC45" s="1030"/>
      <c r="CD45" s="1030"/>
      <c r="CE45" s="1030"/>
      <c r="CF45" s="1030"/>
      <c r="CG45" s="1051"/>
      <c r="CH45" s="1026"/>
      <c r="CI45" s="1027"/>
      <c r="CJ45" s="1027"/>
      <c r="CK45" s="1027"/>
      <c r="CL45" s="1028"/>
      <c r="CM45" s="1026"/>
      <c r="CN45" s="1027"/>
      <c r="CO45" s="1027"/>
      <c r="CP45" s="1027"/>
      <c r="CQ45" s="1028"/>
      <c r="CR45" s="1026"/>
      <c r="CS45" s="1027"/>
      <c r="CT45" s="1027"/>
      <c r="CU45" s="1027"/>
      <c r="CV45" s="1028"/>
      <c r="CW45" s="1026"/>
      <c r="CX45" s="1027"/>
      <c r="CY45" s="1027"/>
      <c r="CZ45" s="1027"/>
      <c r="DA45" s="1028"/>
      <c r="DB45" s="1026"/>
      <c r="DC45" s="1027"/>
      <c r="DD45" s="1027"/>
      <c r="DE45" s="1027"/>
      <c r="DF45" s="1028"/>
      <c r="DG45" s="1026"/>
      <c r="DH45" s="1027"/>
      <c r="DI45" s="1027"/>
      <c r="DJ45" s="1027"/>
      <c r="DK45" s="1028"/>
      <c r="DL45" s="1026"/>
      <c r="DM45" s="1027"/>
      <c r="DN45" s="1027"/>
      <c r="DO45" s="1027"/>
      <c r="DP45" s="1028"/>
      <c r="DQ45" s="1026"/>
      <c r="DR45" s="1027"/>
      <c r="DS45" s="1027"/>
      <c r="DT45" s="1027"/>
      <c r="DU45" s="1028"/>
      <c r="DV45" s="1029"/>
      <c r="DW45" s="1030"/>
      <c r="DX45" s="1030"/>
      <c r="DY45" s="1030"/>
      <c r="DZ45" s="1031"/>
      <c r="EA45" s="230"/>
    </row>
    <row r="46" spans="1:131" ht="26.25" customHeight="1" x14ac:dyDescent="0.15">
      <c r="A46" s="238">
        <v>19</v>
      </c>
      <c r="B46" s="1067"/>
      <c r="C46" s="1068"/>
      <c r="D46" s="1068"/>
      <c r="E46" s="1068"/>
      <c r="F46" s="1068"/>
      <c r="G46" s="1068"/>
      <c r="H46" s="1068"/>
      <c r="I46" s="1068"/>
      <c r="J46" s="1068"/>
      <c r="K46" s="1068"/>
      <c r="L46" s="1068"/>
      <c r="M46" s="1068"/>
      <c r="N46" s="1068"/>
      <c r="O46" s="1068"/>
      <c r="P46" s="1069"/>
      <c r="Q46" s="1075"/>
      <c r="R46" s="1076"/>
      <c r="S46" s="1076"/>
      <c r="T46" s="1076"/>
      <c r="U46" s="1076"/>
      <c r="V46" s="1076"/>
      <c r="W46" s="1076"/>
      <c r="X46" s="1076"/>
      <c r="Y46" s="1076"/>
      <c r="Z46" s="1076"/>
      <c r="AA46" s="1076"/>
      <c r="AB46" s="1076"/>
      <c r="AC46" s="1076"/>
      <c r="AD46" s="1076"/>
      <c r="AE46" s="1077"/>
      <c r="AF46" s="1072"/>
      <c r="AG46" s="1073"/>
      <c r="AH46" s="1073"/>
      <c r="AI46" s="1073"/>
      <c r="AJ46" s="1074"/>
      <c r="AK46" s="1016"/>
      <c r="AL46" s="1007"/>
      <c r="AM46" s="1007"/>
      <c r="AN46" s="1007"/>
      <c r="AO46" s="1007"/>
      <c r="AP46" s="1007"/>
      <c r="AQ46" s="1007"/>
      <c r="AR46" s="1007"/>
      <c r="AS46" s="1007"/>
      <c r="AT46" s="1007"/>
      <c r="AU46" s="1007"/>
      <c r="AV46" s="1007"/>
      <c r="AW46" s="1007"/>
      <c r="AX46" s="1007"/>
      <c r="AY46" s="1007"/>
      <c r="AZ46" s="1078"/>
      <c r="BA46" s="1078"/>
      <c r="BB46" s="1078"/>
      <c r="BC46" s="1078"/>
      <c r="BD46" s="1078"/>
      <c r="BE46" s="1008"/>
      <c r="BF46" s="1008"/>
      <c r="BG46" s="1008"/>
      <c r="BH46" s="1008"/>
      <c r="BI46" s="1009"/>
      <c r="BJ46" s="232"/>
      <c r="BK46" s="232"/>
      <c r="BL46" s="232"/>
      <c r="BM46" s="232"/>
      <c r="BN46" s="232"/>
      <c r="BO46" s="241"/>
      <c r="BP46" s="241"/>
      <c r="BQ46" s="238">
        <v>40</v>
      </c>
      <c r="BR46" s="239"/>
      <c r="BS46" s="1029"/>
      <c r="BT46" s="1030"/>
      <c r="BU46" s="1030"/>
      <c r="BV46" s="1030"/>
      <c r="BW46" s="1030"/>
      <c r="BX46" s="1030"/>
      <c r="BY46" s="1030"/>
      <c r="BZ46" s="1030"/>
      <c r="CA46" s="1030"/>
      <c r="CB46" s="1030"/>
      <c r="CC46" s="1030"/>
      <c r="CD46" s="1030"/>
      <c r="CE46" s="1030"/>
      <c r="CF46" s="1030"/>
      <c r="CG46" s="1051"/>
      <c r="CH46" s="1026"/>
      <c r="CI46" s="1027"/>
      <c r="CJ46" s="1027"/>
      <c r="CK46" s="1027"/>
      <c r="CL46" s="1028"/>
      <c r="CM46" s="1026"/>
      <c r="CN46" s="1027"/>
      <c r="CO46" s="1027"/>
      <c r="CP46" s="1027"/>
      <c r="CQ46" s="1028"/>
      <c r="CR46" s="1026"/>
      <c r="CS46" s="1027"/>
      <c r="CT46" s="1027"/>
      <c r="CU46" s="1027"/>
      <c r="CV46" s="1028"/>
      <c r="CW46" s="1026"/>
      <c r="CX46" s="1027"/>
      <c r="CY46" s="1027"/>
      <c r="CZ46" s="1027"/>
      <c r="DA46" s="1028"/>
      <c r="DB46" s="1026"/>
      <c r="DC46" s="1027"/>
      <c r="DD46" s="1027"/>
      <c r="DE46" s="1027"/>
      <c r="DF46" s="1028"/>
      <c r="DG46" s="1026"/>
      <c r="DH46" s="1027"/>
      <c r="DI46" s="1027"/>
      <c r="DJ46" s="1027"/>
      <c r="DK46" s="1028"/>
      <c r="DL46" s="1026"/>
      <c r="DM46" s="1027"/>
      <c r="DN46" s="1027"/>
      <c r="DO46" s="1027"/>
      <c r="DP46" s="1028"/>
      <c r="DQ46" s="1026"/>
      <c r="DR46" s="1027"/>
      <c r="DS46" s="1027"/>
      <c r="DT46" s="1027"/>
      <c r="DU46" s="1028"/>
      <c r="DV46" s="1029"/>
      <c r="DW46" s="1030"/>
      <c r="DX46" s="1030"/>
      <c r="DY46" s="1030"/>
      <c r="DZ46" s="1031"/>
      <c r="EA46" s="230"/>
    </row>
    <row r="47" spans="1:131" ht="26.25" customHeight="1" x14ac:dyDescent="0.15">
      <c r="A47" s="238">
        <v>20</v>
      </c>
      <c r="B47" s="1067"/>
      <c r="C47" s="1068"/>
      <c r="D47" s="1068"/>
      <c r="E47" s="1068"/>
      <c r="F47" s="1068"/>
      <c r="G47" s="1068"/>
      <c r="H47" s="1068"/>
      <c r="I47" s="1068"/>
      <c r="J47" s="1068"/>
      <c r="K47" s="1068"/>
      <c r="L47" s="1068"/>
      <c r="M47" s="1068"/>
      <c r="N47" s="1068"/>
      <c r="O47" s="1068"/>
      <c r="P47" s="1069"/>
      <c r="Q47" s="1075"/>
      <c r="R47" s="1076"/>
      <c r="S47" s="1076"/>
      <c r="T47" s="1076"/>
      <c r="U47" s="1076"/>
      <c r="V47" s="1076"/>
      <c r="W47" s="1076"/>
      <c r="X47" s="1076"/>
      <c r="Y47" s="1076"/>
      <c r="Z47" s="1076"/>
      <c r="AA47" s="1076"/>
      <c r="AB47" s="1076"/>
      <c r="AC47" s="1076"/>
      <c r="AD47" s="1076"/>
      <c r="AE47" s="1077"/>
      <c r="AF47" s="1072"/>
      <c r="AG47" s="1073"/>
      <c r="AH47" s="1073"/>
      <c r="AI47" s="1073"/>
      <c r="AJ47" s="1074"/>
      <c r="AK47" s="1016"/>
      <c r="AL47" s="1007"/>
      <c r="AM47" s="1007"/>
      <c r="AN47" s="1007"/>
      <c r="AO47" s="1007"/>
      <c r="AP47" s="1007"/>
      <c r="AQ47" s="1007"/>
      <c r="AR47" s="1007"/>
      <c r="AS47" s="1007"/>
      <c r="AT47" s="1007"/>
      <c r="AU47" s="1007"/>
      <c r="AV47" s="1007"/>
      <c r="AW47" s="1007"/>
      <c r="AX47" s="1007"/>
      <c r="AY47" s="1007"/>
      <c r="AZ47" s="1078"/>
      <c r="BA47" s="1078"/>
      <c r="BB47" s="1078"/>
      <c r="BC47" s="1078"/>
      <c r="BD47" s="1078"/>
      <c r="BE47" s="1008"/>
      <c r="BF47" s="1008"/>
      <c r="BG47" s="1008"/>
      <c r="BH47" s="1008"/>
      <c r="BI47" s="1009"/>
      <c r="BJ47" s="232"/>
      <c r="BK47" s="232"/>
      <c r="BL47" s="232"/>
      <c r="BM47" s="232"/>
      <c r="BN47" s="232"/>
      <c r="BO47" s="241"/>
      <c r="BP47" s="241"/>
      <c r="BQ47" s="238">
        <v>41</v>
      </c>
      <c r="BR47" s="239"/>
      <c r="BS47" s="1029"/>
      <c r="BT47" s="1030"/>
      <c r="BU47" s="1030"/>
      <c r="BV47" s="1030"/>
      <c r="BW47" s="1030"/>
      <c r="BX47" s="1030"/>
      <c r="BY47" s="1030"/>
      <c r="BZ47" s="1030"/>
      <c r="CA47" s="1030"/>
      <c r="CB47" s="1030"/>
      <c r="CC47" s="1030"/>
      <c r="CD47" s="1030"/>
      <c r="CE47" s="1030"/>
      <c r="CF47" s="1030"/>
      <c r="CG47" s="1051"/>
      <c r="CH47" s="1026"/>
      <c r="CI47" s="1027"/>
      <c r="CJ47" s="1027"/>
      <c r="CK47" s="1027"/>
      <c r="CL47" s="1028"/>
      <c r="CM47" s="1026"/>
      <c r="CN47" s="1027"/>
      <c r="CO47" s="1027"/>
      <c r="CP47" s="1027"/>
      <c r="CQ47" s="1028"/>
      <c r="CR47" s="1026"/>
      <c r="CS47" s="1027"/>
      <c r="CT47" s="1027"/>
      <c r="CU47" s="1027"/>
      <c r="CV47" s="1028"/>
      <c r="CW47" s="1026"/>
      <c r="CX47" s="1027"/>
      <c r="CY47" s="1027"/>
      <c r="CZ47" s="1027"/>
      <c r="DA47" s="1028"/>
      <c r="DB47" s="1026"/>
      <c r="DC47" s="1027"/>
      <c r="DD47" s="1027"/>
      <c r="DE47" s="1027"/>
      <c r="DF47" s="1028"/>
      <c r="DG47" s="1026"/>
      <c r="DH47" s="1027"/>
      <c r="DI47" s="1027"/>
      <c r="DJ47" s="1027"/>
      <c r="DK47" s="1028"/>
      <c r="DL47" s="1026"/>
      <c r="DM47" s="1027"/>
      <c r="DN47" s="1027"/>
      <c r="DO47" s="1027"/>
      <c r="DP47" s="1028"/>
      <c r="DQ47" s="1026"/>
      <c r="DR47" s="1027"/>
      <c r="DS47" s="1027"/>
      <c r="DT47" s="1027"/>
      <c r="DU47" s="1028"/>
      <c r="DV47" s="1029"/>
      <c r="DW47" s="1030"/>
      <c r="DX47" s="1030"/>
      <c r="DY47" s="1030"/>
      <c r="DZ47" s="1031"/>
      <c r="EA47" s="230"/>
    </row>
    <row r="48" spans="1:131" ht="26.25" customHeight="1" x14ac:dyDescent="0.15">
      <c r="A48" s="238">
        <v>21</v>
      </c>
      <c r="B48" s="1067"/>
      <c r="C48" s="1068"/>
      <c r="D48" s="1068"/>
      <c r="E48" s="1068"/>
      <c r="F48" s="1068"/>
      <c r="G48" s="1068"/>
      <c r="H48" s="1068"/>
      <c r="I48" s="1068"/>
      <c r="J48" s="1068"/>
      <c r="K48" s="1068"/>
      <c r="L48" s="1068"/>
      <c r="M48" s="1068"/>
      <c r="N48" s="1068"/>
      <c r="O48" s="1068"/>
      <c r="P48" s="1069"/>
      <c r="Q48" s="1075"/>
      <c r="R48" s="1076"/>
      <c r="S48" s="1076"/>
      <c r="T48" s="1076"/>
      <c r="U48" s="1076"/>
      <c r="V48" s="1076"/>
      <c r="W48" s="1076"/>
      <c r="X48" s="1076"/>
      <c r="Y48" s="1076"/>
      <c r="Z48" s="1076"/>
      <c r="AA48" s="1076"/>
      <c r="AB48" s="1076"/>
      <c r="AC48" s="1076"/>
      <c r="AD48" s="1076"/>
      <c r="AE48" s="1077"/>
      <c r="AF48" s="1072"/>
      <c r="AG48" s="1073"/>
      <c r="AH48" s="1073"/>
      <c r="AI48" s="1073"/>
      <c r="AJ48" s="1074"/>
      <c r="AK48" s="1016"/>
      <c r="AL48" s="1007"/>
      <c r="AM48" s="1007"/>
      <c r="AN48" s="1007"/>
      <c r="AO48" s="1007"/>
      <c r="AP48" s="1007"/>
      <c r="AQ48" s="1007"/>
      <c r="AR48" s="1007"/>
      <c r="AS48" s="1007"/>
      <c r="AT48" s="1007"/>
      <c r="AU48" s="1007"/>
      <c r="AV48" s="1007"/>
      <c r="AW48" s="1007"/>
      <c r="AX48" s="1007"/>
      <c r="AY48" s="1007"/>
      <c r="AZ48" s="1078"/>
      <c r="BA48" s="1078"/>
      <c r="BB48" s="1078"/>
      <c r="BC48" s="1078"/>
      <c r="BD48" s="1078"/>
      <c r="BE48" s="1008"/>
      <c r="BF48" s="1008"/>
      <c r="BG48" s="1008"/>
      <c r="BH48" s="1008"/>
      <c r="BI48" s="1009"/>
      <c r="BJ48" s="232"/>
      <c r="BK48" s="232"/>
      <c r="BL48" s="232"/>
      <c r="BM48" s="232"/>
      <c r="BN48" s="232"/>
      <c r="BO48" s="241"/>
      <c r="BP48" s="241"/>
      <c r="BQ48" s="238">
        <v>42</v>
      </c>
      <c r="BR48" s="239"/>
      <c r="BS48" s="1029"/>
      <c r="BT48" s="1030"/>
      <c r="BU48" s="1030"/>
      <c r="BV48" s="1030"/>
      <c r="BW48" s="1030"/>
      <c r="BX48" s="1030"/>
      <c r="BY48" s="1030"/>
      <c r="BZ48" s="1030"/>
      <c r="CA48" s="1030"/>
      <c r="CB48" s="1030"/>
      <c r="CC48" s="1030"/>
      <c r="CD48" s="1030"/>
      <c r="CE48" s="1030"/>
      <c r="CF48" s="1030"/>
      <c r="CG48" s="1051"/>
      <c r="CH48" s="1026"/>
      <c r="CI48" s="1027"/>
      <c r="CJ48" s="1027"/>
      <c r="CK48" s="1027"/>
      <c r="CL48" s="1028"/>
      <c r="CM48" s="1026"/>
      <c r="CN48" s="1027"/>
      <c r="CO48" s="1027"/>
      <c r="CP48" s="1027"/>
      <c r="CQ48" s="1028"/>
      <c r="CR48" s="1026"/>
      <c r="CS48" s="1027"/>
      <c r="CT48" s="1027"/>
      <c r="CU48" s="1027"/>
      <c r="CV48" s="1028"/>
      <c r="CW48" s="1026"/>
      <c r="CX48" s="1027"/>
      <c r="CY48" s="1027"/>
      <c r="CZ48" s="1027"/>
      <c r="DA48" s="1028"/>
      <c r="DB48" s="1026"/>
      <c r="DC48" s="1027"/>
      <c r="DD48" s="1027"/>
      <c r="DE48" s="1027"/>
      <c r="DF48" s="1028"/>
      <c r="DG48" s="1026"/>
      <c r="DH48" s="1027"/>
      <c r="DI48" s="1027"/>
      <c r="DJ48" s="1027"/>
      <c r="DK48" s="1028"/>
      <c r="DL48" s="1026"/>
      <c r="DM48" s="1027"/>
      <c r="DN48" s="1027"/>
      <c r="DO48" s="1027"/>
      <c r="DP48" s="1028"/>
      <c r="DQ48" s="1026"/>
      <c r="DR48" s="1027"/>
      <c r="DS48" s="1027"/>
      <c r="DT48" s="1027"/>
      <c r="DU48" s="1028"/>
      <c r="DV48" s="1029"/>
      <c r="DW48" s="1030"/>
      <c r="DX48" s="1030"/>
      <c r="DY48" s="1030"/>
      <c r="DZ48" s="1031"/>
      <c r="EA48" s="230"/>
    </row>
    <row r="49" spans="1:131" ht="26.25" customHeight="1" x14ac:dyDescent="0.15">
      <c r="A49" s="238">
        <v>22</v>
      </c>
      <c r="B49" s="1067"/>
      <c r="C49" s="1068"/>
      <c r="D49" s="1068"/>
      <c r="E49" s="1068"/>
      <c r="F49" s="1068"/>
      <c r="G49" s="1068"/>
      <c r="H49" s="1068"/>
      <c r="I49" s="1068"/>
      <c r="J49" s="1068"/>
      <c r="K49" s="1068"/>
      <c r="L49" s="1068"/>
      <c r="M49" s="1068"/>
      <c r="N49" s="1068"/>
      <c r="O49" s="1068"/>
      <c r="P49" s="1069"/>
      <c r="Q49" s="1075"/>
      <c r="R49" s="1076"/>
      <c r="S49" s="1076"/>
      <c r="T49" s="1076"/>
      <c r="U49" s="1076"/>
      <c r="V49" s="1076"/>
      <c r="W49" s="1076"/>
      <c r="X49" s="1076"/>
      <c r="Y49" s="1076"/>
      <c r="Z49" s="1076"/>
      <c r="AA49" s="1076"/>
      <c r="AB49" s="1076"/>
      <c r="AC49" s="1076"/>
      <c r="AD49" s="1076"/>
      <c r="AE49" s="1077"/>
      <c r="AF49" s="1072"/>
      <c r="AG49" s="1073"/>
      <c r="AH49" s="1073"/>
      <c r="AI49" s="1073"/>
      <c r="AJ49" s="1074"/>
      <c r="AK49" s="1016"/>
      <c r="AL49" s="1007"/>
      <c r="AM49" s="1007"/>
      <c r="AN49" s="1007"/>
      <c r="AO49" s="1007"/>
      <c r="AP49" s="1007"/>
      <c r="AQ49" s="1007"/>
      <c r="AR49" s="1007"/>
      <c r="AS49" s="1007"/>
      <c r="AT49" s="1007"/>
      <c r="AU49" s="1007"/>
      <c r="AV49" s="1007"/>
      <c r="AW49" s="1007"/>
      <c r="AX49" s="1007"/>
      <c r="AY49" s="1007"/>
      <c r="AZ49" s="1078"/>
      <c r="BA49" s="1078"/>
      <c r="BB49" s="1078"/>
      <c r="BC49" s="1078"/>
      <c r="BD49" s="1078"/>
      <c r="BE49" s="1008"/>
      <c r="BF49" s="1008"/>
      <c r="BG49" s="1008"/>
      <c r="BH49" s="1008"/>
      <c r="BI49" s="1009"/>
      <c r="BJ49" s="232"/>
      <c r="BK49" s="232"/>
      <c r="BL49" s="232"/>
      <c r="BM49" s="232"/>
      <c r="BN49" s="232"/>
      <c r="BO49" s="241"/>
      <c r="BP49" s="241"/>
      <c r="BQ49" s="238">
        <v>43</v>
      </c>
      <c r="BR49" s="239"/>
      <c r="BS49" s="1029"/>
      <c r="BT49" s="1030"/>
      <c r="BU49" s="1030"/>
      <c r="BV49" s="1030"/>
      <c r="BW49" s="1030"/>
      <c r="BX49" s="1030"/>
      <c r="BY49" s="1030"/>
      <c r="BZ49" s="1030"/>
      <c r="CA49" s="1030"/>
      <c r="CB49" s="1030"/>
      <c r="CC49" s="1030"/>
      <c r="CD49" s="1030"/>
      <c r="CE49" s="1030"/>
      <c r="CF49" s="1030"/>
      <c r="CG49" s="1051"/>
      <c r="CH49" s="1026"/>
      <c r="CI49" s="1027"/>
      <c r="CJ49" s="1027"/>
      <c r="CK49" s="1027"/>
      <c r="CL49" s="1028"/>
      <c r="CM49" s="1026"/>
      <c r="CN49" s="1027"/>
      <c r="CO49" s="1027"/>
      <c r="CP49" s="1027"/>
      <c r="CQ49" s="1028"/>
      <c r="CR49" s="1026"/>
      <c r="CS49" s="1027"/>
      <c r="CT49" s="1027"/>
      <c r="CU49" s="1027"/>
      <c r="CV49" s="1028"/>
      <c r="CW49" s="1026"/>
      <c r="CX49" s="1027"/>
      <c r="CY49" s="1027"/>
      <c r="CZ49" s="1027"/>
      <c r="DA49" s="1028"/>
      <c r="DB49" s="1026"/>
      <c r="DC49" s="1027"/>
      <c r="DD49" s="1027"/>
      <c r="DE49" s="1027"/>
      <c r="DF49" s="1028"/>
      <c r="DG49" s="1026"/>
      <c r="DH49" s="1027"/>
      <c r="DI49" s="1027"/>
      <c r="DJ49" s="1027"/>
      <c r="DK49" s="1028"/>
      <c r="DL49" s="1026"/>
      <c r="DM49" s="1027"/>
      <c r="DN49" s="1027"/>
      <c r="DO49" s="1027"/>
      <c r="DP49" s="1028"/>
      <c r="DQ49" s="1026"/>
      <c r="DR49" s="1027"/>
      <c r="DS49" s="1027"/>
      <c r="DT49" s="1027"/>
      <c r="DU49" s="1028"/>
      <c r="DV49" s="1029"/>
      <c r="DW49" s="1030"/>
      <c r="DX49" s="1030"/>
      <c r="DY49" s="1030"/>
      <c r="DZ49" s="1031"/>
      <c r="EA49" s="230"/>
    </row>
    <row r="50" spans="1:131" ht="26.25" customHeight="1" x14ac:dyDescent="0.15">
      <c r="A50" s="238">
        <v>23</v>
      </c>
      <c r="B50" s="1067"/>
      <c r="C50" s="1068"/>
      <c r="D50" s="1068"/>
      <c r="E50" s="1068"/>
      <c r="F50" s="1068"/>
      <c r="G50" s="1068"/>
      <c r="H50" s="1068"/>
      <c r="I50" s="1068"/>
      <c r="J50" s="1068"/>
      <c r="K50" s="1068"/>
      <c r="L50" s="1068"/>
      <c r="M50" s="1068"/>
      <c r="N50" s="1068"/>
      <c r="O50" s="1068"/>
      <c r="P50" s="1069"/>
      <c r="Q50" s="1070"/>
      <c r="R50" s="1062"/>
      <c r="S50" s="1062"/>
      <c r="T50" s="1062"/>
      <c r="U50" s="1062"/>
      <c r="V50" s="1062"/>
      <c r="W50" s="1062"/>
      <c r="X50" s="1062"/>
      <c r="Y50" s="1062"/>
      <c r="Z50" s="1062"/>
      <c r="AA50" s="1062"/>
      <c r="AB50" s="1062"/>
      <c r="AC50" s="1062"/>
      <c r="AD50" s="1062"/>
      <c r="AE50" s="1071"/>
      <c r="AF50" s="1072"/>
      <c r="AG50" s="1073"/>
      <c r="AH50" s="1073"/>
      <c r="AI50" s="1073"/>
      <c r="AJ50" s="1074"/>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08"/>
      <c r="BF50" s="1008"/>
      <c r="BG50" s="1008"/>
      <c r="BH50" s="1008"/>
      <c r="BI50" s="1009"/>
      <c r="BJ50" s="232"/>
      <c r="BK50" s="232"/>
      <c r="BL50" s="232"/>
      <c r="BM50" s="232"/>
      <c r="BN50" s="232"/>
      <c r="BO50" s="241"/>
      <c r="BP50" s="241"/>
      <c r="BQ50" s="238">
        <v>44</v>
      </c>
      <c r="BR50" s="239"/>
      <c r="BS50" s="1029"/>
      <c r="BT50" s="1030"/>
      <c r="BU50" s="1030"/>
      <c r="BV50" s="1030"/>
      <c r="BW50" s="1030"/>
      <c r="BX50" s="1030"/>
      <c r="BY50" s="1030"/>
      <c r="BZ50" s="1030"/>
      <c r="CA50" s="1030"/>
      <c r="CB50" s="1030"/>
      <c r="CC50" s="1030"/>
      <c r="CD50" s="1030"/>
      <c r="CE50" s="1030"/>
      <c r="CF50" s="1030"/>
      <c r="CG50" s="1051"/>
      <c r="CH50" s="1026"/>
      <c r="CI50" s="1027"/>
      <c r="CJ50" s="1027"/>
      <c r="CK50" s="1027"/>
      <c r="CL50" s="1028"/>
      <c r="CM50" s="1026"/>
      <c r="CN50" s="1027"/>
      <c r="CO50" s="1027"/>
      <c r="CP50" s="1027"/>
      <c r="CQ50" s="1028"/>
      <c r="CR50" s="1026"/>
      <c r="CS50" s="1027"/>
      <c r="CT50" s="1027"/>
      <c r="CU50" s="1027"/>
      <c r="CV50" s="1028"/>
      <c r="CW50" s="1026"/>
      <c r="CX50" s="1027"/>
      <c r="CY50" s="1027"/>
      <c r="CZ50" s="1027"/>
      <c r="DA50" s="1028"/>
      <c r="DB50" s="1026"/>
      <c r="DC50" s="1027"/>
      <c r="DD50" s="1027"/>
      <c r="DE50" s="1027"/>
      <c r="DF50" s="1028"/>
      <c r="DG50" s="1026"/>
      <c r="DH50" s="1027"/>
      <c r="DI50" s="1027"/>
      <c r="DJ50" s="1027"/>
      <c r="DK50" s="1028"/>
      <c r="DL50" s="1026"/>
      <c r="DM50" s="1027"/>
      <c r="DN50" s="1027"/>
      <c r="DO50" s="1027"/>
      <c r="DP50" s="1028"/>
      <c r="DQ50" s="1026"/>
      <c r="DR50" s="1027"/>
      <c r="DS50" s="1027"/>
      <c r="DT50" s="1027"/>
      <c r="DU50" s="1028"/>
      <c r="DV50" s="1029"/>
      <c r="DW50" s="1030"/>
      <c r="DX50" s="1030"/>
      <c r="DY50" s="1030"/>
      <c r="DZ50" s="1031"/>
      <c r="EA50" s="230"/>
    </row>
    <row r="51" spans="1:131" ht="26.25" customHeight="1" x14ac:dyDescent="0.15">
      <c r="A51" s="238">
        <v>24</v>
      </c>
      <c r="B51" s="1067"/>
      <c r="C51" s="1068"/>
      <c r="D51" s="1068"/>
      <c r="E51" s="1068"/>
      <c r="F51" s="1068"/>
      <c r="G51" s="1068"/>
      <c r="H51" s="1068"/>
      <c r="I51" s="1068"/>
      <c r="J51" s="1068"/>
      <c r="K51" s="1068"/>
      <c r="L51" s="1068"/>
      <c r="M51" s="1068"/>
      <c r="N51" s="1068"/>
      <c r="O51" s="1068"/>
      <c r="P51" s="1069"/>
      <c r="Q51" s="1070"/>
      <c r="R51" s="1062"/>
      <c r="S51" s="1062"/>
      <c r="T51" s="1062"/>
      <c r="U51" s="1062"/>
      <c r="V51" s="1062"/>
      <c r="W51" s="1062"/>
      <c r="X51" s="1062"/>
      <c r="Y51" s="1062"/>
      <c r="Z51" s="1062"/>
      <c r="AA51" s="1062"/>
      <c r="AB51" s="1062"/>
      <c r="AC51" s="1062"/>
      <c r="AD51" s="1062"/>
      <c r="AE51" s="1071"/>
      <c r="AF51" s="1072"/>
      <c r="AG51" s="1073"/>
      <c r="AH51" s="1073"/>
      <c r="AI51" s="1073"/>
      <c r="AJ51" s="1074"/>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08"/>
      <c r="BF51" s="1008"/>
      <c r="BG51" s="1008"/>
      <c r="BH51" s="1008"/>
      <c r="BI51" s="1009"/>
      <c r="BJ51" s="232"/>
      <c r="BK51" s="232"/>
      <c r="BL51" s="232"/>
      <c r="BM51" s="232"/>
      <c r="BN51" s="232"/>
      <c r="BO51" s="241"/>
      <c r="BP51" s="241"/>
      <c r="BQ51" s="238">
        <v>45</v>
      </c>
      <c r="BR51" s="239"/>
      <c r="BS51" s="1029"/>
      <c r="BT51" s="1030"/>
      <c r="BU51" s="1030"/>
      <c r="BV51" s="1030"/>
      <c r="BW51" s="1030"/>
      <c r="BX51" s="1030"/>
      <c r="BY51" s="1030"/>
      <c r="BZ51" s="1030"/>
      <c r="CA51" s="1030"/>
      <c r="CB51" s="1030"/>
      <c r="CC51" s="1030"/>
      <c r="CD51" s="1030"/>
      <c r="CE51" s="1030"/>
      <c r="CF51" s="1030"/>
      <c r="CG51" s="1051"/>
      <c r="CH51" s="1026"/>
      <c r="CI51" s="1027"/>
      <c r="CJ51" s="1027"/>
      <c r="CK51" s="1027"/>
      <c r="CL51" s="1028"/>
      <c r="CM51" s="1026"/>
      <c r="CN51" s="1027"/>
      <c r="CO51" s="1027"/>
      <c r="CP51" s="1027"/>
      <c r="CQ51" s="1028"/>
      <c r="CR51" s="1026"/>
      <c r="CS51" s="1027"/>
      <c r="CT51" s="1027"/>
      <c r="CU51" s="1027"/>
      <c r="CV51" s="1028"/>
      <c r="CW51" s="1026"/>
      <c r="CX51" s="1027"/>
      <c r="CY51" s="1027"/>
      <c r="CZ51" s="1027"/>
      <c r="DA51" s="1028"/>
      <c r="DB51" s="1026"/>
      <c r="DC51" s="1027"/>
      <c r="DD51" s="1027"/>
      <c r="DE51" s="1027"/>
      <c r="DF51" s="1028"/>
      <c r="DG51" s="1026"/>
      <c r="DH51" s="1027"/>
      <c r="DI51" s="1027"/>
      <c r="DJ51" s="1027"/>
      <c r="DK51" s="1028"/>
      <c r="DL51" s="1026"/>
      <c r="DM51" s="1027"/>
      <c r="DN51" s="1027"/>
      <c r="DO51" s="1027"/>
      <c r="DP51" s="1028"/>
      <c r="DQ51" s="1026"/>
      <c r="DR51" s="1027"/>
      <c r="DS51" s="1027"/>
      <c r="DT51" s="1027"/>
      <c r="DU51" s="1028"/>
      <c r="DV51" s="1029"/>
      <c r="DW51" s="1030"/>
      <c r="DX51" s="1030"/>
      <c r="DY51" s="1030"/>
      <c r="DZ51" s="1031"/>
      <c r="EA51" s="230"/>
    </row>
    <row r="52" spans="1:131" ht="26.25" customHeight="1" x14ac:dyDescent="0.15">
      <c r="A52" s="238">
        <v>25</v>
      </c>
      <c r="B52" s="1067"/>
      <c r="C52" s="1068"/>
      <c r="D52" s="1068"/>
      <c r="E52" s="1068"/>
      <c r="F52" s="1068"/>
      <c r="G52" s="1068"/>
      <c r="H52" s="1068"/>
      <c r="I52" s="1068"/>
      <c r="J52" s="1068"/>
      <c r="K52" s="1068"/>
      <c r="L52" s="1068"/>
      <c r="M52" s="1068"/>
      <c r="N52" s="1068"/>
      <c r="O52" s="1068"/>
      <c r="P52" s="1069"/>
      <c r="Q52" s="1070"/>
      <c r="R52" s="1062"/>
      <c r="S52" s="1062"/>
      <c r="T52" s="1062"/>
      <c r="U52" s="1062"/>
      <c r="V52" s="1062"/>
      <c r="W52" s="1062"/>
      <c r="X52" s="1062"/>
      <c r="Y52" s="1062"/>
      <c r="Z52" s="1062"/>
      <c r="AA52" s="1062"/>
      <c r="AB52" s="1062"/>
      <c r="AC52" s="1062"/>
      <c r="AD52" s="1062"/>
      <c r="AE52" s="1071"/>
      <c r="AF52" s="1072"/>
      <c r="AG52" s="1073"/>
      <c r="AH52" s="1073"/>
      <c r="AI52" s="1073"/>
      <c r="AJ52" s="1074"/>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08"/>
      <c r="BF52" s="1008"/>
      <c r="BG52" s="1008"/>
      <c r="BH52" s="1008"/>
      <c r="BI52" s="1009"/>
      <c r="BJ52" s="232"/>
      <c r="BK52" s="232"/>
      <c r="BL52" s="232"/>
      <c r="BM52" s="232"/>
      <c r="BN52" s="232"/>
      <c r="BO52" s="241"/>
      <c r="BP52" s="241"/>
      <c r="BQ52" s="238">
        <v>46</v>
      </c>
      <c r="BR52" s="239"/>
      <c r="BS52" s="1029"/>
      <c r="BT52" s="1030"/>
      <c r="BU52" s="1030"/>
      <c r="BV52" s="1030"/>
      <c r="BW52" s="1030"/>
      <c r="BX52" s="1030"/>
      <c r="BY52" s="1030"/>
      <c r="BZ52" s="1030"/>
      <c r="CA52" s="1030"/>
      <c r="CB52" s="1030"/>
      <c r="CC52" s="1030"/>
      <c r="CD52" s="1030"/>
      <c r="CE52" s="1030"/>
      <c r="CF52" s="1030"/>
      <c r="CG52" s="1051"/>
      <c r="CH52" s="1026"/>
      <c r="CI52" s="1027"/>
      <c r="CJ52" s="1027"/>
      <c r="CK52" s="1027"/>
      <c r="CL52" s="1028"/>
      <c r="CM52" s="1026"/>
      <c r="CN52" s="1027"/>
      <c r="CO52" s="1027"/>
      <c r="CP52" s="1027"/>
      <c r="CQ52" s="1028"/>
      <c r="CR52" s="1026"/>
      <c r="CS52" s="1027"/>
      <c r="CT52" s="1027"/>
      <c r="CU52" s="1027"/>
      <c r="CV52" s="1028"/>
      <c r="CW52" s="1026"/>
      <c r="CX52" s="1027"/>
      <c r="CY52" s="1027"/>
      <c r="CZ52" s="1027"/>
      <c r="DA52" s="1028"/>
      <c r="DB52" s="1026"/>
      <c r="DC52" s="1027"/>
      <c r="DD52" s="1027"/>
      <c r="DE52" s="1027"/>
      <c r="DF52" s="1028"/>
      <c r="DG52" s="1026"/>
      <c r="DH52" s="1027"/>
      <c r="DI52" s="1027"/>
      <c r="DJ52" s="1027"/>
      <c r="DK52" s="1028"/>
      <c r="DL52" s="1026"/>
      <c r="DM52" s="1027"/>
      <c r="DN52" s="1027"/>
      <c r="DO52" s="1027"/>
      <c r="DP52" s="1028"/>
      <c r="DQ52" s="1026"/>
      <c r="DR52" s="1027"/>
      <c r="DS52" s="1027"/>
      <c r="DT52" s="1027"/>
      <c r="DU52" s="1028"/>
      <c r="DV52" s="1029"/>
      <c r="DW52" s="1030"/>
      <c r="DX52" s="1030"/>
      <c r="DY52" s="1030"/>
      <c r="DZ52" s="1031"/>
      <c r="EA52" s="230"/>
    </row>
    <row r="53" spans="1:131" ht="26.25" customHeight="1" x14ac:dyDescent="0.15">
      <c r="A53" s="238">
        <v>26</v>
      </c>
      <c r="B53" s="1067"/>
      <c r="C53" s="1068"/>
      <c r="D53" s="1068"/>
      <c r="E53" s="1068"/>
      <c r="F53" s="1068"/>
      <c r="G53" s="1068"/>
      <c r="H53" s="1068"/>
      <c r="I53" s="1068"/>
      <c r="J53" s="1068"/>
      <c r="K53" s="1068"/>
      <c r="L53" s="1068"/>
      <c r="M53" s="1068"/>
      <c r="N53" s="1068"/>
      <c r="O53" s="1068"/>
      <c r="P53" s="1069"/>
      <c r="Q53" s="1070"/>
      <c r="R53" s="1062"/>
      <c r="S53" s="1062"/>
      <c r="T53" s="1062"/>
      <c r="U53" s="1062"/>
      <c r="V53" s="1062"/>
      <c r="W53" s="1062"/>
      <c r="X53" s="1062"/>
      <c r="Y53" s="1062"/>
      <c r="Z53" s="1062"/>
      <c r="AA53" s="1062"/>
      <c r="AB53" s="1062"/>
      <c r="AC53" s="1062"/>
      <c r="AD53" s="1062"/>
      <c r="AE53" s="1071"/>
      <c r="AF53" s="1072"/>
      <c r="AG53" s="1073"/>
      <c r="AH53" s="1073"/>
      <c r="AI53" s="1073"/>
      <c r="AJ53" s="1074"/>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08"/>
      <c r="BF53" s="1008"/>
      <c r="BG53" s="1008"/>
      <c r="BH53" s="1008"/>
      <c r="BI53" s="1009"/>
      <c r="BJ53" s="232"/>
      <c r="BK53" s="232"/>
      <c r="BL53" s="232"/>
      <c r="BM53" s="232"/>
      <c r="BN53" s="232"/>
      <c r="BO53" s="241"/>
      <c r="BP53" s="241"/>
      <c r="BQ53" s="238">
        <v>47</v>
      </c>
      <c r="BR53" s="239"/>
      <c r="BS53" s="1029"/>
      <c r="BT53" s="1030"/>
      <c r="BU53" s="1030"/>
      <c r="BV53" s="1030"/>
      <c r="BW53" s="1030"/>
      <c r="BX53" s="1030"/>
      <c r="BY53" s="1030"/>
      <c r="BZ53" s="1030"/>
      <c r="CA53" s="1030"/>
      <c r="CB53" s="1030"/>
      <c r="CC53" s="1030"/>
      <c r="CD53" s="1030"/>
      <c r="CE53" s="1030"/>
      <c r="CF53" s="1030"/>
      <c r="CG53" s="1051"/>
      <c r="CH53" s="1026"/>
      <c r="CI53" s="1027"/>
      <c r="CJ53" s="1027"/>
      <c r="CK53" s="1027"/>
      <c r="CL53" s="1028"/>
      <c r="CM53" s="1026"/>
      <c r="CN53" s="1027"/>
      <c r="CO53" s="1027"/>
      <c r="CP53" s="1027"/>
      <c r="CQ53" s="1028"/>
      <c r="CR53" s="1026"/>
      <c r="CS53" s="1027"/>
      <c r="CT53" s="1027"/>
      <c r="CU53" s="1027"/>
      <c r="CV53" s="1028"/>
      <c r="CW53" s="1026"/>
      <c r="CX53" s="1027"/>
      <c r="CY53" s="1027"/>
      <c r="CZ53" s="1027"/>
      <c r="DA53" s="1028"/>
      <c r="DB53" s="1026"/>
      <c r="DC53" s="1027"/>
      <c r="DD53" s="1027"/>
      <c r="DE53" s="1027"/>
      <c r="DF53" s="1028"/>
      <c r="DG53" s="1026"/>
      <c r="DH53" s="1027"/>
      <c r="DI53" s="1027"/>
      <c r="DJ53" s="1027"/>
      <c r="DK53" s="1028"/>
      <c r="DL53" s="1026"/>
      <c r="DM53" s="1027"/>
      <c r="DN53" s="1027"/>
      <c r="DO53" s="1027"/>
      <c r="DP53" s="1028"/>
      <c r="DQ53" s="1026"/>
      <c r="DR53" s="1027"/>
      <c r="DS53" s="1027"/>
      <c r="DT53" s="1027"/>
      <c r="DU53" s="1028"/>
      <c r="DV53" s="1029"/>
      <c r="DW53" s="1030"/>
      <c r="DX53" s="1030"/>
      <c r="DY53" s="1030"/>
      <c r="DZ53" s="1031"/>
      <c r="EA53" s="230"/>
    </row>
    <row r="54" spans="1:131" ht="26.25" customHeight="1" x14ac:dyDescent="0.15">
      <c r="A54" s="238">
        <v>27</v>
      </c>
      <c r="B54" s="1067"/>
      <c r="C54" s="1068"/>
      <c r="D54" s="1068"/>
      <c r="E54" s="1068"/>
      <c r="F54" s="1068"/>
      <c r="G54" s="1068"/>
      <c r="H54" s="1068"/>
      <c r="I54" s="1068"/>
      <c r="J54" s="1068"/>
      <c r="K54" s="1068"/>
      <c r="L54" s="1068"/>
      <c r="M54" s="1068"/>
      <c r="N54" s="1068"/>
      <c r="O54" s="1068"/>
      <c r="P54" s="1069"/>
      <c r="Q54" s="1070"/>
      <c r="R54" s="1062"/>
      <c r="S54" s="1062"/>
      <c r="T54" s="1062"/>
      <c r="U54" s="1062"/>
      <c r="V54" s="1062"/>
      <c r="W54" s="1062"/>
      <c r="X54" s="1062"/>
      <c r="Y54" s="1062"/>
      <c r="Z54" s="1062"/>
      <c r="AA54" s="1062"/>
      <c r="AB54" s="1062"/>
      <c r="AC54" s="1062"/>
      <c r="AD54" s="1062"/>
      <c r="AE54" s="1071"/>
      <c r="AF54" s="1072"/>
      <c r="AG54" s="1073"/>
      <c r="AH54" s="1073"/>
      <c r="AI54" s="1073"/>
      <c r="AJ54" s="1074"/>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08"/>
      <c r="BF54" s="1008"/>
      <c r="BG54" s="1008"/>
      <c r="BH54" s="1008"/>
      <c r="BI54" s="1009"/>
      <c r="BJ54" s="232"/>
      <c r="BK54" s="232"/>
      <c r="BL54" s="232"/>
      <c r="BM54" s="232"/>
      <c r="BN54" s="232"/>
      <c r="BO54" s="241"/>
      <c r="BP54" s="241"/>
      <c r="BQ54" s="238">
        <v>48</v>
      </c>
      <c r="BR54" s="239"/>
      <c r="BS54" s="1029"/>
      <c r="BT54" s="1030"/>
      <c r="BU54" s="1030"/>
      <c r="BV54" s="1030"/>
      <c r="BW54" s="1030"/>
      <c r="BX54" s="1030"/>
      <c r="BY54" s="1030"/>
      <c r="BZ54" s="1030"/>
      <c r="CA54" s="1030"/>
      <c r="CB54" s="1030"/>
      <c r="CC54" s="1030"/>
      <c r="CD54" s="1030"/>
      <c r="CE54" s="1030"/>
      <c r="CF54" s="1030"/>
      <c r="CG54" s="1051"/>
      <c r="CH54" s="1026"/>
      <c r="CI54" s="1027"/>
      <c r="CJ54" s="1027"/>
      <c r="CK54" s="1027"/>
      <c r="CL54" s="1028"/>
      <c r="CM54" s="1026"/>
      <c r="CN54" s="1027"/>
      <c r="CO54" s="1027"/>
      <c r="CP54" s="1027"/>
      <c r="CQ54" s="1028"/>
      <c r="CR54" s="1026"/>
      <c r="CS54" s="1027"/>
      <c r="CT54" s="1027"/>
      <c r="CU54" s="1027"/>
      <c r="CV54" s="1028"/>
      <c r="CW54" s="1026"/>
      <c r="CX54" s="1027"/>
      <c r="CY54" s="1027"/>
      <c r="CZ54" s="1027"/>
      <c r="DA54" s="1028"/>
      <c r="DB54" s="1026"/>
      <c r="DC54" s="1027"/>
      <c r="DD54" s="1027"/>
      <c r="DE54" s="1027"/>
      <c r="DF54" s="1028"/>
      <c r="DG54" s="1026"/>
      <c r="DH54" s="1027"/>
      <c r="DI54" s="1027"/>
      <c r="DJ54" s="1027"/>
      <c r="DK54" s="1028"/>
      <c r="DL54" s="1026"/>
      <c r="DM54" s="1027"/>
      <c r="DN54" s="1027"/>
      <c r="DO54" s="1027"/>
      <c r="DP54" s="1028"/>
      <c r="DQ54" s="1026"/>
      <c r="DR54" s="1027"/>
      <c r="DS54" s="1027"/>
      <c r="DT54" s="1027"/>
      <c r="DU54" s="1028"/>
      <c r="DV54" s="1029"/>
      <c r="DW54" s="1030"/>
      <c r="DX54" s="1030"/>
      <c r="DY54" s="1030"/>
      <c r="DZ54" s="1031"/>
      <c r="EA54" s="230"/>
    </row>
    <row r="55" spans="1:131" ht="26.25" customHeight="1" x14ac:dyDescent="0.15">
      <c r="A55" s="238">
        <v>28</v>
      </c>
      <c r="B55" s="1067"/>
      <c r="C55" s="1068"/>
      <c r="D55" s="1068"/>
      <c r="E55" s="1068"/>
      <c r="F55" s="1068"/>
      <c r="G55" s="1068"/>
      <c r="H55" s="1068"/>
      <c r="I55" s="1068"/>
      <c r="J55" s="1068"/>
      <c r="K55" s="1068"/>
      <c r="L55" s="1068"/>
      <c r="M55" s="1068"/>
      <c r="N55" s="1068"/>
      <c r="O55" s="1068"/>
      <c r="P55" s="1069"/>
      <c r="Q55" s="1070"/>
      <c r="R55" s="1062"/>
      <c r="S55" s="1062"/>
      <c r="T55" s="1062"/>
      <c r="U55" s="1062"/>
      <c r="V55" s="1062"/>
      <c r="W55" s="1062"/>
      <c r="X55" s="1062"/>
      <c r="Y55" s="1062"/>
      <c r="Z55" s="1062"/>
      <c r="AA55" s="1062"/>
      <c r="AB55" s="1062"/>
      <c r="AC55" s="1062"/>
      <c r="AD55" s="1062"/>
      <c r="AE55" s="1071"/>
      <c r="AF55" s="1072"/>
      <c r="AG55" s="1073"/>
      <c r="AH55" s="1073"/>
      <c r="AI55" s="1073"/>
      <c r="AJ55" s="1074"/>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08"/>
      <c r="BF55" s="1008"/>
      <c r="BG55" s="1008"/>
      <c r="BH55" s="1008"/>
      <c r="BI55" s="1009"/>
      <c r="BJ55" s="232"/>
      <c r="BK55" s="232"/>
      <c r="BL55" s="232"/>
      <c r="BM55" s="232"/>
      <c r="BN55" s="232"/>
      <c r="BO55" s="241"/>
      <c r="BP55" s="241"/>
      <c r="BQ55" s="238">
        <v>49</v>
      </c>
      <c r="BR55" s="239"/>
      <c r="BS55" s="1029"/>
      <c r="BT55" s="1030"/>
      <c r="BU55" s="1030"/>
      <c r="BV55" s="1030"/>
      <c r="BW55" s="1030"/>
      <c r="BX55" s="1030"/>
      <c r="BY55" s="1030"/>
      <c r="BZ55" s="1030"/>
      <c r="CA55" s="1030"/>
      <c r="CB55" s="1030"/>
      <c r="CC55" s="1030"/>
      <c r="CD55" s="1030"/>
      <c r="CE55" s="1030"/>
      <c r="CF55" s="1030"/>
      <c r="CG55" s="1051"/>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230"/>
    </row>
    <row r="56" spans="1:131" ht="26.25" customHeight="1" x14ac:dyDescent="0.15">
      <c r="A56" s="238">
        <v>29</v>
      </c>
      <c r="B56" s="1067"/>
      <c r="C56" s="1068"/>
      <c r="D56" s="1068"/>
      <c r="E56" s="1068"/>
      <c r="F56" s="1068"/>
      <c r="G56" s="1068"/>
      <c r="H56" s="1068"/>
      <c r="I56" s="1068"/>
      <c r="J56" s="1068"/>
      <c r="K56" s="1068"/>
      <c r="L56" s="1068"/>
      <c r="M56" s="1068"/>
      <c r="N56" s="1068"/>
      <c r="O56" s="1068"/>
      <c r="P56" s="1069"/>
      <c r="Q56" s="1070"/>
      <c r="R56" s="1062"/>
      <c r="S56" s="1062"/>
      <c r="T56" s="1062"/>
      <c r="U56" s="1062"/>
      <c r="V56" s="1062"/>
      <c r="W56" s="1062"/>
      <c r="X56" s="1062"/>
      <c r="Y56" s="1062"/>
      <c r="Z56" s="1062"/>
      <c r="AA56" s="1062"/>
      <c r="AB56" s="1062"/>
      <c r="AC56" s="1062"/>
      <c r="AD56" s="1062"/>
      <c r="AE56" s="1071"/>
      <c r="AF56" s="1072"/>
      <c r="AG56" s="1073"/>
      <c r="AH56" s="1073"/>
      <c r="AI56" s="1073"/>
      <c r="AJ56" s="1074"/>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08"/>
      <c r="BF56" s="1008"/>
      <c r="BG56" s="1008"/>
      <c r="BH56" s="1008"/>
      <c r="BI56" s="1009"/>
      <c r="BJ56" s="232"/>
      <c r="BK56" s="232"/>
      <c r="BL56" s="232"/>
      <c r="BM56" s="232"/>
      <c r="BN56" s="232"/>
      <c r="BO56" s="241"/>
      <c r="BP56" s="241"/>
      <c r="BQ56" s="238">
        <v>50</v>
      </c>
      <c r="BR56" s="239"/>
      <c r="BS56" s="1029"/>
      <c r="BT56" s="1030"/>
      <c r="BU56" s="1030"/>
      <c r="BV56" s="1030"/>
      <c r="BW56" s="1030"/>
      <c r="BX56" s="1030"/>
      <c r="BY56" s="1030"/>
      <c r="BZ56" s="1030"/>
      <c r="CA56" s="1030"/>
      <c r="CB56" s="1030"/>
      <c r="CC56" s="1030"/>
      <c r="CD56" s="1030"/>
      <c r="CE56" s="1030"/>
      <c r="CF56" s="1030"/>
      <c r="CG56" s="1051"/>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230"/>
    </row>
    <row r="57" spans="1:131" ht="26.25" customHeight="1" x14ac:dyDescent="0.15">
      <c r="A57" s="238">
        <v>30</v>
      </c>
      <c r="B57" s="1067"/>
      <c r="C57" s="1068"/>
      <c r="D57" s="1068"/>
      <c r="E57" s="1068"/>
      <c r="F57" s="1068"/>
      <c r="G57" s="1068"/>
      <c r="H57" s="1068"/>
      <c r="I57" s="1068"/>
      <c r="J57" s="1068"/>
      <c r="K57" s="1068"/>
      <c r="L57" s="1068"/>
      <c r="M57" s="1068"/>
      <c r="N57" s="1068"/>
      <c r="O57" s="1068"/>
      <c r="P57" s="1069"/>
      <c r="Q57" s="1070"/>
      <c r="R57" s="1062"/>
      <c r="S57" s="1062"/>
      <c r="T57" s="1062"/>
      <c r="U57" s="1062"/>
      <c r="V57" s="1062"/>
      <c r="W57" s="1062"/>
      <c r="X57" s="1062"/>
      <c r="Y57" s="1062"/>
      <c r="Z57" s="1062"/>
      <c r="AA57" s="1062"/>
      <c r="AB57" s="1062"/>
      <c r="AC57" s="1062"/>
      <c r="AD57" s="1062"/>
      <c r="AE57" s="1071"/>
      <c r="AF57" s="1072"/>
      <c r="AG57" s="1073"/>
      <c r="AH57" s="1073"/>
      <c r="AI57" s="1073"/>
      <c r="AJ57" s="1074"/>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08"/>
      <c r="BF57" s="1008"/>
      <c r="BG57" s="1008"/>
      <c r="BH57" s="1008"/>
      <c r="BI57" s="1009"/>
      <c r="BJ57" s="232"/>
      <c r="BK57" s="232"/>
      <c r="BL57" s="232"/>
      <c r="BM57" s="232"/>
      <c r="BN57" s="232"/>
      <c r="BO57" s="241"/>
      <c r="BP57" s="241"/>
      <c r="BQ57" s="238">
        <v>51</v>
      </c>
      <c r="BR57" s="239"/>
      <c r="BS57" s="1029"/>
      <c r="BT57" s="1030"/>
      <c r="BU57" s="1030"/>
      <c r="BV57" s="1030"/>
      <c r="BW57" s="1030"/>
      <c r="BX57" s="1030"/>
      <c r="BY57" s="1030"/>
      <c r="BZ57" s="1030"/>
      <c r="CA57" s="1030"/>
      <c r="CB57" s="1030"/>
      <c r="CC57" s="1030"/>
      <c r="CD57" s="1030"/>
      <c r="CE57" s="1030"/>
      <c r="CF57" s="1030"/>
      <c r="CG57" s="1051"/>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230"/>
    </row>
    <row r="58" spans="1:131" ht="26.25" customHeight="1" x14ac:dyDescent="0.15">
      <c r="A58" s="238">
        <v>31</v>
      </c>
      <c r="B58" s="1067"/>
      <c r="C58" s="1068"/>
      <c r="D58" s="1068"/>
      <c r="E58" s="1068"/>
      <c r="F58" s="1068"/>
      <c r="G58" s="1068"/>
      <c r="H58" s="1068"/>
      <c r="I58" s="1068"/>
      <c r="J58" s="1068"/>
      <c r="K58" s="1068"/>
      <c r="L58" s="1068"/>
      <c r="M58" s="1068"/>
      <c r="N58" s="1068"/>
      <c r="O58" s="1068"/>
      <c r="P58" s="1069"/>
      <c r="Q58" s="1070"/>
      <c r="R58" s="1062"/>
      <c r="S58" s="1062"/>
      <c r="T58" s="1062"/>
      <c r="U58" s="1062"/>
      <c r="V58" s="1062"/>
      <c r="W58" s="1062"/>
      <c r="X58" s="1062"/>
      <c r="Y58" s="1062"/>
      <c r="Z58" s="1062"/>
      <c r="AA58" s="1062"/>
      <c r="AB58" s="1062"/>
      <c r="AC58" s="1062"/>
      <c r="AD58" s="1062"/>
      <c r="AE58" s="1071"/>
      <c r="AF58" s="1072"/>
      <c r="AG58" s="1073"/>
      <c r="AH58" s="1073"/>
      <c r="AI58" s="1073"/>
      <c r="AJ58" s="1074"/>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08"/>
      <c r="BF58" s="1008"/>
      <c r="BG58" s="1008"/>
      <c r="BH58" s="1008"/>
      <c r="BI58" s="1009"/>
      <c r="BJ58" s="232"/>
      <c r="BK58" s="232"/>
      <c r="BL58" s="232"/>
      <c r="BM58" s="232"/>
      <c r="BN58" s="232"/>
      <c r="BO58" s="241"/>
      <c r="BP58" s="241"/>
      <c r="BQ58" s="238">
        <v>52</v>
      </c>
      <c r="BR58" s="239"/>
      <c r="BS58" s="1029"/>
      <c r="BT58" s="1030"/>
      <c r="BU58" s="1030"/>
      <c r="BV58" s="1030"/>
      <c r="BW58" s="1030"/>
      <c r="BX58" s="1030"/>
      <c r="BY58" s="1030"/>
      <c r="BZ58" s="1030"/>
      <c r="CA58" s="1030"/>
      <c r="CB58" s="1030"/>
      <c r="CC58" s="1030"/>
      <c r="CD58" s="1030"/>
      <c r="CE58" s="1030"/>
      <c r="CF58" s="1030"/>
      <c r="CG58" s="1051"/>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230"/>
    </row>
    <row r="59" spans="1:131" ht="26.25" customHeight="1" x14ac:dyDescent="0.15">
      <c r="A59" s="238">
        <v>32</v>
      </c>
      <c r="B59" s="1067"/>
      <c r="C59" s="1068"/>
      <c r="D59" s="1068"/>
      <c r="E59" s="1068"/>
      <c r="F59" s="1068"/>
      <c r="G59" s="1068"/>
      <c r="H59" s="1068"/>
      <c r="I59" s="1068"/>
      <c r="J59" s="1068"/>
      <c r="K59" s="1068"/>
      <c r="L59" s="1068"/>
      <c r="M59" s="1068"/>
      <c r="N59" s="1068"/>
      <c r="O59" s="1068"/>
      <c r="P59" s="1069"/>
      <c r="Q59" s="1070"/>
      <c r="R59" s="1062"/>
      <c r="S59" s="1062"/>
      <c r="T59" s="1062"/>
      <c r="U59" s="1062"/>
      <c r="V59" s="1062"/>
      <c r="W59" s="1062"/>
      <c r="X59" s="1062"/>
      <c r="Y59" s="1062"/>
      <c r="Z59" s="1062"/>
      <c r="AA59" s="1062"/>
      <c r="AB59" s="1062"/>
      <c r="AC59" s="1062"/>
      <c r="AD59" s="1062"/>
      <c r="AE59" s="1071"/>
      <c r="AF59" s="1072"/>
      <c r="AG59" s="1073"/>
      <c r="AH59" s="1073"/>
      <c r="AI59" s="1073"/>
      <c r="AJ59" s="1074"/>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08"/>
      <c r="BF59" s="1008"/>
      <c r="BG59" s="1008"/>
      <c r="BH59" s="1008"/>
      <c r="BI59" s="1009"/>
      <c r="BJ59" s="232"/>
      <c r="BK59" s="232"/>
      <c r="BL59" s="232"/>
      <c r="BM59" s="232"/>
      <c r="BN59" s="232"/>
      <c r="BO59" s="241"/>
      <c r="BP59" s="241"/>
      <c r="BQ59" s="238">
        <v>53</v>
      </c>
      <c r="BR59" s="239"/>
      <c r="BS59" s="1029"/>
      <c r="BT59" s="1030"/>
      <c r="BU59" s="1030"/>
      <c r="BV59" s="1030"/>
      <c r="BW59" s="1030"/>
      <c r="BX59" s="1030"/>
      <c r="BY59" s="1030"/>
      <c r="BZ59" s="1030"/>
      <c r="CA59" s="1030"/>
      <c r="CB59" s="1030"/>
      <c r="CC59" s="1030"/>
      <c r="CD59" s="1030"/>
      <c r="CE59" s="1030"/>
      <c r="CF59" s="1030"/>
      <c r="CG59" s="1051"/>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230"/>
    </row>
    <row r="60" spans="1:131" ht="26.25" customHeight="1" x14ac:dyDescent="0.15">
      <c r="A60" s="238">
        <v>33</v>
      </c>
      <c r="B60" s="1067"/>
      <c r="C60" s="1068"/>
      <c r="D60" s="1068"/>
      <c r="E60" s="1068"/>
      <c r="F60" s="1068"/>
      <c r="G60" s="1068"/>
      <c r="H60" s="1068"/>
      <c r="I60" s="1068"/>
      <c r="J60" s="1068"/>
      <c r="K60" s="1068"/>
      <c r="L60" s="1068"/>
      <c r="M60" s="1068"/>
      <c r="N60" s="1068"/>
      <c r="O60" s="1068"/>
      <c r="P60" s="1069"/>
      <c r="Q60" s="1070"/>
      <c r="R60" s="1062"/>
      <c r="S60" s="1062"/>
      <c r="T60" s="1062"/>
      <c r="U60" s="1062"/>
      <c r="V60" s="1062"/>
      <c r="W60" s="1062"/>
      <c r="X60" s="1062"/>
      <c r="Y60" s="1062"/>
      <c r="Z60" s="1062"/>
      <c r="AA60" s="1062"/>
      <c r="AB60" s="1062"/>
      <c r="AC60" s="1062"/>
      <c r="AD60" s="1062"/>
      <c r="AE60" s="1071"/>
      <c r="AF60" s="1072"/>
      <c r="AG60" s="1073"/>
      <c r="AH60" s="1073"/>
      <c r="AI60" s="1073"/>
      <c r="AJ60" s="1074"/>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08"/>
      <c r="BF60" s="1008"/>
      <c r="BG60" s="1008"/>
      <c r="BH60" s="1008"/>
      <c r="BI60" s="1009"/>
      <c r="BJ60" s="232"/>
      <c r="BK60" s="232"/>
      <c r="BL60" s="232"/>
      <c r="BM60" s="232"/>
      <c r="BN60" s="232"/>
      <c r="BO60" s="241"/>
      <c r="BP60" s="241"/>
      <c r="BQ60" s="238">
        <v>54</v>
      </c>
      <c r="BR60" s="239"/>
      <c r="BS60" s="1029"/>
      <c r="BT60" s="1030"/>
      <c r="BU60" s="1030"/>
      <c r="BV60" s="1030"/>
      <c r="BW60" s="1030"/>
      <c r="BX60" s="1030"/>
      <c r="BY60" s="1030"/>
      <c r="BZ60" s="1030"/>
      <c r="CA60" s="1030"/>
      <c r="CB60" s="1030"/>
      <c r="CC60" s="1030"/>
      <c r="CD60" s="1030"/>
      <c r="CE60" s="1030"/>
      <c r="CF60" s="1030"/>
      <c r="CG60" s="1051"/>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230"/>
    </row>
    <row r="61" spans="1:131" ht="26.25" customHeight="1" thickBot="1" x14ac:dyDescent="0.2">
      <c r="A61" s="238">
        <v>34</v>
      </c>
      <c r="B61" s="1067"/>
      <c r="C61" s="1068"/>
      <c r="D61" s="1068"/>
      <c r="E61" s="1068"/>
      <c r="F61" s="1068"/>
      <c r="G61" s="1068"/>
      <c r="H61" s="1068"/>
      <c r="I61" s="1068"/>
      <c r="J61" s="1068"/>
      <c r="K61" s="1068"/>
      <c r="L61" s="1068"/>
      <c r="M61" s="1068"/>
      <c r="N61" s="1068"/>
      <c r="O61" s="1068"/>
      <c r="P61" s="1069"/>
      <c r="Q61" s="1070"/>
      <c r="R61" s="1062"/>
      <c r="S61" s="1062"/>
      <c r="T61" s="1062"/>
      <c r="U61" s="1062"/>
      <c r="V61" s="1062"/>
      <c r="W61" s="1062"/>
      <c r="X61" s="1062"/>
      <c r="Y61" s="1062"/>
      <c r="Z61" s="1062"/>
      <c r="AA61" s="1062"/>
      <c r="AB61" s="1062"/>
      <c r="AC61" s="1062"/>
      <c r="AD61" s="1062"/>
      <c r="AE61" s="1071"/>
      <c r="AF61" s="1072"/>
      <c r="AG61" s="1073"/>
      <c r="AH61" s="1073"/>
      <c r="AI61" s="1073"/>
      <c r="AJ61" s="1074"/>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08"/>
      <c r="BF61" s="1008"/>
      <c r="BG61" s="1008"/>
      <c r="BH61" s="1008"/>
      <c r="BI61" s="1009"/>
      <c r="BJ61" s="232"/>
      <c r="BK61" s="232"/>
      <c r="BL61" s="232"/>
      <c r="BM61" s="232"/>
      <c r="BN61" s="232"/>
      <c r="BO61" s="241"/>
      <c r="BP61" s="241"/>
      <c r="BQ61" s="238">
        <v>55</v>
      </c>
      <c r="BR61" s="239"/>
      <c r="BS61" s="1029"/>
      <c r="BT61" s="1030"/>
      <c r="BU61" s="1030"/>
      <c r="BV61" s="1030"/>
      <c r="BW61" s="1030"/>
      <c r="BX61" s="1030"/>
      <c r="BY61" s="1030"/>
      <c r="BZ61" s="1030"/>
      <c r="CA61" s="1030"/>
      <c r="CB61" s="1030"/>
      <c r="CC61" s="1030"/>
      <c r="CD61" s="1030"/>
      <c r="CE61" s="1030"/>
      <c r="CF61" s="1030"/>
      <c r="CG61" s="1051"/>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230"/>
    </row>
    <row r="62" spans="1:131" ht="26.25" customHeight="1" x14ac:dyDescent="0.15">
      <c r="A62" s="238">
        <v>35</v>
      </c>
      <c r="B62" s="1067"/>
      <c r="C62" s="1068"/>
      <c r="D62" s="1068"/>
      <c r="E62" s="1068"/>
      <c r="F62" s="1068"/>
      <c r="G62" s="1068"/>
      <c r="H62" s="1068"/>
      <c r="I62" s="1068"/>
      <c r="J62" s="1068"/>
      <c r="K62" s="1068"/>
      <c r="L62" s="1068"/>
      <c r="M62" s="1068"/>
      <c r="N62" s="1068"/>
      <c r="O62" s="1068"/>
      <c r="P62" s="1069"/>
      <c r="Q62" s="1070"/>
      <c r="R62" s="1062"/>
      <c r="S62" s="1062"/>
      <c r="T62" s="1062"/>
      <c r="U62" s="1062"/>
      <c r="V62" s="1062"/>
      <c r="W62" s="1062"/>
      <c r="X62" s="1062"/>
      <c r="Y62" s="1062"/>
      <c r="Z62" s="1062"/>
      <c r="AA62" s="1062"/>
      <c r="AB62" s="1062"/>
      <c r="AC62" s="1062"/>
      <c r="AD62" s="1062"/>
      <c r="AE62" s="1071"/>
      <c r="AF62" s="1072"/>
      <c r="AG62" s="1073"/>
      <c r="AH62" s="1073"/>
      <c r="AI62" s="1073"/>
      <c r="AJ62" s="1074"/>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08"/>
      <c r="BF62" s="1008"/>
      <c r="BG62" s="1008"/>
      <c r="BH62" s="1008"/>
      <c r="BI62" s="1009"/>
      <c r="BJ62" s="1064" t="s">
        <v>417</v>
      </c>
      <c r="BK62" s="1065"/>
      <c r="BL62" s="1065"/>
      <c r="BM62" s="1065"/>
      <c r="BN62" s="1066"/>
      <c r="BO62" s="241"/>
      <c r="BP62" s="241"/>
      <c r="BQ62" s="238">
        <v>56</v>
      </c>
      <c r="BR62" s="239"/>
      <c r="BS62" s="1029"/>
      <c r="BT62" s="1030"/>
      <c r="BU62" s="1030"/>
      <c r="BV62" s="1030"/>
      <c r="BW62" s="1030"/>
      <c r="BX62" s="1030"/>
      <c r="BY62" s="1030"/>
      <c r="BZ62" s="1030"/>
      <c r="CA62" s="1030"/>
      <c r="CB62" s="1030"/>
      <c r="CC62" s="1030"/>
      <c r="CD62" s="1030"/>
      <c r="CE62" s="1030"/>
      <c r="CF62" s="1030"/>
      <c r="CG62" s="1051"/>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230"/>
    </row>
    <row r="63" spans="1:131" ht="26.25" customHeight="1" thickBot="1" x14ac:dyDescent="0.2">
      <c r="A63" s="240" t="s">
        <v>397</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7"/>
      <c r="AF63" s="1058">
        <v>70</v>
      </c>
      <c r="AG63" s="995"/>
      <c r="AH63" s="995"/>
      <c r="AI63" s="995"/>
      <c r="AJ63" s="1059"/>
      <c r="AK63" s="1060"/>
      <c r="AL63" s="999"/>
      <c r="AM63" s="999"/>
      <c r="AN63" s="999"/>
      <c r="AO63" s="999"/>
      <c r="AP63" s="995">
        <v>10</v>
      </c>
      <c r="AQ63" s="995"/>
      <c r="AR63" s="995"/>
      <c r="AS63" s="995"/>
      <c r="AT63" s="995"/>
      <c r="AU63" s="995">
        <v>0</v>
      </c>
      <c r="AV63" s="995"/>
      <c r="AW63" s="995"/>
      <c r="AX63" s="995"/>
      <c r="AY63" s="995"/>
      <c r="AZ63" s="1054"/>
      <c r="BA63" s="1054"/>
      <c r="BB63" s="1054"/>
      <c r="BC63" s="1054"/>
      <c r="BD63" s="1054"/>
      <c r="BE63" s="996"/>
      <c r="BF63" s="996"/>
      <c r="BG63" s="996"/>
      <c r="BH63" s="996"/>
      <c r="BI63" s="997"/>
      <c r="BJ63" s="1055" t="s">
        <v>234</v>
      </c>
      <c r="BK63" s="989"/>
      <c r="BL63" s="989"/>
      <c r="BM63" s="989"/>
      <c r="BN63" s="1056"/>
      <c r="BO63" s="241"/>
      <c r="BP63" s="241"/>
      <c r="BQ63" s="238">
        <v>57</v>
      </c>
      <c r="BR63" s="239"/>
      <c r="BS63" s="1029"/>
      <c r="BT63" s="1030"/>
      <c r="BU63" s="1030"/>
      <c r="BV63" s="1030"/>
      <c r="BW63" s="1030"/>
      <c r="BX63" s="1030"/>
      <c r="BY63" s="1030"/>
      <c r="BZ63" s="1030"/>
      <c r="CA63" s="1030"/>
      <c r="CB63" s="1030"/>
      <c r="CC63" s="1030"/>
      <c r="CD63" s="1030"/>
      <c r="CE63" s="1030"/>
      <c r="CF63" s="1030"/>
      <c r="CG63" s="1051"/>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9"/>
      <c r="BT64" s="1030"/>
      <c r="BU64" s="1030"/>
      <c r="BV64" s="1030"/>
      <c r="BW64" s="1030"/>
      <c r="BX64" s="1030"/>
      <c r="BY64" s="1030"/>
      <c r="BZ64" s="1030"/>
      <c r="CA64" s="1030"/>
      <c r="CB64" s="1030"/>
      <c r="CC64" s="1030"/>
      <c r="CD64" s="1030"/>
      <c r="CE64" s="1030"/>
      <c r="CF64" s="1030"/>
      <c r="CG64" s="1051"/>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9"/>
      <c r="BT65" s="1030"/>
      <c r="BU65" s="1030"/>
      <c r="BV65" s="1030"/>
      <c r="BW65" s="1030"/>
      <c r="BX65" s="1030"/>
      <c r="BY65" s="1030"/>
      <c r="BZ65" s="1030"/>
      <c r="CA65" s="1030"/>
      <c r="CB65" s="1030"/>
      <c r="CC65" s="1030"/>
      <c r="CD65" s="1030"/>
      <c r="CE65" s="1030"/>
      <c r="CF65" s="1030"/>
      <c r="CG65" s="1051"/>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230"/>
    </row>
    <row r="66" spans="1:131" ht="26.25" customHeight="1" x14ac:dyDescent="0.15">
      <c r="A66" s="1032" t="s">
        <v>420</v>
      </c>
      <c r="B66" s="1033"/>
      <c r="C66" s="1033"/>
      <c r="D66" s="1033"/>
      <c r="E66" s="1033"/>
      <c r="F66" s="1033"/>
      <c r="G66" s="1033"/>
      <c r="H66" s="1033"/>
      <c r="I66" s="1033"/>
      <c r="J66" s="1033"/>
      <c r="K66" s="1033"/>
      <c r="L66" s="1033"/>
      <c r="M66" s="1033"/>
      <c r="N66" s="1033"/>
      <c r="O66" s="1033"/>
      <c r="P66" s="1034"/>
      <c r="Q66" s="1038" t="s">
        <v>421</v>
      </c>
      <c r="R66" s="1039"/>
      <c r="S66" s="1039"/>
      <c r="T66" s="1039"/>
      <c r="U66" s="1040"/>
      <c r="V66" s="1038" t="s">
        <v>422</v>
      </c>
      <c r="W66" s="1039"/>
      <c r="X66" s="1039"/>
      <c r="Y66" s="1039"/>
      <c r="Z66" s="1040"/>
      <c r="AA66" s="1038" t="s">
        <v>423</v>
      </c>
      <c r="AB66" s="1039"/>
      <c r="AC66" s="1039"/>
      <c r="AD66" s="1039"/>
      <c r="AE66" s="1040"/>
      <c r="AF66" s="1044" t="s">
        <v>424</v>
      </c>
      <c r="AG66" s="1045"/>
      <c r="AH66" s="1045"/>
      <c r="AI66" s="1045"/>
      <c r="AJ66" s="1046"/>
      <c r="AK66" s="1038" t="s">
        <v>425</v>
      </c>
      <c r="AL66" s="1033"/>
      <c r="AM66" s="1033"/>
      <c r="AN66" s="1033"/>
      <c r="AO66" s="1034"/>
      <c r="AP66" s="1038" t="s">
        <v>426</v>
      </c>
      <c r="AQ66" s="1039"/>
      <c r="AR66" s="1039"/>
      <c r="AS66" s="1039"/>
      <c r="AT66" s="1040"/>
      <c r="AU66" s="1038" t="s">
        <v>427</v>
      </c>
      <c r="AV66" s="1039"/>
      <c r="AW66" s="1039"/>
      <c r="AX66" s="1039"/>
      <c r="AY66" s="1040"/>
      <c r="AZ66" s="1038" t="s">
        <v>385</v>
      </c>
      <c r="BA66" s="1039"/>
      <c r="BB66" s="1039"/>
      <c r="BC66" s="1039"/>
      <c r="BD66" s="1052"/>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3"/>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2" t="s">
        <v>588</v>
      </c>
      <c r="C68" s="1023"/>
      <c r="D68" s="1023"/>
      <c r="E68" s="1023"/>
      <c r="F68" s="1023"/>
      <c r="G68" s="1023"/>
      <c r="H68" s="1023"/>
      <c r="I68" s="1023"/>
      <c r="J68" s="1023"/>
      <c r="K68" s="1023"/>
      <c r="L68" s="1023"/>
      <c r="M68" s="1023"/>
      <c r="N68" s="1023"/>
      <c r="O68" s="1023"/>
      <c r="P68" s="1024"/>
      <c r="Q68" s="1025">
        <v>3389</v>
      </c>
      <c r="R68" s="1019"/>
      <c r="S68" s="1019"/>
      <c r="T68" s="1019"/>
      <c r="U68" s="1019"/>
      <c r="V68" s="1019">
        <v>3388</v>
      </c>
      <c r="W68" s="1019"/>
      <c r="X68" s="1019"/>
      <c r="Y68" s="1019"/>
      <c r="Z68" s="1019"/>
      <c r="AA68" s="1019">
        <v>0</v>
      </c>
      <c r="AB68" s="1019"/>
      <c r="AC68" s="1019"/>
      <c r="AD68" s="1019"/>
      <c r="AE68" s="1019"/>
      <c r="AF68" s="1019">
        <v>0</v>
      </c>
      <c r="AG68" s="1019"/>
      <c r="AH68" s="1019"/>
      <c r="AI68" s="1019"/>
      <c r="AJ68" s="1019"/>
      <c r="AK68" s="1019">
        <v>489</v>
      </c>
      <c r="AL68" s="1019"/>
      <c r="AM68" s="1019"/>
      <c r="AN68" s="1019"/>
      <c r="AO68" s="1019"/>
      <c r="AP68" s="1019">
        <v>799</v>
      </c>
      <c r="AQ68" s="1019"/>
      <c r="AR68" s="1019"/>
      <c r="AS68" s="1019"/>
      <c r="AT68" s="1019"/>
      <c r="AU68" s="1019">
        <v>73</v>
      </c>
      <c r="AV68" s="1019"/>
      <c r="AW68" s="1019"/>
      <c r="AX68" s="1019"/>
      <c r="AY68" s="1019"/>
      <c r="AZ68" s="1020"/>
      <c r="BA68" s="1020"/>
      <c r="BB68" s="1020"/>
      <c r="BC68" s="1020"/>
      <c r="BD68" s="1021"/>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589</v>
      </c>
      <c r="C69" s="1011"/>
      <c r="D69" s="1011"/>
      <c r="E69" s="1011"/>
      <c r="F69" s="1011"/>
      <c r="G69" s="1011"/>
      <c r="H69" s="1011"/>
      <c r="I69" s="1011"/>
      <c r="J69" s="1011"/>
      <c r="K69" s="1011"/>
      <c r="L69" s="1011"/>
      <c r="M69" s="1011"/>
      <c r="N69" s="1011"/>
      <c r="O69" s="1011"/>
      <c r="P69" s="1012"/>
      <c r="Q69" s="1013">
        <v>108</v>
      </c>
      <c r="R69" s="1007"/>
      <c r="S69" s="1007"/>
      <c r="T69" s="1007"/>
      <c r="U69" s="1007"/>
      <c r="V69" s="1007">
        <v>106</v>
      </c>
      <c r="W69" s="1007"/>
      <c r="X69" s="1007"/>
      <c r="Y69" s="1007"/>
      <c r="Z69" s="1007"/>
      <c r="AA69" s="1007">
        <v>2</v>
      </c>
      <c r="AB69" s="1007"/>
      <c r="AC69" s="1007"/>
      <c r="AD69" s="1007"/>
      <c r="AE69" s="1007"/>
      <c r="AF69" s="1007">
        <v>2</v>
      </c>
      <c r="AG69" s="1007"/>
      <c r="AH69" s="1007"/>
      <c r="AI69" s="1007"/>
      <c r="AJ69" s="1007"/>
      <c r="AK69" s="1007">
        <v>4</v>
      </c>
      <c r="AL69" s="1007"/>
      <c r="AM69" s="1007"/>
      <c r="AN69" s="1007"/>
      <c r="AO69" s="1007"/>
      <c r="AP69" s="1007" t="s">
        <v>522</v>
      </c>
      <c r="AQ69" s="1007"/>
      <c r="AR69" s="1007"/>
      <c r="AS69" s="1007"/>
      <c r="AT69" s="1007"/>
      <c r="AU69" s="1007" t="s">
        <v>587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590</v>
      </c>
      <c r="C70" s="1011"/>
      <c r="D70" s="1011"/>
      <c r="E70" s="1011"/>
      <c r="F70" s="1011"/>
      <c r="G70" s="1011"/>
      <c r="H70" s="1011"/>
      <c r="I70" s="1011"/>
      <c r="J70" s="1011"/>
      <c r="K70" s="1011"/>
      <c r="L70" s="1011"/>
      <c r="M70" s="1011"/>
      <c r="N70" s="1011"/>
      <c r="O70" s="1011"/>
      <c r="P70" s="1012"/>
      <c r="Q70" s="1013">
        <v>276</v>
      </c>
      <c r="R70" s="1007"/>
      <c r="S70" s="1007"/>
      <c r="T70" s="1007"/>
      <c r="U70" s="1007"/>
      <c r="V70" s="1007">
        <v>275</v>
      </c>
      <c r="W70" s="1007"/>
      <c r="X70" s="1007"/>
      <c r="Y70" s="1007"/>
      <c r="Z70" s="1007"/>
      <c r="AA70" s="1007">
        <v>1</v>
      </c>
      <c r="AB70" s="1007"/>
      <c r="AC70" s="1007"/>
      <c r="AD70" s="1007"/>
      <c r="AE70" s="1007"/>
      <c r="AF70" s="1007">
        <v>1</v>
      </c>
      <c r="AG70" s="1007"/>
      <c r="AH70" s="1007"/>
      <c r="AI70" s="1007"/>
      <c r="AJ70" s="1007"/>
      <c r="AK70" s="1007" t="s">
        <v>522</v>
      </c>
      <c r="AL70" s="1007"/>
      <c r="AM70" s="1007"/>
      <c r="AN70" s="1007"/>
      <c r="AO70" s="1007"/>
      <c r="AP70" s="1007">
        <v>533</v>
      </c>
      <c r="AQ70" s="1007"/>
      <c r="AR70" s="1007"/>
      <c r="AS70" s="1007"/>
      <c r="AT70" s="1007"/>
      <c r="AU70" s="1007">
        <v>112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591</v>
      </c>
      <c r="C71" s="1011"/>
      <c r="D71" s="1011"/>
      <c r="E71" s="1011"/>
      <c r="F71" s="1011"/>
      <c r="G71" s="1011"/>
      <c r="H71" s="1011"/>
      <c r="I71" s="1011"/>
      <c r="J71" s="1011"/>
      <c r="K71" s="1011"/>
      <c r="L71" s="1011"/>
      <c r="M71" s="1011"/>
      <c r="N71" s="1011"/>
      <c r="O71" s="1011"/>
      <c r="P71" s="1012"/>
      <c r="Q71" s="1013">
        <v>4645</v>
      </c>
      <c r="R71" s="1007"/>
      <c r="S71" s="1007"/>
      <c r="T71" s="1007"/>
      <c r="U71" s="1007"/>
      <c r="V71" s="1007">
        <v>4355</v>
      </c>
      <c r="W71" s="1007"/>
      <c r="X71" s="1007"/>
      <c r="Y71" s="1007"/>
      <c r="Z71" s="1007"/>
      <c r="AA71" s="1007">
        <v>290</v>
      </c>
      <c r="AB71" s="1007"/>
      <c r="AC71" s="1007"/>
      <c r="AD71" s="1007"/>
      <c r="AE71" s="1007"/>
      <c r="AF71" s="1007">
        <v>290</v>
      </c>
      <c r="AG71" s="1007"/>
      <c r="AH71" s="1007"/>
      <c r="AI71" s="1007"/>
      <c r="AJ71" s="1007"/>
      <c r="AK71" s="1007">
        <v>65</v>
      </c>
      <c r="AL71" s="1007"/>
      <c r="AM71" s="1007"/>
      <c r="AN71" s="1007"/>
      <c r="AO71" s="1007"/>
      <c r="AP71" s="1007" t="s">
        <v>522</v>
      </c>
      <c r="AQ71" s="1007"/>
      <c r="AR71" s="1007"/>
      <c r="AS71" s="1007"/>
      <c r="AT71" s="1007"/>
      <c r="AU71" s="1007" t="s">
        <v>587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592</v>
      </c>
      <c r="C72" s="1011"/>
      <c r="D72" s="1011"/>
      <c r="E72" s="1011"/>
      <c r="F72" s="1011"/>
      <c r="G72" s="1011"/>
      <c r="H72" s="1011"/>
      <c r="I72" s="1011"/>
      <c r="J72" s="1011"/>
      <c r="K72" s="1011"/>
      <c r="L72" s="1011"/>
      <c r="M72" s="1011"/>
      <c r="N72" s="1011"/>
      <c r="O72" s="1011"/>
      <c r="P72" s="1012"/>
      <c r="Q72" s="1013">
        <v>763</v>
      </c>
      <c r="R72" s="1007"/>
      <c r="S72" s="1007"/>
      <c r="T72" s="1007"/>
      <c r="U72" s="1007"/>
      <c r="V72" s="1007">
        <v>760</v>
      </c>
      <c r="W72" s="1007"/>
      <c r="X72" s="1007"/>
      <c r="Y72" s="1007"/>
      <c r="Z72" s="1007"/>
      <c r="AA72" s="1007">
        <v>3</v>
      </c>
      <c r="AB72" s="1007"/>
      <c r="AC72" s="1007"/>
      <c r="AD72" s="1007"/>
      <c r="AE72" s="1007"/>
      <c r="AF72" s="1007">
        <v>3</v>
      </c>
      <c r="AG72" s="1007"/>
      <c r="AH72" s="1007"/>
      <c r="AI72" s="1007"/>
      <c r="AJ72" s="1007"/>
      <c r="AK72" s="1007">
        <v>9</v>
      </c>
      <c r="AL72" s="1007"/>
      <c r="AM72" s="1007"/>
      <c r="AN72" s="1007"/>
      <c r="AO72" s="1007"/>
      <c r="AP72" s="1007" t="s">
        <v>522</v>
      </c>
      <c r="AQ72" s="1007"/>
      <c r="AR72" s="1007"/>
      <c r="AS72" s="1007"/>
      <c r="AT72" s="1007"/>
      <c r="AU72" s="1007" t="s">
        <v>587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593</v>
      </c>
      <c r="C73" s="1011"/>
      <c r="D73" s="1011"/>
      <c r="E73" s="1011"/>
      <c r="F73" s="1011"/>
      <c r="G73" s="1011"/>
      <c r="H73" s="1011"/>
      <c r="I73" s="1011"/>
      <c r="J73" s="1011"/>
      <c r="K73" s="1011"/>
      <c r="L73" s="1011"/>
      <c r="M73" s="1011"/>
      <c r="N73" s="1011"/>
      <c r="O73" s="1011"/>
      <c r="P73" s="1012"/>
      <c r="Q73" s="1013">
        <v>460</v>
      </c>
      <c r="R73" s="1007"/>
      <c r="S73" s="1007"/>
      <c r="T73" s="1007"/>
      <c r="U73" s="1007"/>
      <c r="V73" s="1007">
        <v>439</v>
      </c>
      <c r="W73" s="1007"/>
      <c r="X73" s="1007"/>
      <c r="Y73" s="1007"/>
      <c r="Z73" s="1007"/>
      <c r="AA73" s="1007">
        <v>22</v>
      </c>
      <c r="AB73" s="1007"/>
      <c r="AC73" s="1007"/>
      <c r="AD73" s="1007"/>
      <c r="AE73" s="1007"/>
      <c r="AF73" s="1007">
        <v>22</v>
      </c>
      <c r="AG73" s="1007"/>
      <c r="AH73" s="1007"/>
      <c r="AI73" s="1007"/>
      <c r="AJ73" s="1007"/>
      <c r="AK73" s="1007" t="s">
        <v>522</v>
      </c>
      <c r="AL73" s="1007"/>
      <c r="AM73" s="1007"/>
      <c r="AN73" s="1007"/>
      <c r="AO73" s="1007"/>
      <c r="AP73" s="1007">
        <v>3345</v>
      </c>
      <c r="AQ73" s="1007"/>
      <c r="AR73" s="1007"/>
      <c r="AS73" s="1007"/>
      <c r="AT73" s="1007"/>
      <c r="AU73" s="1007">
        <v>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594</v>
      </c>
      <c r="C74" s="1011"/>
      <c r="D74" s="1011"/>
      <c r="E74" s="1011"/>
      <c r="F74" s="1011"/>
      <c r="G74" s="1011"/>
      <c r="H74" s="1011"/>
      <c r="I74" s="1011"/>
      <c r="J74" s="1011"/>
      <c r="K74" s="1011"/>
      <c r="L74" s="1011"/>
      <c r="M74" s="1011"/>
      <c r="N74" s="1011"/>
      <c r="O74" s="1011"/>
      <c r="P74" s="1012"/>
      <c r="Q74" s="1013">
        <v>13</v>
      </c>
      <c r="R74" s="1007"/>
      <c r="S74" s="1007"/>
      <c r="T74" s="1007"/>
      <c r="U74" s="1007"/>
      <c r="V74" s="1007">
        <v>11</v>
      </c>
      <c r="W74" s="1007"/>
      <c r="X74" s="1007"/>
      <c r="Y74" s="1007"/>
      <c r="Z74" s="1007"/>
      <c r="AA74" s="1007">
        <v>2</v>
      </c>
      <c r="AB74" s="1007"/>
      <c r="AC74" s="1007"/>
      <c r="AD74" s="1007"/>
      <c r="AE74" s="1007"/>
      <c r="AF74" s="1007">
        <v>2</v>
      </c>
      <c r="AG74" s="1007"/>
      <c r="AH74" s="1007"/>
      <c r="AI74" s="1007"/>
      <c r="AJ74" s="1007"/>
      <c r="AK74" s="1007">
        <v>0</v>
      </c>
      <c r="AL74" s="1007"/>
      <c r="AM74" s="1007"/>
      <c r="AN74" s="1007"/>
      <c r="AO74" s="1007"/>
      <c r="AP74" s="1007" t="s">
        <v>522</v>
      </c>
      <c r="AQ74" s="1007"/>
      <c r="AR74" s="1007"/>
      <c r="AS74" s="1007"/>
      <c r="AT74" s="1007"/>
      <c r="AU74" s="1007" t="s">
        <v>587</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595</v>
      </c>
      <c r="C75" s="1011"/>
      <c r="D75" s="1011"/>
      <c r="E75" s="1011"/>
      <c r="F75" s="1011"/>
      <c r="G75" s="1011"/>
      <c r="H75" s="1011"/>
      <c r="I75" s="1011"/>
      <c r="J75" s="1011"/>
      <c r="K75" s="1011"/>
      <c r="L75" s="1011"/>
      <c r="M75" s="1011"/>
      <c r="N75" s="1011"/>
      <c r="O75" s="1011"/>
      <c r="P75" s="1012"/>
      <c r="Q75" s="1014">
        <v>52</v>
      </c>
      <c r="R75" s="1015"/>
      <c r="S75" s="1015"/>
      <c r="T75" s="1015"/>
      <c r="U75" s="1016"/>
      <c r="V75" s="1017">
        <v>51</v>
      </c>
      <c r="W75" s="1015"/>
      <c r="X75" s="1015"/>
      <c r="Y75" s="1015"/>
      <c r="Z75" s="1016"/>
      <c r="AA75" s="1017">
        <v>1</v>
      </c>
      <c r="AB75" s="1015"/>
      <c r="AC75" s="1015"/>
      <c r="AD75" s="1015"/>
      <c r="AE75" s="1016"/>
      <c r="AF75" s="1017">
        <v>1</v>
      </c>
      <c r="AG75" s="1015"/>
      <c r="AH75" s="1015"/>
      <c r="AI75" s="1015"/>
      <c r="AJ75" s="1016"/>
      <c r="AK75" s="1017" t="s">
        <v>522</v>
      </c>
      <c r="AL75" s="1015"/>
      <c r="AM75" s="1015"/>
      <c r="AN75" s="1015"/>
      <c r="AO75" s="1016"/>
      <c r="AP75" s="1017" t="s">
        <v>522</v>
      </c>
      <c r="AQ75" s="1015"/>
      <c r="AR75" s="1015"/>
      <c r="AS75" s="1015"/>
      <c r="AT75" s="1016"/>
      <c r="AU75" s="1017" t="s">
        <v>587</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596</v>
      </c>
      <c r="C76" s="1011"/>
      <c r="D76" s="1011"/>
      <c r="E76" s="1011"/>
      <c r="F76" s="1011"/>
      <c r="G76" s="1011"/>
      <c r="H76" s="1011"/>
      <c r="I76" s="1011"/>
      <c r="J76" s="1011"/>
      <c r="K76" s="1011"/>
      <c r="L76" s="1011"/>
      <c r="M76" s="1011"/>
      <c r="N76" s="1011"/>
      <c r="O76" s="1011"/>
      <c r="P76" s="1012"/>
      <c r="Q76" s="1014">
        <v>42</v>
      </c>
      <c r="R76" s="1015"/>
      <c r="S76" s="1015"/>
      <c r="T76" s="1015"/>
      <c r="U76" s="1016"/>
      <c r="V76" s="1017">
        <v>28</v>
      </c>
      <c r="W76" s="1015"/>
      <c r="X76" s="1015"/>
      <c r="Y76" s="1015"/>
      <c r="Z76" s="1016"/>
      <c r="AA76" s="1017">
        <v>14</v>
      </c>
      <c r="AB76" s="1015"/>
      <c r="AC76" s="1015"/>
      <c r="AD76" s="1015"/>
      <c r="AE76" s="1016"/>
      <c r="AF76" s="1017">
        <v>14</v>
      </c>
      <c r="AG76" s="1015"/>
      <c r="AH76" s="1015"/>
      <c r="AI76" s="1015"/>
      <c r="AJ76" s="1016"/>
      <c r="AK76" s="1017" t="s">
        <v>522</v>
      </c>
      <c r="AL76" s="1015"/>
      <c r="AM76" s="1015"/>
      <c r="AN76" s="1015"/>
      <c r="AO76" s="1016"/>
      <c r="AP76" s="1017" t="s">
        <v>522</v>
      </c>
      <c r="AQ76" s="1015"/>
      <c r="AR76" s="1015"/>
      <c r="AS76" s="1015"/>
      <c r="AT76" s="1016"/>
      <c r="AU76" s="1017" t="s">
        <v>587</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597</v>
      </c>
      <c r="C77" s="1011"/>
      <c r="D77" s="1011"/>
      <c r="E77" s="1011"/>
      <c r="F77" s="1011"/>
      <c r="G77" s="1011"/>
      <c r="H77" s="1011"/>
      <c r="I77" s="1011"/>
      <c r="J77" s="1011"/>
      <c r="K77" s="1011"/>
      <c r="L77" s="1011"/>
      <c r="M77" s="1011"/>
      <c r="N77" s="1011"/>
      <c r="O77" s="1011"/>
      <c r="P77" s="1012"/>
      <c r="Q77" s="1014">
        <v>62</v>
      </c>
      <c r="R77" s="1015"/>
      <c r="S77" s="1015"/>
      <c r="T77" s="1015"/>
      <c r="U77" s="1016"/>
      <c r="V77" s="1017">
        <v>50</v>
      </c>
      <c r="W77" s="1015"/>
      <c r="X77" s="1015"/>
      <c r="Y77" s="1015"/>
      <c r="Z77" s="1016"/>
      <c r="AA77" s="1017">
        <v>12</v>
      </c>
      <c r="AB77" s="1015"/>
      <c r="AC77" s="1015"/>
      <c r="AD77" s="1015"/>
      <c r="AE77" s="1016"/>
      <c r="AF77" s="1017">
        <v>10</v>
      </c>
      <c r="AG77" s="1015"/>
      <c r="AH77" s="1015"/>
      <c r="AI77" s="1015"/>
      <c r="AJ77" s="1016"/>
      <c r="AK77" s="1017" t="s">
        <v>522</v>
      </c>
      <c r="AL77" s="1015"/>
      <c r="AM77" s="1015"/>
      <c r="AN77" s="1015"/>
      <c r="AO77" s="1016"/>
      <c r="AP77" s="1017" t="s">
        <v>522</v>
      </c>
      <c r="AQ77" s="1015"/>
      <c r="AR77" s="1015"/>
      <c r="AS77" s="1015"/>
      <c r="AT77" s="1016"/>
      <c r="AU77" s="1018" t="s">
        <v>587</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598</v>
      </c>
      <c r="C78" s="1011"/>
      <c r="D78" s="1011"/>
      <c r="E78" s="1011"/>
      <c r="F78" s="1011"/>
      <c r="G78" s="1011"/>
      <c r="H78" s="1011"/>
      <c r="I78" s="1011"/>
      <c r="J78" s="1011"/>
      <c r="K78" s="1011"/>
      <c r="L78" s="1011"/>
      <c r="M78" s="1011"/>
      <c r="N78" s="1011"/>
      <c r="O78" s="1011"/>
      <c r="P78" s="1012"/>
      <c r="Q78" s="1013">
        <v>564</v>
      </c>
      <c r="R78" s="1007"/>
      <c r="S78" s="1007"/>
      <c r="T78" s="1007"/>
      <c r="U78" s="1007"/>
      <c r="V78" s="1007">
        <v>542</v>
      </c>
      <c r="W78" s="1007"/>
      <c r="X78" s="1007"/>
      <c r="Y78" s="1007"/>
      <c r="Z78" s="1007"/>
      <c r="AA78" s="1007">
        <v>22</v>
      </c>
      <c r="AB78" s="1007"/>
      <c r="AC78" s="1007"/>
      <c r="AD78" s="1007"/>
      <c r="AE78" s="1007"/>
      <c r="AF78" s="1007">
        <v>20</v>
      </c>
      <c r="AG78" s="1007"/>
      <c r="AH78" s="1007"/>
      <c r="AI78" s="1007"/>
      <c r="AJ78" s="1007"/>
      <c r="AK78" s="1007" t="s">
        <v>522</v>
      </c>
      <c r="AL78" s="1007"/>
      <c r="AM78" s="1007"/>
      <c r="AN78" s="1007"/>
      <c r="AO78" s="1007"/>
      <c r="AP78" s="1007" t="s">
        <v>522</v>
      </c>
      <c r="AQ78" s="1007"/>
      <c r="AR78" s="1007"/>
      <c r="AS78" s="1007"/>
      <c r="AT78" s="1007"/>
      <c r="AU78" s="1007" t="s">
        <v>587</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599</v>
      </c>
      <c r="C79" s="1011"/>
      <c r="D79" s="1011"/>
      <c r="E79" s="1011"/>
      <c r="F79" s="1011"/>
      <c r="G79" s="1011"/>
      <c r="H79" s="1011"/>
      <c r="I79" s="1011"/>
      <c r="J79" s="1011"/>
      <c r="K79" s="1011"/>
      <c r="L79" s="1011"/>
      <c r="M79" s="1011"/>
      <c r="N79" s="1011"/>
      <c r="O79" s="1011"/>
      <c r="P79" s="1012"/>
      <c r="Q79" s="1013">
        <v>111159</v>
      </c>
      <c r="R79" s="1007"/>
      <c r="S79" s="1007"/>
      <c r="T79" s="1007"/>
      <c r="U79" s="1007"/>
      <c r="V79" s="1007">
        <v>110497</v>
      </c>
      <c r="W79" s="1007"/>
      <c r="X79" s="1007"/>
      <c r="Y79" s="1007"/>
      <c r="Z79" s="1007"/>
      <c r="AA79" s="1007">
        <v>661</v>
      </c>
      <c r="AB79" s="1007"/>
      <c r="AC79" s="1007"/>
      <c r="AD79" s="1007"/>
      <c r="AE79" s="1007"/>
      <c r="AF79" s="1007">
        <v>661</v>
      </c>
      <c r="AG79" s="1007"/>
      <c r="AH79" s="1007"/>
      <c r="AI79" s="1007"/>
      <c r="AJ79" s="1007"/>
      <c r="AK79" s="1007">
        <v>704</v>
      </c>
      <c r="AL79" s="1007"/>
      <c r="AM79" s="1007"/>
      <c r="AN79" s="1007"/>
      <c r="AO79" s="1007"/>
      <c r="AP79" s="1007" t="s">
        <v>522</v>
      </c>
      <c r="AQ79" s="1007"/>
      <c r="AR79" s="1007"/>
      <c r="AS79" s="1007"/>
      <c r="AT79" s="1007"/>
      <c r="AU79" s="1007" t="s">
        <v>587</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t="s">
        <v>600</v>
      </c>
      <c r="C80" s="1011"/>
      <c r="D80" s="1011"/>
      <c r="E80" s="1011"/>
      <c r="F80" s="1011"/>
      <c r="G80" s="1011"/>
      <c r="H80" s="1011"/>
      <c r="I80" s="1011"/>
      <c r="J80" s="1011"/>
      <c r="K80" s="1011"/>
      <c r="L80" s="1011"/>
      <c r="M80" s="1011"/>
      <c r="N80" s="1011"/>
      <c r="O80" s="1011"/>
      <c r="P80" s="1012"/>
      <c r="Q80" s="1013">
        <v>155</v>
      </c>
      <c r="R80" s="1007"/>
      <c r="S80" s="1007"/>
      <c r="T80" s="1007"/>
      <c r="U80" s="1007"/>
      <c r="V80" s="1007">
        <v>73</v>
      </c>
      <c r="W80" s="1007"/>
      <c r="X80" s="1007"/>
      <c r="Y80" s="1007"/>
      <c r="Z80" s="1007"/>
      <c r="AA80" s="1007">
        <v>82</v>
      </c>
      <c r="AB80" s="1007"/>
      <c r="AC80" s="1007"/>
      <c r="AD80" s="1007"/>
      <c r="AE80" s="1007"/>
      <c r="AF80" s="1007">
        <v>82</v>
      </c>
      <c r="AG80" s="1007"/>
      <c r="AH80" s="1007"/>
      <c r="AI80" s="1007"/>
      <c r="AJ80" s="1007"/>
      <c r="AK80" s="1007" t="s">
        <v>522</v>
      </c>
      <c r="AL80" s="1007"/>
      <c r="AM80" s="1007"/>
      <c r="AN80" s="1007"/>
      <c r="AO80" s="1007"/>
      <c r="AP80" s="1007" t="s">
        <v>522</v>
      </c>
      <c r="AQ80" s="1007"/>
      <c r="AR80" s="1007"/>
      <c r="AS80" s="1007"/>
      <c r="AT80" s="1007"/>
      <c r="AU80" s="1007" t="s">
        <v>587</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t="s">
        <v>601</v>
      </c>
      <c r="C81" s="1011"/>
      <c r="D81" s="1011"/>
      <c r="E81" s="1011"/>
      <c r="F81" s="1011"/>
      <c r="G81" s="1011"/>
      <c r="H81" s="1011"/>
      <c r="I81" s="1011"/>
      <c r="J81" s="1011"/>
      <c r="K81" s="1011"/>
      <c r="L81" s="1011"/>
      <c r="M81" s="1011"/>
      <c r="N81" s="1011"/>
      <c r="O81" s="1011"/>
      <c r="P81" s="1012"/>
      <c r="Q81" s="1013">
        <v>190</v>
      </c>
      <c r="R81" s="1007"/>
      <c r="S81" s="1007"/>
      <c r="T81" s="1007"/>
      <c r="U81" s="1007"/>
      <c r="V81" s="1007">
        <v>173</v>
      </c>
      <c r="W81" s="1007"/>
      <c r="X81" s="1007"/>
      <c r="Y81" s="1007"/>
      <c r="Z81" s="1007"/>
      <c r="AA81" s="1007">
        <v>17</v>
      </c>
      <c r="AB81" s="1007"/>
      <c r="AC81" s="1007"/>
      <c r="AD81" s="1007"/>
      <c r="AE81" s="1007"/>
      <c r="AF81" s="1007">
        <v>17</v>
      </c>
      <c r="AG81" s="1007"/>
      <c r="AH81" s="1007"/>
      <c r="AI81" s="1007"/>
      <c r="AJ81" s="1007"/>
      <c r="AK81" s="1007" t="s">
        <v>522</v>
      </c>
      <c r="AL81" s="1007"/>
      <c r="AM81" s="1007"/>
      <c r="AN81" s="1007"/>
      <c r="AO81" s="1007"/>
      <c r="AP81" s="1007" t="s">
        <v>522</v>
      </c>
      <c r="AQ81" s="1007"/>
      <c r="AR81" s="1007"/>
      <c r="AS81" s="1007"/>
      <c r="AT81" s="1007"/>
      <c r="AU81" s="1007" t="s">
        <v>587</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397</v>
      </c>
      <c r="B88" s="973" t="s">
        <v>428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1125</v>
      </c>
      <c r="AG88" s="995"/>
      <c r="AH88" s="995"/>
      <c r="AI88" s="995"/>
      <c r="AJ88" s="995"/>
      <c r="AK88" s="999"/>
      <c r="AL88" s="999"/>
      <c r="AM88" s="999"/>
      <c r="AN88" s="999"/>
      <c r="AO88" s="999"/>
      <c r="AP88" s="995">
        <v>4677</v>
      </c>
      <c r="AQ88" s="995"/>
      <c r="AR88" s="995"/>
      <c r="AS88" s="995"/>
      <c r="AT88" s="995"/>
      <c r="AU88" s="995">
        <v>192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429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437</v>
      </c>
      <c r="AB109" s="932"/>
      <c r="AC109" s="932"/>
      <c r="AD109" s="932"/>
      <c r="AE109" s="933"/>
      <c r="AF109" s="934" t="s">
        <v>438</v>
      </c>
      <c r="AG109" s="932"/>
      <c r="AH109" s="932"/>
      <c r="AI109" s="932"/>
      <c r="AJ109" s="933"/>
      <c r="AK109" s="934" t="s">
        <v>315</v>
      </c>
      <c r="AL109" s="932"/>
      <c r="AM109" s="932"/>
      <c r="AN109" s="932"/>
      <c r="AO109" s="933"/>
      <c r="AP109" s="934" t="s">
        <v>439</v>
      </c>
      <c r="AQ109" s="932"/>
      <c r="AR109" s="932"/>
      <c r="AS109" s="932"/>
      <c r="AT109" s="965"/>
      <c r="AU109" s="931" t="s">
        <v>436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437</v>
      </c>
      <c r="BR109" s="932"/>
      <c r="BS109" s="932"/>
      <c r="BT109" s="932"/>
      <c r="BU109" s="933"/>
      <c r="BV109" s="934" t="s">
        <v>438</v>
      </c>
      <c r="BW109" s="932"/>
      <c r="BX109" s="932"/>
      <c r="BY109" s="932"/>
      <c r="BZ109" s="933"/>
      <c r="CA109" s="934" t="s">
        <v>315</v>
      </c>
      <c r="CB109" s="932"/>
      <c r="CC109" s="932"/>
      <c r="CD109" s="932"/>
      <c r="CE109" s="933"/>
      <c r="CF109" s="972" t="s">
        <v>439</v>
      </c>
      <c r="CG109" s="972"/>
      <c r="CH109" s="972"/>
      <c r="CI109" s="972"/>
      <c r="CJ109" s="972"/>
      <c r="CK109" s="934" t="s">
        <v>440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437</v>
      </c>
      <c r="DH109" s="932"/>
      <c r="DI109" s="932"/>
      <c r="DJ109" s="932"/>
      <c r="DK109" s="933"/>
      <c r="DL109" s="934" t="s">
        <v>438</v>
      </c>
      <c r="DM109" s="932"/>
      <c r="DN109" s="932"/>
      <c r="DO109" s="932"/>
      <c r="DP109" s="933"/>
      <c r="DQ109" s="934" t="s">
        <v>315</v>
      </c>
      <c r="DR109" s="932"/>
      <c r="DS109" s="932"/>
      <c r="DT109" s="932"/>
      <c r="DU109" s="933"/>
      <c r="DV109" s="934" t="s">
        <v>439</v>
      </c>
      <c r="DW109" s="932"/>
      <c r="DX109" s="932"/>
      <c r="DY109" s="932"/>
      <c r="DZ109" s="965"/>
    </row>
    <row r="110" spans="1:131" s="230" customFormat="1" ht="26.25" customHeight="1" x14ac:dyDescent="0.15">
      <c r="A110" s="843" t="s">
        <v>441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77348</v>
      </c>
      <c r="AB110" s="925"/>
      <c r="AC110" s="925"/>
      <c r="AD110" s="925"/>
      <c r="AE110" s="926"/>
      <c r="AF110" s="927">
        <v>77163</v>
      </c>
      <c r="AG110" s="925"/>
      <c r="AH110" s="925"/>
      <c r="AI110" s="925"/>
      <c r="AJ110" s="926"/>
      <c r="AK110" s="927">
        <v>79432</v>
      </c>
      <c r="AL110" s="925"/>
      <c r="AM110" s="925"/>
      <c r="AN110" s="925"/>
      <c r="AO110" s="926"/>
      <c r="AP110" s="928">
        <v>5.3</v>
      </c>
      <c r="AQ110" s="929"/>
      <c r="AR110" s="929"/>
      <c r="AS110" s="929"/>
      <c r="AT110" s="930"/>
      <c r="AU110" s="966" t="s">
        <v>75</v>
      </c>
      <c r="AV110" s="967"/>
      <c r="AW110" s="967"/>
      <c r="AX110" s="967"/>
      <c r="AY110" s="967"/>
      <c r="AZ110" s="896" t="s">
        <v>442</v>
      </c>
      <c r="BA110" s="844"/>
      <c r="BB110" s="844"/>
      <c r="BC110" s="844"/>
      <c r="BD110" s="844"/>
      <c r="BE110" s="844"/>
      <c r="BF110" s="844"/>
      <c r="BG110" s="844"/>
      <c r="BH110" s="844"/>
      <c r="BI110" s="844"/>
      <c r="BJ110" s="844"/>
      <c r="BK110" s="844"/>
      <c r="BL110" s="844"/>
      <c r="BM110" s="844"/>
      <c r="BN110" s="844"/>
      <c r="BO110" s="844"/>
      <c r="BP110" s="845"/>
      <c r="BQ110" s="897">
        <v>300311</v>
      </c>
      <c r="BR110" s="878"/>
      <c r="BS110" s="878"/>
      <c r="BT110" s="878"/>
      <c r="BU110" s="878"/>
      <c r="BV110" s="878">
        <v>224203</v>
      </c>
      <c r="BW110" s="878"/>
      <c r="BX110" s="878"/>
      <c r="BY110" s="878"/>
      <c r="BZ110" s="878"/>
      <c r="CA110" s="878">
        <v>148344</v>
      </c>
      <c r="CB110" s="878"/>
      <c r="CC110" s="878"/>
      <c r="CD110" s="878"/>
      <c r="CE110" s="878"/>
      <c r="CF110" s="902">
        <v>9.8000000000000007</v>
      </c>
      <c r="CG110" s="903"/>
      <c r="CH110" s="903"/>
      <c r="CI110" s="903"/>
      <c r="CJ110" s="903"/>
      <c r="CK110" s="962" t="s">
        <v>443</v>
      </c>
      <c r="CL110" s="855"/>
      <c r="CM110" s="896" t="s">
        <v>444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445</v>
      </c>
      <c r="DH110" s="878"/>
      <c r="DI110" s="878"/>
      <c r="DJ110" s="878"/>
      <c r="DK110" s="878"/>
      <c r="DL110" s="878" t="s">
        <v>234</v>
      </c>
      <c r="DM110" s="878"/>
      <c r="DN110" s="878"/>
      <c r="DO110" s="878"/>
      <c r="DP110" s="878"/>
      <c r="DQ110" s="878" t="s">
        <v>446</v>
      </c>
      <c r="DR110" s="878"/>
      <c r="DS110" s="878"/>
      <c r="DT110" s="878"/>
      <c r="DU110" s="878"/>
      <c r="DV110" s="879" t="s">
        <v>234</v>
      </c>
      <c r="DW110" s="879"/>
      <c r="DX110" s="879"/>
      <c r="DY110" s="879"/>
      <c r="DZ110" s="880"/>
    </row>
    <row r="111" spans="1:131" s="230" customFormat="1" ht="26.25" customHeight="1" x14ac:dyDescent="0.15">
      <c r="A111" s="810" t="s">
        <v>447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399</v>
      </c>
      <c r="AB111" s="955"/>
      <c r="AC111" s="955"/>
      <c r="AD111" s="955"/>
      <c r="AE111" s="956"/>
      <c r="AF111" s="957" t="s">
        <v>446</v>
      </c>
      <c r="AG111" s="955"/>
      <c r="AH111" s="955"/>
      <c r="AI111" s="955"/>
      <c r="AJ111" s="956"/>
      <c r="AK111" s="957" t="s">
        <v>446</v>
      </c>
      <c r="AL111" s="955"/>
      <c r="AM111" s="955"/>
      <c r="AN111" s="955"/>
      <c r="AO111" s="956"/>
      <c r="AP111" s="958" t="s">
        <v>446</v>
      </c>
      <c r="AQ111" s="959"/>
      <c r="AR111" s="959"/>
      <c r="AS111" s="959"/>
      <c r="AT111" s="960"/>
      <c r="AU111" s="968"/>
      <c r="AV111" s="969"/>
      <c r="AW111" s="969"/>
      <c r="AX111" s="969"/>
      <c r="AY111" s="969"/>
      <c r="AZ111" s="851" t="s">
        <v>448</v>
      </c>
      <c r="BA111" s="788"/>
      <c r="BB111" s="788"/>
      <c r="BC111" s="788"/>
      <c r="BD111" s="788"/>
      <c r="BE111" s="788"/>
      <c r="BF111" s="788"/>
      <c r="BG111" s="788"/>
      <c r="BH111" s="788"/>
      <c r="BI111" s="788"/>
      <c r="BJ111" s="788"/>
      <c r="BK111" s="788"/>
      <c r="BL111" s="788"/>
      <c r="BM111" s="788"/>
      <c r="BN111" s="788"/>
      <c r="BO111" s="788"/>
      <c r="BP111" s="789"/>
      <c r="BQ111" s="852">
        <v>35921</v>
      </c>
      <c r="BR111" s="853"/>
      <c r="BS111" s="853"/>
      <c r="BT111" s="853"/>
      <c r="BU111" s="853"/>
      <c r="BV111" s="853">
        <v>28818</v>
      </c>
      <c r="BW111" s="853"/>
      <c r="BX111" s="853"/>
      <c r="BY111" s="853"/>
      <c r="BZ111" s="853"/>
      <c r="CA111" s="853">
        <v>21739</v>
      </c>
      <c r="CB111" s="853"/>
      <c r="CC111" s="853"/>
      <c r="CD111" s="853"/>
      <c r="CE111" s="853"/>
      <c r="CF111" s="911">
        <v>1.4</v>
      </c>
      <c r="CG111" s="912"/>
      <c r="CH111" s="912"/>
      <c r="CI111" s="912"/>
      <c r="CJ111" s="912"/>
      <c r="CK111" s="963"/>
      <c r="CL111" s="857"/>
      <c r="CM111" s="851" t="s">
        <v>449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445</v>
      </c>
      <c r="DH111" s="853"/>
      <c r="DI111" s="853"/>
      <c r="DJ111" s="853"/>
      <c r="DK111" s="853"/>
      <c r="DL111" s="853" t="s">
        <v>446</v>
      </c>
      <c r="DM111" s="853"/>
      <c r="DN111" s="853"/>
      <c r="DO111" s="853"/>
      <c r="DP111" s="853"/>
      <c r="DQ111" s="853" t="s">
        <v>446</v>
      </c>
      <c r="DR111" s="853"/>
      <c r="DS111" s="853"/>
      <c r="DT111" s="853"/>
      <c r="DU111" s="853"/>
      <c r="DV111" s="830" t="s">
        <v>399</v>
      </c>
      <c r="DW111" s="830"/>
      <c r="DX111" s="830"/>
      <c r="DY111" s="830"/>
      <c r="DZ111" s="831"/>
    </row>
    <row r="112" spans="1:131" s="230" customFormat="1" ht="26.25" customHeight="1" x14ac:dyDescent="0.15">
      <c r="A112" s="948" t="s">
        <v>450</v>
      </c>
      <c r="B112" s="949"/>
      <c r="C112" s="788" t="s">
        <v>451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446</v>
      </c>
      <c r="AB112" s="816"/>
      <c r="AC112" s="816"/>
      <c r="AD112" s="816"/>
      <c r="AE112" s="817"/>
      <c r="AF112" s="818" t="s">
        <v>452</v>
      </c>
      <c r="AG112" s="816"/>
      <c r="AH112" s="816"/>
      <c r="AI112" s="816"/>
      <c r="AJ112" s="817"/>
      <c r="AK112" s="818" t="s">
        <v>234</v>
      </c>
      <c r="AL112" s="816"/>
      <c r="AM112" s="816"/>
      <c r="AN112" s="816"/>
      <c r="AO112" s="817"/>
      <c r="AP112" s="860" t="s">
        <v>446</v>
      </c>
      <c r="AQ112" s="861"/>
      <c r="AR112" s="861"/>
      <c r="AS112" s="861"/>
      <c r="AT112" s="862"/>
      <c r="AU112" s="968"/>
      <c r="AV112" s="969"/>
      <c r="AW112" s="969"/>
      <c r="AX112" s="969"/>
      <c r="AY112" s="969"/>
      <c r="AZ112" s="851" t="s">
        <v>453</v>
      </c>
      <c r="BA112" s="788"/>
      <c r="BB112" s="788"/>
      <c r="BC112" s="788"/>
      <c r="BD112" s="788"/>
      <c r="BE112" s="788"/>
      <c r="BF112" s="788"/>
      <c r="BG112" s="788"/>
      <c r="BH112" s="788"/>
      <c r="BI112" s="788"/>
      <c r="BJ112" s="788"/>
      <c r="BK112" s="788"/>
      <c r="BL112" s="788"/>
      <c r="BM112" s="788"/>
      <c r="BN112" s="788"/>
      <c r="BO112" s="788"/>
      <c r="BP112" s="789"/>
      <c r="BQ112" s="852" t="s">
        <v>446</v>
      </c>
      <c r="BR112" s="853"/>
      <c r="BS112" s="853"/>
      <c r="BT112" s="853"/>
      <c r="BU112" s="853"/>
      <c r="BV112" s="853" t="s">
        <v>446</v>
      </c>
      <c r="BW112" s="853"/>
      <c r="BX112" s="853"/>
      <c r="BY112" s="853"/>
      <c r="BZ112" s="853"/>
      <c r="CA112" s="853">
        <v>5555</v>
      </c>
      <c r="CB112" s="853"/>
      <c r="CC112" s="853"/>
      <c r="CD112" s="853"/>
      <c r="CE112" s="853"/>
      <c r="CF112" s="911">
        <v>0.4</v>
      </c>
      <c r="CG112" s="912"/>
      <c r="CH112" s="912"/>
      <c r="CI112" s="912"/>
      <c r="CJ112" s="912"/>
      <c r="CK112" s="963"/>
      <c r="CL112" s="857"/>
      <c r="CM112" s="851" t="s">
        <v>454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445</v>
      </c>
      <c r="DH112" s="853"/>
      <c r="DI112" s="853"/>
      <c r="DJ112" s="853"/>
      <c r="DK112" s="853"/>
      <c r="DL112" s="853" t="s">
        <v>445</v>
      </c>
      <c r="DM112" s="853"/>
      <c r="DN112" s="853"/>
      <c r="DO112" s="853"/>
      <c r="DP112" s="853"/>
      <c r="DQ112" s="853" t="s">
        <v>452</v>
      </c>
      <c r="DR112" s="853"/>
      <c r="DS112" s="853"/>
      <c r="DT112" s="853"/>
      <c r="DU112" s="853"/>
      <c r="DV112" s="830" t="s">
        <v>446</v>
      </c>
      <c r="DW112" s="830"/>
      <c r="DX112" s="830"/>
      <c r="DY112" s="830"/>
      <c r="DZ112" s="831"/>
    </row>
    <row r="113" spans="1:130" s="230" customFormat="1" ht="26.25" customHeight="1" x14ac:dyDescent="0.15">
      <c r="A113" s="950"/>
      <c r="B113" s="951"/>
      <c r="C113" s="788" t="s">
        <v>455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t="s">
        <v>446</v>
      </c>
      <c r="AB113" s="955"/>
      <c r="AC113" s="955"/>
      <c r="AD113" s="955"/>
      <c r="AE113" s="956"/>
      <c r="AF113" s="957" t="s">
        <v>452</v>
      </c>
      <c r="AG113" s="955"/>
      <c r="AH113" s="955"/>
      <c r="AI113" s="955"/>
      <c r="AJ113" s="956"/>
      <c r="AK113" s="957">
        <v>4</v>
      </c>
      <c r="AL113" s="955"/>
      <c r="AM113" s="955"/>
      <c r="AN113" s="955"/>
      <c r="AO113" s="956"/>
      <c r="AP113" s="958">
        <v>0</v>
      </c>
      <c r="AQ113" s="959"/>
      <c r="AR113" s="959"/>
      <c r="AS113" s="959"/>
      <c r="AT113" s="960"/>
      <c r="AU113" s="968"/>
      <c r="AV113" s="969"/>
      <c r="AW113" s="969"/>
      <c r="AX113" s="969"/>
      <c r="AY113" s="969"/>
      <c r="AZ113" s="851" t="s">
        <v>456</v>
      </c>
      <c r="BA113" s="788"/>
      <c r="BB113" s="788"/>
      <c r="BC113" s="788"/>
      <c r="BD113" s="788"/>
      <c r="BE113" s="788"/>
      <c r="BF113" s="788"/>
      <c r="BG113" s="788"/>
      <c r="BH113" s="788"/>
      <c r="BI113" s="788"/>
      <c r="BJ113" s="788"/>
      <c r="BK113" s="788"/>
      <c r="BL113" s="788"/>
      <c r="BM113" s="788"/>
      <c r="BN113" s="788"/>
      <c r="BO113" s="788"/>
      <c r="BP113" s="789"/>
      <c r="BQ113" s="852">
        <v>156122</v>
      </c>
      <c r="BR113" s="853"/>
      <c r="BS113" s="853"/>
      <c r="BT113" s="853"/>
      <c r="BU113" s="853"/>
      <c r="BV113" s="853">
        <v>159223</v>
      </c>
      <c r="BW113" s="853"/>
      <c r="BX113" s="853"/>
      <c r="BY113" s="853"/>
      <c r="BZ113" s="853"/>
      <c r="CA113" s="853">
        <v>192576</v>
      </c>
      <c r="CB113" s="853"/>
      <c r="CC113" s="853"/>
      <c r="CD113" s="853"/>
      <c r="CE113" s="853"/>
      <c r="CF113" s="911">
        <v>12.7</v>
      </c>
      <c r="CG113" s="912"/>
      <c r="CH113" s="912"/>
      <c r="CI113" s="912"/>
      <c r="CJ113" s="912"/>
      <c r="CK113" s="963"/>
      <c r="CL113" s="857"/>
      <c r="CM113" s="851" t="s">
        <v>457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446</v>
      </c>
      <c r="DH113" s="816"/>
      <c r="DI113" s="816"/>
      <c r="DJ113" s="816"/>
      <c r="DK113" s="817"/>
      <c r="DL113" s="818" t="s">
        <v>446</v>
      </c>
      <c r="DM113" s="816"/>
      <c r="DN113" s="816"/>
      <c r="DO113" s="816"/>
      <c r="DP113" s="817"/>
      <c r="DQ113" s="818" t="s">
        <v>446</v>
      </c>
      <c r="DR113" s="816"/>
      <c r="DS113" s="816"/>
      <c r="DT113" s="816"/>
      <c r="DU113" s="817"/>
      <c r="DV113" s="860" t="s">
        <v>446</v>
      </c>
      <c r="DW113" s="861"/>
      <c r="DX113" s="861"/>
      <c r="DY113" s="861"/>
      <c r="DZ113" s="862"/>
    </row>
    <row r="114" spans="1:130" s="230" customFormat="1" ht="26.25" customHeight="1" x14ac:dyDescent="0.15">
      <c r="A114" s="950"/>
      <c r="B114" s="951"/>
      <c r="C114" s="788" t="s">
        <v>458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22354</v>
      </c>
      <c r="AB114" s="816"/>
      <c r="AC114" s="816"/>
      <c r="AD114" s="816"/>
      <c r="AE114" s="817"/>
      <c r="AF114" s="818">
        <v>27286</v>
      </c>
      <c r="AG114" s="816"/>
      <c r="AH114" s="816"/>
      <c r="AI114" s="816"/>
      <c r="AJ114" s="817"/>
      <c r="AK114" s="818">
        <v>26730</v>
      </c>
      <c r="AL114" s="816"/>
      <c r="AM114" s="816"/>
      <c r="AN114" s="816"/>
      <c r="AO114" s="817"/>
      <c r="AP114" s="860">
        <v>1.8</v>
      </c>
      <c r="AQ114" s="861"/>
      <c r="AR114" s="861"/>
      <c r="AS114" s="861"/>
      <c r="AT114" s="862"/>
      <c r="AU114" s="968"/>
      <c r="AV114" s="969"/>
      <c r="AW114" s="969"/>
      <c r="AX114" s="969"/>
      <c r="AY114" s="969"/>
      <c r="AZ114" s="851" t="s">
        <v>459</v>
      </c>
      <c r="BA114" s="788"/>
      <c r="BB114" s="788"/>
      <c r="BC114" s="788"/>
      <c r="BD114" s="788"/>
      <c r="BE114" s="788"/>
      <c r="BF114" s="788"/>
      <c r="BG114" s="788"/>
      <c r="BH114" s="788"/>
      <c r="BI114" s="788"/>
      <c r="BJ114" s="788"/>
      <c r="BK114" s="788"/>
      <c r="BL114" s="788"/>
      <c r="BM114" s="788"/>
      <c r="BN114" s="788"/>
      <c r="BO114" s="788"/>
      <c r="BP114" s="789"/>
      <c r="BQ114" s="852">
        <v>304769</v>
      </c>
      <c r="BR114" s="853"/>
      <c r="BS114" s="853"/>
      <c r="BT114" s="853"/>
      <c r="BU114" s="853"/>
      <c r="BV114" s="853">
        <v>276161</v>
      </c>
      <c r="BW114" s="853"/>
      <c r="BX114" s="853"/>
      <c r="BY114" s="853"/>
      <c r="BZ114" s="853"/>
      <c r="CA114" s="853">
        <v>280020</v>
      </c>
      <c r="CB114" s="853"/>
      <c r="CC114" s="853"/>
      <c r="CD114" s="853"/>
      <c r="CE114" s="853"/>
      <c r="CF114" s="911">
        <v>18.5</v>
      </c>
      <c r="CG114" s="912"/>
      <c r="CH114" s="912"/>
      <c r="CI114" s="912"/>
      <c r="CJ114" s="912"/>
      <c r="CK114" s="963"/>
      <c r="CL114" s="857"/>
      <c r="CM114" s="851" t="s">
        <v>460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452</v>
      </c>
      <c r="DH114" s="816"/>
      <c r="DI114" s="816"/>
      <c r="DJ114" s="816"/>
      <c r="DK114" s="817"/>
      <c r="DL114" s="818" t="s">
        <v>445</v>
      </c>
      <c r="DM114" s="816"/>
      <c r="DN114" s="816"/>
      <c r="DO114" s="816"/>
      <c r="DP114" s="817"/>
      <c r="DQ114" s="818" t="s">
        <v>445</v>
      </c>
      <c r="DR114" s="816"/>
      <c r="DS114" s="816"/>
      <c r="DT114" s="816"/>
      <c r="DU114" s="817"/>
      <c r="DV114" s="860" t="s">
        <v>445</v>
      </c>
      <c r="DW114" s="861"/>
      <c r="DX114" s="861"/>
      <c r="DY114" s="861"/>
      <c r="DZ114" s="862"/>
    </row>
    <row r="115" spans="1:130" s="230" customFormat="1" ht="26.25" customHeight="1" x14ac:dyDescent="0.15">
      <c r="A115" s="950"/>
      <c r="B115" s="951"/>
      <c r="C115" s="788" t="s">
        <v>461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7203</v>
      </c>
      <c r="AB115" s="955"/>
      <c r="AC115" s="955"/>
      <c r="AD115" s="955"/>
      <c r="AE115" s="956"/>
      <c r="AF115" s="957">
        <v>7104</v>
      </c>
      <c r="AG115" s="955"/>
      <c r="AH115" s="955"/>
      <c r="AI115" s="955"/>
      <c r="AJ115" s="956"/>
      <c r="AK115" s="957">
        <v>7079</v>
      </c>
      <c r="AL115" s="955"/>
      <c r="AM115" s="955"/>
      <c r="AN115" s="955"/>
      <c r="AO115" s="956"/>
      <c r="AP115" s="958">
        <v>0.5</v>
      </c>
      <c r="AQ115" s="959"/>
      <c r="AR115" s="959"/>
      <c r="AS115" s="959"/>
      <c r="AT115" s="960"/>
      <c r="AU115" s="968"/>
      <c r="AV115" s="969"/>
      <c r="AW115" s="969"/>
      <c r="AX115" s="969"/>
      <c r="AY115" s="969"/>
      <c r="AZ115" s="851" t="s">
        <v>462</v>
      </c>
      <c r="BA115" s="788"/>
      <c r="BB115" s="788"/>
      <c r="BC115" s="788"/>
      <c r="BD115" s="788"/>
      <c r="BE115" s="788"/>
      <c r="BF115" s="788"/>
      <c r="BG115" s="788"/>
      <c r="BH115" s="788"/>
      <c r="BI115" s="788"/>
      <c r="BJ115" s="788"/>
      <c r="BK115" s="788"/>
      <c r="BL115" s="788"/>
      <c r="BM115" s="788"/>
      <c r="BN115" s="788"/>
      <c r="BO115" s="788"/>
      <c r="BP115" s="789"/>
      <c r="BQ115" s="852" t="s">
        <v>446</v>
      </c>
      <c r="BR115" s="853"/>
      <c r="BS115" s="853"/>
      <c r="BT115" s="853"/>
      <c r="BU115" s="853"/>
      <c r="BV115" s="853" t="s">
        <v>446</v>
      </c>
      <c r="BW115" s="853"/>
      <c r="BX115" s="853"/>
      <c r="BY115" s="853"/>
      <c r="BZ115" s="853"/>
      <c r="CA115" s="853" t="s">
        <v>446</v>
      </c>
      <c r="CB115" s="853"/>
      <c r="CC115" s="853"/>
      <c r="CD115" s="853"/>
      <c r="CE115" s="853"/>
      <c r="CF115" s="911" t="s">
        <v>446</v>
      </c>
      <c r="CG115" s="912"/>
      <c r="CH115" s="912"/>
      <c r="CI115" s="912"/>
      <c r="CJ115" s="912"/>
      <c r="CK115" s="963"/>
      <c r="CL115" s="857"/>
      <c r="CM115" s="851" t="s">
        <v>463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446</v>
      </c>
      <c r="DH115" s="816"/>
      <c r="DI115" s="816"/>
      <c r="DJ115" s="816"/>
      <c r="DK115" s="817"/>
      <c r="DL115" s="818" t="s">
        <v>446</v>
      </c>
      <c r="DM115" s="816"/>
      <c r="DN115" s="816"/>
      <c r="DO115" s="816"/>
      <c r="DP115" s="817"/>
      <c r="DQ115" s="818" t="s">
        <v>446</v>
      </c>
      <c r="DR115" s="816"/>
      <c r="DS115" s="816"/>
      <c r="DT115" s="816"/>
      <c r="DU115" s="817"/>
      <c r="DV115" s="860" t="s">
        <v>452</v>
      </c>
      <c r="DW115" s="861"/>
      <c r="DX115" s="861"/>
      <c r="DY115" s="861"/>
      <c r="DZ115" s="862"/>
    </row>
    <row r="116" spans="1:130" s="230" customFormat="1" ht="26.25" customHeight="1" x14ac:dyDescent="0.15">
      <c r="A116" s="952"/>
      <c r="B116" s="953"/>
      <c r="C116" s="875" t="s">
        <v>464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446</v>
      </c>
      <c r="AB116" s="816"/>
      <c r="AC116" s="816"/>
      <c r="AD116" s="816"/>
      <c r="AE116" s="817"/>
      <c r="AF116" s="818" t="s">
        <v>234</v>
      </c>
      <c r="AG116" s="816"/>
      <c r="AH116" s="816"/>
      <c r="AI116" s="816"/>
      <c r="AJ116" s="817"/>
      <c r="AK116" s="818" t="s">
        <v>234</v>
      </c>
      <c r="AL116" s="816"/>
      <c r="AM116" s="816"/>
      <c r="AN116" s="816"/>
      <c r="AO116" s="817"/>
      <c r="AP116" s="860" t="s">
        <v>445</v>
      </c>
      <c r="AQ116" s="861"/>
      <c r="AR116" s="861"/>
      <c r="AS116" s="861"/>
      <c r="AT116" s="862"/>
      <c r="AU116" s="968"/>
      <c r="AV116" s="969"/>
      <c r="AW116" s="969"/>
      <c r="AX116" s="969"/>
      <c r="AY116" s="969"/>
      <c r="AZ116" s="945" t="s">
        <v>465</v>
      </c>
      <c r="BA116" s="946"/>
      <c r="BB116" s="946"/>
      <c r="BC116" s="946"/>
      <c r="BD116" s="946"/>
      <c r="BE116" s="946"/>
      <c r="BF116" s="946"/>
      <c r="BG116" s="946"/>
      <c r="BH116" s="946"/>
      <c r="BI116" s="946"/>
      <c r="BJ116" s="946"/>
      <c r="BK116" s="946"/>
      <c r="BL116" s="946"/>
      <c r="BM116" s="946"/>
      <c r="BN116" s="946"/>
      <c r="BO116" s="946"/>
      <c r="BP116" s="947"/>
      <c r="BQ116" s="852" t="s">
        <v>446</v>
      </c>
      <c r="BR116" s="853"/>
      <c r="BS116" s="853"/>
      <c r="BT116" s="853"/>
      <c r="BU116" s="853"/>
      <c r="BV116" s="853" t="s">
        <v>445</v>
      </c>
      <c r="BW116" s="853"/>
      <c r="BX116" s="853"/>
      <c r="BY116" s="853"/>
      <c r="BZ116" s="853"/>
      <c r="CA116" s="853" t="s">
        <v>445</v>
      </c>
      <c r="CB116" s="853"/>
      <c r="CC116" s="853"/>
      <c r="CD116" s="853"/>
      <c r="CE116" s="853"/>
      <c r="CF116" s="911" t="s">
        <v>446</v>
      </c>
      <c r="CG116" s="912"/>
      <c r="CH116" s="912"/>
      <c r="CI116" s="912"/>
      <c r="CJ116" s="912"/>
      <c r="CK116" s="963"/>
      <c r="CL116" s="857"/>
      <c r="CM116" s="851" t="s">
        <v>466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445</v>
      </c>
      <c r="DH116" s="816"/>
      <c r="DI116" s="816"/>
      <c r="DJ116" s="816"/>
      <c r="DK116" s="817"/>
      <c r="DL116" s="818" t="s">
        <v>445</v>
      </c>
      <c r="DM116" s="816"/>
      <c r="DN116" s="816"/>
      <c r="DO116" s="816"/>
      <c r="DP116" s="817"/>
      <c r="DQ116" s="818" t="s">
        <v>446</v>
      </c>
      <c r="DR116" s="816"/>
      <c r="DS116" s="816"/>
      <c r="DT116" s="816"/>
      <c r="DU116" s="817"/>
      <c r="DV116" s="860" t="s">
        <v>446</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467</v>
      </c>
      <c r="Z117" s="933"/>
      <c r="AA117" s="938">
        <v>106905</v>
      </c>
      <c r="AB117" s="939"/>
      <c r="AC117" s="939"/>
      <c r="AD117" s="939"/>
      <c r="AE117" s="940"/>
      <c r="AF117" s="941">
        <v>111553</v>
      </c>
      <c r="AG117" s="939"/>
      <c r="AH117" s="939"/>
      <c r="AI117" s="939"/>
      <c r="AJ117" s="940"/>
      <c r="AK117" s="941">
        <v>113245</v>
      </c>
      <c r="AL117" s="939"/>
      <c r="AM117" s="939"/>
      <c r="AN117" s="939"/>
      <c r="AO117" s="940"/>
      <c r="AP117" s="942"/>
      <c r="AQ117" s="943"/>
      <c r="AR117" s="943"/>
      <c r="AS117" s="943"/>
      <c r="AT117" s="944"/>
      <c r="AU117" s="968"/>
      <c r="AV117" s="969"/>
      <c r="AW117" s="969"/>
      <c r="AX117" s="969"/>
      <c r="AY117" s="969"/>
      <c r="AZ117" s="899" t="s">
        <v>468</v>
      </c>
      <c r="BA117" s="900"/>
      <c r="BB117" s="900"/>
      <c r="BC117" s="900"/>
      <c r="BD117" s="900"/>
      <c r="BE117" s="900"/>
      <c r="BF117" s="900"/>
      <c r="BG117" s="900"/>
      <c r="BH117" s="900"/>
      <c r="BI117" s="900"/>
      <c r="BJ117" s="900"/>
      <c r="BK117" s="900"/>
      <c r="BL117" s="900"/>
      <c r="BM117" s="900"/>
      <c r="BN117" s="900"/>
      <c r="BO117" s="900"/>
      <c r="BP117" s="901"/>
      <c r="BQ117" s="852" t="s">
        <v>446</v>
      </c>
      <c r="BR117" s="853"/>
      <c r="BS117" s="853"/>
      <c r="BT117" s="853"/>
      <c r="BU117" s="853"/>
      <c r="BV117" s="853" t="s">
        <v>452</v>
      </c>
      <c r="BW117" s="853"/>
      <c r="BX117" s="853"/>
      <c r="BY117" s="853"/>
      <c r="BZ117" s="853"/>
      <c r="CA117" s="853" t="s">
        <v>452</v>
      </c>
      <c r="CB117" s="853"/>
      <c r="CC117" s="853"/>
      <c r="CD117" s="853"/>
      <c r="CE117" s="853"/>
      <c r="CF117" s="911" t="s">
        <v>452</v>
      </c>
      <c r="CG117" s="912"/>
      <c r="CH117" s="912"/>
      <c r="CI117" s="912"/>
      <c r="CJ117" s="912"/>
      <c r="CK117" s="963"/>
      <c r="CL117" s="857"/>
      <c r="CM117" s="851" t="s">
        <v>469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445</v>
      </c>
      <c r="DH117" s="816"/>
      <c r="DI117" s="816"/>
      <c r="DJ117" s="816"/>
      <c r="DK117" s="817"/>
      <c r="DL117" s="818" t="s">
        <v>452</v>
      </c>
      <c r="DM117" s="816"/>
      <c r="DN117" s="816"/>
      <c r="DO117" s="816"/>
      <c r="DP117" s="817"/>
      <c r="DQ117" s="818" t="s">
        <v>452</v>
      </c>
      <c r="DR117" s="816"/>
      <c r="DS117" s="816"/>
      <c r="DT117" s="816"/>
      <c r="DU117" s="817"/>
      <c r="DV117" s="860" t="s">
        <v>446</v>
      </c>
      <c r="DW117" s="861"/>
      <c r="DX117" s="861"/>
      <c r="DY117" s="861"/>
      <c r="DZ117" s="862"/>
    </row>
    <row r="118" spans="1:130" s="230" customFormat="1" ht="26.25" customHeight="1" x14ac:dyDescent="0.15">
      <c r="A118" s="931" t="s">
        <v>440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437</v>
      </c>
      <c r="AB118" s="932"/>
      <c r="AC118" s="932"/>
      <c r="AD118" s="932"/>
      <c r="AE118" s="933"/>
      <c r="AF118" s="934" t="s">
        <v>438</v>
      </c>
      <c r="AG118" s="932"/>
      <c r="AH118" s="932"/>
      <c r="AI118" s="932"/>
      <c r="AJ118" s="933"/>
      <c r="AK118" s="934" t="s">
        <v>315</v>
      </c>
      <c r="AL118" s="932"/>
      <c r="AM118" s="932"/>
      <c r="AN118" s="932"/>
      <c r="AO118" s="933"/>
      <c r="AP118" s="935" t="s">
        <v>439</v>
      </c>
      <c r="AQ118" s="936"/>
      <c r="AR118" s="936"/>
      <c r="AS118" s="936"/>
      <c r="AT118" s="937"/>
      <c r="AU118" s="968"/>
      <c r="AV118" s="969"/>
      <c r="AW118" s="969"/>
      <c r="AX118" s="969"/>
      <c r="AY118" s="969"/>
      <c r="AZ118" s="874" t="s">
        <v>470</v>
      </c>
      <c r="BA118" s="875"/>
      <c r="BB118" s="875"/>
      <c r="BC118" s="875"/>
      <c r="BD118" s="875"/>
      <c r="BE118" s="875"/>
      <c r="BF118" s="875"/>
      <c r="BG118" s="875"/>
      <c r="BH118" s="875"/>
      <c r="BI118" s="875"/>
      <c r="BJ118" s="875"/>
      <c r="BK118" s="875"/>
      <c r="BL118" s="875"/>
      <c r="BM118" s="875"/>
      <c r="BN118" s="875"/>
      <c r="BO118" s="875"/>
      <c r="BP118" s="876"/>
      <c r="BQ118" s="915" t="s">
        <v>446</v>
      </c>
      <c r="BR118" s="881"/>
      <c r="BS118" s="881"/>
      <c r="BT118" s="881"/>
      <c r="BU118" s="881"/>
      <c r="BV118" s="881" t="s">
        <v>131</v>
      </c>
      <c r="BW118" s="881"/>
      <c r="BX118" s="881"/>
      <c r="BY118" s="881"/>
      <c r="BZ118" s="881"/>
      <c r="CA118" s="881" t="s">
        <v>445</v>
      </c>
      <c r="CB118" s="881"/>
      <c r="CC118" s="881"/>
      <c r="CD118" s="881"/>
      <c r="CE118" s="881"/>
      <c r="CF118" s="911" t="s">
        <v>446</v>
      </c>
      <c r="CG118" s="912"/>
      <c r="CH118" s="912"/>
      <c r="CI118" s="912"/>
      <c r="CJ118" s="912"/>
      <c r="CK118" s="963"/>
      <c r="CL118" s="857"/>
      <c r="CM118" s="851" t="s">
        <v>471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446</v>
      </c>
      <c r="DH118" s="816"/>
      <c r="DI118" s="816"/>
      <c r="DJ118" s="816"/>
      <c r="DK118" s="817"/>
      <c r="DL118" s="818" t="s">
        <v>446</v>
      </c>
      <c r="DM118" s="816"/>
      <c r="DN118" s="816"/>
      <c r="DO118" s="816"/>
      <c r="DP118" s="817"/>
      <c r="DQ118" s="818" t="s">
        <v>131</v>
      </c>
      <c r="DR118" s="816"/>
      <c r="DS118" s="816"/>
      <c r="DT118" s="816"/>
      <c r="DU118" s="817"/>
      <c r="DV118" s="860" t="s">
        <v>446</v>
      </c>
      <c r="DW118" s="861"/>
      <c r="DX118" s="861"/>
      <c r="DY118" s="861"/>
      <c r="DZ118" s="862"/>
    </row>
    <row r="119" spans="1:130" s="230" customFormat="1" ht="26.25" customHeight="1" x14ac:dyDescent="0.15">
      <c r="A119" s="854" t="s">
        <v>443</v>
      </c>
      <c r="B119" s="855"/>
      <c r="C119" s="896" t="s">
        <v>444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446</v>
      </c>
      <c r="AB119" s="925"/>
      <c r="AC119" s="925"/>
      <c r="AD119" s="925"/>
      <c r="AE119" s="926"/>
      <c r="AF119" s="927" t="s">
        <v>445</v>
      </c>
      <c r="AG119" s="925"/>
      <c r="AH119" s="925"/>
      <c r="AI119" s="925"/>
      <c r="AJ119" s="926"/>
      <c r="AK119" s="927" t="s">
        <v>445</v>
      </c>
      <c r="AL119" s="925"/>
      <c r="AM119" s="925"/>
      <c r="AN119" s="925"/>
      <c r="AO119" s="926"/>
      <c r="AP119" s="928" t="s">
        <v>452</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472</v>
      </c>
      <c r="BP119" s="914"/>
      <c r="BQ119" s="915">
        <v>797123</v>
      </c>
      <c r="BR119" s="881"/>
      <c r="BS119" s="881"/>
      <c r="BT119" s="881"/>
      <c r="BU119" s="881"/>
      <c r="BV119" s="881">
        <v>688405</v>
      </c>
      <c r="BW119" s="881"/>
      <c r="BX119" s="881"/>
      <c r="BY119" s="881"/>
      <c r="BZ119" s="881"/>
      <c r="CA119" s="881">
        <v>648234</v>
      </c>
      <c r="CB119" s="881"/>
      <c r="CC119" s="881"/>
      <c r="CD119" s="881"/>
      <c r="CE119" s="881"/>
      <c r="CF119" s="784"/>
      <c r="CG119" s="785"/>
      <c r="CH119" s="785"/>
      <c r="CI119" s="785"/>
      <c r="CJ119" s="870"/>
      <c r="CK119" s="964"/>
      <c r="CL119" s="859"/>
      <c r="CM119" s="874" t="s">
        <v>473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35921</v>
      </c>
      <c r="DH119" s="800"/>
      <c r="DI119" s="800"/>
      <c r="DJ119" s="800"/>
      <c r="DK119" s="801"/>
      <c r="DL119" s="802">
        <v>28818</v>
      </c>
      <c r="DM119" s="800"/>
      <c r="DN119" s="800"/>
      <c r="DO119" s="800"/>
      <c r="DP119" s="801"/>
      <c r="DQ119" s="802">
        <v>21739</v>
      </c>
      <c r="DR119" s="800"/>
      <c r="DS119" s="800"/>
      <c r="DT119" s="800"/>
      <c r="DU119" s="801"/>
      <c r="DV119" s="884">
        <v>1.4</v>
      </c>
      <c r="DW119" s="885"/>
      <c r="DX119" s="885"/>
      <c r="DY119" s="885"/>
      <c r="DZ119" s="886"/>
    </row>
    <row r="120" spans="1:130" s="230" customFormat="1" ht="26.25" customHeight="1" x14ac:dyDescent="0.15">
      <c r="A120" s="856"/>
      <c r="B120" s="857"/>
      <c r="C120" s="851" t="s">
        <v>449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446</v>
      </c>
      <c r="AB120" s="816"/>
      <c r="AC120" s="816"/>
      <c r="AD120" s="816"/>
      <c r="AE120" s="817"/>
      <c r="AF120" s="818" t="s">
        <v>445</v>
      </c>
      <c r="AG120" s="816"/>
      <c r="AH120" s="816"/>
      <c r="AI120" s="816"/>
      <c r="AJ120" s="817"/>
      <c r="AK120" s="818" t="s">
        <v>446</v>
      </c>
      <c r="AL120" s="816"/>
      <c r="AM120" s="816"/>
      <c r="AN120" s="816"/>
      <c r="AO120" s="817"/>
      <c r="AP120" s="860" t="s">
        <v>234</v>
      </c>
      <c r="AQ120" s="861"/>
      <c r="AR120" s="861"/>
      <c r="AS120" s="861"/>
      <c r="AT120" s="862"/>
      <c r="AU120" s="916" t="s">
        <v>474</v>
      </c>
      <c r="AV120" s="917"/>
      <c r="AW120" s="917"/>
      <c r="AX120" s="917"/>
      <c r="AY120" s="918"/>
      <c r="AZ120" s="896" t="s">
        <v>475</v>
      </c>
      <c r="BA120" s="844"/>
      <c r="BB120" s="844"/>
      <c r="BC120" s="844"/>
      <c r="BD120" s="844"/>
      <c r="BE120" s="844"/>
      <c r="BF120" s="844"/>
      <c r="BG120" s="844"/>
      <c r="BH120" s="844"/>
      <c r="BI120" s="844"/>
      <c r="BJ120" s="844"/>
      <c r="BK120" s="844"/>
      <c r="BL120" s="844"/>
      <c r="BM120" s="844"/>
      <c r="BN120" s="844"/>
      <c r="BO120" s="844"/>
      <c r="BP120" s="845"/>
      <c r="BQ120" s="897">
        <v>3631024</v>
      </c>
      <c r="BR120" s="878"/>
      <c r="BS120" s="878"/>
      <c r="BT120" s="878"/>
      <c r="BU120" s="878"/>
      <c r="BV120" s="878">
        <v>4212369</v>
      </c>
      <c r="BW120" s="878"/>
      <c r="BX120" s="878"/>
      <c r="BY120" s="878"/>
      <c r="BZ120" s="878"/>
      <c r="CA120" s="878">
        <v>4326525</v>
      </c>
      <c r="CB120" s="878"/>
      <c r="CC120" s="878"/>
      <c r="CD120" s="878"/>
      <c r="CE120" s="878"/>
      <c r="CF120" s="902">
        <v>286.10000000000002</v>
      </c>
      <c r="CG120" s="903"/>
      <c r="CH120" s="903"/>
      <c r="CI120" s="903"/>
      <c r="CJ120" s="903"/>
      <c r="CK120" s="904" t="s">
        <v>476</v>
      </c>
      <c r="CL120" s="888"/>
      <c r="CM120" s="888"/>
      <c r="CN120" s="888"/>
      <c r="CO120" s="889"/>
      <c r="CP120" s="908" t="s">
        <v>477</v>
      </c>
      <c r="CQ120" s="909"/>
      <c r="CR120" s="909"/>
      <c r="CS120" s="909"/>
      <c r="CT120" s="909"/>
      <c r="CU120" s="909"/>
      <c r="CV120" s="909"/>
      <c r="CW120" s="909"/>
      <c r="CX120" s="909"/>
      <c r="CY120" s="909"/>
      <c r="CZ120" s="909"/>
      <c r="DA120" s="909"/>
      <c r="DB120" s="909"/>
      <c r="DC120" s="909"/>
      <c r="DD120" s="909"/>
      <c r="DE120" s="909"/>
      <c r="DF120" s="910"/>
      <c r="DG120" s="897" t="s">
        <v>234</v>
      </c>
      <c r="DH120" s="878"/>
      <c r="DI120" s="878"/>
      <c r="DJ120" s="878"/>
      <c r="DK120" s="878"/>
      <c r="DL120" s="878" t="s">
        <v>445</v>
      </c>
      <c r="DM120" s="878"/>
      <c r="DN120" s="878"/>
      <c r="DO120" s="878"/>
      <c r="DP120" s="878"/>
      <c r="DQ120" s="878">
        <v>5555</v>
      </c>
      <c r="DR120" s="878"/>
      <c r="DS120" s="878"/>
      <c r="DT120" s="878"/>
      <c r="DU120" s="878"/>
      <c r="DV120" s="879">
        <v>0.4</v>
      </c>
      <c r="DW120" s="879"/>
      <c r="DX120" s="879"/>
      <c r="DY120" s="879"/>
      <c r="DZ120" s="880"/>
    </row>
    <row r="121" spans="1:130" s="230" customFormat="1" ht="26.25" customHeight="1" x14ac:dyDescent="0.15">
      <c r="A121" s="856"/>
      <c r="B121" s="857"/>
      <c r="C121" s="899" t="s">
        <v>478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234</v>
      </c>
      <c r="AB121" s="816"/>
      <c r="AC121" s="816"/>
      <c r="AD121" s="816"/>
      <c r="AE121" s="817"/>
      <c r="AF121" s="818" t="s">
        <v>445</v>
      </c>
      <c r="AG121" s="816"/>
      <c r="AH121" s="816"/>
      <c r="AI121" s="816"/>
      <c r="AJ121" s="817"/>
      <c r="AK121" s="818" t="s">
        <v>234</v>
      </c>
      <c r="AL121" s="816"/>
      <c r="AM121" s="816"/>
      <c r="AN121" s="816"/>
      <c r="AO121" s="817"/>
      <c r="AP121" s="860" t="s">
        <v>452</v>
      </c>
      <c r="AQ121" s="861"/>
      <c r="AR121" s="861"/>
      <c r="AS121" s="861"/>
      <c r="AT121" s="862"/>
      <c r="AU121" s="919"/>
      <c r="AV121" s="920"/>
      <c r="AW121" s="920"/>
      <c r="AX121" s="920"/>
      <c r="AY121" s="921"/>
      <c r="AZ121" s="851" t="s">
        <v>479</v>
      </c>
      <c r="BA121" s="788"/>
      <c r="BB121" s="788"/>
      <c r="BC121" s="788"/>
      <c r="BD121" s="788"/>
      <c r="BE121" s="788"/>
      <c r="BF121" s="788"/>
      <c r="BG121" s="788"/>
      <c r="BH121" s="788"/>
      <c r="BI121" s="788"/>
      <c r="BJ121" s="788"/>
      <c r="BK121" s="788"/>
      <c r="BL121" s="788"/>
      <c r="BM121" s="788"/>
      <c r="BN121" s="788"/>
      <c r="BO121" s="788"/>
      <c r="BP121" s="789"/>
      <c r="BQ121" s="852" t="s">
        <v>446</v>
      </c>
      <c r="BR121" s="853"/>
      <c r="BS121" s="853"/>
      <c r="BT121" s="853"/>
      <c r="BU121" s="853"/>
      <c r="BV121" s="853" t="s">
        <v>234</v>
      </c>
      <c r="BW121" s="853"/>
      <c r="BX121" s="853"/>
      <c r="BY121" s="853"/>
      <c r="BZ121" s="853"/>
      <c r="CA121" s="853" t="s">
        <v>131</v>
      </c>
      <c r="CB121" s="853"/>
      <c r="CC121" s="853"/>
      <c r="CD121" s="853"/>
      <c r="CE121" s="853"/>
      <c r="CF121" s="911" t="s">
        <v>234</v>
      </c>
      <c r="CG121" s="912"/>
      <c r="CH121" s="912"/>
      <c r="CI121" s="912"/>
      <c r="CJ121" s="912"/>
      <c r="CK121" s="905"/>
      <c r="CL121" s="891"/>
      <c r="CM121" s="891"/>
      <c r="CN121" s="891"/>
      <c r="CO121" s="892"/>
      <c r="CP121" s="871" t="s">
        <v>480</v>
      </c>
      <c r="CQ121" s="872"/>
      <c r="CR121" s="872"/>
      <c r="CS121" s="872"/>
      <c r="CT121" s="872"/>
      <c r="CU121" s="872"/>
      <c r="CV121" s="872"/>
      <c r="CW121" s="872"/>
      <c r="CX121" s="872"/>
      <c r="CY121" s="872"/>
      <c r="CZ121" s="872"/>
      <c r="DA121" s="872"/>
      <c r="DB121" s="872"/>
      <c r="DC121" s="872"/>
      <c r="DD121" s="872"/>
      <c r="DE121" s="872"/>
      <c r="DF121" s="873"/>
      <c r="DG121" s="852" t="s">
        <v>452</v>
      </c>
      <c r="DH121" s="853"/>
      <c r="DI121" s="853"/>
      <c r="DJ121" s="853"/>
      <c r="DK121" s="853"/>
      <c r="DL121" s="853" t="s">
        <v>452</v>
      </c>
      <c r="DM121" s="853"/>
      <c r="DN121" s="853"/>
      <c r="DO121" s="853"/>
      <c r="DP121" s="853"/>
      <c r="DQ121" s="853" t="s">
        <v>234</v>
      </c>
      <c r="DR121" s="853"/>
      <c r="DS121" s="853"/>
      <c r="DT121" s="853"/>
      <c r="DU121" s="853"/>
      <c r="DV121" s="830" t="s">
        <v>452</v>
      </c>
      <c r="DW121" s="830"/>
      <c r="DX121" s="830"/>
      <c r="DY121" s="830"/>
      <c r="DZ121" s="831"/>
    </row>
    <row r="122" spans="1:130" s="230" customFormat="1" ht="26.25" customHeight="1" x14ac:dyDescent="0.15">
      <c r="A122" s="856"/>
      <c r="B122" s="857"/>
      <c r="C122" s="851" t="s">
        <v>460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446</v>
      </c>
      <c r="AB122" s="816"/>
      <c r="AC122" s="816"/>
      <c r="AD122" s="816"/>
      <c r="AE122" s="817"/>
      <c r="AF122" s="818" t="s">
        <v>446</v>
      </c>
      <c r="AG122" s="816"/>
      <c r="AH122" s="816"/>
      <c r="AI122" s="816"/>
      <c r="AJ122" s="817"/>
      <c r="AK122" s="818" t="s">
        <v>131</v>
      </c>
      <c r="AL122" s="816"/>
      <c r="AM122" s="816"/>
      <c r="AN122" s="816"/>
      <c r="AO122" s="817"/>
      <c r="AP122" s="860" t="s">
        <v>446</v>
      </c>
      <c r="AQ122" s="861"/>
      <c r="AR122" s="861"/>
      <c r="AS122" s="861"/>
      <c r="AT122" s="862"/>
      <c r="AU122" s="919"/>
      <c r="AV122" s="920"/>
      <c r="AW122" s="920"/>
      <c r="AX122" s="920"/>
      <c r="AY122" s="921"/>
      <c r="AZ122" s="874" t="s">
        <v>481</v>
      </c>
      <c r="BA122" s="875"/>
      <c r="BB122" s="875"/>
      <c r="BC122" s="875"/>
      <c r="BD122" s="875"/>
      <c r="BE122" s="875"/>
      <c r="BF122" s="875"/>
      <c r="BG122" s="875"/>
      <c r="BH122" s="875"/>
      <c r="BI122" s="875"/>
      <c r="BJ122" s="875"/>
      <c r="BK122" s="875"/>
      <c r="BL122" s="875"/>
      <c r="BM122" s="875"/>
      <c r="BN122" s="875"/>
      <c r="BO122" s="875"/>
      <c r="BP122" s="876"/>
      <c r="BQ122" s="915">
        <v>1631857</v>
      </c>
      <c r="BR122" s="881"/>
      <c r="BS122" s="881"/>
      <c r="BT122" s="881"/>
      <c r="BU122" s="881"/>
      <c r="BV122" s="881">
        <v>1585561</v>
      </c>
      <c r="BW122" s="881"/>
      <c r="BX122" s="881"/>
      <c r="BY122" s="881"/>
      <c r="BZ122" s="881"/>
      <c r="CA122" s="881">
        <v>1483007</v>
      </c>
      <c r="CB122" s="881"/>
      <c r="CC122" s="881"/>
      <c r="CD122" s="881"/>
      <c r="CE122" s="881"/>
      <c r="CF122" s="882">
        <v>98.1</v>
      </c>
      <c r="CG122" s="883"/>
      <c r="CH122" s="883"/>
      <c r="CI122" s="883"/>
      <c r="CJ122" s="883"/>
      <c r="CK122" s="905"/>
      <c r="CL122" s="891"/>
      <c r="CM122" s="891"/>
      <c r="CN122" s="891"/>
      <c r="CO122" s="892"/>
      <c r="CP122" s="871" t="s">
        <v>482</v>
      </c>
      <c r="CQ122" s="872"/>
      <c r="CR122" s="872"/>
      <c r="CS122" s="872"/>
      <c r="CT122" s="872"/>
      <c r="CU122" s="872"/>
      <c r="CV122" s="872"/>
      <c r="CW122" s="872"/>
      <c r="CX122" s="872"/>
      <c r="CY122" s="872"/>
      <c r="CZ122" s="872"/>
      <c r="DA122" s="872"/>
      <c r="DB122" s="872"/>
      <c r="DC122" s="872"/>
      <c r="DD122" s="872"/>
      <c r="DE122" s="872"/>
      <c r="DF122" s="873"/>
      <c r="DG122" s="852" t="s">
        <v>234</v>
      </c>
      <c r="DH122" s="853"/>
      <c r="DI122" s="853"/>
      <c r="DJ122" s="853"/>
      <c r="DK122" s="853"/>
      <c r="DL122" s="853" t="s">
        <v>234</v>
      </c>
      <c r="DM122" s="853"/>
      <c r="DN122" s="853"/>
      <c r="DO122" s="853"/>
      <c r="DP122" s="853"/>
      <c r="DQ122" s="853" t="s">
        <v>445</v>
      </c>
      <c r="DR122" s="853"/>
      <c r="DS122" s="853"/>
      <c r="DT122" s="853"/>
      <c r="DU122" s="853"/>
      <c r="DV122" s="830" t="s">
        <v>234</v>
      </c>
      <c r="DW122" s="830"/>
      <c r="DX122" s="830"/>
      <c r="DY122" s="830"/>
      <c r="DZ122" s="831"/>
    </row>
    <row r="123" spans="1:130" s="230" customFormat="1" ht="26.25" customHeight="1" x14ac:dyDescent="0.15">
      <c r="A123" s="856"/>
      <c r="B123" s="857"/>
      <c r="C123" s="851" t="s">
        <v>466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131</v>
      </c>
      <c r="AB123" s="816"/>
      <c r="AC123" s="816"/>
      <c r="AD123" s="816"/>
      <c r="AE123" s="817"/>
      <c r="AF123" s="818" t="s">
        <v>131</v>
      </c>
      <c r="AG123" s="816"/>
      <c r="AH123" s="816"/>
      <c r="AI123" s="816"/>
      <c r="AJ123" s="817"/>
      <c r="AK123" s="818" t="s">
        <v>131</v>
      </c>
      <c r="AL123" s="816"/>
      <c r="AM123" s="816"/>
      <c r="AN123" s="816"/>
      <c r="AO123" s="817"/>
      <c r="AP123" s="860" t="s">
        <v>445</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483</v>
      </c>
      <c r="BP123" s="914"/>
      <c r="BQ123" s="868">
        <v>5262881</v>
      </c>
      <c r="BR123" s="869"/>
      <c r="BS123" s="869"/>
      <c r="BT123" s="869"/>
      <c r="BU123" s="869"/>
      <c r="BV123" s="869">
        <v>5797930</v>
      </c>
      <c r="BW123" s="869"/>
      <c r="BX123" s="869"/>
      <c r="BY123" s="869"/>
      <c r="BZ123" s="869"/>
      <c r="CA123" s="869">
        <v>5809532</v>
      </c>
      <c r="CB123" s="869"/>
      <c r="CC123" s="869"/>
      <c r="CD123" s="869"/>
      <c r="CE123" s="869"/>
      <c r="CF123" s="784"/>
      <c r="CG123" s="785"/>
      <c r="CH123" s="785"/>
      <c r="CI123" s="785"/>
      <c r="CJ123" s="870"/>
      <c r="CK123" s="905"/>
      <c r="CL123" s="891"/>
      <c r="CM123" s="891"/>
      <c r="CN123" s="891"/>
      <c r="CO123" s="892"/>
      <c r="CP123" s="871" t="s">
        <v>484</v>
      </c>
      <c r="CQ123" s="872"/>
      <c r="CR123" s="872"/>
      <c r="CS123" s="872"/>
      <c r="CT123" s="872"/>
      <c r="CU123" s="872"/>
      <c r="CV123" s="872"/>
      <c r="CW123" s="872"/>
      <c r="CX123" s="872"/>
      <c r="CY123" s="872"/>
      <c r="CZ123" s="872"/>
      <c r="DA123" s="872"/>
      <c r="DB123" s="872"/>
      <c r="DC123" s="872"/>
      <c r="DD123" s="872"/>
      <c r="DE123" s="872"/>
      <c r="DF123" s="873"/>
      <c r="DG123" s="815" t="s">
        <v>452</v>
      </c>
      <c r="DH123" s="816"/>
      <c r="DI123" s="816"/>
      <c r="DJ123" s="816"/>
      <c r="DK123" s="817"/>
      <c r="DL123" s="818" t="s">
        <v>445</v>
      </c>
      <c r="DM123" s="816"/>
      <c r="DN123" s="816"/>
      <c r="DO123" s="816"/>
      <c r="DP123" s="817"/>
      <c r="DQ123" s="818" t="s">
        <v>445</v>
      </c>
      <c r="DR123" s="816"/>
      <c r="DS123" s="816"/>
      <c r="DT123" s="816"/>
      <c r="DU123" s="817"/>
      <c r="DV123" s="860" t="s">
        <v>445</v>
      </c>
      <c r="DW123" s="861"/>
      <c r="DX123" s="861"/>
      <c r="DY123" s="861"/>
      <c r="DZ123" s="862"/>
    </row>
    <row r="124" spans="1:130" s="230" customFormat="1" ht="26.25" customHeight="1" thickBot="1" x14ac:dyDescent="0.2">
      <c r="A124" s="856"/>
      <c r="B124" s="857"/>
      <c r="C124" s="851" t="s">
        <v>469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445</v>
      </c>
      <c r="AB124" s="816"/>
      <c r="AC124" s="816"/>
      <c r="AD124" s="816"/>
      <c r="AE124" s="817"/>
      <c r="AF124" s="818" t="s">
        <v>452</v>
      </c>
      <c r="AG124" s="816"/>
      <c r="AH124" s="816"/>
      <c r="AI124" s="816"/>
      <c r="AJ124" s="817"/>
      <c r="AK124" s="818" t="s">
        <v>452</v>
      </c>
      <c r="AL124" s="816"/>
      <c r="AM124" s="816"/>
      <c r="AN124" s="816"/>
      <c r="AO124" s="817"/>
      <c r="AP124" s="860" t="s">
        <v>445</v>
      </c>
      <c r="AQ124" s="861"/>
      <c r="AR124" s="861"/>
      <c r="AS124" s="861"/>
      <c r="AT124" s="862"/>
      <c r="AU124" s="863" t="s">
        <v>485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445</v>
      </c>
      <c r="BR124" s="867"/>
      <c r="BS124" s="867"/>
      <c r="BT124" s="867"/>
      <c r="BU124" s="867"/>
      <c r="BV124" s="867" t="s">
        <v>445</v>
      </c>
      <c r="BW124" s="867"/>
      <c r="BX124" s="867"/>
      <c r="BY124" s="867"/>
      <c r="BZ124" s="867"/>
      <c r="CA124" s="867" t="s">
        <v>445</v>
      </c>
      <c r="CB124" s="867"/>
      <c r="CC124" s="867"/>
      <c r="CD124" s="867"/>
      <c r="CE124" s="867"/>
      <c r="CF124" s="762"/>
      <c r="CG124" s="763"/>
      <c r="CH124" s="763"/>
      <c r="CI124" s="763"/>
      <c r="CJ124" s="898"/>
      <c r="CK124" s="906"/>
      <c r="CL124" s="906"/>
      <c r="CM124" s="906"/>
      <c r="CN124" s="906"/>
      <c r="CO124" s="907"/>
      <c r="CP124" s="871" t="s">
        <v>486</v>
      </c>
      <c r="CQ124" s="872"/>
      <c r="CR124" s="872"/>
      <c r="CS124" s="872"/>
      <c r="CT124" s="872"/>
      <c r="CU124" s="872"/>
      <c r="CV124" s="872"/>
      <c r="CW124" s="872"/>
      <c r="CX124" s="872"/>
      <c r="CY124" s="872"/>
      <c r="CZ124" s="872"/>
      <c r="DA124" s="872"/>
      <c r="DB124" s="872"/>
      <c r="DC124" s="872"/>
      <c r="DD124" s="872"/>
      <c r="DE124" s="872"/>
      <c r="DF124" s="873"/>
      <c r="DG124" s="799" t="s">
        <v>131</v>
      </c>
      <c r="DH124" s="800"/>
      <c r="DI124" s="800"/>
      <c r="DJ124" s="800"/>
      <c r="DK124" s="801"/>
      <c r="DL124" s="802" t="s">
        <v>131</v>
      </c>
      <c r="DM124" s="800"/>
      <c r="DN124" s="800"/>
      <c r="DO124" s="800"/>
      <c r="DP124" s="801"/>
      <c r="DQ124" s="802" t="s">
        <v>487</v>
      </c>
      <c r="DR124" s="800"/>
      <c r="DS124" s="800"/>
      <c r="DT124" s="800"/>
      <c r="DU124" s="801"/>
      <c r="DV124" s="884" t="s">
        <v>131</v>
      </c>
      <c r="DW124" s="885"/>
      <c r="DX124" s="885"/>
      <c r="DY124" s="885"/>
      <c r="DZ124" s="886"/>
    </row>
    <row r="125" spans="1:130" s="230" customFormat="1" ht="26.25" customHeight="1" x14ac:dyDescent="0.15">
      <c r="A125" s="856"/>
      <c r="B125" s="857"/>
      <c r="C125" s="851" t="s">
        <v>471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234</v>
      </c>
      <c r="AB125" s="816"/>
      <c r="AC125" s="816"/>
      <c r="AD125" s="816"/>
      <c r="AE125" s="817"/>
      <c r="AF125" s="818" t="s">
        <v>452</v>
      </c>
      <c r="AG125" s="816"/>
      <c r="AH125" s="816"/>
      <c r="AI125" s="816"/>
      <c r="AJ125" s="817"/>
      <c r="AK125" s="818" t="s">
        <v>131</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488</v>
      </c>
      <c r="CL125" s="888"/>
      <c r="CM125" s="888"/>
      <c r="CN125" s="888"/>
      <c r="CO125" s="889"/>
      <c r="CP125" s="896" t="s">
        <v>489</v>
      </c>
      <c r="CQ125" s="844"/>
      <c r="CR125" s="844"/>
      <c r="CS125" s="844"/>
      <c r="CT125" s="844"/>
      <c r="CU125" s="844"/>
      <c r="CV125" s="844"/>
      <c r="CW125" s="844"/>
      <c r="CX125" s="844"/>
      <c r="CY125" s="844"/>
      <c r="CZ125" s="844"/>
      <c r="DA125" s="844"/>
      <c r="DB125" s="844"/>
      <c r="DC125" s="844"/>
      <c r="DD125" s="844"/>
      <c r="DE125" s="844"/>
      <c r="DF125" s="845"/>
      <c r="DG125" s="897" t="s">
        <v>487</v>
      </c>
      <c r="DH125" s="878"/>
      <c r="DI125" s="878"/>
      <c r="DJ125" s="878"/>
      <c r="DK125" s="878"/>
      <c r="DL125" s="878" t="s">
        <v>413</v>
      </c>
      <c r="DM125" s="878"/>
      <c r="DN125" s="878"/>
      <c r="DO125" s="878"/>
      <c r="DP125" s="878"/>
      <c r="DQ125" s="878" t="s">
        <v>487</v>
      </c>
      <c r="DR125" s="878"/>
      <c r="DS125" s="878"/>
      <c r="DT125" s="878"/>
      <c r="DU125" s="878"/>
      <c r="DV125" s="879" t="s">
        <v>131</v>
      </c>
      <c r="DW125" s="879"/>
      <c r="DX125" s="879"/>
      <c r="DY125" s="879"/>
      <c r="DZ125" s="880"/>
    </row>
    <row r="126" spans="1:130" s="230" customFormat="1" ht="26.25" customHeight="1" thickBot="1" x14ac:dyDescent="0.2">
      <c r="A126" s="856"/>
      <c r="B126" s="857"/>
      <c r="C126" s="851" t="s">
        <v>473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7004</v>
      </c>
      <c r="AB126" s="816"/>
      <c r="AC126" s="816"/>
      <c r="AD126" s="816"/>
      <c r="AE126" s="817"/>
      <c r="AF126" s="818">
        <v>7004</v>
      </c>
      <c r="AG126" s="816"/>
      <c r="AH126" s="816"/>
      <c r="AI126" s="816"/>
      <c r="AJ126" s="817"/>
      <c r="AK126" s="818">
        <v>7004</v>
      </c>
      <c r="AL126" s="816"/>
      <c r="AM126" s="816"/>
      <c r="AN126" s="816"/>
      <c r="AO126" s="817"/>
      <c r="AP126" s="860">
        <v>0.5</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490</v>
      </c>
      <c r="CQ126" s="788"/>
      <c r="CR126" s="788"/>
      <c r="CS126" s="788"/>
      <c r="CT126" s="788"/>
      <c r="CU126" s="788"/>
      <c r="CV126" s="788"/>
      <c r="CW126" s="788"/>
      <c r="CX126" s="788"/>
      <c r="CY126" s="788"/>
      <c r="CZ126" s="788"/>
      <c r="DA126" s="788"/>
      <c r="DB126" s="788"/>
      <c r="DC126" s="788"/>
      <c r="DD126" s="788"/>
      <c r="DE126" s="788"/>
      <c r="DF126" s="789"/>
      <c r="DG126" s="852" t="s">
        <v>131</v>
      </c>
      <c r="DH126" s="853"/>
      <c r="DI126" s="853"/>
      <c r="DJ126" s="853"/>
      <c r="DK126" s="853"/>
      <c r="DL126" s="853" t="s">
        <v>487</v>
      </c>
      <c r="DM126" s="853"/>
      <c r="DN126" s="853"/>
      <c r="DO126" s="853"/>
      <c r="DP126" s="853"/>
      <c r="DQ126" s="853" t="s">
        <v>234</v>
      </c>
      <c r="DR126" s="853"/>
      <c r="DS126" s="853"/>
      <c r="DT126" s="853"/>
      <c r="DU126" s="853"/>
      <c r="DV126" s="830" t="s">
        <v>131</v>
      </c>
      <c r="DW126" s="830"/>
      <c r="DX126" s="830"/>
      <c r="DY126" s="830"/>
      <c r="DZ126" s="831"/>
    </row>
    <row r="127" spans="1:130" s="230" customFormat="1" ht="26.25" customHeight="1" x14ac:dyDescent="0.15">
      <c r="A127" s="858"/>
      <c r="B127" s="859"/>
      <c r="C127" s="874" t="s">
        <v>491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199</v>
      </c>
      <c r="AB127" s="816"/>
      <c r="AC127" s="816"/>
      <c r="AD127" s="816"/>
      <c r="AE127" s="817"/>
      <c r="AF127" s="818">
        <v>100</v>
      </c>
      <c r="AG127" s="816"/>
      <c r="AH127" s="816"/>
      <c r="AI127" s="816"/>
      <c r="AJ127" s="817"/>
      <c r="AK127" s="818">
        <v>75</v>
      </c>
      <c r="AL127" s="816"/>
      <c r="AM127" s="816"/>
      <c r="AN127" s="816"/>
      <c r="AO127" s="817"/>
      <c r="AP127" s="860">
        <v>0</v>
      </c>
      <c r="AQ127" s="861"/>
      <c r="AR127" s="861"/>
      <c r="AS127" s="861"/>
      <c r="AT127" s="862"/>
      <c r="AU127" s="232"/>
      <c r="AV127" s="232"/>
      <c r="AW127" s="232"/>
      <c r="AX127" s="877" t="s">
        <v>492</v>
      </c>
      <c r="AY127" s="848"/>
      <c r="AZ127" s="848"/>
      <c r="BA127" s="848"/>
      <c r="BB127" s="848"/>
      <c r="BC127" s="848"/>
      <c r="BD127" s="848"/>
      <c r="BE127" s="849"/>
      <c r="BF127" s="847" t="s">
        <v>493</v>
      </c>
      <c r="BG127" s="848"/>
      <c r="BH127" s="848"/>
      <c r="BI127" s="848"/>
      <c r="BJ127" s="848"/>
      <c r="BK127" s="848"/>
      <c r="BL127" s="849"/>
      <c r="BM127" s="847" t="s">
        <v>494</v>
      </c>
      <c r="BN127" s="848"/>
      <c r="BO127" s="848"/>
      <c r="BP127" s="848"/>
      <c r="BQ127" s="848"/>
      <c r="BR127" s="848"/>
      <c r="BS127" s="849"/>
      <c r="BT127" s="847" t="s">
        <v>495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496</v>
      </c>
      <c r="CQ127" s="788"/>
      <c r="CR127" s="788"/>
      <c r="CS127" s="788"/>
      <c r="CT127" s="788"/>
      <c r="CU127" s="788"/>
      <c r="CV127" s="788"/>
      <c r="CW127" s="788"/>
      <c r="CX127" s="788"/>
      <c r="CY127" s="788"/>
      <c r="CZ127" s="788"/>
      <c r="DA127" s="788"/>
      <c r="DB127" s="788"/>
      <c r="DC127" s="788"/>
      <c r="DD127" s="788"/>
      <c r="DE127" s="788"/>
      <c r="DF127" s="789"/>
      <c r="DG127" s="852" t="s">
        <v>131</v>
      </c>
      <c r="DH127" s="853"/>
      <c r="DI127" s="853"/>
      <c r="DJ127" s="853"/>
      <c r="DK127" s="853"/>
      <c r="DL127" s="853" t="s">
        <v>452</v>
      </c>
      <c r="DM127" s="853"/>
      <c r="DN127" s="853"/>
      <c r="DO127" s="853"/>
      <c r="DP127" s="853"/>
      <c r="DQ127" s="853" t="s">
        <v>131</v>
      </c>
      <c r="DR127" s="853"/>
      <c r="DS127" s="853"/>
      <c r="DT127" s="853"/>
      <c r="DU127" s="853"/>
      <c r="DV127" s="830" t="s">
        <v>131</v>
      </c>
      <c r="DW127" s="830"/>
      <c r="DX127" s="830"/>
      <c r="DY127" s="830"/>
      <c r="DZ127" s="831"/>
    </row>
    <row r="128" spans="1:130" s="230" customFormat="1" ht="26.25" customHeight="1" thickBot="1" x14ac:dyDescent="0.2">
      <c r="A128" s="832" t="s">
        <v>497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498</v>
      </c>
      <c r="X128" s="834"/>
      <c r="Y128" s="834"/>
      <c r="Z128" s="835"/>
      <c r="AA128" s="836" t="s">
        <v>131</v>
      </c>
      <c r="AB128" s="837"/>
      <c r="AC128" s="837"/>
      <c r="AD128" s="837"/>
      <c r="AE128" s="838"/>
      <c r="AF128" s="839" t="s">
        <v>452</v>
      </c>
      <c r="AG128" s="837"/>
      <c r="AH128" s="837"/>
      <c r="AI128" s="837"/>
      <c r="AJ128" s="838"/>
      <c r="AK128" s="839" t="s">
        <v>452</v>
      </c>
      <c r="AL128" s="837"/>
      <c r="AM128" s="837"/>
      <c r="AN128" s="837"/>
      <c r="AO128" s="838"/>
      <c r="AP128" s="840"/>
      <c r="AQ128" s="841"/>
      <c r="AR128" s="841"/>
      <c r="AS128" s="841"/>
      <c r="AT128" s="842"/>
      <c r="AU128" s="232"/>
      <c r="AV128" s="232"/>
      <c r="AW128" s="232"/>
      <c r="AX128" s="843" t="s">
        <v>499</v>
      </c>
      <c r="AY128" s="844"/>
      <c r="AZ128" s="844"/>
      <c r="BA128" s="844"/>
      <c r="BB128" s="844"/>
      <c r="BC128" s="844"/>
      <c r="BD128" s="844"/>
      <c r="BE128" s="845"/>
      <c r="BF128" s="822" t="s">
        <v>131</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500</v>
      </c>
      <c r="CQ128" s="766"/>
      <c r="CR128" s="766"/>
      <c r="CS128" s="766"/>
      <c r="CT128" s="766"/>
      <c r="CU128" s="766"/>
      <c r="CV128" s="766"/>
      <c r="CW128" s="766"/>
      <c r="CX128" s="766"/>
      <c r="CY128" s="766"/>
      <c r="CZ128" s="766"/>
      <c r="DA128" s="766"/>
      <c r="DB128" s="766"/>
      <c r="DC128" s="766"/>
      <c r="DD128" s="766"/>
      <c r="DE128" s="766"/>
      <c r="DF128" s="767"/>
      <c r="DG128" s="826" t="s">
        <v>131</v>
      </c>
      <c r="DH128" s="827"/>
      <c r="DI128" s="827"/>
      <c r="DJ128" s="827"/>
      <c r="DK128" s="827"/>
      <c r="DL128" s="827" t="s">
        <v>452</v>
      </c>
      <c r="DM128" s="827"/>
      <c r="DN128" s="827"/>
      <c r="DO128" s="827"/>
      <c r="DP128" s="827"/>
      <c r="DQ128" s="827" t="s">
        <v>452</v>
      </c>
      <c r="DR128" s="827"/>
      <c r="DS128" s="827"/>
      <c r="DT128" s="827"/>
      <c r="DU128" s="827"/>
      <c r="DV128" s="828" t="s">
        <v>487</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501</v>
      </c>
      <c r="X129" s="813"/>
      <c r="Y129" s="813"/>
      <c r="Z129" s="814"/>
      <c r="AA129" s="815">
        <v>1528869</v>
      </c>
      <c r="AB129" s="816"/>
      <c r="AC129" s="816"/>
      <c r="AD129" s="816"/>
      <c r="AE129" s="817"/>
      <c r="AF129" s="818">
        <v>1694509</v>
      </c>
      <c r="AG129" s="816"/>
      <c r="AH129" s="816"/>
      <c r="AI129" s="816"/>
      <c r="AJ129" s="817"/>
      <c r="AK129" s="818">
        <v>1657969</v>
      </c>
      <c r="AL129" s="816"/>
      <c r="AM129" s="816"/>
      <c r="AN129" s="816"/>
      <c r="AO129" s="817"/>
      <c r="AP129" s="819"/>
      <c r="AQ129" s="820"/>
      <c r="AR129" s="820"/>
      <c r="AS129" s="820"/>
      <c r="AT129" s="821"/>
      <c r="AU129" s="233"/>
      <c r="AV129" s="233"/>
      <c r="AW129" s="233"/>
      <c r="AX129" s="787" t="s">
        <v>502</v>
      </c>
      <c r="AY129" s="788"/>
      <c r="AZ129" s="788"/>
      <c r="BA129" s="788"/>
      <c r="BB129" s="788"/>
      <c r="BC129" s="788"/>
      <c r="BD129" s="788"/>
      <c r="BE129" s="789"/>
      <c r="BF129" s="806" t="s">
        <v>131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504</v>
      </c>
      <c r="X130" s="813"/>
      <c r="Y130" s="813"/>
      <c r="Z130" s="814"/>
      <c r="AA130" s="815">
        <v>140368</v>
      </c>
      <c r="AB130" s="816"/>
      <c r="AC130" s="816"/>
      <c r="AD130" s="816"/>
      <c r="AE130" s="817"/>
      <c r="AF130" s="818">
        <v>144918</v>
      </c>
      <c r="AG130" s="816"/>
      <c r="AH130" s="816"/>
      <c r="AI130" s="816"/>
      <c r="AJ130" s="817"/>
      <c r="AK130" s="818">
        <v>145798</v>
      </c>
      <c r="AL130" s="816"/>
      <c r="AM130" s="816"/>
      <c r="AN130" s="816"/>
      <c r="AO130" s="817"/>
      <c r="AP130" s="819"/>
      <c r="AQ130" s="820"/>
      <c r="AR130" s="820"/>
      <c r="AS130" s="820"/>
      <c r="AT130" s="821"/>
      <c r="AU130" s="233"/>
      <c r="AV130" s="233"/>
      <c r="AW130" s="233"/>
      <c r="AX130" s="787" t="s">
        <v>505</v>
      </c>
      <c r="AY130" s="788"/>
      <c r="AZ130" s="788"/>
      <c r="BA130" s="788"/>
      <c r="BB130" s="788"/>
      <c r="BC130" s="788"/>
      <c r="BD130" s="788"/>
      <c r="BE130" s="789"/>
      <c r="BF130" s="790">
        <v>-2.2000000000000002</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506</v>
      </c>
      <c r="X131" s="797"/>
      <c r="Y131" s="797"/>
      <c r="Z131" s="798"/>
      <c r="AA131" s="799">
        <v>1388501</v>
      </c>
      <c r="AB131" s="800"/>
      <c r="AC131" s="800"/>
      <c r="AD131" s="800"/>
      <c r="AE131" s="801"/>
      <c r="AF131" s="802">
        <v>1549591</v>
      </c>
      <c r="AG131" s="800"/>
      <c r="AH131" s="800"/>
      <c r="AI131" s="800"/>
      <c r="AJ131" s="801"/>
      <c r="AK131" s="802">
        <v>1512171</v>
      </c>
      <c r="AL131" s="800"/>
      <c r="AM131" s="800"/>
      <c r="AN131" s="800"/>
      <c r="AO131" s="801"/>
      <c r="AP131" s="803"/>
      <c r="AQ131" s="804"/>
      <c r="AR131" s="804"/>
      <c r="AS131" s="804"/>
      <c r="AT131" s="805"/>
      <c r="AU131" s="233"/>
      <c r="AV131" s="233"/>
      <c r="AW131" s="233"/>
      <c r="AX131" s="765" t="s">
        <v>507</v>
      </c>
      <c r="AY131" s="766"/>
      <c r="AZ131" s="766"/>
      <c r="BA131" s="766"/>
      <c r="BB131" s="766"/>
      <c r="BC131" s="766"/>
      <c r="BD131" s="766"/>
      <c r="BE131" s="767"/>
      <c r="BF131" s="768" t="s">
        <v>452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509</v>
      </c>
      <c r="W132" s="778"/>
      <c r="X132" s="778"/>
      <c r="Y132" s="778"/>
      <c r="Z132" s="779"/>
      <c r="AA132" s="780">
        <v>-2.4100090700000001</v>
      </c>
      <c r="AB132" s="781"/>
      <c r="AC132" s="781"/>
      <c r="AD132" s="781"/>
      <c r="AE132" s="782"/>
      <c r="AF132" s="783">
        <v>-2.1531487999999999</v>
      </c>
      <c r="AG132" s="781"/>
      <c r="AH132" s="781"/>
      <c r="AI132" s="781"/>
      <c r="AJ132" s="782"/>
      <c r="AK132" s="783">
        <v>-2.1527327299999999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510</v>
      </c>
      <c r="W133" s="757"/>
      <c r="X133" s="757"/>
      <c r="Y133" s="757"/>
      <c r="Z133" s="758"/>
      <c r="AA133" s="759">
        <v>-2.2000000000000002</v>
      </c>
      <c r="AB133" s="760"/>
      <c r="AC133" s="760"/>
      <c r="AD133" s="760"/>
      <c r="AE133" s="761"/>
      <c r="AF133" s="759">
        <v>-2.2000000000000002</v>
      </c>
      <c r="AG133" s="760"/>
      <c r="AH133" s="760"/>
      <c r="AI133" s="760"/>
      <c r="AJ133" s="761"/>
      <c r="AK133" s="759">
        <v>-2.2000000000000002</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NsHg0awG8C0MbYg0AxRBFmSivL9aPxslZamk4S7jotKadfdeGOQs/EpNY2CBTLIWQjkc8CWdgn/5fJ0ahOJDw==" saltValue="/I2K6H4PQL+Jy2juRhxU0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5" orientation="landscape"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J96" sqref="CJ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B/+Ah+AQrsDHMjt4pjP+MYOLWRnrtJ3ATusITn6S/pMons2GrK2rzKMVajKk/vW5avhatUG5nAMyvRiO/f7w==" saltValue="MP0aeLC4QkH/652kISPv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V28" sqref="BV28:CC28"/>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QbeOUnkLwqS4hBxXSOHIU4uPVp2KPBsDGb/2RHCE8gTqsCzqT7lu7z20Hdnh+OhDDHjUeEetUy/V7GrA0N5/g==" saltValue="J6TD4ibixQPCsSpDGVH+Yw==" spinCount="100000"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BV28" sqref="BV28:CC2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5"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6"/>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7" t="s">
        <v>519</v>
      </c>
      <c r="AL9" s="1168"/>
      <c r="AM9" s="1168"/>
      <c r="AN9" s="1169"/>
      <c r="AO9" s="281">
        <v>479484</v>
      </c>
      <c r="AP9" s="281">
        <v>153632</v>
      </c>
      <c r="AQ9" s="282">
        <v>255467</v>
      </c>
      <c r="AR9" s="283">
        <v>-39.9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7" t="s">
        <v>520</v>
      </c>
      <c r="AL10" s="1168"/>
      <c r="AM10" s="1168"/>
      <c r="AN10" s="1169"/>
      <c r="AO10" s="284">
        <v>98909</v>
      </c>
      <c r="AP10" s="284">
        <v>31691</v>
      </c>
      <c r="AQ10" s="285">
        <v>29275</v>
      </c>
      <c r="AR10" s="286">
        <v>8.3000000000000007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7" t="s">
        <v>521</v>
      </c>
      <c r="AL11" s="1168"/>
      <c r="AM11" s="1168"/>
      <c r="AN11" s="1169"/>
      <c r="AO11" s="284" t="s">
        <v>522</v>
      </c>
      <c r="AP11" s="284" t="s">
        <v>522</v>
      </c>
      <c r="AQ11" s="285">
        <v>3959</v>
      </c>
      <c r="AR11" s="286" t="s">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7" t="s">
        <v>523</v>
      </c>
      <c r="AL12" s="1168"/>
      <c r="AM12" s="1168"/>
      <c r="AN12" s="1169"/>
      <c r="AO12" s="284" t="s">
        <v>522</v>
      </c>
      <c r="AP12" s="284" t="s">
        <v>522</v>
      </c>
      <c r="AQ12" s="285" t="s">
        <v>522</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7" t="s">
        <v>524</v>
      </c>
      <c r="AL13" s="1168"/>
      <c r="AM13" s="1168"/>
      <c r="AN13" s="1169"/>
      <c r="AO13" s="284">
        <v>21826</v>
      </c>
      <c r="AP13" s="284">
        <v>6993</v>
      </c>
      <c r="AQ13" s="285">
        <v>9349</v>
      </c>
      <c r="AR13" s="286">
        <v>-25.2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7" t="s">
        <v>525</v>
      </c>
      <c r="AL14" s="1168"/>
      <c r="AM14" s="1168"/>
      <c r="AN14" s="1169"/>
      <c r="AO14" s="284">
        <v>13881</v>
      </c>
      <c r="AP14" s="284">
        <v>4448</v>
      </c>
      <c r="AQ14" s="285">
        <v>4659</v>
      </c>
      <c r="AR14" s="286">
        <v>-4.5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0" t="s">
        <v>526</v>
      </c>
      <c r="AL15" s="1171"/>
      <c r="AM15" s="1171"/>
      <c r="AN15" s="1172"/>
      <c r="AO15" s="284">
        <v>-32351</v>
      </c>
      <c r="AP15" s="284">
        <v>-10366</v>
      </c>
      <c r="AQ15" s="285">
        <v>-18111</v>
      </c>
      <c r="AR15" s="286">
        <v>-42.8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0" t="s">
        <v>191</v>
      </c>
      <c r="AL16" s="1171"/>
      <c r="AM16" s="1171"/>
      <c r="AN16" s="1172"/>
      <c r="AO16" s="284">
        <v>581749</v>
      </c>
      <c r="AP16" s="284">
        <v>186398</v>
      </c>
      <c r="AQ16" s="285">
        <v>284598</v>
      </c>
      <c r="AR16" s="286">
        <v>-34.5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3" t="s">
        <v>531</v>
      </c>
      <c r="AL21" s="1174"/>
      <c r="AM21" s="1174"/>
      <c r="AN21" s="1175"/>
      <c r="AO21" s="297">
        <v>15.06</v>
      </c>
      <c r="AP21" s="298">
        <v>25.07</v>
      </c>
      <c r="AQ21" s="299">
        <v>-10.01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3" t="s">
        <v>532</v>
      </c>
      <c r="AL22" s="1174"/>
      <c r="AM22" s="1174"/>
      <c r="AN22" s="1175"/>
      <c r="AO22" s="302">
        <v>95.3</v>
      </c>
      <c r="AP22" s="303">
        <v>94.5</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6" t="s">
        <v>533</v>
      </c>
      <c r="B26" s="1166"/>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5"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6"/>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7" t="s">
        <v>536</v>
      </c>
      <c r="AL32" s="1158"/>
      <c r="AM32" s="1158"/>
      <c r="AN32" s="1159"/>
      <c r="AO32" s="312">
        <v>79432</v>
      </c>
      <c r="AP32" s="312">
        <v>25451</v>
      </c>
      <c r="AQ32" s="313">
        <v>156764</v>
      </c>
      <c r="AR32" s="314">
        <v>-83.8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7" t="s">
        <v>537</v>
      </c>
      <c r="AL33" s="1158"/>
      <c r="AM33" s="1158"/>
      <c r="AN33" s="1159"/>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7" t="s">
        <v>538</v>
      </c>
      <c r="AL34" s="1158"/>
      <c r="AM34" s="1158"/>
      <c r="AN34" s="1159"/>
      <c r="AO34" s="312" t="s">
        <v>522</v>
      </c>
      <c r="AP34" s="312" t="s">
        <v>522</v>
      </c>
      <c r="AQ34" s="313" t="s">
        <v>522</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7" t="s">
        <v>539</v>
      </c>
      <c r="AL35" s="1158"/>
      <c r="AM35" s="1158"/>
      <c r="AN35" s="1159"/>
      <c r="AO35" s="312">
        <v>4</v>
      </c>
      <c r="AP35" s="312">
        <v>1</v>
      </c>
      <c r="AQ35" s="313">
        <v>30923</v>
      </c>
      <c r="AR35" s="314">
        <v>-100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7" t="s">
        <v>540</v>
      </c>
      <c r="AL36" s="1158"/>
      <c r="AM36" s="1158"/>
      <c r="AN36" s="1159"/>
      <c r="AO36" s="312">
        <v>26730</v>
      </c>
      <c r="AP36" s="312">
        <v>8565</v>
      </c>
      <c r="AQ36" s="313">
        <v>4657</v>
      </c>
      <c r="AR36" s="314">
        <v>83.9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7" t="s">
        <v>541</v>
      </c>
      <c r="AL37" s="1158"/>
      <c r="AM37" s="1158"/>
      <c r="AN37" s="1159"/>
      <c r="AO37" s="312">
        <v>7079</v>
      </c>
      <c r="AP37" s="312">
        <v>2268</v>
      </c>
      <c r="AQ37" s="313">
        <v>888</v>
      </c>
      <c r="AR37" s="314">
        <v>155.4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0" t="s">
        <v>542</v>
      </c>
      <c r="AL38" s="1161"/>
      <c r="AM38" s="1161"/>
      <c r="AN38" s="1162"/>
      <c r="AO38" s="315" t="s">
        <v>522</v>
      </c>
      <c r="AP38" s="315" t="s">
        <v>522</v>
      </c>
      <c r="AQ38" s="316">
        <v>21</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0" t="s">
        <v>543</v>
      </c>
      <c r="AL39" s="1161"/>
      <c r="AM39" s="1161"/>
      <c r="AN39" s="1162"/>
      <c r="AO39" s="312" t="s">
        <v>522</v>
      </c>
      <c r="AP39" s="312" t="s">
        <v>522</v>
      </c>
      <c r="AQ39" s="313">
        <v>-6724</v>
      </c>
      <c r="AR39" s="314" t="s">
        <v>522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7" t="s">
        <v>544</v>
      </c>
      <c r="AL40" s="1158"/>
      <c r="AM40" s="1158"/>
      <c r="AN40" s="1159"/>
      <c r="AO40" s="312">
        <v>-145798</v>
      </c>
      <c r="AP40" s="312">
        <v>-46715</v>
      </c>
      <c r="AQ40" s="313">
        <v>-136123</v>
      </c>
      <c r="AR40" s="314">
        <v>-65.7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3" t="s">
        <v>307</v>
      </c>
      <c r="AL41" s="1164"/>
      <c r="AM41" s="1164"/>
      <c r="AN41" s="1165"/>
      <c r="AO41" s="312">
        <v>-32553</v>
      </c>
      <c r="AP41" s="312">
        <v>-10430</v>
      </c>
      <c r="AQ41" s="313">
        <v>50405</v>
      </c>
      <c r="AR41" s="314">
        <v>-120.7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0" t="s">
        <v>514</v>
      </c>
      <c r="AN49" s="1152" t="s">
        <v>548</v>
      </c>
      <c r="AO49" s="1153"/>
      <c r="AP49" s="1153"/>
      <c r="AQ49" s="1153"/>
      <c r="AR49" s="115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1"/>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272385</v>
      </c>
      <c r="AN51" s="334">
        <v>86362</v>
      </c>
      <c r="AO51" s="335">
        <v>51.5</v>
      </c>
      <c r="AP51" s="336">
        <v>228215</v>
      </c>
      <c r="AQ51" s="337">
        <v>-14.8</v>
      </c>
      <c r="AR51" s="338">
        <v>66.3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210699</v>
      </c>
      <c r="AN52" s="342">
        <v>66804</v>
      </c>
      <c r="AO52" s="343">
        <v>54.3</v>
      </c>
      <c r="AP52" s="344">
        <v>117571</v>
      </c>
      <c r="AQ52" s="345">
        <v>10.5</v>
      </c>
      <c r="AR52" s="346">
        <v>43.8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278932</v>
      </c>
      <c r="AN53" s="334">
        <v>88466</v>
      </c>
      <c r="AO53" s="335">
        <v>2.4</v>
      </c>
      <c r="AP53" s="336">
        <v>264232</v>
      </c>
      <c r="AQ53" s="337">
        <v>15.8</v>
      </c>
      <c r="AR53" s="338">
        <v>-13.4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246866</v>
      </c>
      <c r="AN54" s="342">
        <v>78296</v>
      </c>
      <c r="AO54" s="343">
        <v>17.2</v>
      </c>
      <c r="AP54" s="344">
        <v>133959</v>
      </c>
      <c r="AQ54" s="345">
        <v>13.9</v>
      </c>
      <c r="AR54" s="346">
        <v>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284222</v>
      </c>
      <c r="AN55" s="334">
        <v>90603</v>
      </c>
      <c r="AO55" s="335">
        <v>2.4</v>
      </c>
      <c r="AP55" s="336">
        <v>263613</v>
      </c>
      <c r="AQ55" s="337">
        <v>-0.2</v>
      </c>
      <c r="AR55" s="338">
        <v>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222249</v>
      </c>
      <c r="AN56" s="342">
        <v>70848</v>
      </c>
      <c r="AO56" s="343">
        <v>-9.5</v>
      </c>
      <c r="AP56" s="344">
        <v>128823</v>
      </c>
      <c r="AQ56" s="345">
        <v>-3.8</v>
      </c>
      <c r="AR56" s="346">
        <v>-5.7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216780</v>
      </c>
      <c r="AN57" s="334">
        <v>69325</v>
      </c>
      <c r="AO57" s="335">
        <v>-23.5</v>
      </c>
      <c r="AP57" s="336">
        <v>362690</v>
      </c>
      <c r="AQ57" s="337">
        <v>37.6</v>
      </c>
      <c r="AR57" s="338">
        <v>-61.1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168640</v>
      </c>
      <c r="AN58" s="342">
        <v>53930</v>
      </c>
      <c r="AO58" s="343">
        <v>-23.9</v>
      </c>
      <c r="AP58" s="344">
        <v>172580</v>
      </c>
      <c r="AQ58" s="345">
        <v>34</v>
      </c>
      <c r="AR58" s="346">
        <v>-57.9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148393</v>
      </c>
      <c r="AN59" s="334">
        <v>47547</v>
      </c>
      <c r="AO59" s="335">
        <v>-31.4</v>
      </c>
      <c r="AP59" s="336">
        <v>296093</v>
      </c>
      <c r="AQ59" s="337">
        <v>-18.399999999999999</v>
      </c>
      <c r="AR59" s="338">
        <v>-13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138657</v>
      </c>
      <c r="AN60" s="342">
        <v>44427</v>
      </c>
      <c r="AO60" s="343">
        <v>-17.600000000000001</v>
      </c>
      <c r="AP60" s="344">
        <v>140545</v>
      </c>
      <c r="AQ60" s="345">
        <v>-18.600000000000001</v>
      </c>
      <c r="AR60" s="346">
        <v>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240142</v>
      </c>
      <c r="AN61" s="349">
        <v>76461</v>
      </c>
      <c r="AO61" s="350">
        <v>0.3</v>
      </c>
      <c r="AP61" s="351">
        <v>282969</v>
      </c>
      <c r="AQ61" s="352">
        <v>4</v>
      </c>
      <c r="AR61" s="338">
        <v>-3.7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197422</v>
      </c>
      <c r="AN62" s="342">
        <v>62861</v>
      </c>
      <c r="AO62" s="343">
        <v>4.0999999999999996</v>
      </c>
      <c r="AP62" s="344">
        <v>138696</v>
      </c>
      <c r="AQ62" s="345">
        <v>7.2</v>
      </c>
      <c r="AR62" s="346">
        <v>-3.1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8oCzIP57RwQnhemcgLXXZGvYTF/zBgVSZ2jFe2VMGrMkaYhvOYbLDb25oIYxOifyE6zR2yMKi9KSef9KgRpiw==" saltValue="gHZ7GkBvfUac+aZeeGtf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85" zoomScaleNormal="85" zoomScaleSheetLayoutView="55" workbookViewId="0">
      <selection activeCell="BV28" sqref="BV28:CC2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0" spans="125:125" ht="13.5" hidden="1" customHeight="1" x14ac:dyDescent="0.15"/>
    <row r="121" spans="125:125" ht="13.5" hidden="1" customHeight="1" x14ac:dyDescent="0.15">
      <c r="DU121" s="259"/>
    </row>
  </sheetData>
  <sheetProtection algorithmName="SHA-512" hashValue="ERYuzyvNsJp/JON6N+Lr+ddEknyOTNoNiEdPVqFrXx6etb8wHNG2FW382z4wbGLgxwA3jFXBPXY4DxX9MSTxUg==" saltValue="K+kF/ZcbylI8bg8+MTb1UQ=="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Y31" zoomScale="70" zoomScaleNormal="70" zoomScaleSheetLayoutView="55" workbookViewId="0">
      <selection activeCell="BV28" sqref="BV28:CC2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NwrIp6NaHFe3+49wM4qIUoTOCudAPndEFFYiJ9g/q9g65aNjHUBDPGeWKg9sepxOJ0kPIvuoDPH/diE7RlObHg==" saltValue="uGnryc26LTUZMq1IbTG7+g=="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BV28" sqref="BV28:CC2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6" t="s">
        <v>3</v>
      </c>
      <c r="D47" s="1176"/>
      <c r="E47" s="1177"/>
      <c r="F47" s="11">
        <v>113.74</v>
      </c>
      <c r="G47" s="12">
        <v>96.96</v>
      </c>
      <c r="H47" s="12">
        <v>77.77</v>
      </c>
      <c r="I47" s="12">
        <v>70.19</v>
      </c>
      <c r="J47" s="13">
        <v>71.77</v>
      </c>
    </row>
    <row r="48" spans="2:10" ht="57.75" customHeight="1" x14ac:dyDescent="0.15">
      <c r="B48" s="14"/>
      <c r="C48" s="1178" t="s">
        <v>4</v>
      </c>
      <c r="D48" s="1178"/>
      <c r="E48" s="1179"/>
      <c r="F48" s="15">
        <v>14.53</v>
      </c>
      <c r="G48" s="16">
        <v>14.09</v>
      </c>
      <c r="H48" s="16">
        <v>13</v>
      </c>
      <c r="I48" s="16">
        <v>7.7</v>
      </c>
      <c r="J48" s="17">
        <v>9.8699999999999992</v>
      </c>
    </row>
    <row r="49" spans="2:10" ht="57.75" customHeight="1" thickBot="1" x14ac:dyDescent="0.2">
      <c r="B49" s="18"/>
      <c r="C49" s="1180" t="s">
        <v>5</v>
      </c>
      <c r="D49" s="1180"/>
      <c r="E49" s="1181"/>
      <c r="F49" s="19" t="s">
        <v>569</v>
      </c>
      <c r="G49" s="20" t="s">
        <v>570</v>
      </c>
      <c r="H49" s="20" t="s">
        <v>571</v>
      </c>
      <c r="I49" s="20" t="s">
        <v>572</v>
      </c>
      <c r="J49" s="21">
        <v>2.02</v>
      </c>
    </row>
    <row r="50" spans="2:10" x14ac:dyDescent="0.15"/>
  </sheetData>
  <sheetProtection algorithmName="SHA-512" hashValue="zSQOFYtsvIxJuBpKE+wK2YOB/6MdF3aXrG/g4gir/7hrne7gvS4o+zQ4UJgytPSn/v4qTBxb9RkP89TqBVBIng==" saltValue="GeKErWU8aI/WoRrLhPTrC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V28" sqref="BV28:CC2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8" t="s">
        <v>573</v>
      </c>
      <c r="D34" s="1188"/>
      <c r="E34" s="1189"/>
      <c r="F34" s="32">
        <v>14.53</v>
      </c>
      <c r="G34" s="33">
        <v>14.09</v>
      </c>
      <c r="H34" s="33">
        <v>12.99</v>
      </c>
      <c r="I34" s="33">
        <v>7.69</v>
      </c>
      <c r="J34" s="34">
        <v>9.86</v>
      </c>
      <c r="K34" s="22"/>
      <c r="L34" s="22"/>
      <c r="M34" s="22"/>
      <c r="N34" s="22"/>
      <c r="O34" s="22"/>
      <c r="P34" s="22"/>
    </row>
    <row r="35" spans="1:16" ht="39" customHeight="1" x14ac:dyDescent="0.15">
      <c r="A35" s="22"/>
      <c r="B35" s="35"/>
      <c r="C35" s="1182" t="s">
        <v>574</v>
      </c>
      <c r="D35" s="1183"/>
      <c r="E35" s="1184"/>
      <c r="F35" s="36">
        <v>0.91</v>
      </c>
      <c r="G35" s="37">
        <v>2.0099999999999998</v>
      </c>
      <c r="H35" s="37">
        <v>1.1399999999999999</v>
      </c>
      <c r="I35" s="37">
        <v>1.1299999999999999</v>
      </c>
      <c r="J35" s="38">
        <v>3.29</v>
      </c>
      <c r="K35" s="22"/>
      <c r="L35" s="22"/>
      <c r="M35" s="22"/>
      <c r="N35" s="22"/>
      <c r="O35" s="22"/>
      <c r="P35" s="22"/>
    </row>
    <row r="36" spans="1:16" ht="39" customHeight="1" x14ac:dyDescent="0.15">
      <c r="A36" s="22"/>
      <c r="B36" s="35"/>
      <c r="C36" s="1182" t="s">
        <v>575</v>
      </c>
      <c r="D36" s="1183"/>
      <c r="E36" s="1184"/>
      <c r="F36" s="36">
        <v>3.24</v>
      </c>
      <c r="G36" s="37">
        <v>2.11</v>
      </c>
      <c r="H36" s="37">
        <v>1.57</v>
      </c>
      <c r="I36" s="37">
        <v>1.82</v>
      </c>
      <c r="J36" s="38">
        <v>0.84</v>
      </c>
      <c r="K36" s="22"/>
      <c r="L36" s="22"/>
      <c r="M36" s="22"/>
      <c r="N36" s="22"/>
      <c r="O36" s="22"/>
      <c r="P36" s="22"/>
    </row>
    <row r="37" spans="1:16" ht="39" customHeight="1" x14ac:dyDescent="0.15">
      <c r="A37" s="22"/>
      <c r="B37" s="35"/>
      <c r="C37" s="1182" t="s">
        <v>576</v>
      </c>
      <c r="D37" s="1183"/>
      <c r="E37" s="1184"/>
      <c r="F37" s="36">
        <v>7.0000000000000007E-2</v>
      </c>
      <c r="G37" s="37">
        <v>0.05</v>
      </c>
      <c r="H37" s="37">
        <v>0.03</v>
      </c>
      <c r="I37" s="37">
        <v>0.05</v>
      </c>
      <c r="J37" s="38">
        <v>0.05</v>
      </c>
      <c r="K37" s="22"/>
      <c r="L37" s="22"/>
      <c r="M37" s="22"/>
      <c r="N37" s="22"/>
      <c r="O37" s="22"/>
      <c r="P37" s="22"/>
    </row>
    <row r="38" spans="1:16" ht="39" customHeight="1" x14ac:dyDescent="0.15">
      <c r="A38" s="22"/>
      <c r="B38" s="35"/>
      <c r="C38" s="1182" t="s">
        <v>577</v>
      </c>
      <c r="D38" s="1183"/>
      <c r="E38" s="1184"/>
      <c r="F38" s="36">
        <v>0</v>
      </c>
      <c r="G38" s="37">
        <v>0</v>
      </c>
      <c r="H38" s="37">
        <v>0</v>
      </c>
      <c r="I38" s="37">
        <v>0</v>
      </c>
      <c r="J38" s="38">
        <v>0</v>
      </c>
      <c r="K38" s="22"/>
      <c r="L38" s="22"/>
      <c r="M38" s="22"/>
      <c r="N38" s="22"/>
      <c r="O38" s="22"/>
      <c r="P38" s="22"/>
    </row>
    <row r="39" spans="1:16" ht="39" customHeight="1" x14ac:dyDescent="0.15">
      <c r="A39" s="22"/>
      <c r="B39" s="35"/>
      <c r="C39" s="1182" t="s">
        <v>578</v>
      </c>
      <c r="D39" s="1183"/>
      <c r="E39" s="1184"/>
      <c r="F39" s="36">
        <v>0</v>
      </c>
      <c r="G39" s="37">
        <v>0</v>
      </c>
      <c r="H39" s="37">
        <v>0</v>
      </c>
      <c r="I39" s="37">
        <v>0</v>
      </c>
      <c r="J39" s="38">
        <v>0</v>
      </c>
      <c r="K39" s="22"/>
      <c r="L39" s="22"/>
      <c r="M39" s="22"/>
      <c r="N39" s="22"/>
      <c r="O39" s="22"/>
      <c r="P39" s="22"/>
    </row>
    <row r="40" spans="1:16" ht="39" customHeight="1" x14ac:dyDescent="0.15">
      <c r="A40" s="22"/>
      <c r="B40" s="35"/>
      <c r="C40" s="1182"/>
      <c r="D40" s="1183"/>
      <c r="E40" s="1184"/>
      <c r="F40" s="36"/>
      <c r="G40" s="37"/>
      <c r="H40" s="37"/>
      <c r="I40" s="37"/>
      <c r="J40" s="38"/>
      <c r="K40" s="22"/>
      <c r="L40" s="22"/>
      <c r="M40" s="22"/>
      <c r="N40" s="22"/>
      <c r="O40" s="22"/>
      <c r="P40" s="22"/>
    </row>
    <row r="41" spans="1:16" ht="39" customHeight="1" x14ac:dyDescent="0.15">
      <c r="A41" s="22"/>
      <c r="B41" s="35"/>
      <c r="C41" s="1182"/>
      <c r="D41" s="1183"/>
      <c r="E41" s="1184"/>
      <c r="F41" s="36"/>
      <c r="G41" s="37"/>
      <c r="H41" s="37"/>
      <c r="I41" s="37"/>
      <c r="J41" s="38"/>
      <c r="K41" s="22"/>
      <c r="L41" s="22"/>
      <c r="M41" s="22"/>
      <c r="N41" s="22"/>
      <c r="O41" s="22"/>
      <c r="P41" s="22"/>
    </row>
    <row r="42" spans="1:16" ht="39" customHeight="1" x14ac:dyDescent="0.15">
      <c r="A42" s="22"/>
      <c r="B42" s="39"/>
      <c r="C42" s="1182" t="s">
        <v>579</v>
      </c>
      <c r="D42" s="1183"/>
      <c r="E42" s="1184"/>
      <c r="F42" s="36" t="s">
        <v>522</v>
      </c>
      <c r="G42" s="37" t="s">
        <v>522</v>
      </c>
      <c r="H42" s="37" t="s">
        <v>522</v>
      </c>
      <c r="I42" s="37" t="s">
        <v>522</v>
      </c>
      <c r="J42" s="38" t="s">
        <v>522</v>
      </c>
      <c r="K42" s="22"/>
      <c r="L42" s="22"/>
      <c r="M42" s="22"/>
      <c r="N42" s="22"/>
      <c r="O42" s="22"/>
      <c r="P42" s="22"/>
    </row>
    <row r="43" spans="1:16" ht="39" customHeight="1" thickBot="1" x14ac:dyDescent="0.2">
      <c r="A43" s="22"/>
      <c r="B43" s="40"/>
      <c r="C43" s="1185" t="s">
        <v>580</v>
      </c>
      <c r="D43" s="1186"/>
      <c r="E43" s="1187"/>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d0x185MWQN71jvNqjoHPrSKkrxDyyh4qgQRFzXOoyqMuWjv9KKZNOjx8NQs1epjRfMJ+wQjOCSUMv1bSxwF7g==" saltValue="ehYLmLdqrfFa5E9+Axas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1" zoomScale="70" zoomScaleNormal="70" zoomScaleSheetLayoutView="55" workbookViewId="0">
      <selection activeCell="U55" sqref="U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79</v>
      </c>
      <c r="L45" s="60">
        <v>83</v>
      </c>
      <c r="M45" s="60">
        <v>77</v>
      </c>
      <c r="N45" s="60">
        <v>77</v>
      </c>
      <c r="O45" s="61">
        <v>79</v>
      </c>
      <c r="P45" s="48"/>
      <c r="Q45" s="48"/>
      <c r="R45" s="48"/>
      <c r="S45" s="48"/>
      <c r="T45" s="48"/>
      <c r="U45" s="48"/>
    </row>
    <row r="46" spans="1:21" ht="30.75" customHeight="1" x14ac:dyDescent="0.15">
      <c r="A46" s="48"/>
      <c r="B46" s="1215"/>
      <c r="C46" s="1216"/>
      <c r="D46" s="62"/>
      <c r="E46" s="1192" t="s">
        <v>13</v>
      </c>
      <c r="F46" s="1192"/>
      <c r="G46" s="1192"/>
      <c r="H46" s="1192"/>
      <c r="I46" s="1192"/>
      <c r="J46" s="1193"/>
      <c r="K46" s="63" t="s">
        <v>522</v>
      </c>
      <c r="L46" s="64" t="s">
        <v>522</v>
      </c>
      <c r="M46" s="64" t="s">
        <v>522</v>
      </c>
      <c r="N46" s="64" t="s">
        <v>522</v>
      </c>
      <c r="O46" s="65" t="s">
        <v>522</v>
      </c>
      <c r="P46" s="48"/>
      <c r="Q46" s="48"/>
      <c r="R46" s="48"/>
      <c r="S46" s="48"/>
      <c r="T46" s="48"/>
      <c r="U46" s="48"/>
    </row>
    <row r="47" spans="1:21" ht="30.75" customHeight="1" x14ac:dyDescent="0.15">
      <c r="A47" s="48"/>
      <c r="B47" s="1215"/>
      <c r="C47" s="1216"/>
      <c r="D47" s="62"/>
      <c r="E47" s="1192" t="s">
        <v>14</v>
      </c>
      <c r="F47" s="1192"/>
      <c r="G47" s="1192"/>
      <c r="H47" s="1192"/>
      <c r="I47" s="1192"/>
      <c r="J47" s="1193"/>
      <c r="K47" s="63" t="s">
        <v>522</v>
      </c>
      <c r="L47" s="64" t="s">
        <v>522</v>
      </c>
      <c r="M47" s="64" t="s">
        <v>522</v>
      </c>
      <c r="N47" s="64" t="s">
        <v>522</v>
      </c>
      <c r="O47" s="65" t="s">
        <v>522</v>
      </c>
      <c r="P47" s="48"/>
      <c r="Q47" s="48"/>
      <c r="R47" s="48"/>
      <c r="S47" s="48"/>
      <c r="T47" s="48"/>
      <c r="U47" s="48"/>
    </row>
    <row r="48" spans="1:21" ht="30.75" customHeight="1" x14ac:dyDescent="0.15">
      <c r="A48" s="48"/>
      <c r="B48" s="1215"/>
      <c r="C48" s="1216"/>
      <c r="D48" s="62"/>
      <c r="E48" s="1192" t="s">
        <v>15</v>
      </c>
      <c r="F48" s="1192"/>
      <c r="G48" s="1192"/>
      <c r="H48" s="1192"/>
      <c r="I48" s="1192"/>
      <c r="J48" s="1193"/>
      <c r="K48" s="63" t="s">
        <v>522</v>
      </c>
      <c r="L48" s="64" t="s">
        <v>522</v>
      </c>
      <c r="M48" s="64" t="s">
        <v>522</v>
      </c>
      <c r="N48" s="64" t="s">
        <v>522</v>
      </c>
      <c r="O48" s="65">
        <v>0</v>
      </c>
      <c r="P48" s="48"/>
      <c r="Q48" s="48"/>
      <c r="R48" s="48"/>
      <c r="S48" s="48"/>
      <c r="T48" s="48"/>
      <c r="U48" s="48"/>
    </row>
    <row r="49" spans="1:21" ht="30.75" customHeight="1" x14ac:dyDescent="0.15">
      <c r="A49" s="48"/>
      <c r="B49" s="1215"/>
      <c r="C49" s="1216"/>
      <c r="D49" s="62"/>
      <c r="E49" s="1192" t="s">
        <v>16</v>
      </c>
      <c r="F49" s="1192"/>
      <c r="G49" s="1192"/>
      <c r="H49" s="1192"/>
      <c r="I49" s="1192"/>
      <c r="J49" s="1193"/>
      <c r="K49" s="63">
        <v>16</v>
      </c>
      <c r="L49" s="64">
        <v>19</v>
      </c>
      <c r="M49" s="64">
        <v>22</v>
      </c>
      <c r="N49" s="64">
        <v>27</v>
      </c>
      <c r="O49" s="65">
        <v>27</v>
      </c>
      <c r="P49" s="48"/>
      <c r="Q49" s="48"/>
      <c r="R49" s="48"/>
      <c r="S49" s="48"/>
      <c r="T49" s="48"/>
      <c r="U49" s="48"/>
    </row>
    <row r="50" spans="1:21" ht="30.75" customHeight="1" x14ac:dyDescent="0.15">
      <c r="A50" s="48"/>
      <c r="B50" s="1215"/>
      <c r="C50" s="1216"/>
      <c r="D50" s="62"/>
      <c r="E50" s="1192" t="s">
        <v>17</v>
      </c>
      <c r="F50" s="1192"/>
      <c r="G50" s="1192"/>
      <c r="H50" s="1192"/>
      <c r="I50" s="1192"/>
      <c r="J50" s="1193"/>
      <c r="K50" s="63">
        <v>8</v>
      </c>
      <c r="L50" s="64">
        <v>8</v>
      </c>
      <c r="M50" s="64">
        <v>7</v>
      </c>
      <c r="N50" s="64">
        <v>7</v>
      </c>
      <c r="O50" s="65">
        <v>7</v>
      </c>
      <c r="P50" s="48"/>
      <c r="Q50" s="48"/>
      <c r="R50" s="48"/>
      <c r="S50" s="48"/>
      <c r="T50" s="48"/>
      <c r="U50" s="48"/>
    </row>
    <row r="51" spans="1:21" ht="30.75" customHeight="1" x14ac:dyDescent="0.15">
      <c r="A51" s="48"/>
      <c r="B51" s="1217"/>
      <c r="C51" s="1218"/>
      <c r="D51" s="66"/>
      <c r="E51" s="1192" t="s">
        <v>18</v>
      </c>
      <c r="F51" s="1192"/>
      <c r="G51" s="1192"/>
      <c r="H51" s="1192"/>
      <c r="I51" s="1192"/>
      <c r="J51" s="1193"/>
      <c r="K51" s="63" t="s">
        <v>522</v>
      </c>
      <c r="L51" s="64" t="s">
        <v>522</v>
      </c>
      <c r="M51" s="64" t="s">
        <v>522</v>
      </c>
      <c r="N51" s="64" t="s">
        <v>522</v>
      </c>
      <c r="O51" s="65" t="s">
        <v>522</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131</v>
      </c>
      <c r="L52" s="64">
        <v>139</v>
      </c>
      <c r="M52" s="64">
        <v>140</v>
      </c>
      <c r="N52" s="64">
        <v>145</v>
      </c>
      <c r="O52" s="65">
        <v>146</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-28</v>
      </c>
      <c r="L53" s="69">
        <v>-29</v>
      </c>
      <c r="M53" s="69">
        <v>-34</v>
      </c>
      <c r="N53" s="69">
        <v>-34</v>
      </c>
      <c r="O53" s="70">
        <v>-33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98" t="s">
        <v>26</v>
      </c>
      <c r="C58" s="1199"/>
      <c r="D58" s="1204" t="s">
        <v>27</v>
      </c>
      <c r="E58" s="1205"/>
      <c r="F58" s="1205"/>
      <c r="G58" s="1205"/>
      <c r="H58" s="1205"/>
      <c r="I58" s="1205"/>
      <c r="J58" s="1206"/>
      <c r="K58" s="83"/>
      <c r="L58" s="84"/>
      <c r="M58" s="84"/>
      <c r="N58" s="84"/>
      <c r="O58" s="85"/>
    </row>
    <row r="59" spans="1:21" ht="31.5" customHeight="1" x14ac:dyDescent="0.15">
      <c r="B59" s="1200"/>
      <c r="C59" s="1201"/>
      <c r="D59" s="1207" t="s">
        <v>28</v>
      </c>
      <c r="E59" s="1208"/>
      <c r="F59" s="1208"/>
      <c r="G59" s="1208"/>
      <c r="H59" s="1208"/>
      <c r="I59" s="1208"/>
      <c r="J59" s="1209"/>
      <c r="K59" s="86"/>
      <c r="L59" s="87"/>
      <c r="M59" s="87"/>
      <c r="N59" s="87"/>
      <c r="O59" s="88"/>
    </row>
    <row r="60" spans="1:21" ht="31.5" customHeight="1" thickBot="1" x14ac:dyDescent="0.2">
      <c r="B60" s="1202"/>
      <c r="C60" s="1203"/>
      <c r="D60" s="1210" t="s">
        <v>29</v>
      </c>
      <c r="E60" s="1211"/>
      <c r="F60" s="1211"/>
      <c r="G60" s="1211"/>
      <c r="H60" s="1211"/>
      <c r="I60" s="1211"/>
      <c r="J60" s="1212"/>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dFQak1U/9Wd093fZt0jL7zlVwhp+3iHgwRYbFXuEV/IpOdZ5uoyTtuYc4g0yeCajmvz9m5gckN81gE62AtzHQ==" saltValue="Pp8G4QX+X+fyP9okv5Bo6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8" scale="73"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70" zoomScaleNormal="70" zoomScaleSheetLayoutView="100" workbookViewId="0">
      <selection activeCell="BV28" sqref="BV28:CC2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233" t="s">
        <v>32</v>
      </c>
      <c r="C41" s="1234"/>
      <c r="D41" s="105"/>
      <c r="E41" s="1235" t="s">
        <v>33</v>
      </c>
      <c r="F41" s="1235"/>
      <c r="G41" s="1235"/>
      <c r="H41" s="1236"/>
      <c r="I41" s="355">
        <v>443</v>
      </c>
      <c r="J41" s="356">
        <v>362</v>
      </c>
      <c r="K41" s="356">
        <v>300</v>
      </c>
      <c r="L41" s="356">
        <v>224</v>
      </c>
      <c r="M41" s="357">
        <v>148</v>
      </c>
    </row>
    <row r="42" spans="2:13" ht="27.75" customHeight="1" x14ac:dyDescent="0.15">
      <c r="B42" s="1223"/>
      <c r="C42" s="1224"/>
      <c r="D42" s="106"/>
      <c r="E42" s="1227" t="s">
        <v>34</v>
      </c>
      <c r="F42" s="1227"/>
      <c r="G42" s="1227"/>
      <c r="H42" s="1228"/>
      <c r="I42" s="358">
        <v>53</v>
      </c>
      <c r="J42" s="359">
        <v>45</v>
      </c>
      <c r="K42" s="359">
        <v>36</v>
      </c>
      <c r="L42" s="359">
        <v>29</v>
      </c>
      <c r="M42" s="360">
        <v>22</v>
      </c>
    </row>
    <row r="43" spans="2:13" ht="27.75" customHeight="1" x14ac:dyDescent="0.15">
      <c r="B43" s="1223"/>
      <c r="C43" s="1224"/>
      <c r="D43" s="106"/>
      <c r="E43" s="1227" t="s">
        <v>35</v>
      </c>
      <c r="F43" s="1227"/>
      <c r="G43" s="1227"/>
      <c r="H43" s="1228"/>
      <c r="I43" s="358" t="s">
        <v>522</v>
      </c>
      <c r="J43" s="359" t="s">
        <v>522</v>
      </c>
      <c r="K43" s="359" t="s">
        <v>522</v>
      </c>
      <c r="L43" s="359" t="s">
        <v>522</v>
      </c>
      <c r="M43" s="360">
        <v>6</v>
      </c>
    </row>
    <row r="44" spans="2:13" ht="27.75" customHeight="1" x14ac:dyDescent="0.15">
      <c r="B44" s="1223"/>
      <c r="C44" s="1224"/>
      <c r="D44" s="106"/>
      <c r="E44" s="1227" t="s">
        <v>36</v>
      </c>
      <c r="F44" s="1227"/>
      <c r="G44" s="1227"/>
      <c r="H44" s="1228"/>
      <c r="I44" s="358">
        <v>168</v>
      </c>
      <c r="J44" s="359">
        <v>169</v>
      </c>
      <c r="K44" s="359">
        <v>156</v>
      </c>
      <c r="L44" s="359">
        <v>159</v>
      </c>
      <c r="M44" s="360">
        <v>193</v>
      </c>
    </row>
    <row r="45" spans="2:13" ht="27.75" customHeight="1" x14ac:dyDescent="0.15">
      <c r="B45" s="1223"/>
      <c r="C45" s="1224"/>
      <c r="D45" s="106"/>
      <c r="E45" s="1227" t="s">
        <v>37</v>
      </c>
      <c r="F45" s="1227"/>
      <c r="G45" s="1227"/>
      <c r="H45" s="1228"/>
      <c r="I45" s="358">
        <v>316</v>
      </c>
      <c r="J45" s="359">
        <v>306</v>
      </c>
      <c r="K45" s="359">
        <v>305</v>
      </c>
      <c r="L45" s="359">
        <v>276</v>
      </c>
      <c r="M45" s="360">
        <v>280</v>
      </c>
    </row>
    <row r="46" spans="2:13" ht="27.75" customHeight="1" x14ac:dyDescent="0.15">
      <c r="B46" s="1223"/>
      <c r="C46" s="1224"/>
      <c r="D46" s="107"/>
      <c r="E46" s="1227" t="s">
        <v>38</v>
      </c>
      <c r="F46" s="1227"/>
      <c r="G46" s="1227"/>
      <c r="H46" s="1228"/>
      <c r="I46" s="358" t="s">
        <v>522</v>
      </c>
      <c r="J46" s="359" t="s">
        <v>522</v>
      </c>
      <c r="K46" s="359" t="s">
        <v>522</v>
      </c>
      <c r="L46" s="359" t="s">
        <v>522</v>
      </c>
      <c r="M46" s="360" t="s">
        <v>522</v>
      </c>
    </row>
    <row r="47" spans="2:13" ht="27.75" customHeight="1" x14ac:dyDescent="0.15">
      <c r="B47" s="1223"/>
      <c r="C47" s="1224"/>
      <c r="D47" s="108"/>
      <c r="E47" s="1237" t="s">
        <v>39</v>
      </c>
      <c r="F47" s="1238"/>
      <c r="G47" s="1238"/>
      <c r="H47" s="1239"/>
      <c r="I47" s="358" t="s">
        <v>522</v>
      </c>
      <c r="J47" s="359" t="s">
        <v>522</v>
      </c>
      <c r="K47" s="359" t="s">
        <v>522</v>
      </c>
      <c r="L47" s="359" t="s">
        <v>522</v>
      </c>
      <c r="M47" s="360" t="s">
        <v>522</v>
      </c>
    </row>
    <row r="48" spans="2:13" ht="27.75" customHeight="1" x14ac:dyDescent="0.15">
      <c r="B48" s="1223"/>
      <c r="C48" s="1224"/>
      <c r="D48" s="106"/>
      <c r="E48" s="1227" t="s">
        <v>40</v>
      </c>
      <c r="F48" s="1227"/>
      <c r="G48" s="1227"/>
      <c r="H48" s="1228"/>
      <c r="I48" s="358" t="s">
        <v>522</v>
      </c>
      <c r="J48" s="359" t="s">
        <v>522</v>
      </c>
      <c r="K48" s="359" t="s">
        <v>522</v>
      </c>
      <c r="L48" s="359" t="s">
        <v>522</v>
      </c>
      <c r="M48" s="360" t="s">
        <v>522</v>
      </c>
    </row>
    <row r="49" spans="2:13" ht="27.75" customHeight="1" x14ac:dyDescent="0.15">
      <c r="B49" s="1225"/>
      <c r="C49" s="1226"/>
      <c r="D49" s="106"/>
      <c r="E49" s="1227" t="s">
        <v>41</v>
      </c>
      <c r="F49" s="1227"/>
      <c r="G49" s="1227"/>
      <c r="H49" s="1228"/>
      <c r="I49" s="358" t="s">
        <v>522</v>
      </c>
      <c r="J49" s="359" t="s">
        <v>522</v>
      </c>
      <c r="K49" s="359" t="s">
        <v>522</v>
      </c>
      <c r="L49" s="359" t="s">
        <v>522</v>
      </c>
      <c r="M49" s="360" t="s">
        <v>522</v>
      </c>
    </row>
    <row r="50" spans="2:13" ht="27.75" customHeight="1" x14ac:dyDescent="0.15">
      <c r="B50" s="1221" t="s">
        <v>42</v>
      </c>
      <c r="C50" s="1222"/>
      <c r="D50" s="109"/>
      <c r="E50" s="1227" t="s">
        <v>43</v>
      </c>
      <c r="F50" s="1227"/>
      <c r="G50" s="1227"/>
      <c r="H50" s="1228"/>
      <c r="I50" s="358">
        <v>3405</v>
      </c>
      <c r="J50" s="359">
        <v>3435</v>
      </c>
      <c r="K50" s="359">
        <v>3631</v>
      </c>
      <c r="L50" s="359">
        <v>4212</v>
      </c>
      <c r="M50" s="360">
        <v>4327</v>
      </c>
    </row>
    <row r="51" spans="2:13" ht="27.75" customHeight="1" x14ac:dyDescent="0.15">
      <c r="B51" s="1223"/>
      <c r="C51" s="1224"/>
      <c r="D51" s="106"/>
      <c r="E51" s="1227" t="s">
        <v>44</v>
      </c>
      <c r="F51" s="1227"/>
      <c r="G51" s="1227"/>
      <c r="H51" s="1228"/>
      <c r="I51" s="358" t="s">
        <v>522</v>
      </c>
      <c r="J51" s="359" t="s">
        <v>522</v>
      </c>
      <c r="K51" s="359" t="s">
        <v>522</v>
      </c>
      <c r="L51" s="359" t="s">
        <v>522</v>
      </c>
      <c r="M51" s="360" t="s">
        <v>522</v>
      </c>
    </row>
    <row r="52" spans="2:13" ht="27.75" customHeight="1" x14ac:dyDescent="0.15">
      <c r="B52" s="1225"/>
      <c r="C52" s="1226"/>
      <c r="D52" s="106"/>
      <c r="E52" s="1227" t="s">
        <v>45</v>
      </c>
      <c r="F52" s="1227"/>
      <c r="G52" s="1227"/>
      <c r="H52" s="1228"/>
      <c r="I52" s="358">
        <v>1724</v>
      </c>
      <c r="J52" s="359">
        <v>1674</v>
      </c>
      <c r="K52" s="359">
        <v>1632</v>
      </c>
      <c r="L52" s="359">
        <v>1586</v>
      </c>
      <c r="M52" s="360">
        <v>1483</v>
      </c>
    </row>
    <row r="53" spans="2:13" ht="27.75" customHeight="1" thickBot="1" x14ac:dyDescent="0.2">
      <c r="B53" s="1229" t="s">
        <v>46</v>
      </c>
      <c r="C53" s="1230"/>
      <c r="D53" s="110"/>
      <c r="E53" s="1231" t="s">
        <v>47</v>
      </c>
      <c r="F53" s="1231"/>
      <c r="G53" s="1231"/>
      <c r="H53" s="1232"/>
      <c r="I53" s="361">
        <v>-4150</v>
      </c>
      <c r="J53" s="362">
        <v>-4227</v>
      </c>
      <c r="K53" s="362">
        <v>-4466</v>
      </c>
      <c r="L53" s="362">
        <v>-5110</v>
      </c>
      <c r="M53" s="363">
        <v>-5161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ku7WfbdT55raeFP+IJBy/1ZbCNXHjSDR9R2uOuQLz0WJUxX062QyShMfcaJ9qcSA+5E7VA76zndqL28WROlsA==" saltValue="/Woh6V+GmJ0s2OeAQC16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2" zoomScale="70" zoomScaleNormal="70" zoomScaleSheetLayoutView="100" workbookViewId="0">
      <selection activeCell="BV28" sqref="BV28:CC2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48" t="s">
        <v>50</v>
      </c>
      <c r="D55" s="1248"/>
      <c r="E55" s="1249"/>
      <c r="F55" s="122">
        <v>1189</v>
      </c>
      <c r="G55" s="122">
        <v>1189</v>
      </c>
      <c r="H55" s="123">
        <v>1190</v>
      </c>
    </row>
    <row r="56" spans="2:8" ht="52.5" customHeight="1" x14ac:dyDescent="0.15">
      <c r="B56" s="124"/>
      <c r="C56" s="1250" t="s">
        <v>51</v>
      </c>
      <c r="D56" s="1250"/>
      <c r="E56" s="1251"/>
      <c r="F56" s="125">
        <v>61</v>
      </c>
      <c r="G56" s="125">
        <v>61</v>
      </c>
      <c r="H56" s="126">
        <v>61</v>
      </c>
    </row>
    <row r="57" spans="2:8" ht="53.25" customHeight="1" x14ac:dyDescent="0.15">
      <c r="B57" s="124"/>
      <c r="C57" s="1252" t="s">
        <v>52</v>
      </c>
      <c r="D57" s="1252"/>
      <c r="E57" s="1253"/>
      <c r="F57" s="127">
        <v>2164</v>
      </c>
      <c r="G57" s="127">
        <v>2615</v>
      </c>
      <c r="H57" s="128">
        <v>2858</v>
      </c>
    </row>
    <row r="58" spans="2:8" ht="45.75" customHeight="1" x14ac:dyDescent="0.15">
      <c r="B58" s="129"/>
      <c r="C58" s="1240" t="s">
        <v>602</v>
      </c>
      <c r="D58" s="1241"/>
      <c r="E58" s="1242"/>
      <c r="F58" s="130">
        <v>1553</v>
      </c>
      <c r="G58" s="130">
        <v>1953</v>
      </c>
      <c r="H58" s="131">
        <v>2145</v>
      </c>
    </row>
    <row r="59" spans="2:8" ht="45.75" customHeight="1" x14ac:dyDescent="0.15">
      <c r="B59" s="129"/>
      <c r="C59" s="1240" t="s">
        <v>603</v>
      </c>
      <c r="D59" s="1241"/>
      <c r="E59" s="1242"/>
      <c r="F59" s="130">
        <v>238</v>
      </c>
      <c r="G59" s="130">
        <v>264</v>
      </c>
      <c r="H59" s="131">
        <v>291</v>
      </c>
    </row>
    <row r="60" spans="2:8" ht="45.75" customHeight="1" x14ac:dyDescent="0.15">
      <c r="B60" s="129"/>
      <c r="C60" s="1240" t="s">
        <v>604</v>
      </c>
      <c r="D60" s="1241"/>
      <c r="E60" s="1242"/>
      <c r="F60" s="130">
        <v>141</v>
      </c>
      <c r="G60" s="130">
        <v>141</v>
      </c>
      <c r="H60" s="131">
        <v>141</v>
      </c>
    </row>
    <row r="61" spans="2:8" ht="45.75" customHeight="1" x14ac:dyDescent="0.15">
      <c r="B61" s="129"/>
      <c r="C61" s="1240" t="s">
        <v>605</v>
      </c>
      <c r="D61" s="1241"/>
      <c r="E61" s="1242"/>
      <c r="F61" s="130">
        <v>100</v>
      </c>
      <c r="G61" s="130">
        <v>100</v>
      </c>
      <c r="H61" s="131">
        <v>100</v>
      </c>
    </row>
    <row r="62" spans="2:8" ht="45.75" customHeight="1" thickBot="1" x14ac:dyDescent="0.2">
      <c r="B62" s="132"/>
      <c r="C62" s="1243" t="s">
        <v>606</v>
      </c>
      <c r="D62" s="1244"/>
      <c r="E62" s="1245"/>
      <c r="F62" s="133">
        <v>48</v>
      </c>
      <c r="G62" s="133">
        <v>70</v>
      </c>
      <c r="H62" s="134">
        <v>89</v>
      </c>
    </row>
    <row r="63" spans="2:8" ht="52.5" customHeight="1" thickBot="1" x14ac:dyDescent="0.2">
      <c r="B63" s="135"/>
      <c r="C63" s="1246" t="s">
        <v>53</v>
      </c>
      <c r="D63" s="1246"/>
      <c r="E63" s="1247"/>
      <c r="F63" s="136">
        <v>3414</v>
      </c>
      <c r="G63" s="136">
        <v>3866</v>
      </c>
      <c r="H63" s="137">
        <v>4109</v>
      </c>
    </row>
    <row r="64" spans="2:8" x14ac:dyDescent="0.15"/>
  </sheetData>
  <sheetProtection algorithmName="SHA-512" hashValue="ArmmVbOaLCfKAmTit50hE6a6hZsHcJ2h/fvxGxVrhdpe8Ue2JPmhsKrCaOejtMG813xkFZkJWnkGZ00ge1oAxQ==" saltValue="c96n9EEx+n3sqOOKxva7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8"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Normal="100" zoomScaleSheetLayoutView="55" workbookViewId="0">
      <selection activeCell="AQ40" sqref="AQ4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6" t="s">
        <v>609</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x14ac:dyDescent="0.15">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x14ac:dyDescent="0.15">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x14ac:dyDescent="0.15">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x14ac:dyDescent="0.15">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610</v>
      </c>
    </row>
    <row r="50" spans="1:109" x14ac:dyDescent="0.15">
      <c r="B50" s="372"/>
      <c r="G50" s="1260"/>
      <c r="H50" s="1260"/>
      <c r="I50" s="1260"/>
      <c r="J50" s="1260"/>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9" t="s">
        <v>564</v>
      </c>
      <c r="BQ50" s="1259"/>
      <c r="BR50" s="1259"/>
      <c r="BS50" s="1259"/>
      <c r="BT50" s="1259"/>
      <c r="BU50" s="1259"/>
      <c r="BV50" s="1259"/>
      <c r="BW50" s="1259"/>
      <c r="BX50" s="1259" t="s">
        <v>565</v>
      </c>
      <c r="BY50" s="1259"/>
      <c r="BZ50" s="1259"/>
      <c r="CA50" s="1259"/>
      <c r="CB50" s="1259"/>
      <c r="CC50" s="1259"/>
      <c r="CD50" s="1259"/>
      <c r="CE50" s="1259"/>
      <c r="CF50" s="1259" t="s">
        <v>566</v>
      </c>
      <c r="CG50" s="1259"/>
      <c r="CH50" s="1259"/>
      <c r="CI50" s="1259"/>
      <c r="CJ50" s="1259"/>
      <c r="CK50" s="1259"/>
      <c r="CL50" s="1259"/>
      <c r="CM50" s="1259"/>
      <c r="CN50" s="1259" t="s">
        <v>567</v>
      </c>
      <c r="CO50" s="1259"/>
      <c r="CP50" s="1259"/>
      <c r="CQ50" s="1259"/>
      <c r="CR50" s="1259"/>
      <c r="CS50" s="1259"/>
      <c r="CT50" s="1259"/>
      <c r="CU50" s="1259"/>
      <c r="CV50" s="1259" t="s">
        <v>568</v>
      </c>
      <c r="CW50" s="1259"/>
      <c r="CX50" s="1259"/>
      <c r="CY50" s="1259"/>
      <c r="CZ50" s="1259"/>
      <c r="DA50" s="1259"/>
      <c r="DB50" s="1259"/>
      <c r="DC50" s="1259"/>
    </row>
    <row r="51" spans="1:109" ht="13.5" customHeight="1" x14ac:dyDescent="0.15">
      <c r="B51" s="372"/>
      <c r="G51" s="1262"/>
      <c r="H51" s="1262"/>
      <c r="I51" s="1275"/>
      <c r="J51" s="1275"/>
      <c r="K51" s="1261"/>
      <c r="L51" s="1261"/>
      <c r="M51" s="1261"/>
      <c r="N51" s="1261"/>
      <c r="AM51" s="381"/>
      <c r="AN51" s="1257" t="s">
        <v>611</v>
      </c>
      <c r="AO51" s="1257"/>
      <c r="AP51" s="1257"/>
      <c r="AQ51" s="1257"/>
      <c r="AR51" s="1257"/>
      <c r="AS51" s="1257"/>
      <c r="AT51" s="1257"/>
      <c r="AU51" s="1257"/>
      <c r="AV51" s="1257"/>
      <c r="AW51" s="1257"/>
      <c r="AX51" s="1257"/>
      <c r="AY51" s="1257"/>
      <c r="AZ51" s="1257"/>
      <c r="BA51" s="1257"/>
      <c r="BB51" s="1257" t="s">
        <v>612</v>
      </c>
      <c r="BC51" s="1257"/>
      <c r="BD51" s="1257"/>
      <c r="BE51" s="1257"/>
      <c r="BF51" s="1257"/>
      <c r="BG51" s="1257"/>
      <c r="BH51" s="1257"/>
      <c r="BI51" s="1257"/>
      <c r="BJ51" s="1257"/>
      <c r="BK51" s="1257"/>
      <c r="BL51" s="1257"/>
      <c r="BM51" s="1257"/>
      <c r="BN51" s="1257"/>
      <c r="BO51" s="1257"/>
      <c r="BP51" s="1254"/>
      <c r="BQ51" s="1254"/>
      <c r="BR51" s="1254"/>
      <c r="BS51" s="1254"/>
      <c r="BT51" s="1254"/>
      <c r="BU51" s="1254"/>
      <c r="BV51" s="1254"/>
      <c r="BW51" s="1254"/>
      <c r="BX51" s="1254"/>
      <c r="BY51" s="1254"/>
      <c r="BZ51" s="1254"/>
      <c r="CA51" s="1254"/>
      <c r="CB51" s="1254"/>
      <c r="CC51" s="1254"/>
      <c r="CD51" s="1254"/>
      <c r="CE51" s="1254"/>
      <c r="CF51" s="1254"/>
      <c r="CG51" s="1254"/>
      <c r="CH51" s="1254"/>
      <c r="CI51" s="1254"/>
      <c r="CJ51" s="1254"/>
      <c r="CK51" s="1254"/>
      <c r="CL51" s="1254"/>
      <c r="CM51" s="1254"/>
      <c r="CN51" s="1254"/>
      <c r="CO51" s="1254"/>
      <c r="CP51" s="1254"/>
      <c r="CQ51" s="1254"/>
      <c r="CR51" s="1254"/>
      <c r="CS51" s="1254"/>
      <c r="CT51" s="1254"/>
      <c r="CU51" s="1254"/>
      <c r="CV51" s="1254"/>
      <c r="CW51" s="1254"/>
      <c r="CX51" s="1254"/>
      <c r="CY51" s="1254"/>
      <c r="CZ51" s="1254"/>
      <c r="DA51" s="1254"/>
      <c r="DB51" s="1254"/>
      <c r="DC51" s="1254"/>
    </row>
    <row r="52" spans="1:109" x14ac:dyDescent="0.15">
      <c r="B52" s="372"/>
      <c r="G52" s="1262"/>
      <c r="H52" s="1262"/>
      <c r="I52" s="1275"/>
      <c r="J52" s="1275"/>
      <c r="K52" s="1261"/>
      <c r="L52" s="1261"/>
      <c r="M52" s="1261"/>
      <c r="N52" s="1261"/>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380"/>
      <c r="B53" s="372"/>
      <c r="G53" s="1262"/>
      <c r="H53" s="1262"/>
      <c r="I53" s="1260"/>
      <c r="J53" s="1260"/>
      <c r="K53" s="1261"/>
      <c r="L53" s="1261"/>
      <c r="M53" s="1261"/>
      <c r="N53" s="1261"/>
      <c r="AM53" s="381"/>
      <c r="AN53" s="1257"/>
      <c r="AO53" s="1257"/>
      <c r="AP53" s="1257"/>
      <c r="AQ53" s="1257"/>
      <c r="AR53" s="1257"/>
      <c r="AS53" s="1257"/>
      <c r="AT53" s="1257"/>
      <c r="AU53" s="1257"/>
      <c r="AV53" s="1257"/>
      <c r="AW53" s="1257"/>
      <c r="AX53" s="1257"/>
      <c r="AY53" s="1257"/>
      <c r="AZ53" s="1257"/>
      <c r="BA53" s="1257"/>
      <c r="BB53" s="1257" t="s">
        <v>613</v>
      </c>
      <c r="BC53" s="1257"/>
      <c r="BD53" s="1257"/>
      <c r="BE53" s="1257"/>
      <c r="BF53" s="1257"/>
      <c r="BG53" s="1257"/>
      <c r="BH53" s="1257"/>
      <c r="BI53" s="1257"/>
      <c r="BJ53" s="1257"/>
      <c r="BK53" s="1257"/>
      <c r="BL53" s="1257"/>
      <c r="BM53" s="1257"/>
      <c r="BN53" s="1257"/>
      <c r="BO53" s="1257"/>
      <c r="BP53" s="1254">
        <v>52</v>
      </c>
      <c r="BQ53" s="1254"/>
      <c r="BR53" s="1254"/>
      <c r="BS53" s="1254"/>
      <c r="BT53" s="1254"/>
      <c r="BU53" s="1254"/>
      <c r="BV53" s="1254"/>
      <c r="BW53" s="1254"/>
      <c r="BX53" s="1254">
        <v>53.8</v>
      </c>
      <c r="BY53" s="1254"/>
      <c r="BZ53" s="1254"/>
      <c r="CA53" s="1254"/>
      <c r="CB53" s="1254"/>
      <c r="CC53" s="1254"/>
      <c r="CD53" s="1254"/>
      <c r="CE53" s="1254"/>
      <c r="CF53" s="1254">
        <v>55.3</v>
      </c>
      <c r="CG53" s="1254"/>
      <c r="CH53" s="1254"/>
      <c r="CI53" s="1254"/>
      <c r="CJ53" s="1254"/>
      <c r="CK53" s="1254"/>
      <c r="CL53" s="1254"/>
      <c r="CM53" s="1254"/>
      <c r="CN53" s="1254">
        <v>57</v>
      </c>
      <c r="CO53" s="1254"/>
      <c r="CP53" s="1254"/>
      <c r="CQ53" s="1254"/>
      <c r="CR53" s="1254"/>
      <c r="CS53" s="1254"/>
      <c r="CT53" s="1254"/>
      <c r="CU53" s="1254"/>
      <c r="CV53" s="1254">
        <v>59</v>
      </c>
      <c r="CW53" s="1254"/>
      <c r="CX53" s="1254"/>
      <c r="CY53" s="1254"/>
      <c r="CZ53" s="1254"/>
      <c r="DA53" s="1254"/>
      <c r="DB53" s="1254"/>
      <c r="DC53" s="1254"/>
    </row>
    <row r="54" spans="1:109" x14ac:dyDescent="0.15">
      <c r="A54" s="380"/>
      <c r="B54" s="372"/>
      <c r="G54" s="1262"/>
      <c r="H54" s="1262"/>
      <c r="I54" s="1260"/>
      <c r="J54" s="1260"/>
      <c r="K54" s="1261"/>
      <c r="L54" s="1261"/>
      <c r="M54" s="1261"/>
      <c r="N54" s="1261"/>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380"/>
      <c r="B55" s="372"/>
      <c r="G55" s="1260"/>
      <c r="H55" s="1260"/>
      <c r="I55" s="1260"/>
      <c r="J55" s="1260"/>
      <c r="K55" s="1261"/>
      <c r="L55" s="1261"/>
      <c r="M55" s="1261"/>
      <c r="N55" s="1261"/>
      <c r="AN55" s="1259" t="s">
        <v>614</v>
      </c>
      <c r="AO55" s="1259"/>
      <c r="AP55" s="1259"/>
      <c r="AQ55" s="1259"/>
      <c r="AR55" s="1259"/>
      <c r="AS55" s="1259"/>
      <c r="AT55" s="1259"/>
      <c r="AU55" s="1259"/>
      <c r="AV55" s="1259"/>
      <c r="AW55" s="1259"/>
      <c r="AX55" s="1259"/>
      <c r="AY55" s="1259"/>
      <c r="AZ55" s="1259"/>
      <c r="BA55" s="1259"/>
      <c r="BB55" s="1257" t="s">
        <v>612</v>
      </c>
      <c r="BC55" s="1257"/>
      <c r="BD55" s="1257"/>
      <c r="BE55" s="1257"/>
      <c r="BF55" s="1257"/>
      <c r="BG55" s="1257"/>
      <c r="BH55" s="1257"/>
      <c r="BI55" s="1257"/>
      <c r="BJ55" s="1257"/>
      <c r="BK55" s="1257"/>
      <c r="BL55" s="1257"/>
      <c r="BM55" s="1257"/>
      <c r="BN55" s="1257"/>
      <c r="BO55" s="1257"/>
      <c r="BP55" s="1254">
        <v>0</v>
      </c>
      <c r="BQ55" s="1254"/>
      <c r="BR55" s="1254"/>
      <c r="BS55" s="1254"/>
      <c r="BT55" s="1254"/>
      <c r="BU55" s="1254"/>
      <c r="BV55" s="1254"/>
      <c r="BW55" s="1254"/>
      <c r="BX55" s="1254">
        <v>0</v>
      </c>
      <c r="BY55" s="1254"/>
      <c r="BZ55" s="1254"/>
      <c r="CA55" s="1254"/>
      <c r="CB55" s="1254"/>
      <c r="CC55" s="1254"/>
      <c r="CD55" s="1254"/>
      <c r="CE55" s="1254"/>
      <c r="CF55" s="1254">
        <v>0</v>
      </c>
      <c r="CG55" s="1254"/>
      <c r="CH55" s="1254"/>
      <c r="CI55" s="1254"/>
      <c r="CJ55" s="1254"/>
      <c r="CK55" s="1254"/>
      <c r="CL55" s="1254"/>
      <c r="CM55" s="1254"/>
      <c r="CN55" s="1254">
        <v>0</v>
      </c>
      <c r="CO55" s="1254"/>
      <c r="CP55" s="1254"/>
      <c r="CQ55" s="1254"/>
      <c r="CR55" s="1254"/>
      <c r="CS55" s="1254"/>
      <c r="CT55" s="1254"/>
      <c r="CU55" s="1254"/>
      <c r="CV55" s="1254">
        <v>0</v>
      </c>
      <c r="CW55" s="1254"/>
      <c r="CX55" s="1254"/>
      <c r="CY55" s="1254"/>
      <c r="CZ55" s="1254"/>
      <c r="DA55" s="1254"/>
      <c r="DB55" s="1254"/>
      <c r="DC55" s="1254"/>
    </row>
    <row r="56" spans="1:109" x14ac:dyDescent="0.15">
      <c r="A56" s="380"/>
      <c r="B56" s="372"/>
      <c r="G56" s="1260"/>
      <c r="H56" s="1260"/>
      <c r="I56" s="1260"/>
      <c r="J56" s="1260"/>
      <c r="K56" s="1261"/>
      <c r="L56" s="1261"/>
      <c r="M56" s="1261"/>
      <c r="N56" s="1261"/>
      <c r="AN56" s="1259"/>
      <c r="AO56" s="1259"/>
      <c r="AP56" s="1259"/>
      <c r="AQ56" s="1259"/>
      <c r="AR56" s="1259"/>
      <c r="AS56" s="1259"/>
      <c r="AT56" s="1259"/>
      <c r="AU56" s="1259"/>
      <c r="AV56" s="1259"/>
      <c r="AW56" s="1259"/>
      <c r="AX56" s="1259"/>
      <c r="AY56" s="1259"/>
      <c r="AZ56" s="1259"/>
      <c r="BA56" s="1259"/>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x14ac:dyDescent="0.15">
      <c r="B57" s="384"/>
      <c r="G57" s="1260"/>
      <c r="H57" s="1260"/>
      <c r="I57" s="1255"/>
      <c r="J57" s="1255"/>
      <c r="K57" s="1261"/>
      <c r="L57" s="1261"/>
      <c r="M57" s="1261"/>
      <c r="N57" s="1261"/>
      <c r="AM57" s="366"/>
      <c r="AN57" s="1259"/>
      <c r="AO57" s="1259"/>
      <c r="AP57" s="1259"/>
      <c r="AQ57" s="1259"/>
      <c r="AR57" s="1259"/>
      <c r="AS57" s="1259"/>
      <c r="AT57" s="1259"/>
      <c r="AU57" s="1259"/>
      <c r="AV57" s="1259"/>
      <c r="AW57" s="1259"/>
      <c r="AX57" s="1259"/>
      <c r="AY57" s="1259"/>
      <c r="AZ57" s="1259"/>
      <c r="BA57" s="1259"/>
      <c r="BB57" s="1257" t="s">
        <v>613</v>
      </c>
      <c r="BC57" s="1257"/>
      <c r="BD57" s="1257"/>
      <c r="BE57" s="1257"/>
      <c r="BF57" s="1257"/>
      <c r="BG57" s="1257"/>
      <c r="BH57" s="1257"/>
      <c r="BI57" s="1257"/>
      <c r="BJ57" s="1257"/>
      <c r="BK57" s="1257"/>
      <c r="BL57" s="1257"/>
      <c r="BM57" s="1257"/>
      <c r="BN57" s="1257"/>
      <c r="BO57" s="1257"/>
      <c r="BP57" s="1254">
        <v>61.8</v>
      </c>
      <c r="BQ57" s="1254"/>
      <c r="BR57" s="1254"/>
      <c r="BS57" s="1254"/>
      <c r="BT57" s="1254"/>
      <c r="BU57" s="1254"/>
      <c r="BV57" s="1254"/>
      <c r="BW57" s="1254"/>
      <c r="BX57" s="1254">
        <v>63.1</v>
      </c>
      <c r="BY57" s="1254"/>
      <c r="BZ57" s="1254"/>
      <c r="CA57" s="1254"/>
      <c r="CB57" s="1254"/>
      <c r="CC57" s="1254"/>
      <c r="CD57" s="1254"/>
      <c r="CE57" s="1254"/>
      <c r="CF57" s="1254">
        <v>62.2</v>
      </c>
      <c r="CG57" s="1254"/>
      <c r="CH57" s="1254"/>
      <c r="CI57" s="1254"/>
      <c r="CJ57" s="1254"/>
      <c r="CK57" s="1254"/>
      <c r="CL57" s="1254"/>
      <c r="CM57" s="1254"/>
      <c r="CN57" s="1254">
        <v>60.9</v>
      </c>
      <c r="CO57" s="1254"/>
      <c r="CP57" s="1254"/>
      <c r="CQ57" s="1254"/>
      <c r="CR57" s="1254"/>
      <c r="CS57" s="1254"/>
      <c r="CT57" s="1254"/>
      <c r="CU57" s="1254"/>
      <c r="CV57" s="1254">
        <v>62.3</v>
      </c>
      <c r="CW57" s="1254"/>
      <c r="CX57" s="1254"/>
      <c r="CY57" s="1254"/>
      <c r="CZ57" s="1254"/>
      <c r="DA57" s="1254"/>
      <c r="DB57" s="1254"/>
      <c r="DC57" s="1254"/>
      <c r="DD57" s="385"/>
      <c r="DE57" s="384"/>
    </row>
    <row r="58" spans="1:109" s="380" customFormat="1" x14ac:dyDescent="0.15">
      <c r="A58" s="366"/>
      <c r="B58" s="384"/>
      <c r="G58" s="1260"/>
      <c r="H58" s="1260"/>
      <c r="I58" s="1255"/>
      <c r="J58" s="1255"/>
      <c r="K58" s="1261"/>
      <c r="L58" s="1261"/>
      <c r="M58" s="1261"/>
      <c r="N58" s="1261"/>
      <c r="AM58" s="366"/>
      <c r="AN58" s="1259"/>
      <c r="AO58" s="1259"/>
      <c r="AP58" s="1259"/>
      <c r="AQ58" s="1259"/>
      <c r="AR58" s="1259"/>
      <c r="AS58" s="1259"/>
      <c r="AT58" s="1259"/>
      <c r="AU58" s="1259"/>
      <c r="AV58" s="1259"/>
      <c r="AW58" s="1259"/>
      <c r="AX58" s="1259"/>
      <c r="AY58" s="1259"/>
      <c r="AZ58" s="1259"/>
      <c r="BA58" s="1259"/>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615</v>
      </c>
    </row>
    <row r="64" spans="1:109" x14ac:dyDescent="0.15">
      <c r="B64" s="372"/>
      <c r="G64" s="379"/>
      <c r="I64" s="392"/>
      <c r="J64" s="392"/>
      <c r="K64" s="392"/>
      <c r="L64" s="392"/>
      <c r="M64" s="392"/>
      <c r="N64" s="393"/>
      <c r="AM64" s="379"/>
      <c r="AN64" s="379" t="s">
        <v>608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6" t="s">
        <v>616</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610</v>
      </c>
    </row>
    <row r="72" spans="2:107" x14ac:dyDescent="0.15">
      <c r="B72" s="372"/>
      <c r="G72" s="1260"/>
      <c r="H72" s="1260"/>
      <c r="I72" s="1260"/>
      <c r="J72" s="1260"/>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9" t="s">
        <v>564</v>
      </c>
      <c r="BQ72" s="1259"/>
      <c r="BR72" s="1259"/>
      <c r="BS72" s="1259"/>
      <c r="BT72" s="1259"/>
      <c r="BU72" s="1259"/>
      <c r="BV72" s="1259"/>
      <c r="BW72" s="1259"/>
      <c r="BX72" s="1259" t="s">
        <v>565</v>
      </c>
      <c r="BY72" s="1259"/>
      <c r="BZ72" s="1259"/>
      <c r="CA72" s="1259"/>
      <c r="CB72" s="1259"/>
      <c r="CC72" s="1259"/>
      <c r="CD72" s="1259"/>
      <c r="CE72" s="1259"/>
      <c r="CF72" s="1259" t="s">
        <v>566</v>
      </c>
      <c r="CG72" s="1259"/>
      <c r="CH72" s="1259"/>
      <c r="CI72" s="1259"/>
      <c r="CJ72" s="1259"/>
      <c r="CK72" s="1259"/>
      <c r="CL72" s="1259"/>
      <c r="CM72" s="1259"/>
      <c r="CN72" s="1259" t="s">
        <v>567</v>
      </c>
      <c r="CO72" s="1259"/>
      <c r="CP72" s="1259"/>
      <c r="CQ72" s="1259"/>
      <c r="CR72" s="1259"/>
      <c r="CS72" s="1259"/>
      <c r="CT72" s="1259"/>
      <c r="CU72" s="1259"/>
      <c r="CV72" s="1259" t="s">
        <v>568</v>
      </c>
      <c r="CW72" s="1259"/>
      <c r="CX72" s="1259"/>
      <c r="CY72" s="1259"/>
      <c r="CZ72" s="1259"/>
      <c r="DA72" s="1259"/>
      <c r="DB72" s="1259"/>
      <c r="DC72" s="1259"/>
    </row>
    <row r="73" spans="2:107" x14ac:dyDescent="0.15">
      <c r="B73" s="372"/>
      <c r="G73" s="1262"/>
      <c r="H73" s="1262"/>
      <c r="I73" s="1262"/>
      <c r="J73" s="1262"/>
      <c r="K73" s="1258"/>
      <c r="L73" s="1258"/>
      <c r="M73" s="1258"/>
      <c r="N73" s="1258"/>
      <c r="AM73" s="381"/>
      <c r="AN73" s="1257" t="s">
        <v>611</v>
      </c>
      <c r="AO73" s="1257"/>
      <c r="AP73" s="1257"/>
      <c r="AQ73" s="1257"/>
      <c r="AR73" s="1257"/>
      <c r="AS73" s="1257"/>
      <c r="AT73" s="1257"/>
      <c r="AU73" s="1257"/>
      <c r="AV73" s="1257"/>
      <c r="AW73" s="1257"/>
      <c r="AX73" s="1257"/>
      <c r="AY73" s="1257"/>
      <c r="AZ73" s="1257"/>
      <c r="BA73" s="1257"/>
      <c r="BB73" s="1257" t="s">
        <v>612</v>
      </c>
      <c r="BC73" s="1257"/>
      <c r="BD73" s="1257"/>
      <c r="BE73" s="1257"/>
      <c r="BF73" s="1257"/>
      <c r="BG73" s="1257"/>
      <c r="BH73" s="1257"/>
      <c r="BI73" s="1257"/>
      <c r="BJ73" s="1257"/>
      <c r="BK73" s="1257"/>
      <c r="BL73" s="1257"/>
      <c r="BM73" s="1257"/>
      <c r="BN73" s="1257"/>
      <c r="BO73" s="1257"/>
      <c r="BP73" s="1254"/>
      <c r="BQ73" s="1254"/>
      <c r="BR73" s="1254"/>
      <c r="BS73" s="1254"/>
      <c r="BT73" s="1254"/>
      <c r="BU73" s="1254"/>
      <c r="BV73" s="1254"/>
      <c r="BW73" s="1254"/>
      <c r="BX73" s="1254"/>
      <c r="BY73" s="1254"/>
      <c r="BZ73" s="1254"/>
      <c r="CA73" s="1254"/>
      <c r="CB73" s="1254"/>
      <c r="CC73" s="1254"/>
      <c r="CD73" s="1254"/>
      <c r="CE73" s="1254"/>
      <c r="CF73" s="1254"/>
      <c r="CG73" s="1254"/>
      <c r="CH73" s="1254"/>
      <c r="CI73" s="1254"/>
      <c r="CJ73" s="1254"/>
      <c r="CK73" s="1254"/>
      <c r="CL73" s="1254"/>
      <c r="CM73" s="1254"/>
      <c r="CN73" s="1254"/>
      <c r="CO73" s="1254"/>
      <c r="CP73" s="1254"/>
      <c r="CQ73" s="1254"/>
      <c r="CR73" s="1254"/>
      <c r="CS73" s="1254"/>
      <c r="CT73" s="1254"/>
      <c r="CU73" s="1254"/>
      <c r="CV73" s="1254"/>
      <c r="CW73" s="1254"/>
      <c r="CX73" s="1254"/>
      <c r="CY73" s="1254"/>
      <c r="CZ73" s="1254"/>
      <c r="DA73" s="1254"/>
      <c r="DB73" s="1254"/>
      <c r="DC73" s="1254"/>
    </row>
    <row r="74" spans="2:107" x14ac:dyDescent="0.15">
      <c r="B74" s="372"/>
      <c r="G74" s="1262"/>
      <c r="H74" s="1262"/>
      <c r="I74" s="1262"/>
      <c r="J74" s="1262"/>
      <c r="K74" s="1258"/>
      <c r="L74" s="1258"/>
      <c r="M74" s="1258"/>
      <c r="N74" s="1258"/>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372"/>
      <c r="G75" s="1262"/>
      <c r="H75" s="1262"/>
      <c r="I75" s="1260"/>
      <c r="J75" s="1260"/>
      <c r="K75" s="1261"/>
      <c r="L75" s="1261"/>
      <c r="M75" s="1261"/>
      <c r="N75" s="1261"/>
      <c r="AM75" s="381"/>
      <c r="AN75" s="1257"/>
      <c r="AO75" s="1257"/>
      <c r="AP75" s="1257"/>
      <c r="AQ75" s="1257"/>
      <c r="AR75" s="1257"/>
      <c r="AS75" s="1257"/>
      <c r="AT75" s="1257"/>
      <c r="AU75" s="1257"/>
      <c r="AV75" s="1257"/>
      <c r="AW75" s="1257"/>
      <c r="AX75" s="1257"/>
      <c r="AY75" s="1257"/>
      <c r="AZ75" s="1257"/>
      <c r="BA75" s="1257"/>
      <c r="BB75" s="1257" t="s">
        <v>617</v>
      </c>
      <c r="BC75" s="1257"/>
      <c r="BD75" s="1257"/>
      <c r="BE75" s="1257"/>
      <c r="BF75" s="1257"/>
      <c r="BG75" s="1257"/>
      <c r="BH75" s="1257"/>
      <c r="BI75" s="1257"/>
      <c r="BJ75" s="1257"/>
      <c r="BK75" s="1257"/>
      <c r="BL75" s="1257"/>
      <c r="BM75" s="1257"/>
      <c r="BN75" s="1257"/>
      <c r="BO75" s="1257"/>
      <c r="BP75" s="1254">
        <v>-1.9</v>
      </c>
      <c r="BQ75" s="1254"/>
      <c r="BR75" s="1254"/>
      <c r="BS75" s="1254"/>
      <c r="BT75" s="1254"/>
      <c r="BU75" s="1254"/>
      <c r="BV75" s="1254"/>
      <c r="BW75" s="1254"/>
      <c r="BX75" s="1254">
        <v>-2.1</v>
      </c>
      <c r="BY75" s="1254"/>
      <c r="BZ75" s="1254"/>
      <c r="CA75" s="1254"/>
      <c r="CB75" s="1254"/>
      <c r="CC75" s="1254"/>
      <c r="CD75" s="1254"/>
      <c r="CE75" s="1254"/>
      <c r="CF75" s="1254">
        <v>-2.2000000000000002</v>
      </c>
      <c r="CG75" s="1254"/>
      <c r="CH75" s="1254"/>
      <c r="CI75" s="1254"/>
      <c r="CJ75" s="1254"/>
      <c r="CK75" s="1254"/>
      <c r="CL75" s="1254"/>
      <c r="CM75" s="1254"/>
      <c r="CN75" s="1254">
        <v>-2.2000000000000002</v>
      </c>
      <c r="CO75" s="1254"/>
      <c r="CP75" s="1254"/>
      <c r="CQ75" s="1254"/>
      <c r="CR75" s="1254"/>
      <c r="CS75" s="1254"/>
      <c r="CT75" s="1254"/>
      <c r="CU75" s="1254"/>
      <c r="CV75" s="1254">
        <v>-2.2000000000000002</v>
      </c>
      <c r="CW75" s="1254"/>
      <c r="CX75" s="1254"/>
      <c r="CY75" s="1254"/>
      <c r="CZ75" s="1254"/>
      <c r="DA75" s="1254"/>
      <c r="DB75" s="1254"/>
      <c r="DC75" s="1254"/>
    </row>
    <row r="76" spans="2:107" x14ac:dyDescent="0.15">
      <c r="B76" s="372"/>
      <c r="G76" s="1262"/>
      <c r="H76" s="1262"/>
      <c r="I76" s="1260"/>
      <c r="J76" s="1260"/>
      <c r="K76" s="1261"/>
      <c r="L76" s="1261"/>
      <c r="M76" s="1261"/>
      <c r="N76" s="1261"/>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372"/>
      <c r="G77" s="1260"/>
      <c r="H77" s="1260"/>
      <c r="I77" s="1260"/>
      <c r="J77" s="1260"/>
      <c r="K77" s="1258"/>
      <c r="L77" s="1258"/>
      <c r="M77" s="1258"/>
      <c r="N77" s="1258"/>
      <c r="AN77" s="1259" t="s">
        <v>614</v>
      </c>
      <c r="AO77" s="1259"/>
      <c r="AP77" s="1259"/>
      <c r="AQ77" s="1259"/>
      <c r="AR77" s="1259"/>
      <c r="AS77" s="1259"/>
      <c r="AT77" s="1259"/>
      <c r="AU77" s="1259"/>
      <c r="AV77" s="1259"/>
      <c r="AW77" s="1259"/>
      <c r="AX77" s="1259"/>
      <c r="AY77" s="1259"/>
      <c r="AZ77" s="1259"/>
      <c r="BA77" s="1259"/>
      <c r="BB77" s="1257" t="s">
        <v>612</v>
      </c>
      <c r="BC77" s="1257"/>
      <c r="BD77" s="1257"/>
      <c r="BE77" s="1257"/>
      <c r="BF77" s="1257"/>
      <c r="BG77" s="1257"/>
      <c r="BH77" s="1257"/>
      <c r="BI77" s="1257"/>
      <c r="BJ77" s="1257"/>
      <c r="BK77" s="1257"/>
      <c r="BL77" s="1257"/>
      <c r="BM77" s="1257"/>
      <c r="BN77" s="1257"/>
      <c r="BO77" s="1257"/>
      <c r="BP77" s="1254">
        <v>0</v>
      </c>
      <c r="BQ77" s="1254"/>
      <c r="BR77" s="1254"/>
      <c r="BS77" s="1254"/>
      <c r="BT77" s="1254"/>
      <c r="BU77" s="1254"/>
      <c r="BV77" s="1254"/>
      <c r="BW77" s="1254"/>
      <c r="BX77" s="1254">
        <v>0</v>
      </c>
      <c r="BY77" s="1254"/>
      <c r="BZ77" s="1254"/>
      <c r="CA77" s="1254"/>
      <c r="CB77" s="1254"/>
      <c r="CC77" s="1254"/>
      <c r="CD77" s="1254"/>
      <c r="CE77" s="1254"/>
      <c r="CF77" s="1254">
        <v>0</v>
      </c>
      <c r="CG77" s="1254"/>
      <c r="CH77" s="1254"/>
      <c r="CI77" s="1254"/>
      <c r="CJ77" s="1254"/>
      <c r="CK77" s="1254"/>
      <c r="CL77" s="1254"/>
      <c r="CM77" s="1254"/>
      <c r="CN77" s="1254">
        <v>0</v>
      </c>
      <c r="CO77" s="1254"/>
      <c r="CP77" s="1254"/>
      <c r="CQ77" s="1254"/>
      <c r="CR77" s="1254"/>
      <c r="CS77" s="1254"/>
      <c r="CT77" s="1254"/>
      <c r="CU77" s="1254"/>
      <c r="CV77" s="1254">
        <v>0</v>
      </c>
      <c r="CW77" s="1254"/>
      <c r="CX77" s="1254"/>
      <c r="CY77" s="1254"/>
      <c r="CZ77" s="1254"/>
      <c r="DA77" s="1254"/>
      <c r="DB77" s="1254"/>
      <c r="DC77" s="1254"/>
    </row>
    <row r="78" spans="2:107" x14ac:dyDescent="0.15">
      <c r="B78" s="372"/>
      <c r="G78" s="1260"/>
      <c r="H78" s="1260"/>
      <c r="I78" s="1260"/>
      <c r="J78" s="1260"/>
      <c r="K78" s="1258"/>
      <c r="L78" s="1258"/>
      <c r="M78" s="1258"/>
      <c r="N78" s="1258"/>
      <c r="AN78" s="1259"/>
      <c r="AO78" s="1259"/>
      <c r="AP78" s="1259"/>
      <c r="AQ78" s="1259"/>
      <c r="AR78" s="1259"/>
      <c r="AS78" s="1259"/>
      <c r="AT78" s="1259"/>
      <c r="AU78" s="1259"/>
      <c r="AV78" s="1259"/>
      <c r="AW78" s="1259"/>
      <c r="AX78" s="1259"/>
      <c r="AY78" s="1259"/>
      <c r="AZ78" s="1259"/>
      <c r="BA78" s="1259"/>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372"/>
      <c r="G79" s="1260"/>
      <c r="H79" s="1260"/>
      <c r="I79" s="1255"/>
      <c r="J79" s="1255"/>
      <c r="K79" s="1256"/>
      <c r="L79" s="1256"/>
      <c r="M79" s="1256"/>
      <c r="N79" s="1256"/>
      <c r="AN79" s="1259"/>
      <c r="AO79" s="1259"/>
      <c r="AP79" s="1259"/>
      <c r="AQ79" s="1259"/>
      <c r="AR79" s="1259"/>
      <c r="AS79" s="1259"/>
      <c r="AT79" s="1259"/>
      <c r="AU79" s="1259"/>
      <c r="AV79" s="1259"/>
      <c r="AW79" s="1259"/>
      <c r="AX79" s="1259"/>
      <c r="AY79" s="1259"/>
      <c r="AZ79" s="1259"/>
      <c r="BA79" s="1259"/>
      <c r="BB79" s="1257" t="s">
        <v>617</v>
      </c>
      <c r="BC79" s="1257"/>
      <c r="BD79" s="1257"/>
      <c r="BE79" s="1257"/>
      <c r="BF79" s="1257"/>
      <c r="BG79" s="1257"/>
      <c r="BH79" s="1257"/>
      <c r="BI79" s="1257"/>
      <c r="BJ79" s="1257"/>
      <c r="BK79" s="1257"/>
      <c r="BL79" s="1257"/>
      <c r="BM79" s="1257"/>
      <c r="BN79" s="1257"/>
      <c r="BO79" s="1257"/>
      <c r="BP79" s="1254">
        <v>5.3</v>
      </c>
      <c r="BQ79" s="1254"/>
      <c r="BR79" s="1254"/>
      <c r="BS79" s="1254"/>
      <c r="BT79" s="1254"/>
      <c r="BU79" s="1254"/>
      <c r="BV79" s="1254"/>
      <c r="BW79" s="1254"/>
      <c r="BX79" s="1254">
        <v>5.8</v>
      </c>
      <c r="BY79" s="1254"/>
      <c r="BZ79" s="1254"/>
      <c r="CA79" s="1254"/>
      <c r="CB79" s="1254"/>
      <c r="CC79" s="1254"/>
      <c r="CD79" s="1254"/>
      <c r="CE79" s="1254"/>
      <c r="CF79" s="1254">
        <v>5.8</v>
      </c>
      <c r="CG79" s="1254"/>
      <c r="CH79" s="1254"/>
      <c r="CI79" s="1254"/>
      <c r="CJ79" s="1254"/>
      <c r="CK79" s="1254"/>
      <c r="CL79" s="1254"/>
      <c r="CM79" s="1254"/>
      <c r="CN79" s="1254">
        <v>6.6</v>
      </c>
      <c r="CO79" s="1254"/>
      <c r="CP79" s="1254"/>
      <c r="CQ79" s="1254"/>
      <c r="CR79" s="1254"/>
      <c r="CS79" s="1254"/>
      <c r="CT79" s="1254"/>
      <c r="CU79" s="1254"/>
      <c r="CV79" s="1254">
        <v>6.8</v>
      </c>
      <c r="CW79" s="1254"/>
      <c r="CX79" s="1254"/>
      <c r="CY79" s="1254"/>
      <c r="CZ79" s="1254"/>
      <c r="DA79" s="1254"/>
      <c r="DB79" s="1254"/>
      <c r="DC79" s="1254"/>
    </row>
    <row r="80" spans="2:107" x14ac:dyDescent="0.15">
      <c r="B80" s="372"/>
      <c r="G80" s="1260"/>
      <c r="H80" s="1260"/>
      <c r="I80" s="1255"/>
      <c r="J80" s="1255"/>
      <c r="K80" s="1256"/>
      <c r="L80" s="1256"/>
      <c r="M80" s="1256"/>
      <c r="N80" s="1256"/>
      <c r="AN80" s="1259"/>
      <c r="AO80" s="1259"/>
      <c r="AP80" s="1259"/>
      <c r="AQ80" s="1259"/>
      <c r="AR80" s="1259"/>
      <c r="AS80" s="1259"/>
      <c r="AT80" s="1259"/>
      <c r="AU80" s="1259"/>
      <c r="AV80" s="1259"/>
      <c r="AW80" s="1259"/>
      <c r="AX80" s="1259"/>
      <c r="AY80" s="1259"/>
      <c r="AZ80" s="1259"/>
      <c r="BA80" s="1259"/>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16f2SWsDSOPAvM6vJxzonft4L/o7xGxSU4xGu2IwpwNUV3q8PRTh0L9XRPRQoGYESeJQ5HZvSzOvtyYIcdNA4A==" saltValue="QEXNVdmcsoqFFQnv4r5Vv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BK112" sqref="BK1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0Iid7fSraFL5I24PDAERqD0Tr57U2bCXUriFB+dpCgYUdtU7CCWvangyaRO3RzCVLL8Jro/OvJkW232diGZZpQ==" saltValue="fgLP67OiUhZL9a/KGvz4A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P92" zoomScale="85" zoomScaleNormal="85" zoomScaleSheetLayoutView="55" workbookViewId="0">
      <selection activeCell="AG90" sqref="AG9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LiWeCiqx6BN1yAQcl8VvJiXXk5VqxPCjq3EOm5F1LwbO+HWeYwtcUa/fxzzxHp5mioLRJniru0kBdeXQ/X7PCA==" saltValue="CX6VoNDLg0Uda6vTB28cx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561</v>
      </c>
      <c r="G2" s="151"/>
      <c r="H2" s="152"/>
    </row>
    <row r="3" spans="1:8" x14ac:dyDescent="0.15">
      <c r="A3" s="148" t="s">
        <v>554</v>
      </c>
      <c r="B3" s="153"/>
      <c r="C3" s="154"/>
      <c r="D3" s="155">
        <v>86362</v>
      </c>
      <c r="E3" s="156"/>
      <c r="F3" s="157">
        <v>228215</v>
      </c>
      <c r="G3" s="158"/>
      <c r="H3" s="159"/>
    </row>
    <row r="4" spans="1:8" x14ac:dyDescent="0.15">
      <c r="A4" s="160"/>
      <c r="B4" s="161"/>
      <c r="C4" s="162"/>
      <c r="D4" s="163">
        <v>66804</v>
      </c>
      <c r="E4" s="164"/>
      <c r="F4" s="165">
        <v>117571</v>
      </c>
      <c r="G4" s="166"/>
      <c r="H4" s="167"/>
    </row>
    <row r="5" spans="1:8" x14ac:dyDescent="0.15">
      <c r="A5" s="148" t="s">
        <v>556</v>
      </c>
      <c r="B5" s="153"/>
      <c r="C5" s="154"/>
      <c r="D5" s="155">
        <v>88466</v>
      </c>
      <c r="E5" s="156"/>
      <c r="F5" s="157">
        <v>264232</v>
      </c>
      <c r="G5" s="158"/>
      <c r="H5" s="159"/>
    </row>
    <row r="6" spans="1:8" x14ac:dyDescent="0.15">
      <c r="A6" s="160"/>
      <c r="B6" s="161"/>
      <c r="C6" s="162"/>
      <c r="D6" s="163">
        <v>78296</v>
      </c>
      <c r="E6" s="164"/>
      <c r="F6" s="165">
        <v>133959</v>
      </c>
      <c r="G6" s="166"/>
      <c r="H6" s="167"/>
    </row>
    <row r="7" spans="1:8" x14ac:dyDescent="0.15">
      <c r="A7" s="148" t="s">
        <v>557</v>
      </c>
      <c r="B7" s="153"/>
      <c r="C7" s="154"/>
      <c r="D7" s="155">
        <v>90603</v>
      </c>
      <c r="E7" s="156"/>
      <c r="F7" s="157">
        <v>263613</v>
      </c>
      <c r="G7" s="158"/>
      <c r="H7" s="159"/>
    </row>
    <row r="8" spans="1:8" x14ac:dyDescent="0.15">
      <c r="A8" s="160"/>
      <c r="B8" s="161"/>
      <c r="C8" s="162"/>
      <c r="D8" s="163">
        <v>70848</v>
      </c>
      <c r="E8" s="164"/>
      <c r="F8" s="165">
        <v>128823</v>
      </c>
      <c r="G8" s="166"/>
      <c r="H8" s="167"/>
    </row>
    <row r="9" spans="1:8" x14ac:dyDescent="0.15">
      <c r="A9" s="148" t="s">
        <v>558</v>
      </c>
      <c r="B9" s="153"/>
      <c r="C9" s="154"/>
      <c r="D9" s="155">
        <v>69325</v>
      </c>
      <c r="E9" s="156"/>
      <c r="F9" s="157">
        <v>362690</v>
      </c>
      <c r="G9" s="158"/>
      <c r="H9" s="159"/>
    </row>
    <row r="10" spans="1:8" x14ac:dyDescent="0.15">
      <c r="A10" s="160"/>
      <c r="B10" s="161"/>
      <c r="C10" s="162"/>
      <c r="D10" s="163">
        <v>53930</v>
      </c>
      <c r="E10" s="164"/>
      <c r="F10" s="165">
        <v>172580</v>
      </c>
      <c r="G10" s="166"/>
      <c r="H10" s="167"/>
    </row>
    <row r="11" spans="1:8" x14ac:dyDescent="0.15">
      <c r="A11" s="148" t="s">
        <v>559</v>
      </c>
      <c r="B11" s="153"/>
      <c r="C11" s="154"/>
      <c r="D11" s="155">
        <v>47547</v>
      </c>
      <c r="E11" s="156"/>
      <c r="F11" s="157">
        <v>296093</v>
      </c>
      <c r="G11" s="158"/>
      <c r="H11" s="159"/>
    </row>
    <row r="12" spans="1:8" x14ac:dyDescent="0.15">
      <c r="A12" s="160"/>
      <c r="B12" s="161"/>
      <c r="C12" s="168"/>
      <c r="D12" s="163">
        <v>44427</v>
      </c>
      <c r="E12" s="164"/>
      <c r="F12" s="165">
        <v>140545</v>
      </c>
      <c r="G12" s="166"/>
      <c r="H12" s="167"/>
    </row>
    <row r="13" spans="1:8" x14ac:dyDescent="0.15">
      <c r="A13" s="148"/>
      <c r="B13" s="153"/>
      <c r="C13" s="169"/>
      <c r="D13" s="170">
        <v>76461</v>
      </c>
      <c r="E13" s="171"/>
      <c r="F13" s="172">
        <v>282969</v>
      </c>
      <c r="G13" s="173"/>
      <c r="H13" s="159"/>
    </row>
    <row r="14" spans="1:8" x14ac:dyDescent="0.15">
      <c r="A14" s="160"/>
      <c r="B14" s="161"/>
      <c r="C14" s="162"/>
      <c r="D14" s="163">
        <v>62861</v>
      </c>
      <c r="E14" s="164"/>
      <c r="F14" s="165">
        <v>138696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14.53</v>
      </c>
      <c r="C19" s="174">
        <f>ROUND(VALUE(SUBSTITUTE(実質収支比率等に係る経年分析!G$48,"▲","-")),2)</f>
        <v>14.09</v>
      </c>
      <c r="D19" s="174">
        <f>ROUND(VALUE(SUBSTITUTE(実質収支比率等に係る経年分析!H$48,"▲","-")),2)</f>
        <v>13</v>
      </c>
      <c r="E19" s="174">
        <f>ROUND(VALUE(SUBSTITUTE(実質収支比率等に係る経年分析!I$48,"▲","-")),2)</f>
        <v>7.7</v>
      </c>
      <c r="F19" s="174">
        <f>ROUND(VALUE(SUBSTITUTE(実質収支比率等に係る経年分析!J$48,"▲","-")),2)</f>
        <v>9.8699999999999992</v>
      </c>
    </row>
    <row r="20" spans="1:11" x14ac:dyDescent="0.15">
      <c r="A20" s="174" t="s">
        <v>57</v>
      </c>
      <c r="B20" s="174">
        <f>ROUND(VALUE(SUBSTITUTE(実質収支比率等に係る経年分析!F$47,"▲","-")),2)</f>
        <v>113.74</v>
      </c>
      <c r="C20" s="174">
        <f>ROUND(VALUE(SUBSTITUTE(実質収支比率等に係る経年分析!G$47,"▲","-")),2)</f>
        <v>96.96</v>
      </c>
      <c r="D20" s="174">
        <f>ROUND(VALUE(SUBSTITUTE(実質収支比率等に係る経年分析!H$47,"▲","-")),2)</f>
        <v>77.77</v>
      </c>
      <c r="E20" s="174">
        <f>ROUND(VALUE(SUBSTITUTE(実質収支比率等に係る経年分析!I$47,"▲","-")),2)</f>
        <v>70.19</v>
      </c>
      <c r="F20" s="174">
        <f>ROUND(VALUE(SUBSTITUTE(実質収支比率等に係る経年分析!J$47,"▲","-")),2)</f>
        <v>71.77</v>
      </c>
    </row>
    <row r="21" spans="1:11" x14ac:dyDescent="0.15">
      <c r="A21" s="174" t="s">
        <v>58</v>
      </c>
      <c r="B21" s="174">
        <f>IF(ISNUMBER(VALUE(SUBSTITUTE(実質収支比率等に係る経年分析!F$49,"▲","-"))),ROUND(VALUE(SUBSTITUTE(実質収支比率等に係る経年分析!F$49,"▲","-")),2),NA())</f>
        <v>-2.63</v>
      </c>
      <c r="C21" s="174">
        <f>IF(ISNUMBER(VALUE(SUBSTITUTE(実質収支比率等に係る経年分析!G$49,"▲","-"))),ROUND(VALUE(SUBSTITUTE(実質収支比率等に係る経年分析!G$49,"▲","-")),2),NA())</f>
        <v>-16.34</v>
      </c>
      <c r="D21" s="174">
        <f>IF(ISNUMBER(VALUE(SUBSTITUTE(実質収支比率等に係る経年分析!H$49,"▲","-"))),ROUND(VALUE(SUBSTITUTE(実質収支比率等に係る経年分析!H$49,"▲","-")),2),NA())</f>
        <v>-12.58</v>
      </c>
      <c r="E21" s="174">
        <f>IF(ISNUMBER(VALUE(SUBSTITUTE(実質収支比率等に係る経年分析!I$49,"▲","-"))),ROUND(VALUE(SUBSTITUTE(実質収支比率等に係る経年分析!I$49,"▲","-")),2),NA())</f>
        <v>-4</v>
      </c>
      <c r="F21" s="174">
        <f>IF(ISNUMBER(VALUE(SUBSTITUTE(実質収支比率等に係る経年分析!J$49,"▲","-"))),ROUND(VALUE(SUBSTITUTE(実質収支比率等に係る経年分析!J$49,"▲","-")),2),NA())</f>
        <v>2.02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介護予防支援事業特別会計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7.0000000000000007E-2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0.84</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2.0099999999999998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1.1399999999999999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1.1299999999999999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14.53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131</v>
      </c>
      <c r="E42" s="176"/>
      <c r="F42" s="176"/>
      <c r="G42" s="176">
        <f>'実質公債費比率（分子）の構造'!L$52</f>
        <v>139</v>
      </c>
      <c r="H42" s="176"/>
      <c r="I42" s="176"/>
      <c r="J42" s="176">
        <f>'実質公債費比率（分子）の構造'!M$52</f>
        <v>140</v>
      </c>
      <c r="K42" s="176"/>
      <c r="L42" s="176"/>
      <c r="M42" s="176">
        <f>'実質公債費比率（分子）の構造'!N$52</f>
        <v>145</v>
      </c>
      <c r="N42" s="176"/>
      <c r="O42" s="176"/>
      <c r="P42" s="176">
        <f>'実質公債費比率（分子）の構造'!O$52</f>
        <v>146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8</v>
      </c>
      <c r="C44" s="176"/>
      <c r="D44" s="176"/>
      <c r="E44" s="176">
        <f>'実質公債費比率（分子）の構造'!L$50</f>
        <v>8</v>
      </c>
      <c r="F44" s="176"/>
      <c r="G44" s="176"/>
      <c r="H44" s="176">
        <f>'実質公債費比率（分子）の構造'!M$50</f>
        <v>7</v>
      </c>
      <c r="I44" s="176"/>
      <c r="J44" s="176"/>
      <c r="K44" s="176">
        <f>'実質公債費比率（分子）の構造'!N$50</f>
        <v>7</v>
      </c>
      <c r="L44" s="176"/>
      <c r="M44" s="176"/>
      <c r="N44" s="176">
        <f>'実質公債費比率（分子）の構造'!O$50</f>
        <v>7</v>
      </c>
      <c r="O44" s="176"/>
      <c r="P44" s="176"/>
    </row>
    <row r="45" spans="1:16" x14ac:dyDescent="0.15">
      <c r="A45" s="176" t="s">
        <v>68</v>
      </c>
      <c r="B45" s="176">
        <f>'実質公債費比率（分子）の構造'!K$49</f>
        <v>16</v>
      </c>
      <c r="C45" s="176"/>
      <c r="D45" s="176"/>
      <c r="E45" s="176">
        <f>'実質公債費比率（分子）の構造'!L$49</f>
        <v>19</v>
      </c>
      <c r="F45" s="176"/>
      <c r="G45" s="176"/>
      <c r="H45" s="176">
        <f>'実質公債費比率（分子）の構造'!M$49</f>
        <v>22</v>
      </c>
      <c r="I45" s="176"/>
      <c r="J45" s="176"/>
      <c r="K45" s="176">
        <f>'実質公債費比率（分子）の構造'!N$49</f>
        <v>27</v>
      </c>
      <c r="L45" s="176"/>
      <c r="M45" s="176"/>
      <c r="N45" s="176">
        <f>'実質公債費比率（分子）の構造'!O$49</f>
        <v>27</v>
      </c>
      <c r="O45" s="176"/>
      <c r="P45" s="176"/>
    </row>
    <row r="46" spans="1:16" x14ac:dyDescent="0.15">
      <c r="A46" s="176" t="s">
        <v>69</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f>'実質公債費比率（分子）の構造'!O$48</f>
        <v>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79</v>
      </c>
      <c r="C49" s="176"/>
      <c r="D49" s="176"/>
      <c r="E49" s="176">
        <f>'実質公債費比率（分子）の構造'!L$45</f>
        <v>83</v>
      </c>
      <c r="F49" s="176"/>
      <c r="G49" s="176"/>
      <c r="H49" s="176">
        <f>'実質公債費比率（分子）の構造'!M$45</f>
        <v>77</v>
      </c>
      <c r="I49" s="176"/>
      <c r="J49" s="176"/>
      <c r="K49" s="176">
        <f>'実質公債費比率（分子）の構造'!N$45</f>
        <v>77</v>
      </c>
      <c r="L49" s="176"/>
      <c r="M49" s="176"/>
      <c r="N49" s="176">
        <f>'実質公債費比率（分子）の構造'!O$45</f>
        <v>79</v>
      </c>
      <c r="O49" s="176"/>
      <c r="P49" s="176"/>
    </row>
    <row r="50" spans="1:16" x14ac:dyDescent="0.15">
      <c r="A50" s="176" t="s">
        <v>73</v>
      </c>
      <c r="B50" s="176" t="e">
        <f>NA()</f>
        <v>#N/A</v>
      </c>
      <c r="C50" s="176">
        <f>IF(ISNUMBER('実質公債費比率（分子）の構造'!K$53),'実質公債費比率（分子）の構造'!K$53,NA())</f>
        <v>-28</v>
      </c>
      <c r="D50" s="176" t="e">
        <f>NA()</f>
        <v>#N/A</v>
      </c>
      <c r="E50" s="176" t="e">
        <f>NA()</f>
        <v>#N/A</v>
      </c>
      <c r="F50" s="176">
        <f>IF(ISNUMBER('実質公債費比率（分子）の構造'!L$53),'実質公債費比率（分子）の構造'!L$53,NA())</f>
        <v>-29</v>
      </c>
      <c r="G50" s="176" t="e">
        <f>NA()</f>
        <v>#N/A</v>
      </c>
      <c r="H50" s="176" t="e">
        <f>NA()</f>
        <v>#N/A</v>
      </c>
      <c r="I50" s="176">
        <f>IF(ISNUMBER('実質公債費比率（分子）の構造'!M$53),'実質公債費比率（分子）の構造'!M$53,NA())</f>
        <v>-34</v>
      </c>
      <c r="J50" s="176" t="e">
        <f>NA()</f>
        <v>#N/A</v>
      </c>
      <c r="K50" s="176" t="e">
        <f>NA()</f>
        <v>#N/A</v>
      </c>
      <c r="L50" s="176">
        <f>IF(ISNUMBER('実質公債費比率（分子）の構造'!N$53),'実質公債費比率（分子）の構造'!N$53,NA())</f>
        <v>-34</v>
      </c>
      <c r="M50" s="176" t="e">
        <f>NA()</f>
        <v>#N/A</v>
      </c>
      <c r="N50" s="176" t="e">
        <f>NA()</f>
        <v>#N/A</v>
      </c>
      <c r="O50" s="176">
        <f>IF(ISNUMBER('実質公債費比率（分子）の構造'!O$53),'実質公債費比率（分子）の構造'!O$53,NA())</f>
        <v>-33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1724</v>
      </c>
      <c r="E56" s="175"/>
      <c r="F56" s="175"/>
      <c r="G56" s="175">
        <f>'将来負担比率（分子）の構造'!J$52</f>
        <v>1674</v>
      </c>
      <c r="H56" s="175"/>
      <c r="I56" s="175"/>
      <c r="J56" s="175">
        <f>'将来負担比率（分子）の構造'!K$52</f>
        <v>1632</v>
      </c>
      <c r="K56" s="175"/>
      <c r="L56" s="175"/>
      <c r="M56" s="175">
        <f>'将来負担比率（分子）の構造'!L$52</f>
        <v>1586</v>
      </c>
      <c r="N56" s="175"/>
      <c r="O56" s="175"/>
      <c r="P56" s="175">
        <f>'将来負担比率（分子）の構造'!M$52</f>
        <v>1483</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3405</v>
      </c>
      <c r="E58" s="175"/>
      <c r="F58" s="175"/>
      <c r="G58" s="175">
        <f>'将来負担比率（分子）の構造'!J$50</f>
        <v>3435</v>
      </c>
      <c r="H58" s="175"/>
      <c r="I58" s="175"/>
      <c r="J58" s="175">
        <f>'将来負担比率（分子）の構造'!K$50</f>
        <v>3631</v>
      </c>
      <c r="K58" s="175"/>
      <c r="L58" s="175"/>
      <c r="M58" s="175">
        <f>'将来負担比率（分子）の構造'!L$50</f>
        <v>4212</v>
      </c>
      <c r="N58" s="175"/>
      <c r="O58" s="175"/>
      <c r="P58" s="175">
        <f>'将来負担比率（分子）の構造'!M$50</f>
        <v>4327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316</v>
      </c>
      <c r="C62" s="175"/>
      <c r="D62" s="175"/>
      <c r="E62" s="175">
        <f>'将来負担比率（分子）の構造'!J$45</f>
        <v>306</v>
      </c>
      <c r="F62" s="175"/>
      <c r="G62" s="175"/>
      <c r="H62" s="175">
        <f>'将来負担比率（分子）の構造'!K$45</f>
        <v>305</v>
      </c>
      <c r="I62" s="175"/>
      <c r="J62" s="175"/>
      <c r="K62" s="175">
        <f>'将来負担比率（分子）の構造'!L$45</f>
        <v>276</v>
      </c>
      <c r="L62" s="175"/>
      <c r="M62" s="175"/>
      <c r="N62" s="175">
        <f>'将来負担比率（分子）の構造'!M$45</f>
        <v>280</v>
      </c>
      <c r="O62" s="175"/>
      <c r="P62" s="175"/>
    </row>
    <row r="63" spans="1:16" x14ac:dyDescent="0.15">
      <c r="A63" s="175" t="s">
        <v>36</v>
      </c>
      <c r="B63" s="175">
        <f>'将来負担比率（分子）の構造'!I$44</f>
        <v>168</v>
      </c>
      <c r="C63" s="175"/>
      <c r="D63" s="175"/>
      <c r="E63" s="175">
        <f>'将来負担比率（分子）の構造'!J$44</f>
        <v>169</v>
      </c>
      <c r="F63" s="175"/>
      <c r="G63" s="175"/>
      <c r="H63" s="175">
        <f>'将来負担比率（分子）の構造'!K$44</f>
        <v>156</v>
      </c>
      <c r="I63" s="175"/>
      <c r="J63" s="175"/>
      <c r="K63" s="175">
        <f>'将来負担比率（分子）の構造'!L$44</f>
        <v>159</v>
      </c>
      <c r="L63" s="175"/>
      <c r="M63" s="175"/>
      <c r="N63" s="175">
        <f>'将来負担比率（分子）の構造'!M$44</f>
        <v>193</v>
      </c>
      <c r="O63" s="175"/>
      <c r="P63" s="175"/>
    </row>
    <row r="64" spans="1:16" x14ac:dyDescent="0.15">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f>'将来負担比率（分子）の構造'!M$43</f>
        <v>6</v>
      </c>
      <c r="O64" s="175"/>
      <c r="P64" s="175"/>
    </row>
    <row r="65" spans="1:16" x14ac:dyDescent="0.15">
      <c r="A65" s="175" t="s">
        <v>34</v>
      </c>
      <c r="B65" s="175">
        <f>'将来負担比率（分子）の構造'!I$42</f>
        <v>53</v>
      </c>
      <c r="C65" s="175"/>
      <c r="D65" s="175"/>
      <c r="E65" s="175">
        <f>'将来負担比率（分子）の構造'!J$42</f>
        <v>45</v>
      </c>
      <c r="F65" s="175"/>
      <c r="G65" s="175"/>
      <c r="H65" s="175">
        <f>'将来負担比率（分子）の構造'!K$42</f>
        <v>36</v>
      </c>
      <c r="I65" s="175"/>
      <c r="J65" s="175"/>
      <c r="K65" s="175">
        <f>'将来負担比率（分子）の構造'!L$42</f>
        <v>29</v>
      </c>
      <c r="L65" s="175"/>
      <c r="M65" s="175"/>
      <c r="N65" s="175">
        <f>'将来負担比率（分子）の構造'!M$42</f>
        <v>22</v>
      </c>
      <c r="O65" s="175"/>
      <c r="P65" s="175"/>
    </row>
    <row r="66" spans="1:16" x14ac:dyDescent="0.15">
      <c r="A66" s="175" t="s">
        <v>33</v>
      </c>
      <c r="B66" s="175">
        <f>'将来負担比率（分子）の構造'!I$41</f>
        <v>443</v>
      </c>
      <c r="C66" s="175"/>
      <c r="D66" s="175"/>
      <c r="E66" s="175">
        <f>'将来負担比率（分子）の構造'!J$41</f>
        <v>362</v>
      </c>
      <c r="F66" s="175"/>
      <c r="G66" s="175"/>
      <c r="H66" s="175">
        <f>'将来負担比率（分子）の構造'!K$41</f>
        <v>300</v>
      </c>
      <c r="I66" s="175"/>
      <c r="J66" s="175"/>
      <c r="K66" s="175">
        <f>'将来負担比率（分子）の構造'!L$41</f>
        <v>224</v>
      </c>
      <c r="L66" s="175"/>
      <c r="M66" s="175"/>
      <c r="N66" s="175">
        <f>'将来負担比率（分子）の構造'!M$41</f>
        <v>148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1189</v>
      </c>
      <c r="C72" s="179">
        <f>基金残高に係る経年分析!G55</f>
        <v>1189</v>
      </c>
      <c r="D72" s="179">
        <f>基金残高に係る経年分析!H55</f>
        <v>1190</v>
      </c>
    </row>
    <row r="73" spans="1:16" x14ac:dyDescent="0.15">
      <c r="A73" s="178" t="s">
        <v>80</v>
      </c>
      <c r="B73" s="179">
        <f>基金残高に係る経年分析!F56</f>
        <v>61</v>
      </c>
      <c r="C73" s="179">
        <f>基金残高に係る経年分析!G56</f>
        <v>61</v>
      </c>
      <c r="D73" s="179">
        <f>基金残高に係る経年分析!H56</f>
        <v>61</v>
      </c>
    </row>
    <row r="74" spans="1:16" x14ac:dyDescent="0.15">
      <c r="A74" s="178" t="s">
        <v>81</v>
      </c>
      <c r="B74" s="179">
        <f>基金残高に係る経年分析!F57</f>
        <v>2164</v>
      </c>
      <c r="C74" s="179">
        <f>基金残高に係る経年分析!G57</f>
        <v>2615</v>
      </c>
      <c r="D74" s="179">
        <f>基金残高に係る経年分析!H57</f>
        <v>2858</v>
      </c>
    </row>
  </sheetData>
  <sheetProtection algorithmName="SHA-512" hashValue="g0/nxv4u8zNVkNp8kLK908/4crpr+0EbZN2I/MhEJavz5I5EghRkxRJiMDMPtKhKR21eHV93fAol6evENXzukQ==" saltValue="bX6wFVgwu5TmiVIe8TT6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鳴沢村</cp:lastModifiedBy>
  <cp:lastPrinted>2024-03-18T06:46:10Z</cp:lastPrinted>
  <dcterms:created xsi:type="dcterms:W3CDTF">2024-02-05T01:20:28Z</dcterms:created>
  <dcterms:modified xsi:type="dcterms:W3CDTF">2024-08-22T23:17:00Z</dcterms:modified>
  <cp:category/>
</cp:coreProperties>
</file>