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9687\Desktop\20240822●【県市町村課】令和４年度財政状況資料集（２回目）の作成及び提出について\04_市⇒県\"/>
    </mc:Choice>
  </mc:AlternateContent>
  <xr:revisionPtr revIDLastSave="0" documentId="13_ncr:1_{F4C4A543-8CC1-42F0-AAB6-EE14EAE721E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BE35" i="10"/>
  <c r="C35" i="10"/>
  <c r="CO34" i="10"/>
  <c r="CO35" i="10" s="1"/>
  <c r="BW34" i="10"/>
  <c r="BW35" i="10" s="1"/>
  <c r="BW36" i="10" s="1"/>
  <c r="BW37" i="10" s="1"/>
  <c r="BW38" i="10" s="1"/>
  <c r="BW39" i="10" s="1"/>
  <c r="BW40" i="10" s="1"/>
  <c r="BW41" i="10" s="1"/>
  <c r="BW42" i="10" s="1"/>
  <c r="BW43" i="10" s="1"/>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<sst xmlns="http://schemas.openxmlformats.org/spreadsheetml/2006/main" count="1158" uniqueCount="629">
  <si>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</si>
  <si>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</si>
  <si>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</si>
  <si>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</si>
  <si>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</si>
  <si>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</si>
  <si>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</si>
  <si>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</si>
  <si>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</si>
  <si>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</si>
  <si>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</si>
  <si>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</si>
  <si>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</si>
  <si>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</si>
  <si>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</si>
  <si>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</si>
  <si>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</si>
  <si>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</si>
  <si>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</si>
  <si>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</si>
  <si>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</si>
  <si>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</si>
  <si>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</si>
  <si>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</si>
  <si>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</si>
  <si>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</si>
  <si>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</si>
  <si>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</si>
  <si>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</si>
  <si>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</si>
  <si>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</si>
  <si>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</si>
  <si>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</si>
  <si>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</si>
  <si>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</si>
  <si>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</si>
  <si>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</si>
  <si>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</si>
  <si>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</si>
  <si>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</si>
  <si>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</si>
  <si>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</si>
  <si>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</si>
  <si>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</si>
  <si>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</si>
  <si>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</si>
  <si>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</si>
  <si>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</si>
  <si>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</si>
  <si>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</si>
  <si>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</si>
  <si>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</si>
  <si>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</si>
  <si>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</si>
  <si>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</si>
  <si>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</si>
  <si>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</si>
  <si>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</si>
  <si>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</si>
  <si>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</si>
  <si>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</si>
  <si>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</si>
  <si>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</si>
  <si>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</si>
  <si>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</si>
  <si>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</si>
  <si>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</si>
  <si>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</si>
  <si>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</si>
  <si>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</si>
  <si>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</si>
  <si>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</si>
  <si>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</si>
  <si>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</si>
  <si>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</si>
  <si>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</si>
  <si>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</si>
  <si>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</si>
  <si>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</si>
  <si>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</si>
  <si>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</si>
  <si>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</si>
  <si>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</si>
  <si>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</si>
  <si>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</si>
  <si>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</si>
  <si>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</si>
  <si>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</si>
  <si>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</si>
  <si>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</si>
  <si>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</si>
  <si>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</si>
  <si>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</si>
  <si>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</si>
  <si>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</si>
  <si>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</si>
  <si>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</si>
  <si>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</si>
  <si>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</si>
  <si>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</si>
  <si>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</si>
  <si>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</si>
  <si>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</si>
  <si>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</si>
  <si>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</si>
  <si>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</si>
  <si>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</si>
  <si>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</si>
  <si>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</si>
  <si>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</si>
  <si>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</si>
  <si>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</si>
  <si>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</si>
  <si>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</si>
  <si>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</si>
  <si>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</si>
  <si>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</si>
  <si>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</si>
  <si>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</si>
  <si>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</si>
  <si>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</si>
  <si>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</si>
  <si>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</si>
  <si>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</si>
  <si>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</si>
  <si>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</si>
  <si>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</si>
  <si>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</si>
  <si>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</si>
  <si>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</si>
  <si>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</si>
  <si>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</si>
  <si>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</si>
  <si>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</si>
  <si>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</si>
  <si>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</si>
  <si>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</si>
  <si>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</si>
  <si>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</si>
  <si>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</si>
  <si>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</si>
  <si>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</si>
  <si>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</si>
  <si>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</si>
  <si>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</si>
  <si>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</si>
  <si>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</si>
  <si>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</si>
  <si>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</si>
  <si>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</si>
  <si>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</si>
  <si>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</si>
  <si>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</si>
  <si>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</si>
  <si>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</si>
  <si>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</si>
  <si>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</si>
  <si>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</si>
  <si>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</si>
  <si>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</si>
  <si>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</si>
  <si>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</si>
  <si>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</si>
  <si>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</si>
  <si>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</si>
  <si>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</si>
  <si>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</si>
  <si>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</si>
  <si>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</si>
  <si>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</si>
  <si>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</si>
  <si>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</si>
  <si>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</si>
  <si>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</si>
  <si>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</si>
  <si>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</si>
  <si>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</si>
  <si>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</si>
  <si>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</si>
  <si>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</si>
  <si>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</si>
  <si>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</si>
  <si>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</si>
  <si>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</si>
  <si>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</si>
  <si>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</si>
  <si>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</si>
  <si>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</si>
  <si>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</si>
  <si>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</si>
  <si>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</si>
  <si>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</si>
  <si>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</si>
  <si>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</si>
  <si>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</si>
  <si>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</si>
  <si>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</si>
  <si>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</si>
  <si>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</si>
  <si>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</si>
  <si>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</si>
  <si>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</si>
  <si>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</si>
  <si>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</si>
  <si>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</si>
  <si>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</si>
  <si>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</si>
  <si>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</si>
  <si>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</si>
  <si>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</si>
  <si>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</si>
  <si>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</si>
  <si>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</si>
  <si>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</si>
  <si>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</si>
  <si>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</si>
  <si>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</si>
  <si>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</si>
  <si>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</si>
  <si>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山梨県北杜市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</si>
  <si>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</si>
  <si>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</si>
  <si>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</si>
  <si>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</si>
  <si>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</si>
  <si>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</si>
  <si>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</si>
  <si>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</si>
  <si>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</si>
  <si>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</si>
  <si>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</si>
  <si>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</si>
  <si>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</si>
  <si>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</si>
  <si>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</si>
  <si>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</si>
  <si>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</si>
  <si>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</si>
  <si>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</si>
  <si>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</si>
  <si>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</si>
  <si>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</si>
  <si>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</si>
  <si>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</si>
  <si>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</si>
  <si>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</si>
  <si>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</si>
  <si>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</si>
  <si>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</si>
  <si>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</si>
  <si>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</si>
  <si>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</si>
  <si>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</si>
  <si>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</si>
  <si>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</si>
  <si>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</si>
  <si>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</si>
  <si>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</si>
  <si>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</si>
  <si>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</si>
  <si>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</si>
  <si>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</si>
  <si>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</si>
  <si>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</si>
  <si>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</si>
  <si>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</si>
  <si>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</si>
  <si>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</si>
  <si>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</si>
  <si>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</si>
  <si>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</si>
  <si>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</si>
  <si>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</si>
  <si>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</si>
  <si>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</si>
  <si>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</si>
  <si>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</si>
  <si>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</si>
  <si>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</si>
  <si>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</si>
  <si>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</si>
  <si>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</si>
  <si>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</si>
  <si>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</si>
  <si>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</si>
  <si>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</si>
  <si>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</si>
  <si>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</si>
  <si>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</si>
  <si>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</si>
  <si>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</si>
  <si>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</si>
  <si>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</si>
  <si>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</si>
  <si>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</si>
  <si>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</si>
  <si>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</si>
  <si>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</si>
  <si>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</si>
  <si>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</si>
  <si>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</si>
  <si>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</si>
  <si>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</si>
  <si>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</si>
  <si>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</si>
  <si>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</si>
  <si>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</si>
  <si>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</si>
  <si>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</si>
  <si>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</si>
  <si>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</si>
  <si>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</si>
  <si>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</si>
  <si>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</si>
  <si>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</si>
  <si>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</si>
  <si>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</si>
  <si>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</si>
  <si>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</si>
  <si>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</si>
  <si>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</si>
  <si>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</si>
  <si>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</si>
  <si>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</si>
  <si>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</si>
  <si>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</si>
  <si>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</si>
  <si>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</si>
  <si>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</si>
  <si>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</si>
  <si>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</si>
  <si>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</si>
  <si>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</si>
  <si>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</si>
  <si>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</si>
  <si>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</si>
  <si>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</si>
  <si>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</si>
  <si>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</si>
  <si>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</si>
  <si>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</si>
  <si>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</si>
  <si>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</si>
  <si>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</si>
  <si>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</si>
  <si>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</si>
  <si>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</si>
  <si>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</si>
  <si>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</si>
  <si>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</si>
  <si>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</si>
  <si>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</si>
  <si>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</si>
  <si>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</si>
  <si>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</si>
  <si>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</si>
  <si>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</si>
  <si>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</si>
  <si>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</si>
  <si>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</si>
  <si>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</si>
  <si>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</si>
  <si>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</si>
  <si>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</si>
  <si>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</si>
  <si>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</si>
  <si>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</si>
  <si>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</si>
  <si>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</si>
  <si>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</si>
  <si>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</si>
  <si>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</si>
  <si>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山梨県北杜市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</si>
  <si>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</si>
  <si>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</si>
  <si>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</si>
  <si>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</si>
  <si>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</si>
  <si>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</si>
  <si>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</si>
  <si>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</si>
  <si>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</si>
  <si>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</si>
  <si>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</si>
  <si>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</si>
  <si>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</si>
  <si>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</si>
  <si>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</si>
  <si>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</si>
  <si>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</si>
  <si>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</si>
  <si>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</si>
  <si>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</si>
  <si>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</si>
  <si>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</si>
  <si>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</si>
  <si>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</si>
  <si>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</si>
  <si>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</si>
  <si>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</si>
  <si>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</si>
  <si>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</si>
  <si>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</si>
  <si>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</si>
  <si>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</si>
  <si>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</si>
  <si>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</si>
  <si>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</si>
  <si>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</si>
  <si>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</si>
  <si>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</si>
  <si>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</si>
  <si>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</si>
  <si>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</si>
  <si>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</si>
  <si>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水道事業会計</t>
    <phoneticPr fontId="5"/>
  </si>
  <si>
    <t>法適用企業</t>
    <phoneticPr fontId="5"/>
  </si>
  <si>
    <t>下水道事業会計</t>
    <phoneticPr fontId="5"/>
  </si>
  <si>
    <t>法適用企業</t>
    <phoneticPr fontId="5"/>
  </si>
  <si>
    <t>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</si>
  <si>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</si>
  <si>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</si>
  <si>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</si>
  <si>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</si>
  <si>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</si>
  <si>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</si>
  <si>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</si>
  <si>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</si>
  <si>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</si>
  <si>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</si>
  <si>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</si>
  <si>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</si>
  <si>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</si>
  <si>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</si>
  <si>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</si>
  <si>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</si>
  <si>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</si>
  <si>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</si>
  <si>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</si>
  <si>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</si>
  <si>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</si>
  <si>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</si>
  <si>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</si>
  <si>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</si>
  <si>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</si>
  <si>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</si>
  <si>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</si>
  <si>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</si>
  <si>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</si>
  <si>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</si>
  <si>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</si>
  <si>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</si>
  <si>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</si>
  <si>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</si>
  <si>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</si>
  <si>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</si>
  <si>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</si>
  <si>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</si>
  <si>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</si>
  <si>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</si>
  <si>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</si>
  <si>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</si>
  <si>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</si>
  <si>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</si>
  <si>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</si>
  <si>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</si>
  <si>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</si>
  <si>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</si>
  <si>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</si>
  <si>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</si>
  <si>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</si>
  <si>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</si>
  <si>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</si>
  <si>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</si>
  <si>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</si>
  <si>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</si>
  <si>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</si>
  <si>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</si>
  <si>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</si>
  <si>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</si>
  <si>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</si>
  <si>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</si>
  <si>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</si>
  <si>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</si>
  <si>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</si>
  <si>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</si>
  <si>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</si>
  <si>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</si>
  <si>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白州診療所特別会計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</si>
  <si>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</si>
  <si>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</si>
  <si>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</si>
  <si>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</si>
  <si>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</si>
  <si>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</si>
  <si>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</si>
  <si>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</si>
  <si>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</si>
  <si>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</si>
  <si>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</si>
  <si>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</si>
  <si>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</si>
  <si>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</si>
  <si>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</si>
  <si>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</si>
  <si>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</si>
  <si>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</si>
  <si>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</si>
  <si>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</si>
  <si>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</si>
  <si>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</si>
  <si>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</si>
  <si>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</si>
  <si>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</si>
  <si>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</si>
  <si>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</si>
  <si>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</si>
  <si>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</si>
  <si>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</si>
  <si>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</si>
  <si>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</si>
  <si>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</si>
  <si>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</si>
  <si>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</si>
  <si>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</si>
  <si>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</si>
  <si>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</si>
  <si>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</si>
  <si>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</si>
  <si>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</si>
  <si>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</si>
  <si>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</si>
  <si>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</si>
  <si>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</si>
  <si>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</si>
  <si>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</si>
  <si>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</si>
  <si>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</si>
  <si>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</si>
  <si>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</si>
  <si>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</si>
  <si>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</si>
  <si>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</si>
  <si>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</si>
  <si>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</si>
  <si>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</si>
  <si>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</si>
  <si>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</si>
  <si>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</si>
  <si>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</si>
  <si>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</si>
  <si>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</si>
  <si>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</si>
  <si>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</si>
  <si>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</si>
  <si>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</si>
  <si>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</si>
  <si>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</si>
  <si>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</si>
  <si>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</si>
  <si>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</si>
  <si>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</si>
  <si>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</si>
  <si>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</si>
  <si>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</si>
  <si>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</si>
  <si>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</si>
  <si>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</si>
  <si>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</si>
  <si>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</si>
  <si>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</si>
  <si>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</si>
  <si>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</si>
  <si>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</si>
  <si>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</si>
  <si>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</si>
  <si>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</si>
  <si>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</si>
  <si>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</si>
  <si>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</si>
  <si>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1.45</t>
  </si>
  <si>
    <t>病院事業特別会計</t>
  </si>
  <si>
    <t>一般会計</t>
  </si>
  <si>
    <t>下水道事業会計</t>
  </si>
  <si>
    <t>水道事業会計</t>
  </si>
  <si>
    <t>介護保険特別会計</t>
  </si>
  <si>
    <t>新エネルギー事業特別会計</t>
  </si>
  <si>
    <t>辺見診療所特別会計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</si>
  <si>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</si>
  <si>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</si>
  <si>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</si>
  <si>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</si>
  <si>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</si>
  <si>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</si>
  <si>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</si>
  <si>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</si>
  <si>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</si>
  <si>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</si>
  <si>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</si>
  <si>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</si>
  <si>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</si>
  <si>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</si>
  <si>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</si>
  <si>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</si>
  <si>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</si>
  <si>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</si>
  <si>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</si>
  <si>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</si>
  <si>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</si>
  <si>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</si>
  <si>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山梨西部広域環境組合</t>
  </si>
  <si>
    <t>北杜市農業振興公社</t>
    <rPh sb="0" eb="3">
      <t>ホクトシ</t>
    </rPh>
    <rPh sb="3" eb="5">
      <t>ノウギョウ</t>
    </rPh>
    <rPh sb="5" eb="7">
      <t>シンコウ</t>
    </rPh>
    <rPh sb="7" eb="9">
      <t>コウシャ</t>
    </rPh>
    <phoneticPr fontId="2"/>
  </si>
  <si>
    <t>スパティオ小淵沢</t>
    <rPh sb="5" eb="8">
      <t>コブチサワ</t>
    </rPh>
    <phoneticPr fontId="2"/>
  </si>
  <si>
    <t>公共施設整備基金</t>
    <rPh sb="0" eb="4">
      <t>コウキョウシセツ</t>
    </rPh>
    <rPh sb="4" eb="8">
      <t>セイビキキン</t>
    </rPh>
    <phoneticPr fontId="5"/>
  </si>
  <si>
    <t>まちづくり振興基金</t>
    <rPh sb="5" eb="7">
      <t>シンコウ</t>
    </rPh>
    <rPh sb="7" eb="9">
      <t>キキン</t>
    </rPh>
    <phoneticPr fontId="2"/>
  </si>
  <si>
    <t>庁舎建設基金</t>
    <rPh sb="0" eb="4">
      <t>チョウシャケンセツ</t>
    </rPh>
    <rPh sb="4" eb="6">
      <t>キキン</t>
    </rPh>
    <phoneticPr fontId="2"/>
  </si>
  <si>
    <t>国際交流基金</t>
    <rPh sb="0" eb="2">
      <t>コクサイ</t>
    </rPh>
    <rPh sb="2" eb="4">
      <t>コウリュウ</t>
    </rPh>
    <rPh sb="4" eb="6">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</si>
  <si>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</si>
  <si>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</si>
  <si>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</si>
  <si>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積極的な地方債繰上償還の実施により、将来負担比率は算出されない水準を維持している。一方、有形固定資産減価償却率は類似団体よりも高い数値であり、かつ、上昇傾向にあるため、令和３年度に策定した公共施設等総合管理計画において目標としている公共施設等の延床面積４０％削減を達成するため、公共施設個別施設計画に基づき、施設の統廃合、複合化や老朽化対策に積極的に取り組んでいく。
（参考の当該団体値の有形固定資産減価償却率において、前回提出時から引き続き、平成３０年度と令和元年度の数値が誤っています。正しくは、平成３０年度６４．１％・令和元年度６５．１％です。）</t>
    <rPh sb="139" eb="143">
      <t>コウキョウシセツ</t>
    </rPh>
    <rPh sb="145" eb="147">
      <t>シセツ</t>
    </rPh>
    <rPh sb="147" eb="149">
      <t>ケイカク</t>
    </rPh>
    <rPh sb="150" eb="151">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</si>
  <si>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</si>
  <si>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</si>
  <si>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</si>
  <si>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</si>
  <si>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</si>
  <si>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</si>
  <si>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積極的な地方債の繰上償還を実施してきたことで、元利償還金及び地方債残高が減少し、将来負担比率は算出されない水準を維持しているが、実質公債費比率については、令和元年度決算における単年度比率（5.3％）が令和４年度決算における単年度比率（5.7％）に置き換わったことにより、直近三か年の平均値としては０．２ポイントの増加とな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</si>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</sst>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2E842F8-63B0-4948-B9B9-6E1DEC42FA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78F-4E54-A668-2D3BEE261E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103283</c:v>
                </c:pt>
                <c:pt idx="1">
                  <c:v>61558</c:v>
                </c:pt>
                <c:pt idx="2">
                  <c:v>76581</c:v>
                </c:pt>
                <c:pt idx="3">
                  <c:v>57150</c:v>
                </c:pt>
                <c:pt idx="4">
                  <c:v>46927</c:v>
                </c:pt>
              </c:numCache>
            </c:numRef>
          </c:val>
          <c:smooth val="0"/>
          <c:extLst>
            <c:ext xmlns:c16="http://schemas.microsoft.com/office/drawing/2014/chart" uri="{C3380CC4-5D6E-409C-BE32-E72D297353CC}">
              <c16:uniqueId val="{00000001-378F-4E54-A668-2D3BEE261E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6.07</c:v>
                </c:pt>
                <c:pt idx="1">
                  <c:v>5.83</c:v>
                </c:pt>
                <c:pt idx="2">
                  <c:v>5.92</c:v>
                </c:pt>
                <c:pt idx="3">
                  <c:v>7.26</c:v>
                </c:pt>
                <c:pt idx="4">
                  <c:v>5.46</c:v>
                </c:pt>
              </c:numCache>
            </c:numRef>
          </c:val>
          <c:extLst>
            <c:ext xmlns:c16="http://schemas.microsoft.com/office/drawing/2014/chart" uri="{C3380CC4-5D6E-409C-BE32-E72D297353CC}">
              <c16:uniqueId val="{00000000-7B33-4899-AA91-E74711D90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c:v>
                </c:pt>
                <c:pt idx="1">
                  <c:v>25.2</c:v>
                </c:pt>
                <c:pt idx="2">
                  <c:v>22.17</c:v>
                </c:pt>
                <c:pt idx="3">
                  <c:v>20.73</c:v>
                </c:pt>
                <c:pt idx="4">
                  <c:v>20.25</c:v>
                </c:pt>
              </c:numCache>
            </c:numRef>
          </c:val>
          <c:extLst>
            <c:ext xmlns:c16="http://schemas.microsoft.com/office/drawing/2014/chart" uri="{C3380CC4-5D6E-409C-BE32-E72D297353CC}">
              <c16:uniqueId val="{00000001-7B33-4899-AA91-E74711D90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3.74</c:v>
                </c:pt>
                <c:pt idx="1">
                  <c:v>1.0900000000000001</c:v>
                </c:pt>
                <c:pt idx="2">
                  <c:v>-1.22</c:v>
                </c:pt>
                <c:pt idx="3">
                  <c:v>2.1800000000000002</c:v>
                </c:pt>
                <c:pt idx="4">
                  <c:v>-1.45</c:v>
                </c:pt>
              </c:numCache>
            </c:numRef>
          </c:val>
          <c:smooth val="0"/>
          <c:extLst>
            <c:ext xmlns:c16="http://schemas.microsoft.com/office/drawing/2014/chart" uri="{C3380CC4-5D6E-409C-BE32-E72D297353CC}">
              <c16:uniqueId val="{00000002-7B33-4899-AA91-E74711D90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1.58</c:v>
                </c:pt>
                <c:pt idx="2">
                  <c:v>#N/A</c:v>
                </c:pt>
                <c:pt idx="3">
                  <c:v>1.43</c:v>
                </c:pt>
                <c:pt idx="4">
                  <c:v>#N/A</c:v>
                </c:pt>
                <c:pt idx="5">
                  <c:v>0.31</c:v>
                </c:pt>
                <c:pt idx="6">
                  <c:v>#N/A</c:v>
                </c:pt>
                <c:pt idx="7">
                  <c:v>0.57999999999999996</c:v>
                </c:pt>
                <c:pt idx="8">
                  <c:v>#N/A</c:v>
                </c:pt>
                <c:pt idx="9">
                  <c:v>0.02</c:v>
                </c:pt>
              </c:numCache>
            </c:numRef>
          </c:val>
          <c:extLst>
            <c:ext xmlns:c16="http://schemas.microsoft.com/office/drawing/2014/chart" uri="{C3380CC4-5D6E-409C-BE32-E72D297353CC}">
              <c16:uniqueId val="{00000000-75BE-4F8F-A60B-4FB27D6014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E-4F8F-A60B-4FB27D6014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5BE-4F8F-A60B-4FB27D60148A}"/>
            </c:ext>
          </c:extLst>
        </c:ser>
        <c:ser>
          <c:idx val="3"/>
          <c:order val="3"/>
          <c:tx>
            <c:strRef>
              <c:f>データシート!$A$30</c:f>
              <c:strCache>
                <c:ptCount val="1"/>
                <c:pt idx="0">
                  <c:v>辺見診療所特別会計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3-75BE-4F8F-A60B-4FB27D60148A}"/>
            </c:ext>
          </c:extLst>
        </c:ser>
        <c:ser>
          <c:idx val="4"/>
          <c:order val="4"/>
          <c:tx>
            <c:strRef>
              <c:f>データシート!$A$31</c:f>
              <c:strCache>
                <c:ptCount val="1"/>
                <c:pt idx="0">
                  <c:v>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0.05</c:v>
                </c:pt>
                <c:pt idx="4">
                  <c:v>#N/A</c:v>
                </c:pt>
                <c:pt idx="5">
                  <c:v>7.0000000000000007E-2</c:v>
                </c:pt>
                <c:pt idx="6">
                  <c:v>#N/A</c:v>
                </c:pt>
                <c:pt idx="7">
                  <c:v>0.05</c:v>
                </c:pt>
                <c:pt idx="8">
                  <c:v>#N/A</c:v>
                </c:pt>
                <c:pt idx="9">
                  <c:v>0.11</c:v>
                </c:pt>
              </c:numCache>
            </c:numRef>
          </c:val>
          <c:extLst>
            <c:ext xmlns:c16="http://schemas.microsoft.com/office/drawing/2014/chart" uri="{C3380CC4-5D6E-409C-BE32-E72D297353CC}">
              <c16:uniqueId val="{00000004-75BE-4F8F-A60B-4FB27D60148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1.1399999999999999</c:v>
                </c:pt>
                <c:pt idx="4">
                  <c:v>#N/A</c:v>
                </c:pt>
                <c:pt idx="5">
                  <c:v>1.36</c:v>
                </c:pt>
                <c:pt idx="6">
                  <c:v>#N/A</c:v>
                </c:pt>
                <c:pt idx="7">
                  <c:v>0.43</c:v>
                </c:pt>
                <c:pt idx="8">
                  <c:v>#N/A</c:v>
                </c:pt>
                <c:pt idx="9">
                  <c:v>0.6</c:v>
                </c:pt>
              </c:numCache>
            </c:numRef>
          </c:val>
          <c:extLst>
            <c:ext xmlns:c16="http://schemas.microsoft.com/office/drawing/2014/chart" uri="{C3380CC4-5D6E-409C-BE32-E72D297353CC}">
              <c16:uniqueId val="{00000005-75BE-4F8F-A60B-4FB27D60148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0.17</c:v>
                </c:pt>
                <c:pt idx="6">
                  <c:v>#N/A</c:v>
                </c:pt>
                <c:pt idx="7">
                  <c:v>0.75</c:v>
                </c:pt>
                <c:pt idx="8">
                  <c:v>#N/A</c:v>
                </c:pt>
                <c:pt idx="9">
                  <c:v>1.1000000000000001</c:v>
                </c:pt>
              </c:numCache>
            </c:numRef>
          </c:val>
          <c:extLst>
            <c:ext xmlns:c16="http://schemas.microsoft.com/office/drawing/2014/chart" uri="{C3380CC4-5D6E-409C-BE32-E72D297353CC}">
              <c16:uniqueId val="{00000006-75BE-4F8F-A60B-4FB27D60148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1.29</c:v>
                </c:pt>
                <c:pt idx="8">
                  <c:v>#N/A</c:v>
                </c:pt>
                <c:pt idx="9">
                  <c:v>1.85</c:v>
                </c:pt>
              </c:numCache>
            </c:numRef>
          </c:val>
          <c:extLst>
            <c:ext xmlns:c16="http://schemas.microsoft.com/office/drawing/2014/chart" uri="{C3380CC4-5D6E-409C-BE32-E72D297353CC}">
              <c16:uniqueId val="{00000007-75BE-4F8F-A60B-4FB27D6014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6.06</c:v>
                </c:pt>
                <c:pt idx="2">
                  <c:v>#N/A</c:v>
                </c:pt>
                <c:pt idx="3">
                  <c:v>5.83</c:v>
                </c:pt>
                <c:pt idx="4">
                  <c:v>#N/A</c:v>
                </c:pt>
                <c:pt idx="5">
                  <c:v>5.92</c:v>
                </c:pt>
                <c:pt idx="6">
                  <c:v>#N/A</c:v>
                </c:pt>
                <c:pt idx="7">
                  <c:v>7.26</c:v>
                </c:pt>
                <c:pt idx="8">
                  <c:v>#N/A</c:v>
                </c:pt>
                <c:pt idx="9">
                  <c:v>5.45</c:v>
                </c:pt>
              </c:numCache>
            </c:numRef>
          </c:val>
          <c:extLst>
            <c:ext xmlns:c16="http://schemas.microsoft.com/office/drawing/2014/chart" uri="{C3380CC4-5D6E-409C-BE32-E72D297353CC}">
              <c16:uniqueId val="{00000008-75BE-4F8F-A60B-4FB27D60148A}"/>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9.19</c:v>
                </c:pt>
                <c:pt idx="2">
                  <c:v>#N/A</c:v>
                </c:pt>
                <c:pt idx="3">
                  <c:v>8.9700000000000006</c:v>
                </c:pt>
                <c:pt idx="4">
                  <c:v>#N/A</c:v>
                </c:pt>
                <c:pt idx="5">
                  <c:v>9.93</c:v>
                </c:pt>
                <c:pt idx="6">
                  <c:v>#N/A</c:v>
                </c:pt>
                <c:pt idx="7">
                  <c:v>12.85</c:v>
                </c:pt>
                <c:pt idx="8">
                  <c:v>#N/A</c:v>
                </c:pt>
                <c:pt idx="9">
                  <c:v>16.670000000000002</c:v>
                </c:pt>
              </c:numCache>
            </c:numRef>
          </c:val>
          <c:extLst>
            <c:ext xmlns:c16="http://schemas.microsoft.com/office/drawing/2014/chart" uri="{C3380CC4-5D6E-409C-BE32-E72D297353CC}">
              <c16:uniqueId val="{00000009-75BE-4F8F-A60B-4FB27D6014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4580</c:v>
                </c:pt>
                <c:pt idx="5">
                  <c:v>4677</c:v>
                </c:pt>
                <c:pt idx="8">
                  <c:v>4715</c:v>
                </c:pt>
                <c:pt idx="11">
                  <c:v>4852</c:v>
                </c:pt>
                <c:pt idx="14">
                  <c:v>4870</c:v>
                </c:pt>
              </c:numCache>
            </c:numRef>
          </c:val>
          <c:extLst>
            <c:ext xmlns:c16="http://schemas.microsoft.com/office/drawing/2014/chart" uri="{C3380CC4-5D6E-409C-BE32-E72D297353CC}">
              <c16:uniqueId val="{00000000-F884-44EB-B927-94AC70F1E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84-44EB-B927-94AC70F1E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F884-44EB-B927-94AC70F1E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40</c:v>
                </c:pt>
                <c:pt idx="6">
                  <c:v>17</c:v>
                </c:pt>
                <c:pt idx="9">
                  <c:v>19</c:v>
                </c:pt>
                <c:pt idx="12">
                  <c:v>33</c:v>
                </c:pt>
              </c:numCache>
            </c:numRef>
          </c:val>
          <c:extLst>
            <c:ext xmlns:c16="http://schemas.microsoft.com/office/drawing/2014/chart" uri="{C3380CC4-5D6E-409C-BE32-E72D297353CC}">
              <c16:uniqueId val="{00000003-F884-44EB-B927-94AC70F1E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2728</c:v>
                </c:pt>
                <c:pt idx="3">
                  <c:v>2758</c:v>
                </c:pt>
                <c:pt idx="6">
                  <c:v>2833</c:v>
                </c:pt>
                <c:pt idx="9">
                  <c:v>3089</c:v>
                </c:pt>
                <c:pt idx="12">
                  <c:v>3133</c:v>
                </c:pt>
              </c:numCache>
            </c:numRef>
          </c:val>
          <c:extLst>
            <c:ext xmlns:c16="http://schemas.microsoft.com/office/drawing/2014/chart" uri="{C3380CC4-5D6E-409C-BE32-E72D297353CC}">
              <c16:uniqueId val="{00000004-F884-44EB-B927-94AC70F1E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84-44EB-B927-94AC70F1E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84-44EB-B927-94AC70F1E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2671</c:v>
                </c:pt>
                <c:pt idx="3">
                  <c:v>2640</c:v>
                </c:pt>
                <c:pt idx="6">
                  <c:v>2629</c:v>
                </c:pt>
                <c:pt idx="9">
                  <c:v>2703</c:v>
                </c:pt>
                <c:pt idx="12">
                  <c:v>2563</c:v>
                </c:pt>
              </c:numCache>
            </c:numRef>
          </c:val>
          <c:extLst>
            <c:ext xmlns:c16="http://schemas.microsoft.com/office/drawing/2014/chart" uri="{C3380CC4-5D6E-409C-BE32-E72D297353CC}">
              <c16:uniqueId val="{00000007-F884-44EB-B927-94AC70F1E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872</c:v>
                </c:pt>
                <c:pt idx="2">
                  <c:v>#N/A</c:v>
                </c:pt>
                <c:pt idx="3">
                  <c:v>#N/A</c:v>
                </c:pt>
                <c:pt idx="4">
                  <c:v>762</c:v>
                </c:pt>
                <c:pt idx="5">
                  <c:v>#N/A</c:v>
                </c:pt>
                <c:pt idx="6">
                  <c:v>#N/A</c:v>
                </c:pt>
                <c:pt idx="7">
                  <c:v>765</c:v>
                </c:pt>
                <c:pt idx="8">
                  <c:v>#N/A</c:v>
                </c:pt>
                <c:pt idx="9">
                  <c:v>#N/A</c:v>
                </c:pt>
                <c:pt idx="10">
                  <c:v>960</c:v>
                </c:pt>
                <c:pt idx="11">
                  <c:v>#N/A</c:v>
                </c:pt>
                <c:pt idx="12">
                  <c:v>#N/A</c:v>
                </c:pt>
                <c:pt idx="13">
                  <c:v>860</c:v>
                </c:pt>
                <c:pt idx="14">
                  <c:v>#N/A</c:v>
                </c:pt>
              </c:numCache>
            </c:numRef>
          </c:val>
          <c:smooth val="0"/>
          <c:extLst>
            <c:ext xmlns:c16="http://schemas.microsoft.com/office/drawing/2014/chart" uri="{C3380CC4-5D6E-409C-BE32-E72D297353CC}">
              <c16:uniqueId val="{00000008-F884-44EB-B927-94AC70F1E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46384</c:v>
                </c:pt>
                <c:pt idx="5">
                  <c:v>44266</c:v>
                </c:pt>
                <c:pt idx="8">
                  <c:v>42626</c:v>
                </c:pt>
                <c:pt idx="11">
                  <c:v>39057</c:v>
                </c:pt>
                <c:pt idx="14">
                  <c:v>36616</c:v>
                </c:pt>
              </c:numCache>
            </c:numRef>
          </c:val>
          <c:extLst>
            <c:ext xmlns:c16="http://schemas.microsoft.com/office/drawing/2014/chart" uri="{C3380CC4-5D6E-409C-BE32-E72D297353CC}">
              <c16:uniqueId val="{00000000-4082-417B-AB34-1422802C2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1573</c:v>
                </c:pt>
                <c:pt idx="5">
                  <c:v>1438</c:v>
                </c:pt>
                <c:pt idx="8">
                  <c:v>1310</c:v>
                </c:pt>
                <c:pt idx="11">
                  <c:v>1177</c:v>
                </c:pt>
                <c:pt idx="14">
                  <c:v>1068</c:v>
                </c:pt>
              </c:numCache>
            </c:numRef>
          </c:val>
          <c:extLst>
            <c:ext xmlns:c16="http://schemas.microsoft.com/office/drawing/2014/chart" uri="{C3380CC4-5D6E-409C-BE32-E72D297353CC}">
              <c16:uniqueId val="{00000001-4082-417B-AB34-1422802C2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13878</c:v>
                </c:pt>
                <c:pt idx="5">
                  <c:v>14368</c:v>
                </c:pt>
                <c:pt idx="8">
                  <c:v>14067</c:v>
                </c:pt>
                <c:pt idx="11">
                  <c:v>15404</c:v>
                </c:pt>
                <c:pt idx="14">
                  <c:v>17351</c:v>
                </c:pt>
              </c:numCache>
            </c:numRef>
          </c:val>
          <c:extLst>
            <c:ext xmlns:c16="http://schemas.microsoft.com/office/drawing/2014/chart" uri="{C3380CC4-5D6E-409C-BE32-E72D297353CC}">
              <c16:uniqueId val="{00000002-4082-417B-AB34-1422802C2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82-417B-AB34-1422802C2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82-417B-AB34-1422802C2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82-417B-AB34-1422802C2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3819</c:v>
                </c:pt>
                <c:pt idx="3">
                  <c:v>3762</c:v>
                </c:pt>
                <c:pt idx="6">
                  <c:v>3768</c:v>
                </c:pt>
                <c:pt idx="9">
                  <c:v>3699</c:v>
                </c:pt>
                <c:pt idx="12">
                  <c:v>3583</c:v>
                </c:pt>
              </c:numCache>
            </c:numRef>
          </c:val>
          <c:extLst>
            <c:ext xmlns:c16="http://schemas.microsoft.com/office/drawing/2014/chart" uri="{C3380CC4-5D6E-409C-BE32-E72D297353CC}">
              <c16:uniqueId val="{00000006-4082-417B-AB34-1422802C2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870</c:v>
                </c:pt>
                <c:pt idx="3">
                  <c:v>857</c:v>
                </c:pt>
                <c:pt idx="6">
                  <c:v>782</c:v>
                </c:pt>
                <c:pt idx="9">
                  <c:v>573</c:v>
                </c:pt>
                <c:pt idx="12">
                  <c:v>458</c:v>
                </c:pt>
              </c:numCache>
            </c:numRef>
          </c:val>
          <c:extLst>
            <c:ext xmlns:c16="http://schemas.microsoft.com/office/drawing/2014/chart" uri="{C3380CC4-5D6E-409C-BE32-E72D297353CC}">
              <c16:uniqueId val="{00000007-4082-417B-AB34-1422802C2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32589</c:v>
                </c:pt>
                <c:pt idx="3">
                  <c:v>31790</c:v>
                </c:pt>
                <c:pt idx="6">
                  <c:v>30049</c:v>
                </c:pt>
                <c:pt idx="9">
                  <c:v>28393</c:v>
                </c:pt>
                <c:pt idx="12">
                  <c:v>25940</c:v>
                </c:pt>
              </c:numCache>
            </c:numRef>
          </c:val>
          <c:extLst>
            <c:ext xmlns:c16="http://schemas.microsoft.com/office/drawing/2014/chart" uri="{C3380CC4-5D6E-409C-BE32-E72D297353CC}">
              <c16:uniqueId val="{00000008-4082-417B-AB34-1422802C2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82-417B-AB34-1422802C2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23333</c:v>
                </c:pt>
                <c:pt idx="3">
                  <c:v>22337</c:v>
                </c:pt>
                <c:pt idx="6">
                  <c:v>21710</c:v>
                </c:pt>
                <c:pt idx="9">
                  <c:v>20471</c:v>
                </c:pt>
                <c:pt idx="12">
                  <c:v>19213</c:v>
                </c:pt>
              </c:numCache>
            </c:numRef>
          </c:val>
          <c:extLst>
            <c:ext xmlns:c16="http://schemas.microsoft.com/office/drawing/2014/chart" uri="{C3380CC4-5D6E-409C-BE32-E72D297353CC}">
              <c16:uniqueId val="{0000000A-4082-417B-AB34-1422802C2E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82-417B-AB34-1422802C2E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4288</c:v>
                </c:pt>
                <c:pt idx="1">
                  <c:v>4176</c:v>
                </c:pt>
                <c:pt idx="2">
                  <c:v>4014</c:v>
                </c:pt>
              </c:numCache>
            </c:numRef>
          </c:val>
          <c:extLst>
            <c:ext xmlns:c16="http://schemas.microsoft.com/office/drawing/2014/chart" uri="{C3380CC4-5D6E-409C-BE32-E72D297353CC}">
              <c16:uniqueId val="{00000000-EF59-4FD6-8EC6-EAF8168D5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1160</c:v>
                </c:pt>
                <c:pt idx="1">
                  <c:v>1161</c:v>
                </c:pt>
                <c:pt idx="2">
                  <c:v>1162</c:v>
                </c:pt>
              </c:numCache>
            </c:numRef>
          </c:val>
          <c:extLst>
            <c:ext xmlns:c16="http://schemas.microsoft.com/office/drawing/2014/chart" uri="{C3380CC4-5D6E-409C-BE32-E72D297353CC}">
              <c16:uniqueId val="{00000001-EF59-4FD6-8EC6-EAF8168D5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10348</c:v>
                </c:pt>
                <c:pt idx="1">
                  <c:v>11629</c:v>
                </c:pt>
                <c:pt idx="2">
                  <c:v>13725</c:v>
                </c:pt>
              </c:numCache>
            </c:numRef>
          </c:val>
          <c:extLst>
            <c:ext xmlns:c16="http://schemas.microsoft.com/office/drawing/2014/chart" uri="{C3380CC4-5D6E-409C-BE32-E72D297353CC}">
              <c16:uniqueId val="{00000002-EF59-4FD6-8EC6-EAF8168D5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{495CD2AA-E6D5-4C19-95D4-847F6759EBDD}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186-4326-A9C6-70E3461CAC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{D542CF79-5BEF-4420-B3DB-19FE675CC18F}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86-4326-A9C6-70E3461CAC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{F4369DF5-3AB1-4E31-AF64-923A9C88F30A}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86-4326-A9C6-70E3461CAC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{1C2E8F11-DBDF-4222-902C-C657FE47A451}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86-4326-A9C6-70E3461CAC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{281F4557-2BDA-49C1-863E-7CF5797CF2FA}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86-4326-A9C6-70E3461CAC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{0C439081-0303-459D-88F8-5382CBE3DF8A}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186-4326-A9C6-70E3461CAC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{CD0A790E-7A72-4632-849D-4DFC28997285}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186-4326-A9C6-70E3461CAC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{291F81C2-54AB-49A0-BFE4-7076EC1AEA8E}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186-4326-A9C6-70E3461CAC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{2F904ED7-2142-4C0D-9F7A-1C72927E832F}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186-4326-A9C6-70E3461CAC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64.099999999999994</c:v>
                </c:pt>
                <c:pt idx="16">
                  <c:v>65.7</c:v>
                </c:pt>
                <c:pt idx="24">
                  <c:v>68.2</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86-4326-A9C6-70E3461CAC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{B5A2865A-7097-48B1-829F-281089418AA6}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186-4326-A9C6-70E3461CAC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{6F61F39B-A503-4FB0-9E35-AEDEFBF4EB54}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86-4326-A9C6-70E3461CAC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{E65C0BCC-D8E1-45C3-8904-3972B70BF9E2}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86-4326-A9C6-70E3461CAC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{00A0469A-B7B3-4D21-9ECC-B4F0B7240228}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86-4326-A9C6-70E3461CAC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{61D6E0A4-B517-438B-8852-004A4A0A64FD}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86-4326-A9C6-70E3461CAC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{A0859B82-5A99-4049-8F1E-4CFB580DEDA3}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186-4326-A9C6-70E3461CAC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{522F3946-C5BC-4C73-A467-0D06135B9818}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186-4326-A9C6-70E3461CAC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{F0D28D98-9BEF-4C5B-90C2-3BCEF16EC1B5}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186-4326-A9C6-70E3461CAC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{28276942-EFEF-4B52-9266-DBD8CC299D6D}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186-4326-A9C6-70E3461CAC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186-4326-A9C6-70E3461CAC30}"/>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{E207C9B7-2983-4BD9-ABCC-C1916ED0687C}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38-42B9-9227-583BC2516D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{BBFCEFD4-644B-4D48-AB1C-9A6DC7DBE289}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38-42B9-9227-583BC2516D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{C1917466-1286-4A46-8CB0-D4BE0B08FE24}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38-42B9-9227-583BC2516D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{B017B996-0409-43AA-A259-492BE7F21819}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38-42B9-9227-583BC2516D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{FF61E99B-E9AF-4263-B20A-92BA985A6116}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38-42B9-9227-583BC2516D1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{E4A6D010-BAFF-451C-92D3-9BAAF4A81D58}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38-42B9-9227-583BC2516D1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{51950FD7-9967-4216-9EBC-3282950F3284}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38-42B9-9227-583BC2516D1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{71F3B932-4A5E-4305-A624-6A226E127B95}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38-42B9-9227-583BC2516D1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{A13FE570-1245-438D-B8DC-1A1D5D48FEFF}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38-42B9-9227-583BC2516D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5.4</c:v>
                </c:pt>
                <c:pt idx="24">
                  <c:v>5.5</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38-42B9-9227-583BC2516D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{1C853123-8E47-4FEF-8A28-846D5AC327E9}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38-42B9-9227-583BC2516D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{AC8AA302-06BF-4A5B-847B-51036EFA6FF8}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38-42B9-9227-583BC2516D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{393A71A0-9C91-4DCB-BA1F-AB15C03BE2BA}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38-42B9-9227-583BC2516D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{18AE0A7C-ECD8-48CD-B4F6-0FC0ED5E9664}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38-42B9-9227-583BC2516D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{2597B8D8-B756-4830-932B-53838B3C27C5}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38-42B9-9227-583BC2516D1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{AAFDCD7E-5D1F-4F2D-970E-24F9CF021B49}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38-42B9-9227-583BC2516D1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{FD08ACD3-CE6F-4553-9A99-B9FD000F744E}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38-42B9-9227-583BC2516D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{FEFDE23A-D022-4363-8D26-2B83A3AA5A64}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38-42B9-9227-583BC2516D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{A9826758-3D87-4D24-A727-27DE71654B6A}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38-42B9-9227-583BC2516D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838-42B9-9227-583BC2516D17}"/>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9A0955E-C35B-4170-91E6-36264E4190F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6C42F6-5DE0-4849-BD8A-1975BD900F4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F9A761C-D531-4CDB-8516-70CECA99F26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26CF01-B894-45FC-B79B-5CF2C21EE51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BAF9200-F9CF-4AB5-8411-114DC077AA5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D7536C-5F40-4108-94D4-9F8776C1B8C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FA64EA2-FF1B-422A-BCE9-26EE5BABB6A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BE989DE-B706-4732-B379-612CC934A3B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07E05FF-AE75-4FDF-A811-AF486D7E64B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126F27-B064-4B7F-9A76-942A14BFCCF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64E1A9B-86C2-49E3-A175-15E7AF8D5FE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2EF0F0E-8C6D-4256-8F6F-478051B58AD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D1EE07-112B-42F3-B0F8-0C74BA032DF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B9AE571-9CDD-4860-B768-7D05D982448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69922F6-F325-48E8-9831-ADB188C5842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1B8766E-1757-4D8B-BBC0-90EBA081023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71E9ED1-1EAD-41DA-8501-CDDDFD25E6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7F916B2-93FA-49C5-9726-9837FEA65B5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391BCE2-E09B-4F62-BCD3-CE32E24E977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4A98CB4-4511-4BAE-9CCB-D2A103796C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48D68DE-19DC-42F7-9498-B0156A197A4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02AAA0B-E775-4533-8C78-CE851AAD991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1F2B815-B4F6-40B2-AEB9-C4C0AF5E407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3F00447-16B1-484A-86D1-6995E5B4EDE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70553AD-1637-49D9-97C9-9F633939EE2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E38F7A6-C85A-43A8-955C-ED2F735573D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36B7FD3-4733-4F48-A0FB-678C2353E31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95D2C6A-F56C-4A64-BAD2-2D06BF51A04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538DE8B-63BE-4B5E-B351-D1B2736FC0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619B2A0-A8CE-47B9-880C-965651F6EE0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5E8738B-2F95-446D-84B7-67546819E86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E98A38A-FBD7-4BCA-84FE-A21111F8817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6D072DF-68EC-431E-A9CE-E251A808829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F1262B9-82B0-487E-9185-1728CE52D0D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9CA3DC1-F123-454F-8FE7-795BABE64A0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7D2FF50-6B9D-44D5-B9D0-EC9C2FEAE2D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0BF48B8-18BC-46C8-AEB8-65A11A8F86E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EEF5AC1-0A49-4EAE-B7E1-C216E702091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17929C-EDBE-465D-BA68-3F75B828621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A7822D8-518E-4C2E-AF29-F5DFD04401A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F210E65-44B0-4307-A1B3-0005CDD12F0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23BA01C-7EC0-4499-8930-6044C20D7C5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31E1802-50E1-4F02-9A3F-BE609A95D7E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62D8FF2-768C-4F61-A137-BCE410D55FF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FB11DCA-1BA8-4BD2-A992-BFB6E9F1C36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8A14D33-E822-40CC-AC7C-9866774DEB0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8EA9ACD-0743-4532-B4C1-049D4089C00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が少なく、財政基盤が弱いため、類似団体平均と同程度になっている。ここ数年は横ばい傾向にあるが、税の徴収業務の強化による徴収率の向上、企業誘致による税収の確保など財政基盤の強化を図るとともに、歳出においては、緊急に必要な事業を峻別し、投資的経費を抑制するなど、徹底した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69B2C99-28D3-447C-B91B-D063C04D20B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41EC630-323C-4E7C-A73D-B779C33423B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D2BC5830-1001-4265-B8C4-31E41E5EEF89}"/>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49620040-CED9-4B00-B205-C22F2D56E07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8D82D42E-5491-4EDA-ADA3-F53F63C3A329}"/>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189519E-13E6-447D-A328-2C60A3012793}"/>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9DAC3115-1944-4C0E-B885-8F692C83FD1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14671688-BBA9-4BB5-9175-179B470BCC59}"/>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FAAD0832-E649-4831-AA3D-4287944E8717}"/>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BB02AE2-08AC-4224-BA9A-E3F81ABDBD6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A74545BE-1B8D-490F-BB5C-1CA3B325667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6D079D7A-4A23-47ED-84E3-8607BA936B4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711357AF-C738-423A-94A1-35D336EC9DC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C505ED76-AE17-4584-A906-C635F760BD14}"/>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E45D6AD3-717C-47C8-9B0F-88DE24CACA96}"/>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B0121B39-0EE2-4C4D-AB51-974E5AA0274D}"/>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30D7F427-D8EB-4AD1-AFFF-8A8823CD872A}"/>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4A344C57-16EC-4D23-8B5D-342707795A82}"/>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CC4FF3C6-F008-44BA-800E-BAD379E2C22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D1BC2BEC-147D-44A5-9C2C-15E1721E59DA}"/>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B76E1562-963B-423A-889E-2F3E43FCE0DB}"/>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D0B31267-573D-412E-875B-005A4ABEC757}"/>
            </a:ext>
          </a:extLst>
        </xdr:cNvPr>
        <xdr:cNvCxnSpPr/>
      </xdr:nvCxnSpPr>
      <xdr:spPr>
        <a:xfrm>
          <a:off x="3225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989C744F-AE9F-4476-B80D-62AA380AA868}"/>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1224F7F1-0A6A-404D-A540-4555169C9C25}"/>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C44E2062-3C3C-458B-801F-091811A3B164}"/>
            </a:ext>
          </a:extLst>
        </xdr:cNvPr>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447D60B6-0B55-42EC-AD7B-8DD0A62698E7}"/>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574FBE78-303D-403F-8565-E2A5F437A238}"/>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E561737F-B7DE-46F0-B17C-B086E58FEF66}"/>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4E252638-18E8-41AD-93DD-22E5DD05771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CFB8636B-6117-44E3-8461-1EAB092D4904}"/>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3CFBAD0-DB28-4FEA-928D-A04438DE91DC}"/>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E361040F-4988-4F92-8B4D-5DFE666AE064}"/>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E59C80DF-56F4-4A76-A172-0881A9CB1D9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25E4403-8989-4763-AC05-34AE8BED6D8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E4D51B8-BDA5-452B-BAEB-D027B29E8C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6B02CC3-2899-4036-8B19-1F58D93FFBC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B5317ED-5223-47A1-9916-DA4B303C22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6413A72-EB5E-4B91-B819-18870E56969B}"/>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2583D8DF-EEBF-4C71-AB42-864A8B08FECE}"/>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CBB24AA-B797-4E43-B88E-F95B6591228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75225CC2-1B46-4DDE-A7A8-12B125F73636}"/>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5EC34A2F-453D-4A3D-A9DA-A80E7EC60BC7}"/>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EC79C684-3ED8-44FA-AEF9-C58BC564C90E}"/>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533A74BA-084A-4B59-9732-7D119B4C34FB}"/>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17B29A07-C82B-43B6-8FCD-6E09C7130A41}"/>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93C67BD5-80BA-4C8C-ACEF-5A182C222857}"/>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A07A8AE7-EF81-4853-BE4C-427EB4DC8D69}"/>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1B9A762-2D65-48BE-B238-424379DC960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CC5858D-0474-4476-B4B7-E9B08DF5956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873A810B-F61D-4576-AEC4-55811E3DD3E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E058DA0-E9A9-49F9-9658-28FBB9AEF51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4DFC88E-4072-4834-94F1-FF3F7D3EB21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EB5A59B-0740-46B6-8FE5-FE7A41F3422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7FE5729-84C6-4D8B-8D2F-FA3E49FE756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F18647F2-5D35-4CA5-9C80-C99C746E10C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21ACB8D1-A668-4CC7-BFAB-3ECD94361E3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6FFEAD58-92CD-4401-973A-2D178628D51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53B3CB1-3387-4E08-96C4-2734C69FCE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7C3B499-A932-4DD0-909C-180DF9532F3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2BFFE96F-EF9D-463C-B96B-168363B507D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歳出面では、公共施設の老朽化による維持補修費、公営企業等への繰出金が増加の傾向になっている。歳入面においては、地方税、地方交付税等の増額により一般財源を確保できたため、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7B398FD-1083-4B75-B7F7-39CAD600826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B7109FB1-8FD1-4C18-AF11-8791275F1D4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AE74793B-E4E0-4264-AF7B-3F41DEA3D00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630BE78-F3BA-44E3-8E53-91AD60339852}"/>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8A6AFCAD-63FF-4773-967F-E97EB3839D01}"/>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7428EA22-C2BE-48E8-A0C5-D285E1D58B76}"/>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7A60CD47-C630-493D-944D-6F1359DC5EEB}"/>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FAA06213-24F1-4F45-AF68-CFFDF5F233C7}"/>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FA2CFDB-FE5F-49E9-93E8-43E2DF1D2623}"/>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AB414A3B-2110-47F4-A791-9D2C840F73C3}"/>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8A837FC-AD2E-4952-85DB-3ED68C5C90CA}"/>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5638D9FE-5CE8-4686-9D35-1566F3B0D825}"/>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7EFA3CC5-3C49-4E71-AD08-E3E4D6EB2C1F}"/>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C9B6359D-BE69-4E01-87B1-063551EC7F31}"/>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4EE68C1-F6B0-4A49-8EB0-2CD8044898DE}"/>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7C58A7A-F37E-4334-A142-20BBF53D09D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6005E8A-1992-42C1-944A-8822945C404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497A5A7-DCCD-4816-BF34-2BE69874155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E6C1255E-EBB4-4043-9C33-7BE5CDE27C8C}"/>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6FC2AD7E-2098-4C89-AEED-39A74D831197}"/>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D1A659B2-6584-4BFE-8B61-FA6332826D24}"/>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EA32CF0B-A9D2-4ADB-AEC5-73FA48E77C88}"/>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17F5986-4084-486A-B4B1-9A5C11DC35E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58</xdr:row>
      <xdr:rowOff>123553</xdr:rowOff>
    </xdr:to>
    <xdr:cxnSp macro="">
      <xdr:nvCxnSpPr>
        <xdr:cNvPr id="132" name="直線コネクタ 131">
          <a:extLst>
            <a:ext uri="{FF2B5EF4-FFF2-40B4-BE49-F238E27FC236}">
              <a16:creationId xmlns:a16="http://schemas.microsoft.com/office/drawing/2014/main" id="{FFA01F1B-E25C-44FD-BB70-4A8261AB4C82}"/>
            </a:ext>
          </a:extLst>
        </xdr:cNvPr>
        <xdr:cNvCxnSpPr/>
      </xdr:nvCxnSpPr>
      <xdr:spPr>
        <a:xfrm flipV="1">
          <a:off x="4114800" y="1004697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2B99D798-A097-459E-BF1E-4BD2E87AEBC5}"/>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6BCE556-8877-4D70-9919-07A0A3A74D52}"/>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123553</xdr:rowOff>
    </xdr:from>
    <xdr:to>
      <xdr:col>19</xdr:col>
      <xdr:colOff>133350</xdr:colOff>
      <xdr:row>59</xdr:row>
      <xdr:rowOff>72753</xdr:rowOff>
    </xdr:to>
    <xdr:cxnSp macro="">
      <xdr:nvCxnSpPr>
        <xdr:cNvPr id="135" name="直線コネクタ 134">
          <a:extLst>
            <a:ext uri="{FF2B5EF4-FFF2-40B4-BE49-F238E27FC236}">
              <a16:creationId xmlns:a16="http://schemas.microsoft.com/office/drawing/2014/main" id="{8E5EC5D8-D249-449A-8131-3FA5A35CA2CC}"/>
            </a:ext>
          </a:extLst>
        </xdr:cNvPr>
        <xdr:cNvCxnSpPr/>
      </xdr:nvCxnSpPr>
      <xdr:spPr>
        <a:xfrm flipV="1">
          <a:off x="3225800" y="10067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89294B45-93E9-4D9B-B3F4-477D2C298233}"/>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2CFB0EA4-E2AB-4A24-933E-9F385559AC1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72753</xdr:rowOff>
    </xdr:from>
    <xdr:to>
      <xdr:col>15</xdr:col>
      <xdr:colOff>82550</xdr:colOff>
      <xdr:row>59</xdr:row>
      <xdr:rowOff>141696</xdr:rowOff>
    </xdr:to>
    <xdr:cxnSp macro="">
      <xdr:nvCxnSpPr>
        <xdr:cNvPr id="138" name="直線コネクタ 137">
          <a:extLst>
            <a:ext uri="{FF2B5EF4-FFF2-40B4-BE49-F238E27FC236}">
              <a16:creationId xmlns:a16="http://schemas.microsoft.com/office/drawing/2014/main" id="{DF1F3011-B6F2-4107-B339-F0FD841B5D91}"/>
            </a:ext>
          </a:extLst>
        </xdr:cNvPr>
        <xdr:cNvCxnSpPr/>
      </xdr:nvCxnSpPr>
      <xdr:spPr>
        <a:xfrm flipV="1">
          <a:off x="2336800" y="101883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1349038-1459-4BB1-BB93-6926396B207A}"/>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3ADEDEF0-18BF-4001-9261-2EDB3837DF04}"/>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134801</xdr:rowOff>
    </xdr:from>
    <xdr:to>
      <xdr:col>11</xdr:col>
      <xdr:colOff>31750</xdr:colOff>
      <xdr:row>59</xdr:row>
      <xdr:rowOff>141696</xdr:rowOff>
    </xdr:to>
    <xdr:cxnSp macro="">
      <xdr:nvCxnSpPr>
        <xdr:cNvPr id="141" name="直線コネクタ 140">
          <a:extLst>
            <a:ext uri="{FF2B5EF4-FFF2-40B4-BE49-F238E27FC236}">
              <a16:creationId xmlns:a16="http://schemas.microsoft.com/office/drawing/2014/main" id="{ABE03810-94EB-4495-AFE4-14AA79D5533D}"/>
            </a:ext>
          </a:extLst>
        </xdr:cNvPr>
        <xdr:cNvCxnSpPr/>
      </xdr:nvCxnSpPr>
      <xdr:spPr>
        <a:xfrm>
          <a:off x="1447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5E91877D-A64F-4CA0-9B8F-9A7EAEB0F87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1C0A9295-E741-4E31-8E6B-AE712081F66B}"/>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21B8EEB-1E0E-421B-9F3E-B9774A3F5E25}"/>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93B5D193-D313-48A8-A3D7-06F62D722219}"/>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586DB33-3867-4209-8C40-A01AC244A8D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2F4A843-1FF4-404E-8E15-DCB8DEBE31E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3CC2CE6-F851-44E9-9CAB-E5CD6582007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A6BC79-8473-45D5-AB69-4D0056D8DE0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FAC49E8-E7BE-460E-BBA3-0C61CCC88B1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52070</xdr:rowOff>
    </xdr:from>
    <xdr:to>
      <xdr:col>23</xdr:col>
      <xdr:colOff>184150</xdr:colOff>
      <xdr:row>58</xdr:row>
      <xdr:rowOff>153670</xdr:rowOff>
    </xdr:to>
    <xdr:sp macro="" textlink="">
      <xdr:nvSpPr>
        <xdr:cNvPr id="151" name="楕円 150">
          <a:extLst>
            <a:ext uri="{FF2B5EF4-FFF2-40B4-BE49-F238E27FC236}">
              <a16:creationId xmlns:a16="http://schemas.microsoft.com/office/drawing/2014/main" id="{6E48ED8A-5E41-40B6-8FB8-7D05FFA099AD}"/>
            </a:ext>
          </a:extLst>
        </xdr:cNvPr>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144797</xdr:rowOff>
    </xdr:from>
    <xdr:ext cx="762000" cy="259045"/>
    <xdr:sp macro="" textlink="">
      <xdr:nvSpPr>
        <xdr:cNvPr id="152" name="財政構造の弾力性該当値テキスト">
          <a:extLst>
            <a:ext uri="{FF2B5EF4-FFF2-40B4-BE49-F238E27FC236}">
              <a16:creationId xmlns:a16="http://schemas.microsoft.com/office/drawing/2014/main" id="{AB4C935F-F633-449A-8C0D-241C3FBE13D8}"/>
            </a:ext>
          </a:extLst>
        </xdr:cNvPr>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72753</xdr:rowOff>
    </xdr:from>
    <xdr:to>
      <xdr:col>19</xdr:col>
      <xdr:colOff>184150</xdr:colOff>
      <xdr:row>59</xdr:row>
      <xdr:rowOff>2903</xdr:rowOff>
    </xdr:to>
    <xdr:sp macro="" textlink="">
      <xdr:nvSpPr>
        <xdr:cNvPr id="153" name="楕円 152">
          <a:extLst>
            <a:ext uri="{FF2B5EF4-FFF2-40B4-BE49-F238E27FC236}">
              <a16:creationId xmlns:a16="http://schemas.microsoft.com/office/drawing/2014/main" id="{B691D910-0A14-4870-A31C-F628839C3C6F}"/>
            </a:ext>
          </a:extLst>
        </xdr:cNvPr>
        <xdr:cNvSpPr/>
      </xdr:nvSpPr>
      <xdr:spPr>
        <a:xfrm>
          <a:off x="4064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13080</xdr:rowOff>
    </xdr:from>
    <xdr:ext cx="736600" cy="259045"/>
    <xdr:sp macro="" textlink="">
      <xdr:nvSpPr>
        <xdr:cNvPr id="154" name="テキスト ボックス 153">
          <a:extLst>
            <a:ext uri="{FF2B5EF4-FFF2-40B4-BE49-F238E27FC236}">
              <a16:creationId xmlns:a16="http://schemas.microsoft.com/office/drawing/2014/main" id="{FDC6F226-9188-4A56-9F54-4B587043794A}"/>
            </a:ext>
          </a:extLst>
        </xdr:cNvPr>
        <xdr:cNvSpPr txBox="1"/>
      </xdr:nvSpPr>
      <xdr:spPr>
        <a:xfrm>
          <a:off x="3733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21953</xdr:rowOff>
    </xdr:from>
    <xdr:to>
      <xdr:col>15</xdr:col>
      <xdr:colOff>133350</xdr:colOff>
      <xdr:row>59</xdr:row>
      <xdr:rowOff>123553</xdr:rowOff>
    </xdr:to>
    <xdr:sp macro="" textlink="">
      <xdr:nvSpPr>
        <xdr:cNvPr id="155" name="楕円 154">
          <a:extLst>
            <a:ext uri="{FF2B5EF4-FFF2-40B4-BE49-F238E27FC236}">
              <a16:creationId xmlns:a16="http://schemas.microsoft.com/office/drawing/2014/main" id="{41A2A130-C78C-4F4C-9449-006986B7C9B4}"/>
            </a:ext>
          </a:extLst>
        </xdr:cNvPr>
        <xdr:cNvSpPr/>
      </xdr:nvSpPr>
      <xdr:spPr>
        <a:xfrm>
          <a:off x="3175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133730</xdr:rowOff>
    </xdr:from>
    <xdr:ext cx="762000" cy="259045"/>
    <xdr:sp macro="" textlink="">
      <xdr:nvSpPr>
        <xdr:cNvPr id="156" name="テキスト ボックス 155">
          <a:extLst>
            <a:ext uri="{FF2B5EF4-FFF2-40B4-BE49-F238E27FC236}">
              <a16:creationId xmlns:a16="http://schemas.microsoft.com/office/drawing/2014/main" id="{5DF0DEDD-86D6-4110-88FF-201DE8BF32C9}"/>
            </a:ext>
          </a:extLst>
        </xdr:cNvPr>
        <xdr:cNvSpPr txBox="1"/>
      </xdr:nvSpPr>
      <xdr:spPr>
        <a:xfrm>
          <a:off x="2844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90896</xdr:rowOff>
    </xdr:from>
    <xdr:to>
      <xdr:col>11</xdr:col>
      <xdr:colOff>82550</xdr:colOff>
      <xdr:row>60</xdr:row>
      <xdr:rowOff>21046</xdr:rowOff>
    </xdr:to>
    <xdr:sp macro="" textlink="">
      <xdr:nvSpPr>
        <xdr:cNvPr id="157" name="楕円 156">
          <a:extLst>
            <a:ext uri="{FF2B5EF4-FFF2-40B4-BE49-F238E27FC236}">
              <a16:creationId xmlns:a16="http://schemas.microsoft.com/office/drawing/2014/main" id="{6E04F3C5-E4FE-4634-AD2F-8407E1A0F13B}"/>
            </a:ext>
          </a:extLst>
        </xdr:cNvPr>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31223</xdr:rowOff>
    </xdr:from>
    <xdr:ext cx="762000" cy="259045"/>
    <xdr:sp macro="" textlink="">
      <xdr:nvSpPr>
        <xdr:cNvPr id="158" name="テキスト ボックス 157">
          <a:extLst>
            <a:ext uri="{FF2B5EF4-FFF2-40B4-BE49-F238E27FC236}">
              <a16:creationId xmlns:a16="http://schemas.microsoft.com/office/drawing/2014/main" id="{4750AF6C-368B-403C-A4BD-C5E65C9FC6BC}"/>
            </a:ext>
          </a:extLst>
        </xdr:cNvPr>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84001</xdr:rowOff>
    </xdr:from>
    <xdr:to>
      <xdr:col>7</xdr:col>
      <xdr:colOff>31750</xdr:colOff>
      <xdr:row>60</xdr:row>
      <xdr:rowOff>14151</xdr:rowOff>
    </xdr:to>
    <xdr:sp macro="" textlink="">
      <xdr:nvSpPr>
        <xdr:cNvPr id="159" name="楕円 158">
          <a:extLst>
            <a:ext uri="{FF2B5EF4-FFF2-40B4-BE49-F238E27FC236}">
              <a16:creationId xmlns:a16="http://schemas.microsoft.com/office/drawing/2014/main" id="{DA5FEE0D-13FB-4D14-8C76-98F05B00DF18}"/>
            </a:ext>
          </a:extLst>
        </xdr:cNvPr>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24328</xdr:rowOff>
    </xdr:from>
    <xdr:ext cx="762000" cy="259045"/>
    <xdr:sp macro="" textlink="">
      <xdr:nvSpPr>
        <xdr:cNvPr id="160" name="テキスト ボックス 159">
          <a:extLst>
            <a:ext uri="{FF2B5EF4-FFF2-40B4-BE49-F238E27FC236}">
              <a16:creationId xmlns:a16="http://schemas.microsoft.com/office/drawing/2014/main" id="{E80BECA8-B71D-4BCE-929E-26981D69552B}"/>
            </a:ext>
          </a:extLst>
        </xdr:cNvPr>
        <xdr:cNvSpPr txBox="1"/>
      </xdr:nvSpPr>
      <xdr:spPr>
        <a:xfrm>
          <a:off x="1066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285D1FC-2C9A-4781-8595-B72DC25F502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1F885EF-41D3-4F06-BD6D-1E6BFA907B2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8832EC0-307A-434F-A320-613DC5A6618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35B95E9-BF28-4698-9D33-C933A2B623E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4C95E73-C1FB-400B-8B39-F024542F79B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09D77CB-BD47-4B22-81CB-02DC6069F35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A359CC7-78DA-4155-A21A-EDBB8F185A9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353766B-98CF-49EE-817B-059C3628560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2F27150-005B-46B8-8AA4-BB53480F370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67A3F99-E5AE-4921-84C4-6DF9276AD26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2E43C75-9C4F-44A9-A324-9A745214801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CDE54E4-3C86-441B-9535-037A0A7BA99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82F5075-BB18-43FA-8C20-8F8AB147282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町村での合併のため類似する公共施設が多く、また職員数が多いことから類似団体に比べ高くなっている。</a:t>
          </a:r>
        </a:p>
        <a:p>
          <a:r>
            <a:rPr kumimoji="1" lang="ja-JP" altLang="en-US" sz="1300">
              <a:latin typeface="ＭＳ Ｐゴシック" panose="020B0600070205080204" pitchFamily="50" charset="-128"/>
              <a:ea typeface="ＭＳ Ｐゴシック" panose="020B0600070205080204" pitchFamily="50" charset="-128"/>
            </a:rPr>
            <a:t>人件費は、職員手当の増に伴い、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ポイント上昇し、物件費はコロナ対策の関連事業の減少により、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今後、人件費や物件費は増額が見込まれるが、公共施設等総合管理計画による公共施設の再配置等を行う中で、歳出削減に努める。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480FBA-05A4-491B-B968-B2C20798672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CBC7128-7C54-4035-8CD5-67740A92492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CB0F1FD-174D-486C-89E2-AE0B9A5FBD0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FF0069A2-5ACB-4C3A-A629-2093AB39C9F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DF0A56B1-F348-4002-8C9F-6BB29293AA1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7672DD6-9112-48F5-8290-B83D139BCE8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26985CB-B5B6-4A53-8D21-C19DD2D3EDF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74A6450-3739-4CA3-8E22-44FA00A7BFC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7D2A798-A9F2-4C8C-A1A0-41F17665C53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DDF47DB-E68F-4803-A584-F90CE6AF6CD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B81E50F-08D8-4A8C-9F2B-A7B8EAF75BD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D01A49F-2433-4BD3-B9C4-2CDD56CB2E5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66187BF-8457-41D6-8625-9EC31CC0BE6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062AC1B-90EF-4AD4-82DE-6E520E611CA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6D3ABCF1-E7E5-4AD3-B5A0-87765C443EC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B48DFFF-4394-4035-B9B2-8555DEB78A4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54A025-4BA2-4514-BA4B-736650B6769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290DBC4-1F37-4DD9-975A-0787AF8721E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AA6B662-FD21-4643-AAB2-0181C0AB2DD5}"/>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97BC11D1-662E-4071-BD84-288A464A04DD}"/>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B629F6A-DB35-40BC-A6B8-D4ADF22F8999}"/>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B6EF0054-215C-4622-85BA-6898D1187D3E}"/>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70465</xdr:rowOff>
    </xdr:from>
    <xdr:to>
      <xdr:col>23</xdr:col>
      <xdr:colOff>133350</xdr:colOff>
      <xdr:row>82</xdr:row>
      <xdr:rowOff>75194</xdr:rowOff>
    </xdr:to>
    <xdr:cxnSp macro="">
      <xdr:nvCxnSpPr>
        <xdr:cNvPr id="196" name="直線コネクタ 195">
          <a:extLst>
            <a:ext uri="{FF2B5EF4-FFF2-40B4-BE49-F238E27FC236}">
              <a16:creationId xmlns:a16="http://schemas.microsoft.com/office/drawing/2014/main" id="{9DCFF476-01BE-42BF-A78D-48B2C195C023}"/>
            </a:ext>
          </a:extLst>
        </xdr:cNvPr>
        <xdr:cNvCxnSpPr/>
      </xdr:nvCxnSpPr>
      <xdr:spPr>
        <a:xfrm>
          <a:off x="4114800" y="14129365"/>
          <a:ext cx="838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4CD5A3D9-66E1-4BDD-96CF-281BB9F682AF}"/>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89FA443B-DB4C-47A4-920A-ABE3A35987A5}"/>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43298</xdr:rowOff>
    </xdr:from>
    <xdr:to>
      <xdr:col>19</xdr:col>
      <xdr:colOff>133350</xdr:colOff>
      <xdr:row>82</xdr:row>
      <xdr:rowOff>70465</xdr:rowOff>
    </xdr:to>
    <xdr:cxnSp macro="">
      <xdr:nvCxnSpPr>
        <xdr:cNvPr id="199" name="直線コネクタ 198">
          <a:extLst>
            <a:ext uri="{FF2B5EF4-FFF2-40B4-BE49-F238E27FC236}">
              <a16:creationId xmlns:a16="http://schemas.microsoft.com/office/drawing/2014/main" id="{A811E98F-DC8B-4E1A-8361-07602362F8C2}"/>
            </a:ext>
          </a:extLst>
        </xdr:cNvPr>
        <xdr:cNvCxnSpPr/>
      </xdr:nvCxnSpPr>
      <xdr:spPr>
        <a:xfrm>
          <a:off x="3225800" y="14102198"/>
          <a:ext cx="889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6CD7273-6EFC-4C67-B0A9-AF43896FC26E}"/>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8EAE03A9-7A88-404D-A338-4A2A7F429FB5}"/>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5271</xdr:rowOff>
    </xdr:from>
    <xdr:to>
      <xdr:col>15</xdr:col>
      <xdr:colOff>82550</xdr:colOff>
      <xdr:row>82</xdr:row>
      <xdr:rowOff>43298</xdr:rowOff>
    </xdr:to>
    <xdr:cxnSp macro="">
      <xdr:nvCxnSpPr>
        <xdr:cNvPr id="202" name="直線コネクタ 201">
          <a:extLst>
            <a:ext uri="{FF2B5EF4-FFF2-40B4-BE49-F238E27FC236}">
              <a16:creationId xmlns:a16="http://schemas.microsoft.com/office/drawing/2014/main" id="{F3E075FA-33AA-4C8C-B312-7CBD0E53929A}"/>
            </a:ext>
          </a:extLst>
        </xdr:cNvPr>
        <xdr:cNvCxnSpPr/>
      </xdr:nvCxnSpPr>
      <xdr:spPr>
        <a:xfrm>
          <a:off x="2336800" y="14064171"/>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92B8AE70-934E-47AC-8BB7-94E70F05CF41}"/>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CB93AFF5-E1BD-47D5-BB78-CE3E6C990716}"/>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1828</xdr:rowOff>
    </xdr:from>
    <xdr:to>
      <xdr:col>11</xdr:col>
      <xdr:colOff>31750</xdr:colOff>
      <xdr:row>82</xdr:row>
      <xdr:rowOff>5271</xdr:rowOff>
    </xdr:to>
    <xdr:cxnSp macro="">
      <xdr:nvCxnSpPr>
        <xdr:cNvPr id="205" name="直線コネクタ 204">
          <a:extLst>
            <a:ext uri="{FF2B5EF4-FFF2-40B4-BE49-F238E27FC236}">
              <a16:creationId xmlns:a16="http://schemas.microsoft.com/office/drawing/2014/main" id="{0E700DA8-735F-468C-8AD0-3E1ED853EA4F}"/>
            </a:ext>
          </a:extLst>
        </xdr:cNvPr>
        <xdr:cNvCxnSpPr/>
      </xdr:nvCxnSpPr>
      <xdr:spPr>
        <a:xfrm>
          <a:off x="1447800" y="14060728"/>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96631866-E62A-4ED6-AAA8-9F7299B617D6}"/>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DFD5ADB-2C15-43E6-8B9C-954BECEDE2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FF057297-A1E0-4717-94E9-C4D2DF16D71F}"/>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E40B72A9-DCE0-441F-9506-196320C19B93}"/>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4C56C65-AB40-4B8D-A2DD-9C63C87477D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9063752-806E-49CE-9D76-F663A0072A2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932865B-CC05-4295-BF15-9FFBF6D6A1D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AD8CDB1-9290-4DAD-8117-9FDA905ECA3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4123317-8790-442D-9070-A7458312607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24394</xdr:rowOff>
    </xdr:from>
    <xdr:to>
      <xdr:col>23</xdr:col>
      <xdr:colOff>184150</xdr:colOff>
      <xdr:row>82</xdr:row>
      <xdr:rowOff>125994</xdr:rowOff>
    </xdr:to>
    <xdr:sp macro="" textlink="">
      <xdr:nvSpPr>
        <xdr:cNvPr id="215" name="楕円 214">
          <a:extLst>
            <a:ext uri="{FF2B5EF4-FFF2-40B4-BE49-F238E27FC236}">
              <a16:creationId xmlns:a16="http://schemas.microsoft.com/office/drawing/2014/main" id="{C39A1CDF-1B7E-40AC-83DB-4946A5A310FC}"/>
            </a:ext>
          </a:extLst>
        </xdr:cNvPr>
        <xdr:cNvSpPr/>
      </xdr:nvSpPr>
      <xdr:spPr>
        <a:xfrm>
          <a:off x="4902200" y="140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167921</xdr:rowOff>
    </xdr:from>
    <xdr:ext cx="762000" cy="259045"/>
    <xdr:sp macro="" textlink="">
      <xdr:nvSpPr>
        <xdr:cNvPr id="216" name="人件費・物件費等の状況該当値テキスト">
          <a:extLst>
            <a:ext uri="{FF2B5EF4-FFF2-40B4-BE49-F238E27FC236}">
              <a16:creationId xmlns:a16="http://schemas.microsoft.com/office/drawing/2014/main" id="{672BB1A7-8991-48B3-A929-0670BC680F9C}"/>
            </a:ext>
          </a:extLst>
        </xdr:cNvPr>
        <xdr:cNvSpPr txBox="1"/>
      </xdr:nvSpPr>
      <xdr:spPr>
        <a:xfrm>
          <a:off x="5041900" y="140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19665</xdr:rowOff>
    </xdr:from>
    <xdr:to>
      <xdr:col>19</xdr:col>
      <xdr:colOff>184150</xdr:colOff>
      <xdr:row>82</xdr:row>
      <xdr:rowOff>121265</xdr:rowOff>
    </xdr:to>
    <xdr:sp macro="" textlink="">
      <xdr:nvSpPr>
        <xdr:cNvPr id="217" name="楕円 216">
          <a:extLst>
            <a:ext uri="{FF2B5EF4-FFF2-40B4-BE49-F238E27FC236}">
              <a16:creationId xmlns:a16="http://schemas.microsoft.com/office/drawing/2014/main" id="{5A688162-25BF-4F73-BCC5-5DBB0E1F09E5}"/>
            </a:ext>
          </a:extLst>
        </xdr:cNvPr>
        <xdr:cNvSpPr/>
      </xdr:nvSpPr>
      <xdr:spPr>
        <a:xfrm>
          <a:off x="4064000" y="1407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106042</xdr:rowOff>
    </xdr:from>
    <xdr:ext cx="736600" cy="259045"/>
    <xdr:sp macro="" textlink="">
      <xdr:nvSpPr>
        <xdr:cNvPr id="218" name="テキスト ボックス 217">
          <a:extLst>
            <a:ext uri="{FF2B5EF4-FFF2-40B4-BE49-F238E27FC236}">
              <a16:creationId xmlns:a16="http://schemas.microsoft.com/office/drawing/2014/main" id="{F27DE17B-6652-4541-9641-D88F9475D215}"/>
            </a:ext>
          </a:extLst>
        </xdr:cNvPr>
        <xdr:cNvSpPr txBox="1"/>
      </xdr:nvSpPr>
      <xdr:spPr>
        <a:xfrm>
          <a:off x="3733800" y="14164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163948</xdr:rowOff>
    </xdr:from>
    <xdr:to>
      <xdr:col>15</xdr:col>
      <xdr:colOff>133350</xdr:colOff>
      <xdr:row>82</xdr:row>
      <xdr:rowOff>94098</xdr:rowOff>
    </xdr:to>
    <xdr:sp macro="" textlink="">
      <xdr:nvSpPr>
        <xdr:cNvPr id="219" name="楕円 218">
          <a:extLst>
            <a:ext uri="{FF2B5EF4-FFF2-40B4-BE49-F238E27FC236}">
              <a16:creationId xmlns:a16="http://schemas.microsoft.com/office/drawing/2014/main" id="{ADF330FB-CFA2-4A69-9608-4E39F3784230}"/>
            </a:ext>
          </a:extLst>
        </xdr:cNvPr>
        <xdr:cNvSpPr/>
      </xdr:nvSpPr>
      <xdr:spPr>
        <a:xfrm>
          <a:off x="3175000" y="140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78875</xdr:rowOff>
    </xdr:from>
    <xdr:ext cx="762000" cy="259045"/>
    <xdr:sp macro="" textlink="">
      <xdr:nvSpPr>
        <xdr:cNvPr id="220" name="テキスト ボックス 219">
          <a:extLst>
            <a:ext uri="{FF2B5EF4-FFF2-40B4-BE49-F238E27FC236}">
              <a16:creationId xmlns:a16="http://schemas.microsoft.com/office/drawing/2014/main" id="{4AA2D33E-C31B-4615-B64C-DBD9D6650655}"/>
            </a:ext>
          </a:extLst>
        </xdr:cNvPr>
        <xdr:cNvSpPr txBox="1"/>
      </xdr:nvSpPr>
      <xdr:spPr>
        <a:xfrm>
          <a:off x="2844800" y="1413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125921</xdr:rowOff>
    </xdr:from>
    <xdr:to>
      <xdr:col>11</xdr:col>
      <xdr:colOff>82550</xdr:colOff>
      <xdr:row>82</xdr:row>
      <xdr:rowOff>56071</xdr:rowOff>
    </xdr:to>
    <xdr:sp macro="" textlink="">
      <xdr:nvSpPr>
        <xdr:cNvPr id="221" name="楕円 220">
          <a:extLst>
            <a:ext uri="{FF2B5EF4-FFF2-40B4-BE49-F238E27FC236}">
              <a16:creationId xmlns:a16="http://schemas.microsoft.com/office/drawing/2014/main" id="{BC8D5AF2-CCB9-49CD-B5B8-00142741E72B}"/>
            </a:ext>
          </a:extLst>
        </xdr:cNvPr>
        <xdr:cNvSpPr/>
      </xdr:nvSpPr>
      <xdr:spPr>
        <a:xfrm>
          <a:off x="2286000" y="140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40848</xdr:rowOff>
    </xdr:from>
    <xdr:ext cx="762000" cy="259045"/>
    <xdr:sp macro="" textlink="">
      <xdr:nvSpPr>
        <xdr:cNvPr id="222" name="テキスト ボックス 221">
          <a:extLst>
            <a:ext uri="{FF2B5EF4-FFF2-40B4-BE49-F238E27FC236}">
              <a16:creationId xmlns:a16="http://schemas.microsoft.com/office/drawing/2014/main" id="{34560157-E19C-4B8A-AF05-C1C2DD127568}"/>
            </a:ext>
          </a:extLst>
        </xdr:cNvPr>
        <xdr:cNvSpPr txBox="1"/>
      </xdr:nvSpPr>
      <xdr:spPr>
        <a:xfrm>
          <a:off x="1955800" y="1409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122478</xdr:rowOff>
    </xdr:from>
    <xdr:to>
      <xdr:col>7</xdr:col>
      <xdr:colOff>31750</xdr:colOff>
      <xdr:row>82</xdr:row>
      <xdr:rowOff>52628</xdr:rowOff>
    </xdr:to>
    <xdr:sp macro="" textlink="">
      <xdr:nvSpPr>
        <xdr:cNvPr id="223" name="楕円 222">
          <a:extLst>
            <a:ext uri="{FF2B5EF4-FFF2-40B4-BE49-F238E27FC236}">
              <a16:creationId xmlns:a16="http://schemas.microsoft.com/office/drawing/2014/main" id="{045A85FD-2882-4033-8310-6CC58573C3AA}"/>
            </a:ext>
          </a:extLst>
        </xdr:cNvPr>
        <xdr:cNvSpPr/>
      </xdr:nvSpPr>
      <xdr:spPr>
        <a:xfrm>
          <a:off x="1397000" y="140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37405</xdr:rowOff>
    </xdr:from>
    <xdr:ext cx="762000" cy="259045"/>
    <xdr:sp macro="" textlink="">
      <xdr:nvSpPr>
        <xdr:cNvPr id="224" name="テキスト ボックス 223">
          <a:extLst>
            <a:ext uri="{FF2B5EF4-FFF2-40B4-BE49-F238E27FC236}">
              <a16:creationId xmlns:a16="http://schemas.microsoft.com/office/drawing/2014/main" id="{A23122D4-449D-4021-BBB6-E8D5F6B0812D}"/>
            </a:ext>
          </a:extLst>
        </xdr:cNvPr>
        <xdr:cNvSpPr txBox="1"/>
      </xdr:nvSpPr>
      <xdr:spPr>
        <a:xfrm>
          <a:off x="1066800" y="1409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6009DBA2-8E63-443C-82FD-DBA9429D020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BADB168-BB81-477F-A242-D4A5ECB758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29D2F21F-3CC9-4877-95D7-E1BCE91BA5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ED0BB9ED-9DD0-40F5-8A76-CE86E8207B5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80A5126-B8A3-4D1F-BCDF-12B18D182E1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A0AAEABE-10BD-4A34-8E66-760212A0B41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EAB51A6-C9CF-4809-9B4C-51E9CC7C7FA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91F9879-7735-4D4C-A80F-C2F39CA540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5502E5E-E9A2-4DAF-A0FF-0B2A731D0E3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77B065D0-9098-4420-9A96-075D609C98C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DF92B2B1-B09C-4382-8221-17A738F654C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EFDB8172-A32D-46CD-AE20-F27782186BF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228089A-71FB-44D9-9803-5A1CF4E86C4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年度から導入した人事評価制度を活用し、一層の給与適正化を図る。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791DEF9-4F14-40B4-8C63-158178482BA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23021D81-BBC7-441E-99BF-F33D6961E24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A9548413-523A-49B7-B56C-450BC5B3631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3D25CECF-B142-4BC3-A91E-E0C4FB5F137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801D8533-F65C-450F-A9FB-E0C9148D174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BAF66DD-26F9-4D6B-8781-3CF94BF1246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A8B612A-D5B3-40BA-A0B8-0EA906EC736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12CBEE61-7BC6-4658-B55A-C45CAE5AA10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F5076613-5801-44A3-8C42-031FB0B1802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A42F8B1-C052-4EB8-8124-F60F6ED83BD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6E7AB578-78F9-422B-8B77-47448DE78FB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77A8C87-B272-4DA9-9ACB-8AD6B38E74F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33EBEBC-2112-4424-A3FF-92947D9648C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E641763-420A-4875-9523-8D48B1654EC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AFEB22E-829A-4452-AA0C-DF60165A9D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18B5C739-B1D3-4DFA-807E-604055491647}"/>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AEE46060-AE40-49A1-8EB6-E73A345B058A}"/>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6177CB93-6B2C-404C-98D7-6AB8CF74F01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B7918B57-D5DE-41DB-8537-F2B82294AD5D}"/>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2C281DD9-D420-4ED5-B8CA-2E1A55676E8A}"/>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624CA0A1-2D6B-451D-8C64-6D102959E11A}"/>
            </a:ext>
          </a:extLst>
        </xdr:cNvPr>
        <xdr:cNvCxnSpPr/>
      </xdr:nvCxnSpPr>
      <xdr:spPr>
        <a:xfrm flipV="1">
          <a:off x="16179800" y="149669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95FD7AFA-DDA3-4D0B-B61E-7EA284FB619E}"/>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14F78377-18F0-4EC1-ADDD-A1EF6A22798E}"/>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104422</xdr:rowOff>
    </xdr:to>
    <xdr:cxnSp macro="">
      <xdr:nvCxnSpPr>
        <xdr:cNvPr id="261" name="直線コネクタ 260">
          <a:extLst>
            <a:ext uri="{FF2B5EF4-FFF2-40B4-BE49-F238E27FC236}">
              <a16:creationId xmlns:a16="http://schemas.microsoft.com/office/drawing/2014/main" id="{1850938D-E095-42C5-9505-0F819BFF31FB}"/>
            </a:ext>
          </a:extLst>
        </xdr:cNvPr>
        <xdr:cNvCxnSpPr/>
      </xdr:nvCxnSpPr>
      <xdr:spPr>
        <a:xfrm>
          <a:off x="15290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B66FEC3-9AD5-4B9E-AD6F-BDE21737361C}"/>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2EC081AC-0505-446D-980F-647806997098}"/>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4" name="直線コネクタ 263">
          <a:extLst>
            <a:ext uri="{FF2B5EF4-FFF2-40B4-BE49-F238E27FC236}">
              <a16:creationId xmlns:a16="http://schemas.microsoft.com/office/drawing/2014/main" id="{B1A49B19-C2DB-4C1D-A2B4-61EA32E868AF}"/>
            </a:ext>
          </a:extLst>
        </xdr:cNvPr>
        <xdr:cNvCxnSpPr/>
      </xdr:nvCxnSpPr>
      <xdr:spPr>
        <a:xfrm>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4807C4D3-EBCD-4412-B89F-481CA322BD8B}"/>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77EFF2A7-7D37-4983-BA3C-3A6DBAEFFA06}"/>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64205</xdr:rowOff>
    </xdr:to>
    <xdr:cxnSp macro="">
      <xdr:nvCxnSpPr>
        <xdr:cNvPr id="267" name="直線コネクタ 266">
          <a:extLst>
            <a:ext uri="{FF2B5EF4-FFF2-40B4-BE49-F238E27FC236}">
              <a16:creationId xmlns:a16="http://schemas.microsoft.com/office/drawing/2014/main" id="{0AED18CB-263F-42EA-A2B7-E332859A3E73}"/>
            </a:ext>
          </a:extLst>
        </xdr:cNvPr>
        <xdr:cNvCxnSpPr/>
      </xdr:nvCxnSpPr>
      <xdr:spPr>
        <a:xfrm flipV="1">
          <a:off x="13512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7A99A4FA-9C49-4FFF-BD67-074DBB03042B}"/>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EB2FA411-355B-4BA1-B3D7-A5C004086A14}"/>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29732DAC-9DAF-4C48-A99D-274CA92E74E7}"/>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721ED94-1F73-4430-8460-873DAB70F145}"/>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142B7DF-2E58-4CDD-8954-B10714B12A6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E045B0D-A4C7-44D6-8236-7CE0BCF09BB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C533D5E-B001-44BC-8F41-4EF490069A2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583FD88-8F74-4EF0-882C-C9293AD59DF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CEA4E1F-2D2A-4F87-8C0C-5C2F95F2155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39FB501A-86F5-4EBE-B998-B674E5D8B57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A6976546-7773-43A5-88EE-A03E39283F39}"/>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a:extLst>
            <a:ext uri="{FF2B5EF4-FFF2-40B4-BE49-F238E27FC236}">
              <a16:creationId xmlns:a16="http://schemas.microsoft.com/office/drawing/2014/main" id="{69FC7D89-55C3-4B7D-9C2D-332EC5574F93}"/>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a:extLst>
            <a:ext uri="{FF2B5EF4-FFF2-40B4-BE49-F238E27FC236}">
              <a16:creationId xmlns:a16="http://schemas.microsoft.com/office/drawing/2014/main" id="{649FDCB0-84FA-485D-94BD-610DC721256E}"/>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1" name="楕円 280">
          <a:extLst>
            <a:ext uri="{FF2B5EF4-FFF2-40B4-BE49-F238E27FC236}">
              <a16:creationId xmlns:a16="http://schemas.microsoft.com/office/drawing/2014/main" id="{AA2B4B5E-766F-410C-99C8-F9BE0074E7F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759C6A75-C48D-4EB0-AF92-8A38891001BF}"/>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3" name="楕円 282">
          <a:extLst>
            <a:ext uri="{FF2B5EF4-FFF2-40B4-BE49-F238E27FC236}">
              <a16:creationId xmlns:a16="http://schemas.microsoft.com/office/drawing/2014/main" id="{04B5544B-5923-4F2E-ADAA-644464A1356D}"/>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475EF8AD-CFD9-4FC6-99DB-3E374FF39A26}"/>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a:extLst>
            <a:ext uri="{FF2B5EF4-FFF2-40B4-BE49-F238E27FC236}">
              <a16:creationId xmlns:a16="http://schemas.microsoft.com/office/drawing/2014/main" id="{2E03024B-8D16-4A49-B096-5E33D3C41C3D}"/>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4ADED6C3-5789-4BD2-A59F-01928D4A2CFF}"/>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E4BF26F-43C5-4C30-9A7C-36F3290F3A4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A8126FD-12C2-4A92-B9C9-A9DF5AA1C6F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F5FCDEE-B991-4FFB-813A-9ED3277CA90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C4E9CE9-3B78-4A6C-8D13-650E38B8709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9099C545-C256-458C-8F62-A0790B6641E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E5C326F-4CD3-4891-8DFE-07AF48BC205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B22C532-D955-44A8-B220-9230919DC19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FE2ED83-C226-49F9-A6E1-1ED02FEE450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36DFA96-A4D2-471C-811E-163413920CA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E2B198A-B95C-4927-8A11-1971F6A446F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AEB1076-187B-4CF0-AC88-928C5306121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DFB4EA3-1FFF-4D51-A6D0-A13BD46BC5A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1CE944A-3702-4102-810B-ABA861F4E4A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町村での合併のため、職員数が多く、早期退職制度や退職者の補充抑制により削減を行ってきたものの、類似団体平均を上回っていることから、適切な定員管理に努める。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37832B6-A0C7-44FD-BB75-83DD4D8B464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3644FD4-787A-4973-ABEE-4BC71005EDE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17950E6-D954-4DF9-800D-89CF80AC0D6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D5DCB52C-9552-4F43-BFC4-82220EFE6C7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34CA6D7-EF23-4EC7-B27B-B0F63E41A3A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732B02AA-B764-438C-98EC-674F2125924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370614B5-A3F4-4D2E-A19E-DDB09315B10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44A6CA7D-BD06-436A-BBFF-546185BA52F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CBBC4119-A23B-4F65-B5FD-B9EDD187123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E9EAA092-820D-4872-84E8-F35C97600CD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628A9EB9-5B32-49DD-A508-8E212433BC9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B43A0FB8-0543-4A53-A111-9C4F3BF8C40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30B0B5E5-86E4-4681-977E-DD4FF37270D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DE200AF7-31A5-41AE-9C3F-2B07AF34A35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6ADDB3A0-357B-4FA5-AAC6-832C9C77285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136E4F04-03AE-4DEB-994A-0595C020863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FC96652B-22D0-4D9D-B135-B41813067BF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C9CC9F17-B362-4F76-AA83-67EE8220AA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AAAC8BFF-6A5F-4029-AFDE-A184F0B7099C}"/>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6B860E37-5F7A-41FD-AD10-62C275AA2C86}"/>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CA6B4EC1-041C-4121-85CC-42292B520C9D}"/>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8BAAF4B-FC9E-4A6B-98E5-28ACE847CAFE}"/>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F3D87EB-A6E4-4C3F-B1FF-1389D2436266}"/>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32052</xdr:rowOff>
    </xdr:to>
    <xdr:cxnSp macro="">
      <xdr:nvCxnSpPr>
        <xdr:cNvPr id="323" name="直線コネクタ 322">
          <a:extLst>
            <a:ext uri="{FF2B5EF4-FFF2-40B4-BE49-F238E27FC236}">
              <a16:creationId xmlns:a16="http://schemas.microsoft.com/office/drawing/2014/main" id="{7F8CA738-1BEE-413F-BE31-C5843DDF7232}"/>
            </a:ext>
          </a:extLst>
        </xdr:cNvPr>
        <xdr:cNvCxnSpPr/>
      </xdr:nvCxnSpPr>
      <xdr:spPr>
        <a:xfrm flipV="1">
          <a:off x="16179800" y="1048820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A81BA977-2F1C-4476-A93C-B882EB54C3FF}"/>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DAFC34CF-BCE7-4557-B3E9-2694BA8CEE79}"/>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27456</xdr:rowOff>
    </xdr:from>
    <xdr:to>
      <xdr:col>77</xdr:col>
      <xdr:colOff>44450</xdr:colOff>
      <xdr:row>61</xdr:row>
      <xdr:rowOff>32052</xdr:rowOff>
    </xdr:to>
    <xdr:cxnSp macro="">
      <xdr:nvCxnSpPr>
        <xdr:cNvPr id="326" name="直線コネクタ 325">
          <a:extLst>
            <a:ext uri="{FF2B5EF4-FFF2-40B4-BE49-F238E27FC236}">
              <a16:creationId xmlns:a16="http://schemas.microsoft.com/office/drawing/2014/main" id="{4F7993BE-DD77-4B20-BD40-BB03763B7435}"/>
            </a:ext>
          </a:extLst>
        </xdr:cNvPr>
        <xdr:cNvCxnSpPr/>
      </xdr:nvCxnSpPr>
      <xdr:spPr>
        <a:xfrm>
          <a:off x="15290800" y="1048590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3A2DA68A-E2EE-433B-B24A-E0C1D1133EC6}"/>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C56F9A68-8200-4094-974B-910D4481A8D4}"/>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27456</xdr:rowOff>
    </xdr:from>
    <xdr:to>
      <xdr:col>72</xdr:col>
      <xdr:colOff>203200</xdr:colOff>
      <xdr:row>61</xdr:row>
      <xdr:rowOff>36649</xdr:rowOff>
    </xdr:to>
    <xdr:cxnSp macro="">
      <xdr:nvCxnSpPr>
        <xdr:cNvPr id="329" name="直線コネクタ 328">
          <a:extLst>
            <a:ext uri="{FF2B5EF4-FFF2-40B4-BE49-F238E27FC236}">
              <a16:creationId xmlns:a16="http://schemas.microsoft.com/office/drawing/2014/main" id="{A418F31B-2EF4-4C28-980D-13CF88D1A3D3}"/>
            </a:ext>
          </a:extLst>
        </xdr:cNvPr>
        <xdr:cNvCxnSpPr/>
      </xdr:nvCxnSpPr>
      <xdr:spPr>
        <a:xfrm flipV="1">
          <a:off x="14401800" y="1048590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68F6E448-A894-4BA0-B494-9B1AF2BB372C}"/>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241B6951-85F6-4BC5-AFF4-F2DDB69D3296}"/>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36649</xdr:rowOff>
    </xdr:to>
    <xdr:cxnSp macro="">
      <xdr:nvCxnSpPr>
        <xdr:cNvPr id="332" name="直線コネクタ 331">
          <a:extLst>
            <a:ext uri="{FF2B5EF4-FFF2-40B4-BE49-F238E27FC236}">
              <a16:creationId xmlns:a16="http://schemas.microsoft.com/office/drawing/2014/main" id="{B6B2B6B2-2D92-486F-B4CE-66FEF82DD3FC}"/>
            </a:ext>
          </a:extLst>
        </xdr:cNvPr>
        <xdr:cNvCxnSpPr/>
      </xdr:nvCxnSpPr>
      <xdr:spPr>
        <a:xfrm>
          <a:off x="13512800" y="104778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9812502-0723-4F9E-820D-708ECB5B15DF}"/>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27467345-8685-4EFB-9F47-1787ADDDE6ED}"/>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6E548C73-3F42-4892-8AB5-B5BD5CF06109}"/>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B5D985D5-FB39-4915-B6A7-3B3C2B8600A6}"/>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F7568BF-3BDB-4D32-87D1-4DC44841023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79D56E8-3EB8-44B5-B13B-5646D1E78E9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21651DE-BE39-4C30-9CC1-AAC7AF7ACCC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E53064B-AA33-4361-BFDD-965F5BA0991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AD337C4-A9BA-4415-A0F4-9B71C5C5445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150404</xdr:rowOff>
    </xdr:from>
    <xdr:to>
      <xdr:col>81</xdr:col>
      <xdr:colOff>95250</xdr:colOff>
      <xdr:row>61</xdr:row>
      <xdr:rowOff>80554</xdr:rowOff>
    </xdr:to>
    <xdr:sp macro="" textlink="">
      <xdr:nvSpPr>
        <xdr:cNvPr id="342" name="楕円 341">
          <a:extLst>
            <a:ext uri="{FF2B5EF4-FFF2-40B4-BE49-F238E27FC236}">
              <a16:creationId xmlns:a16="http://schemas.microsoft.com/office/drawing/2014/main" id="{15419FD7-0886-412C-A76A-83B80C4A2104}"/>
            </a:ext>
          </a:extLst>
        </xdr:cNvPr>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122481</xdr:rowOff>
    </xdr:from>
    <xdr:ext cx="762000" cy="259045"/>
    <xdr:sp macro="" textlink="">
      <xdr:nvSpPr>
        <xdr:cNvPr id="343" name="定員管理の状況該当値テキスト">
          <a:extLst>
            <a:ext uri="{FF2B5EF4-FFF2-40B4-BE49-F238E27FC236}">
              <a16:creationId xmlns:a16="http://schemas.microsoft.com/office/drawing/2014/main" id="{D70D7702-100B-40DD-8249-DEFF0D25CCB7}"/>
            </a:ext>
          </a:extLst>
        </xdr:cNvPr>
        <xdr:cNvSpPr txBox="1"/>
      </xdr:nvSpPr>
      <xdr:spPr>
        <a:xfrm>
          <a:off x="17106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152702</xdr:rowOff>
    </xdr:from>
    <xdr:to>
      <xdr:col>77</xdr:col>
      <xdr:colOff>95250</xdr:colOff>
      <xdr:row>61</xdr:row>
      <xdr:rowOff>82852</xdr:rowOff>
    </xdr:to>
    <xdr:sp macro="" textlink="">
      <xdr:nvSpPr>
        <xdr:cNvPr id="344" name="楕円 343">
          <a:extLst>
            <a:ext uri="{FF2B5EF4-FFF2-40B4-BE49-F238E27FC236}">
              <a16:creationId xmlns:a16="http://schemas.microsoft.com/office/drawing/2014/main" id="{ED870823-A80F-4794-A98C-39F79FF7261F}"/>
            </a:ext>
          </a:extLst>
        </xdr:cNvPr>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67629</xdr:rowOff>
    </xdr:from>
    <xdr:ext cx="736600" cy="259045"/>
    <xdr:sp macro="" textlink="">
      <xdr:nvSpPr>
        <xdr:cNvPr id="345" name="テキスト ボックス 344">
          <a:extLst>
            <a:ext uri="{FF2B5EF4-FFF2-40B4-BE49-F238E27FC236}">
              <a16:creationId xmlns:a16="http://schemas.microsoft.com/office/drawing/2014/main" id="{E88B2F5F-76C5-4C9D-AA48-9FECBBAE5CA4}"/>
            </a:ext>
          </a:extLst>
        </xdr:cNvPr>
        <xdr:cNvSpPr txBox="1"/>
      </xdr:nvSpPr>
      <xdr:spPr>
        <a:xfrm>
          <a:off x="15798800" y="105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148106</xdr:rowOff>
    </xdr:from>
    <xdr:to>
      <xdr:col>73</xdr:col>
      <xdr:colOff>44450</xdr:colOff>
      <xdr:row>61</xdr:row>
      <xdr:rowOff>78256</xdr:rowOff>
    </xdr:to>
    <xdr:sp macro="" textlink="">
      <xdr:nvSpPr>
        <xdr:cNvPr id="346" name="楕円 345">
          <a:extLst>
            <a:ext uri="{FF2B5EF4-FFF2-40B4-BE49-F238E27FC236}">
              <a16:creationId xmlns:a16="http://schemas.microsoft.com/office/drawing/2014/main" id="{62531660-445D-4CCB-B621-E62CEE79B95F}"/>
            </a:ext>
          </a:extLst>
        </xdr:cNvPr>
        <xdr:cNvSpPr/>
      </xdr:nvSpPr>
      <xdr:spPr>
        <a:xfrm>
          <a:off x="15240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63033</xdr:rowOff>
    </xdr:from>
    <xdr:ext cx="762000" cy="259045"/>
    <xdr:sp macro="" textlink="">
      <xdr:nvSpPr>
        <xdr:cNvPr id="347" name="テキスト ボックス 346">
          <a:extLst>
            <a:ext uri="{FF2B5EF4-FFF2-40B4-BE49-F238E27FC236}">
              <a16:creationId xmlns:a16="http://schemas.microsoft.com/office/drawing/2014/main" id="{27C678F3-1DA8-4DB0-ACBD-5D0B383C7DFD}"/>
            </a:ext>
          </a:extLst>
        </xdr:cNvPr>
        <xdr:cNvSpPr txBox="1"/>
      </xdr:nvSpPr>
      <xdr:spPr>
        <a:xfrm>
          <a:off x="14909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8" name="楕円 347">
          <a:extLst>
            <a:ext uri="{FF2B5EF4-FFF2-40B4-BE49-F238E27FC236}">
              <a16:creationId xmlns:a16="http://schemas.microsoft.com/office/drawing/2014/main" id="{AC3E4D0D-4B19-4784-AE25-5B1260D081EF}"/>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49" name="テキスト ボックス 348">
          <a:extLst>
            <a:ext uri="{FF2B5EF4-FFF2-40B4-BE49-F238E27FC236}">
              <a16:creationId xmlns:a16="http://schemas.microsoft.com/office/drawing/2014/main" id="{AF4C8716-F6D9-4DFA-965E-F1B6BF8CB4E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50" name="楕円 349">
          <a:extLst>
            <a:ext uri="{FF2B5EF4-FFF2-40B4-BE49-F238E27FC236}">
              <a16:creationId xmlns:a16="http://schemas.microsoft.com/office/drawing/2014/main" id="{9EC53CB7-CFBB-4D20-869A-6C6DB41027B1}"/>
            </a:ext>
          </a:extLst>
        </xdr:cNvPr>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54990</xdr:rowOff>
    </xdr:from>
    <xdr:ext cx="762000" cy="259045"/>
    <xdr:sp macro="" textlink="">
      <xdr:nvSpPr>
        <xdr:cNvPr id="351" name="テキスト ボックス 350">
          <a:extLst>
            <a:ext uri="{FF2B5EF4-FFF2-40B4-BE49-F238E27FC236}">
              <a16:creationId xmlns:a16="http://schemas.microsoft.com/office/drawing/2014/main" id="{1D29BE17-45DA-4741-9A7F-7B67DA476C90}"/>
            </a:ext>
          </a:extLst>
        </xdr:cNvPr>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C1EC89E4-7F77-4E1B-9650-C629041D813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B7A4E25-EB7F-460F-9A78-716C73F30AF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C5723372-3021-46F6-9D9A-84D6955B955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23D4591D-0840-4ADE-8986-1F079373A4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D5F30AAE-08B9-4D99-A3C9-47E8C4E33E4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CD35CD55-74BA-4BC3-8CCC-5D89A9EE547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28B183C-E677-46CE-A194-C0C0A5DECF5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A5A3F32F-9D57-4228-A48F-2E04B397D97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58196E42-DC22-4E0F-9225-456340D7409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C1BDF47D-0CFA-4A11-B2D6-259AB372262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FA18BCF-5626-4D9E-8A7B-D5E008B5447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F36545A-08CC-42F4-9B39-4A29BC349BA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A2A57725-5F5C-451C-A3EB-1AA2531699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積極的な繰上償還の実施や借入の抑制に取り組んでいるため、改善傾向である。</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A913C7D3-CA0A-4DD9-AA29-AD540A4F8D2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CB597C62-9D4B-4853-9C9B-B5BAE79E86F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4B8227BD-8F81-4A7F-ACC5-8E65886B0CA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186DA4A5-84CE-4FAF-86E6-150BF4585A7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1E386304-EB93-42C8-BB71-53741A7E955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84B8619D-F312-403E-A382-EF24339F8BF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492195D-844F-4825-9732-1FF9A48A8E3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1E3421B-5FBC-48CD-A83E-D93C86C0C8B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A036F4C-61C8-42DF-9CD0-A4A06489C12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C0D499E8-7145-4A09-B1C0-B116FA86F8F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0C65251-1191-4BD7-A1B2-76BDC6EA7DB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AA20356E-F069-4227-B91A-1881A7A9B94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697B21A-0848-4FF8-ADCD-8CDDC8D0F87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A875EED-9A91-4726-81E0-7CA549C6B0C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3ECD694-1F91-485E-A63D-6367497EF9B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5B18FBB3-B9E2-4B87-B2A9-7ECBEAA3778C}"/>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507B1FA-25A4-4D08-B46E-73AED325A44D}"/>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1F97DF86-B7BB-4D96-B99C-7B9702CFB5B1}"/>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4A333E84-F548-41CA-8B4C-02BFBA750383}"/>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E4F381EE-4322-4B69-A4DA-98C9FE0B5D6C}"/>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119063</xdr:rowOff>
    </xdr:from>
    <xdr:to>
      <xdr:col>81</xdr:col>
      <xdr:colOff>44450</xdr:colOff>
      <xdr:row>36</xdr:row>
      <xdr:rowOff>123084</xdr:rowOff>
    </xdr:to>
    <xdr:cxnSp macro="">
      <xdr:nvCxnSpPr>
        <xdr:cNvPr id="385" name="直線コネクタ 384">
          <a:extLst>
            <a:ext uri="{FF2B5EF4-FFF2-40B4-BE49-F238E27FC236}">
              <a16:creationId xmlns:a16="http://schemas.microsoft.com/office/drawing/2014/main" id="{87854939-0400-4A63-BB93-C967052F62B2}"/>
            </a:ext>
          </a:extLst>
        </xdr:cNvPr>
        <xdr:cNvCxnSpPr/>
      </xdr:nvCxnSpPr>
      <xdr:spPr>
        <a:xfrm>
          <a:off x="16179800" y="62912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42036CA9-67CE-4F2A-93B5-D9BA18838C8D}"/>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C8E16C5D-C61E-4DD8-96F3-525325737055}"/>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117052</xdr:rowOff>
    </xdr:from>
    <xdr:to>
      <xdr:col>77</xdr:col>
      <xdr:colOff>44450</xdr:colOff>
      <xdr:row>36</xdr:row>
      <xdr:rowOff>119063</xdr:rowOff>
    </xdr:to>
    <xdr:cxnSp macro="">
      <xdr:nvCxnSpPr>
        <xdr:cNvPr id="388" name="直線コネクタ 387">
          <a:extLst>
            <a:ext uri="{FF2B5EF4-FFF2-40B4-BE49-F238E27FC236}">
              <a16:creationId xmlns:a16="http://schemas.microsoft.com/office/drawing/2014/main" id="{77242729-6CF1-4693-AAED-57264BB8D505}"/>
            </a:ext>
          </a:extLst>
        </xdr:cNvPr>
        <xdr:cNvCxnSpPr/>
      </xdr:nvCxnSpPr>
      <xdr:spPr>
        <a:xfrm>
          <a:off x="15290800" y="628925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64A2FA57-0591-42F2-BB1D-68F6621F88D8}"/>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9EF9C6C-218E-4ADF-B5B9-3EF440F2ED3D}"/>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129117</xdr:rowOff>
    </xdr:to>
    <xdr:cxnSp macro="">
      <xdr:nvCxnSpPr>
        <xdr:cNvPr id="391" name="直線コネクタ 390">
          <a:extLst>
            <a:ext uri="{FF2B5EF4-FFF2-40B4-BE49-F238E27FC236}">
              <a16:creationId xmlns:a16="http://schemas.microsoft.com/office/drawing/2014/main" id="{6ADEB133-0B96-4470-959C-3A9B37C9DC44}"/>
            </a:ext>
          </a:extLst>
        </xdr:cNvPr>
        <xdr:cNvCxnSpPr/>
      </xdr:nvCxnSpPr>
      <xdr:spPr>
        <a:xfrm flipV="1">
          <a:off x="14401800" y="628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9C27403F-9A37-4E92-B0EF-5EC5692E34E4}"/>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3678C606-3EF1-4448-8993-25260F31B1F7}"/>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135149</xdr:rowOff>
    </xdr:to>
    <xdr:cxnSp macro="">
      <xdr:nvCxnSpPr>
        <xdr:cNvPr id="394" name="直線コネクタ 393">
          <a:extLst>
            <a:ext uri="{FF2B5EF4-FFF2-40B4-BE49-F238E27FC236}">
              <a16:creationId xmlns:a16="http://schemas.microsoft.com/office/drawing/2014/main" id="{A9E8C9E0-16C8-4126-9E9E-15B8D78FDFEE}"/>
            </a:ext>
          </a:extLst>
        </xdr:cNvPr>
        <xdr:cNvCxnSpPr/>
      </xdr:nvCxnSpPr>
      <xdr:spPr>
        <a:xfrm flipV="1">
          <a:off x="13512800" y="63013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1AF874D7-F265-4734-A9FB-EDE3A5BF3EEB}"/>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DA73BA2B-50D5-4760-B5E9-FC458E54CFA4}"/>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DE591529-B17C-4F78-8D55-E5B3F1D45847}"/>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3011C2E2-BBC4-4F62-A164-D2A034C73CAB}"/>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8CB7770-99DB-4956-9FBD-84AD7542135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A5FE2D6-186A-48BC-A03D-91797A228E1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D95C33F-04C4-4306-BFD5-C1CD5100C29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EAA9E99-5BF2-46E2-AFF4-53D96DD7FD2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C840D39-743F-48DE-9102-894AF97E127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4" name="楕円 403">
          <a:extLst>
            <a:ext uri="{FF2B5EF4-FFF2-40B4-BE49-F238E27FC236}">
              <a16:creationId xmlns:a16="http://schemas.microsoft.com/office/drawing/2014/main" id="{E45D7FF3-A183-4836-B784-4DC2C3CD2D3A}"/>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5" name="公債費負担の状況該当値テキスト">
          <a:extLst>
            <a:ext uri="{FF2B5EF4-FFF2-40B4-BE49-F238E27FC236}">
              <a16:creationId xmlns:a16="http://schemas.microsoft.com/office/drawing/2014/main" id="{586631FE-147C-41D8-AC4D-0BA575FFD234}"/>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68263</xdr:rowOff>
    </xdr:from>
    <xdr:to>
      <xdr:col>77</xdr:col>
      <xdr:colOff>95250</xdr:colOff>
      <xdr:row>36</xdr:row>
      <xdr:rowOff>169863</xdr:rowOff>
    </xdr:to>
    <xdr:sp macro="" textlink="">
      <xdr:nvSpPr>
        <xdr:cNvPr id="406" name="楕円 405">
          <a:extLst>
            <a:ext uri="{FF2B5EF4-FFF2-40B4-BE49-F238E27FC236}">
              <a16:creationId xmlns:a16="http://schemas.microsoft.com/office/drawing/2014/main" id="{550197DC-4F36-426B-B1A8-2BC438EAD877}"/>
            </a:ext>
          </a:extLst>
        </xdr:cNvPr>
        <xdr:cNvSpPr/>
      </xdr:nvSpPr>
      <xdr:spPr>
        <a:xfrm>
          <a:off x="16129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8590</xdr:rowOff>
    </xdr:from>
    <xdr:ext cx="736600" cy="259045"/>
    <xdr:sp macro="" textlink="">
      <xdr:nvSpPr>
        <xdr:cNvPr id="407" name="テキスト ボックス 406">
          <a:extLst>
            <a:ext uri="{FF2B5EF4-FFF2-40B4-BE49-F238E27FC236}">
              <a16:creationId xmlns:a16="http://schemas.microsoft.com/office/drawing/2014/main" id="{EAC1A0C1-12D5-473E-80F8-FA40FC51E3F1}"/>
            </a:ext>
          </a:extLst>
        </xdr:cNvPr>
        <xdr:cNvSpPr txBox="1"/>
      </xdr:nvSpPr>
      <xdr:spPr>
        <a:xfrm>
          <a:off x="15798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66252</xdr:rowOff>
    </xdr:from>
    <xdr:to>
      <xdr:col>73</xdr:col>
      <xdr:colOff>44450</xdr:colOff>
      <xdr:row>36</xdr:row>
      <xdr:rowOff>167852</xdr:rowOff>
    </xdr:to>
    <xdr:sp macro="" textlink="">
      <xdr:nvSpPr>
        <xdr:cNvPr id="408" name="楕円 407">
          <a:extLst>
            <a:ext uri="{FF2B5EF4-FFF2-40B4-BE49-F238E27FC236}">
              <a16:creationId xmlns:a16="http://schemas.microsoft.com/office/drawing/2014/main" id="{EBCEE820-3A97-4FFC-984D-3AA8FC5BEA0F}"/>
            </a:ext>
          </a:extLst>
        </xdr:cNvPr>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6579</xdr:rowOff>
    </xdr:from>
    <xdr:ext cx="762000" cy="259045"/>
    <xdr:sp macro="" textlink="">
      <xdr:nvSpPr>
        <xdr:cNvPr id="409" name="テキスト ボックス 408">
          <a:extLst>
            <a:ext uri="{FF2B5EF4-FFF2-40B4-BE49-F238E27FC236}">
              <a16:creationId xmlns:a16="http://schemas.microsoft.com/office/drawing/2014/main" id="{27CC7ED3-85E1-4B6B-8C07-C95F832FCECE}"/>
            </a:ext>
          </a:extLst>
        </xdr:cNvPr>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10" name="楕円 409">
          <a:extLst>
            <a:ext uri="{FF2B5EF4-FFF2-40B4-BE49-F238E27FC236}">
              <a16:creationId xmlns:a16="http://schemas.microsoft.com/office/drawing/2014/main" id="{1E1057B9-CEF0-4B20-A56C-AC9D108BCA9C}"/>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11" name="テキスト ボックス 410">
          <a:extLst>
            <a:ext uri="{FF2B5EF4-FFF2-40B4-BE49-F238E27FC236}">
              <a16:creationId xmlns:a16="http://schemas.microsoft.com/office/drawing/2014/main" id="{98982166-C15A-417B-B040-644938AD9744}"/>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2" name="楕円 411">
          <a:extLst>
            <a:ext uri="{FF2B5EF4-FFF2-40B4-BE49-F238E27FC236}">
              <a16:creationId xmlns:a16="http://schemas.microsoft.com/office/drawing/2014/main" id="{D4C15664-D3E2-4D8A-A873-48D23393CB8B}"/>
            </a:ext>
          </a:extLst>
        </xdr:cNvPr>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3" name="テキスト ボックス 412">
          <a:extLst>
            <a:ext uri="{FF2B5EF4-FFF2-40B4-BE49-F238E27FC236}">
              <a16:creationId xmlns:a16="http://schemas.microsoft.com/office/drawing/2014/main" id="{4F7323A8-A190-4D45-9ADF-348B7272B3EE}"/>
            </a:ext>
          </a:extLst>
        </xdr:cNvPr>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964DE7B-E4B9-4703-A1ED-E2828CD379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4790032-3226-4940-B57B-0CD9BADB216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EA26769-6A8F-4806-9FB6-C6B4DA0183D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FDF127C-F79D-4353-8813-2C35689B9B5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F8F0C8A-122E-4673-A0D5-E00B6044C68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72439A1F-ED3C-4A7F-BFD8-1BD03332A33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BE5203D-959B-4B7F-8CDF-ACB08FCBC59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B27A48C-9DA5-4990-A4DC-9725194FEED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D0DF2E8-D8DC-44D6-8246-D200D06DD4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F419238-01B3-4BB9-9F39-93A8EE6A341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B4AD184-8B8E-4791-9D7D-C9656E29DDA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92CE739-6769-4FE0-8E14-4B7B16C3AA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9ED68D0-F4F2-408D-80F1-00F378824A1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地方債の借入を抑制しつつ繰上償還を進めてきたことにより、将来負担比率は算出されなかった。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A350B8A-4967-4A25-A017-B722C2015F5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AA3802C-3F07-4883-A5DF-EE49C94713B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A03CE97-6F8A-41A9-88B5-58E2AF39EEA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16ED00E4-24D7-45A0-B47E-3BB9BAB4C564}"/>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F106D242-0790-44B2-8B05-F90B37CB3C9E}"/>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F8906D8-5049-46FF-883D-9C70B5EF69C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D82E5B55-3FF4-45E0-88B6-C4DDFD7A0E4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99002C5F-667A-4F21-AA0C-A4FD87A799F3}"/>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7A048AB-2E03-4CBD-931F-6114AE8A7E9F}"/>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D5F39865-F27C-4FFC-8971-FDC473A607B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9341B20-33A4-41E7-AAF9-3509D0D7450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FC5FC9E-AB1A-461D-A1DC-7CFA0BF88877}"/>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14EC0648-3613-4AC7-A2C6-6559A8E80921}"/>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8CAB2147-D58D-4A0A-A7E6-D3ECB34D6C5B}"/>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8058E312-3067-4F2E-8E9D-847CB46B5B25}"/>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E9BF6FAF-41C1-436A-BAA6-1DC011563548}"/>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93C0E469-0679-4465-8077-E2CA654346A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19A247C9-1123-4918-A108-59B0B9E9A249}"/>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65A43054-8047-4B4E-8689-F0AEA4D9D61C}"/>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8BA2716D-119E-49F1-9A70-2DDD693CF49A}"/>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2CE95A67-7611-44DC-B110-FFEFED70AA83}"/>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99DC4357-084D-4B63-85AC-5A86AB9DCE98}"/>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F503BB16-F183-4F6E-9943-4AC4D5103181}"/>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68318C5C-A925-42FF-B9DB-BFF9F7675D86}"/>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09B6A4C7-306C-4D2F-B89B-CB4F80CDB4C3}"/>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53CC9FED-ED1D-45F3-9FCE-E212137720A5}"/>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34A46BA-C0C5-475D-AFDA-101A655BF5B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E16E7ED-57DC-4B45-BD78-F98E8E1B11C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73E2B81-AF35-4EAE-B52E-63292BA4BC0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C27FC2F-EA16-458A-BE06-4C65AA5F8BD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62D9299-F4FA-494E-9191-1AF8AB93D52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今年度は職員手当等の増により増額したものの、適切な財源確保により、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経常収支比率の上では類似団体平均より下回っているが、職員数は類似団体平均より多く今後も増加が見込まれることから、退職者の補充抑制等により職員数の削減を行う中で、人件費の増加抑制に努める。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コロナ禍ではあるが昨年度より通常事業を執行できたことにより、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町村での合併のため類似する公共施設が多く、管理運営に係る経費が多額であることから、今後は、公共施設等総合管理計画による公共施設の再配置等により、一層のコスト削減を図る。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5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23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地方税等の増による経常的一般財源の増額や、ふるさと納税寄附金等を有効的に活用したことにより、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経常収支比率の上では、類似団体平均を下回っているが、今後も各種事業の効率的な実施や制度の見直しにより増加抑制に努める。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45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後期高齢者医療特別会計や介護保険特別会計への繰出金が昨年度より増加したことにより、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今後も給付費等の増加が見込まれることから、自主財源の確保を促すなど、普通会計の負担軽減に努める。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60</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54820"/>
          <a:ext cx="88900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安定運営並びに施設整備の維持及び向上のための負担金補助金の増加等により類似団体平均より上回っているものの、市立病院や下水道事業への経常的性質の負担金補助金が減少したこと及び適切な財源確保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今後も引き続き、市単独補助金の見直しなどを行い、増加抑制に努める。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198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381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26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借入を抑制しつつ繰上償還を進めてきた結果、公債費は年々減少し、今年度は類似団体平均を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今後も可能な限り繰上償還を実施するとともに、投資的経費の見直しによる地方債発行額の抑制に努める。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54610</xdr:rowOff>
    </xdr:from>
    <xdr:to>
      <xdr:col>24</xdr:col>
      <xdr:colOff>25400</xdr:colOff>
      <xdr:row>74</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41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75565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57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6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75565</xdr:rowOff>
    </xdr:from>
    <xdr:to>
      <xdr:col>11</xdr:col>
      <xdr:colOff>9525</xdr:colOff>
      <xdr:row>74</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62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xdr:rowOff>
    </xdr:from>
    <xdr:to>
      <xdr:col>24</xdr:col>
      <xdr:colOff>76200</xdr:colOff>
      <xdr:row>74</xdr:row>
      <xdr:rowOff>105410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83837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59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24765</xdr:rowOff>
    </xdr:from>
    <xdr:to>
      <xdr:col>11</xdr:col>
      <xdr:colOff>60325</xdr:colOff>
      <xdr:row>74</xdr:row>
      <xdr:rowOff>126365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136542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歳入面において一般財源を昨年度と比較し多く確保できたものの、公共施設の老朽化による維持補修費、一部事務組合に対する負担金補助金、特別会計への繰出金が増加したため、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840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30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94735</xdr:rowOff>
    </xdr:from>
    <xdr:to>
      <xdr:col>29</xdr:col>
      <xdr:colOff>127000</xdr:colOff>
      <xdr:row>16</xdr:row>
      <xdr:rowOff>131050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5560"/>
          <a:ext cx="6477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131050</xdr:rowOff>
    </xdr:from>
    <xdr:to>
      <xdr:col>26</xdr:col>
      <xdr:colOff>50800</xdr:colOff>
      <xdr:row>16</xdr:row>
      <xdr:rowOff>145266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1875"/>
          <a:ext cx="698500" cy="1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145266</xdr:rowOff>
    </xdr:from>
    <xdr:to>
      <xdr:col>22</xdr:col>
      <xdr:colOff>114300</xdr:colOff>
      <xdr:row>17</xdr:row>
      <xdr:rowOff>16913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6091"/>
          <a:ext cx="698500" cy="4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16913</xdr:rowOff>
    </xdr:from>
    <xdr:to>
      <xdr:col>18</xdr:col>
      <xdr:colOff>177800</xdr:colOff>
      <xdr:row>17</xdr:row>
      <xdr:rowOff>51497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9188"/>
          <a:ext cx="698500" cy="3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43935</xdr:rowOff>
    </xdr:from>
    <xdr:to>
      <xdr:col>29</xdr:col>
      <xdr:colOff>177800</xdr:colOff>
      <xdr:row>16</xdr:row>
      <xdr:rowOff>145535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60462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80250</xdr:rowOff>
    </xdr:from>
    <xdr:to>
      <xdr:col>26</xdr:col>
      <xdr:colOff>101600</xdr:colOff>
      <xdr:row>17</xdr:row>
      <xdr:rowOff>10400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94466</xdr:rowOff>
    </xdr:from>
    <xdr:to>
      <xdr:col>22</xdr:col>
      <xdr:colOff>165100</xdr:colOff>
      <xdr:row>17</xdr:row>
      <xdr:rowOff>24616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137563</xdr:rowOff>
    </xdr:from>
    <xdr:to>
      <xdr:col>19</xdr:col>
      <xdr:colOff>38100</xdr:colOff>
      <xdr:row>17</xdr:row>
      <xdr:rowOff>67713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77890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xdr:rowOff>
    </xdr:from>
    <xdr:to>
      <xdr:col>15</xdr:col>
      <xdr:colOff>101600</xdr:colOff>
      <xdr:row>17</xdr:row>
      <xdr:rowOff>102297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10014</xdr:rowOff>
    </xdr:from>
    <xdr:to>
      <xdr:col>29</xdr:col>
      <xdr:colOff>127000</xdr:colOff>
      <xdr:row>38</xdr:row>
      <xdr:rowOff>17562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7614"/>
          <a:ext cx="647700" cy="7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10014</xdr:rowOff>
    </xdr:from>
    <xdr:to>
      <xdr:col>26</xdr:col>
      <xdr:colOff>50800</xdr:colOff>
      <xdr:row>38</xdr:row>
      <xdr:rowOff>26229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7614"/>
          <a:ext cx="698500" cy="1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26229</xdr:rowOff>
    </xdr:from>
    <xdr:to>
      <xdr:col>22</xdr:col>
      <xdr:colOff>114300</xdr:colOff>
      <xdr:row>38</xdr:row>
      <xdr:rowOff>26713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3829"/>
          <a:ext cx="698500" cy="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18308</xdr:rowOff>
    </xdr:from>
    <xdr:to>
      <xdr:col>18</xdr:col>
      <xdr:colOff>177800</xdr:colOff>
      <xdr:row>38</xdr:row>
      <xdr:rowOff>26713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85908"/>
          <a:ext cx="698500" cy="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309662</xdr:rowOff>
    </xdr:from>
    <xdr:to>
      <xdr:col>29</xdr:col>
      <xdr:colOff>177800</xdr:colOff>
      <xdr:row>38</xdr:row>
      <xdr:rowOff>68362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281739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302114</xdr:rowOff>
    </xdr:from>
    <xdr:to>
      <xdr:col>26</xdr:col>
      <xdr:colOff>101600</xdr:colOff>
      <xdr:row>38</xdr:row>
      <xdr:rowOff>60814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45591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318329</xdr:rowOff>
    </xdr:from>
    <xdr:to>
      <xdr:col>22</xdr:col>
      <xdr:colOff>165100</xdr:colOff>
      <xdr:row>38</xdr:row>
      <xdr:rowOff>77029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61806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318813</xdr:rowOff>
    </xdr:from>
    <xdr:to>
      <xdr:col>19</xdr:col>
      <xdr:colOff>38100</xdr:colOff>
      <xdr:row>38</xdr:row>
      <xdr:rowOff>77513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62290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310408</xdr:rowOff>
    </xdr:from>
    <xdr:to>
      <xdr:col>15</xdr:col>
      <xdr:colOff>101600</xdr:colOff>
      <xdr:row>38</xdr:row>
      <xdr:rowOff>69108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53885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18186</xdr:rowOff>
    </xdr:from>
    <xdr:to>
      <xdr:col>24</xdr:col>
      <xdr:colOff>63500</xdr:colOff>
      <xdr:row>35</xdr:row>
      <xdr:rowOff>35065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8936"/>
          <a:ext cx="8382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35065</xdr:rowOff>
    </xdr:from>
    <xdr:to>
      <xdr:col>19</xdr:col>
      <xdr:colOff>177800</xdr:colOff>
      <xdr:row>35</xdr:row>
      <xdr:rowOff>60147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5815"/>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60147</xdr:rowOff>
    </xdr:from>
    <xdr:to>
      <xdr:col>15</xdr:col>
      <xdr:colOff>50800</xdr:colOff>
      <xdr:row>35</xdr:row>
      <xdr:rowOff>92037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0897"/>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92037</xdr:rowOff>
    </xdr:from>
    <xdr:to>
      <xdr:col>10</xdr:col>
      <xdr:colOff>114300</xdr:colOff>
      <xdr:row>36</xdr:row>
      <xdr:rowOff>53772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2787"/>
          <a:ext cx="889000" cy="1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138836</xdr:rowOff>
    </xdr:from>
    <xdr:to>
      <xdr:col>24</xdr:col>
      <xdr:colOff>114300</xdr:colOff>
      <xdr:row>35</xdr:row>
      <xdr:rowOff>68986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161713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155715</xdr:rowOff>
    </xdr:from>
    <xdr:to>
      <xdr:col>20</xdr:col>
      <xdr:colOff>38100</xdr:colOff>
      <xdr:row>35</xdr:row>
      <xdr:rowOff>85865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102392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9347</xdr:rowOff>
    </xdr:from>
    <xdr:to>
      <xdr:col>15</xdr:col>
      <xdr:colOff>101600</xdr:colOff>
      <xdr:row>35</xdr:row>
      <xdr:rowOff>110947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127474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41237</xdr:rowOff>
    </xdr:from>
    <xdr:to>
      <xdr:col>10</xdr:col>
      <xdr:colOff>165100</xdr:colOff>
      <xdr:row>35</xdr:row>
      <xdr:rowOff>142837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159364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2972</xdr:rowOff>
    </xdr:from>
    <xdr:to>
      <xdr:col>6</xdr:col>
      <xdr:colOff>38100</xdr:colOff>
      <xdr:row>36</xdr:row>
      <xdr:rowOff>104572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20994</xdr:rowOff>
    </xdr:from>
    <xdr:to>
      <xdr:col>24</xdr:col>
      <xdr:colOff>63500</xdr:colOff>
      <xdr:row>58</xdr:row>
      <xdr:rowOff>23451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5094"/>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20994</xdr:rowOff>
    </xdr:from>
    <xdr:to>
      <xdr:col>19</xdr:col>
      <xdr:colOff>177800</xdr:colOff>
      <xdr:row>58</xdr:row>
      <xdr:rowOff>44345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5094"/>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44345</xdr:rowOff>
    </xdr:from>
    <xdr:to>
      <xdr:col>15</xdr:col>
      <xdr:colOff>50800</xdr:colOff>
      <xdr:row>58</xdr:row>
      <xdr:rowOff>74673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8445"/>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60340</xdr:rowOff>
    </xdr:from>
    <xdr:to>
      <xdr:col>10</xdr:col>
      <xdr:colOff>114300</xdr:colOff>
      <xdr:row>58</xdr:row>
      <xdr:rowOff>74673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04440"/>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144101</xdr:rowOff>
    </xdr:from>
    <xdr:to>
      <xdr:col>24</xdr:col>
      <xdr:colOff>114300</xdr:colOff>
      <xdr:row>58</xdr:row>
      <xdr:rowOff>74251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141644</xdr:rowOff>
    </xdr:from>
    <xdr:to>
      <xdr:col>20</xdr:col>
      <xdr:colOff>38100</xdr:colOff>
      <xdr:row>58</xdr:row>
      <xdr:rowOff>71794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88321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8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164995</xdr:rowOff>
    </xdr:from>
    <xdr:to>
      <xdr:col>15</xdr:col>
      <xdr:colOff>101600</xdr:colOff>
      <xdr:row>58</xdr:row>
      <xdr:rowOff>95145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86272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23873</xdr:rowOff>
    </xdr:from>
    <xdr:to>
      <xdr:col>10</xdr:col>
      <xdr:colOff>165100</xdr:colOff>
      <xdr:row>58</xdr:row>
      <xdr:rowOff>125473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116600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9540</xdr:rowOff>
    </xdr:from>
    <xdr:to>
      <xdr:col>6</xdr:col>
      <xdr:colOff>38100</xdr:colOff>
      <xdr:row>58</xdr:row>
      <xdr:rowOff>111140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127667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10606</xdr:rowOff>
    </xdr:from>
    <xdr:to>
      <xdr:col>24</xdr:col>
      <xdr:colOff>63500</xdr:colOff>
      <xdr:row>78</xdr:row>
      <xdr:rowOff>42675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83706"/>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42675</xdr:rowOff>
    </xdr:from>
    <xdr:to>
      <xdr:col>19</xdr:col>
      <xdr:colOff>177800</xdr:colOff>
      <xdr:row>78</xdr:row>
      <xdr:rowOff>60114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5775"/>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60114</xdr:rowOff>
    </xdr:from>
    <xdr:to>
      <xdr:col>15</xdr:col>
      <xdr:colOff>50800</xdr:colOff>
      <xdr:row>78</xdr:row>
      <xdr:rowOff>122620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3214"/>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93016</xdr:rowOff>
    </xdr:from>
    <xdr:to>
      <xdr:col>10</xdr:col>
      <xdr:colOff>114300</xdr:colOff>
      <xdr:row>78</xdr:row>
      <xdr:rowOff>122620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6611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131256</xdr:rowOff>
    </xdr:from>
    <xdr:to>
      <xdr:col>24</xdr:col>
      <xdr:colOff>114300</xdr:colOff>
      <xdr:row>78</xdr:row>
      <xdr:rowOff>61406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154133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163325</xdr:rowOff>
    </xdr:from>
    <xdr:to>
      <xdr:col>20</xdr:col>
      <xdr:colOff>38100</xdr:colOff>
      <xdr:row>78</xdr:row>
      <xdr:rowOff>93475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110002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9314</xdr:rowOff>
    </xdr:from>
    <xdr:to>
      <xdr:col>15</xdr:col>
      <xdr:colOff>101600</xdr:colOff>
      <xdr:row>78</xdr:row>
      <xdr:rowOff>110914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127441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71820</xdr:rowOff>
    </xdr:from>
    <xdr:to>
      <xdr:col>10</xdr:col>
      <xdr:colOff>165100</xdr:colOff>
      <xdr:row>79</xdr:row>
      <xdr:rowOff>1970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18497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42216</xdr:rowOff>
    </xdr:from>
    <xdr:to>
      <xdr:col>6</xdr:col>
      <xdr:colOff>38100</xdr:colOff>
      <xdr:row>78</xdr:row>
      <xdr:rowOff>143816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160343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23544</xdr:rowOff>
    </xdr:from>
    <xdr:to>
      <xdr:col>24</xdr:col>
      <xdr:colOff>63500</xdr:colOff>
      <xdr:row>97</xdr:row>
      <xdr:rowOff>103992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54194"/>
          <a:ext cx="8382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23544</xdr:rowOff>
    </xdr:from>
    <xdr:to>
      <xdr:col>19</xdr:col>
      <xdr:colOff>177800</xdr:colOff>
      <xdr:row>98</xdr:row>
      <xdr:rowOff>39061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4194"/>
          <a:ext cx="889000" cy="18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38567</xdr:rowOff>
    </xdr:from>
    <xdr:to>
      <xdr:col>15</xdr:col>
      <xdr:colOff>50800</xdr:colOff>
      <xdr:row>98</xdr:row>
      <xdr:rowOff>39061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40667"/>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38567</xdr:rowOff>
    </xdr:from>
    <xdr:to>
      <xdr:col>10</xdr:col>
      <xdr:colOff>114300</xdr:colOff>
      <xdr:row>98</xdr:row>
      <xdr:rowOff>42179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4066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53192</xdr:rowOff>
    </xdr:from>
    <xdr:to>
      <xdr:col>24</xdr:col>
      <xdr:colOff>114300</xdr:colOff>
      <xdr:row>97</xdr:row>
      <xdr:rowOff>154792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139569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144194</xdr:rowOff>
    </xdr:from>
    <xdr:to>
      <xdr:col>20</xdr:col>
      <xdr:colOff>38100</xdr:colOff>
      <xdr:row>97</xdr:row>
      <xdr:rowOff>74344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159711</xdr:rowOff>
    </xdr:from>
    <xdr:to>
      <xdr:col>15</xdr:col>
      <xdr:colOff>101600</xdr:colOff>
      <xdr:row>98</xdr:row>
      <xdr:rowOff>89861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159217</xdr:rowOff>
    </xdr:from>
    <xdr:to>
      <xdr:col>10</xdr:col>
      <xdr:colOff>165100</xdr:colOff>
      <xdr:row>98</xdr:row>
      <xdr:rowOff>89367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162829</xdr:rowOff>
    </xdr:from>
    <xdr:to>
      <xdr:col>6</xdr:col>
      <xdr:colOff>38100</xdr:colOff>
      <xdr:row>98</xdr:row>
      <xdr:rowOff>92979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52522</xdr:rowOff>
    </xdr:from>
    <xdr:to>
      <xdr:col>55</xdr:col>
      <xdr:colOff>0</xdr:colOff>
      <xdr:row>36</xdr:row>
      <xdr:rowOff>80643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4722"/>
          <a:ext cx="83820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46493</xdr:rowOff>
    </xdr:from>
    <xdr:to>
      <xdr:col>50</xdr:col>
      <xdr:colOff>114300</xdr:colOff>
      <xdr:row>36</xdr:row>
      <xdr:rowOff>80643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75793"/>
          <a:ext cx="889000" cy="3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46493</xdr:rowOff>
    </xdr:from>
    <xdr:to>
      <xdr:col>45</xdr:col>
      <xdr:colOff>177800</xdr:colOff>
      <xdr:row>38</xdr:row>
      <xdr:rowOff>12857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5793"/>
          <a:ext cx="889000" cy="6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12857</xdr:rowOff>
    </xdr:from>
    <xdr:to>
      <xdr:col>41</xdr:col>
      <xdr:colOff>50800</xdr:colOff>
      <xdr:row>38</xdr:row>
      <xdr:rowOff>40027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27957"/>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xdr:rowOff>
    </xdr:from>
    <xdr:to>
      <xdr:col>55</xdr:col>
      <xdr:colOff>50800</xdr:colOff>
      <xdr:row>36</xdr:row>
      <xdr:rowOff>103322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24599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29843</xdr:rowOff>
    </xdr:from>
    <xdr:to>
      <xdr:col>50</xdr:col>
      <xdr:colOff>165100</xdr:colOff>
      <xdr:row>36</xdr:row>
      <xdr:rowOff>131443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147970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167143</xdr:rowOff>
    </xdr:from>
    <xdr:to>
      <xdr:col>46</xdr:col>
      <xdr:colOff>38100</xdr:colOff>
      <xdr:row>34</xdr:row>
      <xdr:rowOff>97293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113820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133507</xdr:rowOff>
    </xdr:from>
    <xdr:to>
      <xdr:col>41</xdr:col>
      <xdr:colOff>101600</xdr:colOff>
      <xdr:row>38</xdr:row>
      <xdr:rowOff>63657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80184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160677</xdr:rowOff>
    </xdr:from>
    <xdr:to>
      <xdr:col>36</xdr:col>
      <xdr:colOff>165100</xdr:colOff>
      <xdr:row>38</xdr:row>
      <xdr:rowOff>90827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107354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83693</xdr:rowOff>
    </xdr:from>
    <xdr:to>
      <xdr:col>55</xdr:col>
      <xdr:colOff>0</xdr:colOff>
      <xdr:row>58</xdr:row>
      <xdr:rowOff>117078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27793"/>
          <a:ext cx="838200" cy="3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20237</xdr:rowOff>
    </xdr:from>
    <xdr:to>
      <xdr:col>50</xdr:col>
      <xdr:colOff>114300</xdr:colOff>
      <xdr:row>58</xdr:row>
      <xdr:rowOff>83693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64337"/>
          <a:ext cx="889000" cy="6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20237</xdr:rowOff>
    </xdr:from>
    <xdr:to>
      <xdr:col>45</xdr:col>
      <xdr:colOff>177800</xdr:colOff>
      <xdr:row>58</xdr:row>
      <xdr:rowOff>69298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64337"/>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104486</xdr:rowOff>
    </xdr:from>
    <xdr:to>
      <xdr:col>41</xdr:col>
      <xdr:colOff>50800</xdr:colOff>
      <xdr:row>58</xdr:row>
      <xdr:rowOff>69298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77136"/>
          <a:ext cx="889000" cy="1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66278</xdr:rowOff>
    </xdr:from>
    <xdr:to>
      <xdr:col>55</xdr:col>
      <xdr:colOff>50800</xdr:colOff>
      <xdr:row>58</xdr:row>
      <xdr:rowOff>167878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32893</xdr:rowOff>
    </xdr:from>
    <xdr:to>
      <xdr:col>50</xdr:col>
      <xdr:colOff>165100</xdr:colOff>
      <xdr:row>58</xdr:row>
      <xdr:rowOff>134493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125620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140887</xdr:rowOff>
    </xdr:from>
    <xdr:to>
      <xdr:col>46</xdr:col>
      <xdr:colOff>38100</xdr:colOff>
      <xdr:row>58</xdr:row>
      <xdr:rowOff>71037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18498</xdr:rowOff>
    </xdr:from>
    <xdr:to>
      <xdr:col>41</xdr:col>
      <xdr:colOff>101600</xdr:colOff>
      <xdr:row>58</xdr:row>
      <xdr:rowOff>120098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111225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53686</xdr:rowOff>
    </xdr:from>
    <xdr:to>
      <xdr:col>36</xdr:col>
      <xdr:colOff>165100</xdr:colOff>
      <xdr:row>57</xdr:row>
      <xdr:rowOff>155286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49264</xdr:rowOff>
    </xdr:from>
    <xdr:to>
      <xdr:col>55</xdr:col>
      <xdr:colOff>0</xdr:colOff>
      <xdr:row>79</xdr:row>
      <xdr:rowOff>14236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22364"/>
          <a:ext cx="838200" cy="1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49264</xdr:rowOff>
    </xdr:from>
    <xdr:to>
      <xdr:col>50</xdr:col>
      <xdr:colOff>114300</xdr:colOff>
      <xdr:row>78</xdr:row>
      <xdr:rowOff>139103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22364"/>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21934</xdr:rowOff>
    </xdr:from>
    <xdr:to>
      <xdr:col>45</xdr:col>
      <xdr:colOff>177800</xdr:colOff>
      <xdr:row>78</xdr:row>
      <xdr:rowOff>139103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95034"/>
          <a:ext cx="889000" cy="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102870</xdr:rowOff>
    </xdr:from>
    <xdr:to>
      <xdr:col>41</xdr:col>
      <xdr:colOff>50800</xdr:colOff>
      <xdr:row>78</xdr:row>
      <xdr:rowOff>21934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33070"/>
          <a:ext cx="889000" cy="2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134886</xdr:rowOff>
    </xdr:from>
    <xdr:to>
      <xdr:col>55</xdr:col>
      <xdr:colOff>50800</xdr:colOff>
      <xdr:row>79</xdr:row>
      <xdr:rowOff>65036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49813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169914</xdr:rowOff>
    </xdr:from>
    <xdr:to>
      <xdr:col>50</xdr:col>
      <xdr:colOff>165100</xdr:colOff>
      <xdr:row>78</xdr:row>
      <xdr:rowOff>100064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91191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88303</xdr:rowOff>
    </xdr:from>
    <xdr:to>
      <xdr:col>46</xdr:col>
      <xdr:colOff>38100</xdr:colOff>
      <xdr:row>79</xdr:row>
      <xdr:rowOff>18453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9580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142584</xdr:rowOff>
    </xdr:from>
    <xdr:to>
      <xdr:col>41</xdr:col>
      <xdr:colOff>101600</xdr:colOff>
      <xdr:row>78</xdr:row>
      <xdr:rowOff>72734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63861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52070</xdr:rowOff>
    </xdr:from>
    <xdr:to>
      <xdr:col>36</xdr:col>
      <xdr:colOff>165100</xdr:colOff>
      <xdr:row>76</xdr:row>
      <xdr:rowOff>153670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170197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164748</xdr:rowOff>
    </xdr:from>
    <xdr:to>
      <xdr:col>55</xdr:col>
      <xdr:colOff>0</xdr:colOff>
      <xdr:row>98</xdr:row>
      <xdr:rowOff>166743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66848"/>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121839</xdr:rowOff>
    </xdr:from>
    <xdr:to>
      <xdr:col>50</xdr:col>
      <xdr:colOff>114300</xdr:colOff>
      <xdr:row>98</xdr:row>
      <xdr:rowOff>164748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23939"/>
          <a:ext cx="8890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121839</xdr:rowOff>
    </xdr:from>
    <xdr:to>
      <xdr:col>45</xdr:col>
      <xdr:colOff>177800</xdr:colOff>
      <xdr:row>98</xdr:row>
      <xdr:rowOff>153890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23939"/>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99355</xdr:rowOff>
    </xdr:from>
    <xdr:to>
      <xdr:col>41</xdr:col>
      <xdr:colOff>50800</xdr:colOff>
      <xdr:row>98</xdr:row>
      <xdr:rowOff>153890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01455"/>
          <a:ext cx="889000" cy="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115943</xdr:rowOff>
    </xdr:from>
    <xdr:to>
      <xdr:col>55</xdr:col>
      <xdr:colOff>50800</xdr:colOff>
      <xdr:row>99</xdr:row>
      <xdr:rowOff>46093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30870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113948</xdr:rowOff>
    </xdr:from>
    <xdr:to>
      <xdr:col>50</xdr:col>
      <xdr:colOff>165100</xdr:colOff>
      <xdr:row>99</xdr:row>
      <xdr:rowOff>44098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35225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70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71039</xdr:rowOff>
    </xdr:from>
    <xdr:to>
      <xdr:col>46</xdr:col>
      <xdr:colOff>38100</xdr:colOff>
      <xdr:row>99</xdr:row>
      <xdr:rowOff>1189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163766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103090</xdr:rowOff>
    </xdr:from>
    <xdr:to>
      <xdr:col>41</xdr:col>
      <xdr:colOff>101600</xdr:colOff>
      <xdr:row>99</xdr:row>
      <xdr:rowOff>33240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24367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48555</xdr:rowOff>
    </xdr:from>
    <xdr:to>
      <xdr:col>36</xdr:col>
      <xdr:colOff>165100</xdr:colOff>
      <xdr:row>98</xdr:row>
      <xdr:rowOff>150155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166682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59919</xdr:rowOff>
    </xdr:from>
    <xdr:to>
      <xdr:col>85</xdr:col>
      <xdr:colOff>127000</xdr:colOff>
      <xdr:row>39</xdr:row>
      <xdr:rowOff>83432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46469"/>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131356</xdr:rowOff>
    </xdr:from>
    <xdr:to>
      <xdr:col>81</xdr:col>
      <xdr:colOff>50800</xdr:colOff>
      <xdr:row>39</xdr:row>
      <xdr:rowOff>59919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6456"/>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73569</xdr:rowOff>
    </xdr:from>
    <xdr:to>
      <xdr:col>76</xdr:col>
      <xdr:colOff>114300</xdr:colOff>
      <xdr:row>38</xdr:row>
      <xdr:rowOff>131356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88669"/>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73569</xdr:rowOff>
    </xdr:from>
    <xdr:to>
      <xdr:col>71</xdr:col>
      <xdr:colOff>177800</xdr:colOff>
      <xdr:row>38</xdr:row>
      <xdr:rowOff>135406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88669"/>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32632</xdr:rowOff>
    </xdr:from>
    <xdr:to>
      <xdr:col>85</xdr:col>
      <xdr:colOff>177800</xdr:colOff>
      <xdr:row>39</xdr:row>
      <xdr:rowOff>134232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119009</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3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9119</xdr:rowOff>
    </xdr:from>
    <xdr:to>
      <xdr:col>81</xdr:col>
      <xdr:colOff>101600</xdr:colOff>
      <xdr:row>39</xdr:row>
      <xdr:rowOff>110719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101846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80556</xdr:rowOff>
    </xdr:from>
    <xdr:to>
      <xdr:col>76</xdr:col>
      <xdr:colOff>165100</xdr:colOff>
      <xdr:row>39</xdr:row>
      <xdr:rowOff>10706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1833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22769</xdr:rowOff>
    </xdr:from>
    <xdr:to>
      <xdr:col>72</xdr:col>
      <xdr:colOff>38100</xdr:colOff>
      <xdr:row>38</xdr:row>
      <xdr:rowOff>124369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140896</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3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84606</xdr:rowOff>
    </xdr:from>
    <xdr:to>
      <xdr:col>67</xdr:col>
      <xdr:colOff>101600</xdr:colOff>
      <xdr:row>39</xdr:row>
      <xdr:rowOff>14756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63573</xdr:rowOff>
    </xdr:from>
    <xdr:to>
      <xdr:col>85</xdr:col>
      <xdr:colOff>127000</xdr:colOff>
      <xdr:row>78</xdr:row>
      <xdr:rowOff>70104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4366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63573</xdr:rowOff>
    </xdr:from>
    <xdr:to>
      <xdr:col>81</xdr:col>
      <xdr:colOff>50800</xdr:colOff>
      <xdr:row>78</xdr:row>
      <xdr:rowOff>69549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436673"/>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67965</xdr:rowOff>
    </xdr:from>
    <xdr:to>
      <xdr:col>76</xdr:col>
      <xdr:colOff>114300</xdr:colOff>
      <xdr:row>78</xdr:row>
      <xdr:rowOff>69549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441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43165</xdr:rowOff>
    </xdr:from>
    <xdr:to>
      <xdr:col>71</xdr:col>
      <xdr:colOff>177800</xdr:colOff>
      <xdr:row>78</xdr:row>
      <xdr:rowOff>67965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416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19304</xdr:rowOff>
    </xdr:from>
    <xdr:to>
      <xdr:col>85</xdr:col>
      <xdr:colOff>177800</xdr:colOff>
      <xdr:row>78</xdr:row>
      <xdr:rowOff>120904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12773</xdr:rowOff>
    </xdr:from>
    <xdr:to>
      <xdr:col>81</xdr:col>
      <xdr:colOff>101600</xdr:colOff>
      <xdr:row>78</xdr:row>
      <xdr:rowOff>114373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105500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4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18749</xdr:rowOff>
    </xdr:from>
    <xdr:to>
      <xdr:col>76</xdr:col>
      <xdr:colOff>165100</xdr:colOff>
      <xdr:row>78</xdr:row>
      <xdr:rowOff>120349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111476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17165</xdr:rowOff>
    </xdr:from>
    <xdr:to>
      <xdr:col>72</xdr:col>
      <xdr:colOff>38100</xdr:colOff>
      <xdr:row>78</xdr:row>
      <xdr:rowOff>118765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109892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163815</xdr:rowOff>
    </xdr:from>
    <xdr:to>
      <xdr:col>67</xdr:col>
      <xdr:colOff>101600</xdr:colOff>
      <xdr:row>78</xdr:row>
      <xdr:rowOff>93965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85092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126329</xdr:rowOff>
    </xdr:from>
    <xdr:to>
      <xdr:col>85</xdr:col>
      <xdr:colOff>127000</xdr:colOff>
      <xdr:row>98</xdr:row>
      <xdr:rowOff>154578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928429"/>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154578</xdr:rowOff>
    </xdr:from>
    <xdr:to>
      <xdr:col>81</xdr:col>
      <xdr:colOff>50800</xdr:colOff>
      <xdr:row>99</xdr:row>
      <xdr:rowOff>16250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956678"/>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15528</xdr:rowOff>
    </xdr:from>
    <xdr:to>
      <xdr:col>76</xdr:col>
      <xdr:colOff>114300</xdr:colOff>
      <xdr:row>99</xdr:row>
      <xdr:rowOff>16250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989078"/>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15528</xdr:rowOff>
    </xdr:from>
    <xdr:to>
      <xdr:col>71</xdr:col>
      <xdr:colOff>177800</xdr:colOff>
      <xdr:row>99</xdr:row>
      <xdr:rowOff>25882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989078"/>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75529</xdr:rowOff>
    </xdr:from>
    <xdr:to>
      <xdr:col>85</xdr:col>
      <xdr:colOff>177800</xdr:colOff>
      <xdr:row>99</xdr:row>
      <xdr:rowOff>5679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34906</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103778</xdr:rowOff>
    </xdr:from>
    <xdr:to>
      <xdr:col>81</xdr:col>
      <xdr:colOff>101600</xdr:colOff>
      <xdr:row>99</xdr:row>
      <xdr:rowOff>33928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136900</xdr:rowOff>
    </xdr:from>
    <xdr:to>
      <xdr:col>76</xdr:col>
      <xdr:colOff>165100</xdr:colOff>
      <xdr:row>99</xdr:row>
      <xdr:rowOff>67050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58177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70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136178</xdr:rowOff>
    </xdr:from>
    <xdr:to>
      <xdr:col>72</xdr:col>
      <xdr:colOff>38100</xdr:colOff>
      <xdr:row>99</xdr:row>
      <xdr:rowOff>66328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57455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70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146532</xdr:rowOff>
    </xdr:from>
    <xdr:to>
      <xdr:col>67</xdr:col>
      <xdr:colOff>101600</xdr:colOff>
      <xdr:row>99</xdr:row>
      <xdr:rowOff>76682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67809</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4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80590</xdr:rowOff>
    </xdr:from>
    <xdr:to>
      <xdr:col>116</xdr:col>
      <xdr:colOff>63500</xdr:colOff>
      <xdr:row>77</xdr:row>
      <xdr:rowOff>114032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82240"/>
          <a:ext cx="8382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114032</xdr:rowOff>
    </xdr:from>
    <xdr:to>
      <xdr:col>111</xdr:col>
      <xdr:colOff>177800</xdr:colOff>
      <xdr:row>77</xdr:row>
      <xdr:rowOff>137333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15682"/>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125168</xdr:rowOff>
    </xdr:from>
    <xdr:to>
      <xdr:col>107</xdr:col>
      <xdr:colOff>50800</xdr:colOff>
      <xdr:row>77</xdr:row>
      <xdr:rowOff>137333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298118"/>
          <a:ext cx="889000" cy="10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125168</xdr:rowOff>
    </xdr:from>
    <xdr:to>
      <xdr:col>102</xdr:col>
      <xdr:colOff>114300</xdr:colOff>
      <xdr:row>71</xdr:row>
      <xdr:rowOff>162740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298118"/>
          <a:ext cx="889000" cy="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29790</xdr:rowOff>
    </xdr:from>
    <xdr:to>
      <xdr:col>116</xdr:col>
      <xdr:colOff>114300</xdr:colOff>
      <xdr:row>77</xdr:row>
      <xdr:rowOff>131390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2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8217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63232</xdr:rowOff>
    </xdr:from>
    <xdr:to>
      <xdr:col>112</xdr:col>
      <xdr:colOff>38100</xdr:colOff>
      <xdr:row>77</xdr:row>
      <xdr:rowOff>164832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155959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3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86533</xdr:rowOff>
    </xdr:from>
    <xdr:to>
      <xdr:col>107</xdr:col>
      <xdr:colOff>101600</xdr:colOff>
      <xdr:row>78</xdr:row>
      <xdr:rowOff>16683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7810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3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74368</xdr:rowOff>
    </xdr:from>
    <xdr:to>
      <xdr:col>102</xdr:col>
      <xdr:colOff>165100</xdr:colOff>
      <xdr:row>72</xdr:row>
      <xdr:rowOff>4518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2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21045</xdr:rowOff>
    </xdr:from>
    <xdr:ext cx="59901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45795" y="120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111940</xdr:rowOff>
    </xdr:from>
    <xdr:to>
      <xdr:col>98</xdr:col>
      <xdr:colOff>38100</xdr:colOff>
      <xdr:row>72</xdr:row>
      <xdr:rowOff>42090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58617</xdr:rowOff>
    </xdr:from>
    <xdr:ext cx="59901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56795" y="120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a:extLst>
            <a:ext uri="{FF2B5EF4-FFF2-40B4-BE49-F238E27FC236}">
              <a16:creationId xmlns:a16="http://schemas.microsoft.com/office/drawing/2014/main" id="{00000000-0008-0000-0600-00009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a:extLst>
            <a:ext uri="{FF2B5EF4-FFF2-40B4-BE49-F238E27FC236}">
              <a16:creationId xmlns:a16="http://schemas.microsoft.com/office/drawing/2014/main" id="{00000000-0008-0000-0600-00009A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a:extLst>
            <a:ext uri="{FF2B5EF4-FFF2-40B4-BE49-F238E27FC236}">
              <a16:creationId xmlns:a16="http://schemas.microsoft.com/office/drawing/2014/main" id="{00000000-0008-0000-0600-00009C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a:extLst>
            <a:ext uri="{FF2B5EF4-FFF2-40B4-BE49-F238E27FC236}">
              <a16:creationId xmlns:a16="http://schemas.microsoft.com/office/drawing/2014/main" id="{00000000-0008-0000-0600-00009F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a:extLst>
            <a:ext uri="{FF2B5EF4-FFF2-40B4-BE49-F238E27FC236}">
              <a16:creationId xmlns:a16="http://schemas.microsoft.com/office/drawing/2014/main" id="{00000000-0008-0000-0600-0000A7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a:extLst>
            <a:ext uri="{FF2B5EF4-FFF2-40B4-BE49-F238E27FC236}">
              <a16:creationId xmlns:a16="http://schemas.microsoft.com/office/drawing/2014/main" id="{00000000-0008-0000-0600-0000B2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a:extLst>
            <a:ext uri="{FF2B5EF4-FFF2-40B4-BE49-F238E27FC236}">
              <a16:creationId xmlns:a16="http://schemas.microsoft.com/office/drawing/2014/main" id="{00000000-0008-0000-0600-0000B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a:extLst>
            <a:ext uri="{FF2B5EF4-FFF2-40B4-BE49-F238E27FC236}">
              <a16:creationId xmlns:a16="http://schemas.microsoft.com/office/drawing/2014/main" id="{00000000-0008-0000-0600-0000B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a:extLst>
            <a:ext uri="{FF2B5EF4-FFF2-40B4-BE49-F238E27FC236}">
              <a16:creationId xmlns:a16="http://schemas.microsoft.com/office/drawing/2014/main" id="{00000000-0008-0000-0600-0000B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類似団体平均に比べ高くなっている主な構成項目は、人件費、維持補修費、補助費等などが挙げられる。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10,749</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職員数や会計年度任用職員の定期昇給に伴うものである。今後も増加が見込まれることから、退職者の補充抑制等により職員数の削減を行う中で、人件費の増加抑制に努める。</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施設の老朽化による維持補修費は増加傾向にあり、類似団体よりも高い状況にある。今後、公共施設等総合管理計画による公共施設の最適配置を図りながら、削減に努める。</a:t>
          </a:r>
        </a:p>
        <a:p>
          <a:r>
            <a:rPr kumimoji="1" lang="ja-JP" altLang="en-US" sz="1300">
              <a:latin typeface="ＭＳ Ｐゴシック" panose="020B0600070205080204" pitchFamily="50" charset="-128"/>
              <a:ea typeface="ＭＳ Ｐゴシック" panose="020B0600070205080204" pitchFamily="50" charset="-128"/>
            </a:rPr>
            <a:t>補助費等は、類似団体と比較して住民一人あたりのコストが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67,535</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上水道、下水道、市立病院や一部事務組合の安定運営並びに施設整備の維持及び向上のための負担金補助金の増加に伴うものである。今後も引き続き市単独補助金の見直しなどを行い増加抑制を図るとともに、料金改定などの自主財源の確保を促し、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5016</xdr:rowOff>
    </xdr:from>
    <xdr:to>
      <xdr:col>24</xdr:col>
      <xdr:colOff>63500</xdr:colOff>
      <xdr:row>37</xdr:row>
      <xdr:rowOff>106363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8666"/>
          <a:ext cx="8382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75311</xdr:rowOff>
    </xdr:from>
    <xdr:to>
      <xdr:col>19</xdr:col>
      <xdr:colOff>177800</xdr:colOff>
      <xdr:row>37</xdr:row>
      <xdr:rowOff>106363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896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68643</xdr:rowOff>
    </xdr:from>
    <xdr:to>
      <xdr:col>15</xdr:col>
      <xdr:colOff>50800</xdr:colOff>
      <xdr:row>37</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229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42354</xdr:rowOff>
    </xdr:from>
    <xdr:to>
      <xdr:col>10</xdr:col>
      <xdr:colOff>114300</xdr:colOff>
      <xdr:row>37</xdr:row>
      <xdr:rowOff>68643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0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125666</xdr:rowOff>
    </xdr:from>
    <xdr:to>
      <xdr:col>24</xdr:col>
      <xdr:colOff>114300</xdr:colOff>
      <xdr:row>37</xdr:row>
      <xdr:rowOff>55816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104093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55563</xdr:rowOff>
    </xdr:from>
    <xdr:to>
      <xdr:col>20</xdr:col>
      <xdr:colOff>38100</xdr:colOff>
      <xdr:row>37</xdr:row>
      <xdr:rowOff>157163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24511</xdr:rowOff>
    </xdr:from>
    <xdr:to>
      <xdr:col>15</xdr:col>
      <xdr:colOff>101600</xdr:colOff>
      <xdr:row>37</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17843</xdr:rowOff>
    </xdr:from>
    <xdr:to>
      <xdr:col>10</xdr:col>
      <xdr:colOff>165100</xdr:colOff>
      <xdr:row>37</xdr:row>
      <xdr:rowOff>119443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110570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163004</xdr:rowOff>
    </xdr:from>
    <xdr:to>
      <xdr:col>6</xdr:col>
      <xdr:colOff>38100</xdr:colOff>
      <xdr:row>37</xdr:row>
      <xdr:rowOff>93154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84281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148003</xdr:rowOff>
    </xdr:from>
    <xdr:to>
      <xdr:col>24</xdr:col>
      <xdr:colOff>63500</xdr:colOff>
      <xdr:row>58</xdr:row>
      <xdr:rowOff>148575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210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40432</xdr:rowOff>
    </xdr:from>
    <xdr:to>
      <xdr:col>19</xdr:col>
      <xdr:colOff>177800</xdr:colOff>
      <xdr:row>58</xdr:row>
      <xdr:rowOff>148003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4532"/>
          <a:ext cx="889000" cy="1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40432</xdr:rowOff>
    </xdr:from>
    <xdr:to>
      <xdr:col>15</xdr:col>
      <xdr:colOff>50800</xdr:colOff>
      <xdr:row>59</xdr:row>
      <xdr:rowOff>14798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4532"/>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14798</xdr:rowOff>
    </xdr:from>
    <xdr:to>
      <xdr:col>10</xdr:col>
      <xdr:colOff>114300</xdr:colOff>
      <xdr:row>59</xdr:row>
      <xdr:rowOff>25185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0348"/>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97775</xdr:rowOff>
    </xdr:from>
    <xdr:to>
      <xdr:col>24</xdr:col>
      <xdr:colOff>114300</xdr:colOff>
      <xdr:row>59</xdr:row>
      <xdr:rowOff>27925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97203</xdr:rowOff>
    </xdr:from>
    <xdr:to>
      <xdr:col>20</xdr:col>
      <xdr:colOff>38100</xdr:colOff>
      <xdr:row>59</xdr:row>
      <xdr:rowOff>27353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18480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161082</xdr:rowOff>
    </xdr:from>
    <xdr:to>
      <xdr:col>15</xdr:col>
      <xdr:colOff>101600</xdr:colOff>
      <xdr:row>58</xdr:row>
      <xdr:rowOff>91232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107759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0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135448</xdr:rowOff>
    </xdr:from>
    <xdr:to>
      <xdr:col>10</xdr:col>
      <xdr:colOff>165100</xdr:colOff>
      <xdr:row>59</xdr:row>
      <xdr:rowOff>65598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56725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145835</xdr:rowOff>
    </xdr:from>
    <xdr:to>
      <xdr:col>6</xdr:col>
      <xdr:colOff>38100</xdr:colOff>
      <xdr:row>59</xdr:row>
      <xdr:rowOff>75985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67112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151295</xdr:rowOff>
    </xdr:from>
    <xdr:to>
      <xdr:col>24</xdr:col>
      <xdr:colOff>63500</xdr:colOff>
      <xdr:row>77</xdr:row>
      <xdr:rowOff>5612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1495"/>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151295</xdr:rowOff>
    </xdr:from>
    <xdr:to>
      <xdr:col>19</xdr:col>
      <xdr:colOff>177800</xdr:colOff>
      <xdr:row>77</xdr:row>
      <xdr:rowOff>107869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1495"/>
          <a:ext cx="889000" cy="1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98996</xdr:rowOff>
    </xdr:from>
    <xdr:to>
      <xdr:col>15</xdr:col>
      <xdr:colOff>50800</xdr:colOff>
      <xdr:row>77</xdr:row>
      <xdr:rowOff>107869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00646"/>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98996</xdr:rowOff>
    </xdr:from>
    <xdr:to>
      <xdr:col>10</xdr:col>
      <xdr:colOff>114300</xdr:colOff>
      <xdr:row>77</xdr:row>
      <xdr:rowOff>102955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0646"/>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126262</xdr:rowOff>
    </xdr:from>
    <xdr:to>
      <xdr:col>24</xdr:col>
      <xdr:colOff>114300</xdr:colOff>
      <xdr:row>77</xdr:row>
      <xdr:rowOff>56412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100495</xdr:rowOff>
    </xdr:from>
    <xdr:to>
      <xdr:col>20</xdr:col>
      <xdr:colOff>38100</xdr:colOff>
      <xdr:row>77</xdr:row>
      <xdr:rowOff>30645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21772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57069</xdr:rowOff>
    </xdr:from>
    <xdr:to>
      <xdr:col>15</xdr:col>
      <xdr:colOff>101600</xdr:colOff>
      <xdr:row>77</xdr:row>
      <xdr:rowOff>158669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149796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48196</xdr:rowOff>
    </xdr:from>
    <xdr:to>
      <xdr:col>10</xdr:col>
      <xdr:colOff>165100</xdr:colOff>
      <xdr:row>77</xdr:row>
      <xdr:rowOff>149796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52155</xdr:rowOff>
    </xdr:from>
    <xdr:to>
      <xdr:col>6</xdr:col>
      <xdr:colOff>38100</xdr:colOff>
      <xdr:row>77</xdr:row>
      <xdr:rowOff>153755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27079</xdr:rowOff>
    </xdr:from>
    <xdr:to>
      <xdr:col>24</xdr:col>
      <xdr:colOff>63500</xdr:colOff>
      <xdr:row>98</xdr:row>
      <xdr:rowOff>36630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9179"/>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27079</xdr:rowOff>
    </xdr:from>
    <xdr:to>
      <xdr:col>19</xdr:col>
      <xdr:colOff>177800</xdr:colOff>
      <xdr:row>98</xdr:row>
      <xdr:rowOff>60336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9179"/>
          <a:ext cx="8890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60336</xdr:rowOff>
    </xdr:from>
    <xdr:to>
      <xdr:col>15</xdr:col>
      <xdr:colOff>50800</xdr:colOff>
      <xdr:row>98</xdr:row>
      <xdr:rowOff>62705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2436"/>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62705</xdr:rowOff>
    </xdr:from>
    <xdr:to>
      <xdr:col>10</xdr:col>
      <xdr:colOff>114300</xdr:colOff>
      <xdr:row>98</xdr:row>
      <xdr:rowOff>84150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4805"/>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157280</xdr:rowOff>
    </xdr:from>
    <xdr:to>
      <xdr:col>24</xdr:col>
      <xdr:colOff>114300</xdr:colOff>
      <xdr:row>98</xdr:row>
      <xdr:rowOff>87430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147729</xdr:rowOff>
    </xdr:from>
    <xdr:to>
      <xdr:col>20</xdr:col>
      <xdr:colOff>38100</xdr:colOff>
      <xdr:row>98</xdr:row>
      <xdr:rowOff>77879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94406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9536</xdr:rowOff>
    </xdr:from>
    <xdr:to>
      <xdr:col>15</xdr:col>
      <xdr:colOff>101600</xdr:colOff>
      <xdr:row>98</xdr:row>
      <xdr:rowOff>111136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11905</xdr:rowOff>
    </xdr:from>
    <xdr:to>
      <xdr:col>10</xdr:col>
      <xdr:colOff>165100</xdr:colOff>
      <xdr:row>98</xdr:row>
      <xdr:rowOff>113505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130032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33350</xdr:rowOff>
    </xdr:from>
    <xdr:to>
      <xdr:col>6</xdr:col>
      <xdr:colOff>38100</xdr:colOff>
      <xdr:row>98</xdr:row>
      <xdr:rowOff>134950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39443</xdr:rowOff>
    </xdr:from>
    <xdr:to>
      <xdr:col>55</xdr:col>
      <xdr:colOff>0</xdr:colOff>
      <xdr:row>38</xdr:row>
      <xdr:rowOff>141986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4543"/>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28012</xdr:rowOff>
    </xdr:from>
    <xdr:to>
      <xdr:col>50</xdr:col>
      <xdr:colOff>114300</xdr:colOff>
      <xdr:row>38</xdr:row>
      <xdr:rowOff>141986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43112"/>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28012</xdr:rowOff>
    </xdr:from>
    <xdr:to>
      <xdr:col>45</xdr:col>
      <xdr:colOff>177800</xdr:colOff>
      <xdr:row>38</xdr:row>
      <xdr:rowOff>28666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4311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28666</xdr:rowOff>
    </xdr:from>
    <xdr:to>
      <xdr:col>41</xdr:col>
      <xdr:colOff>50800</xdr:colOff>
      <xdr:row>38</xdr:row>
      <xdr:rowOff>109982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43766"/>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138520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148663</xdr:rowOff>
    </xdr:from>
    <xdr:to>
      <xdr:col>46</xdr:col>
      <xdr:colOff>38100</xdr:colOff>
      <xdr:row>38</xdr:row>
      <xdr:rowOff>78812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95340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6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149316</xdr:rowOff>
    </xdr:from>
    <xdr:to>
      <xdr:col>41</xdr:col>
      <xdr:colOff>101600</xdr:colOff>
      <xdr:row>38</xdr:row>
      <xdr:rowOff>79466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95993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59182</xdr:rowOff>
    </xdr:from>
    <xdr:to>
      <xdr:col>36</xdr:col>
      <xdr:colOff>165100</xdr:colOff>
      <xdr:row>38</xdr:row>
      <xdr:rowOff>160782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151909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115295</xdr:rowOff>
    </xdr:from>
    <xdr:to>
      <xdr:col>55</xdr:col>
      <xdr:colOff>0</xdr:colOff>
      <xdr:row>55</xdr:row>
      <xdr:rowOff>152023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45045"/>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22635</xdr:rowOff>
    </xdr:from>
    <xdr:to>
      <xdr:col>50</xdr:col>
      <xdr:colOff>114300</xdr:colOff>
      <xdr:row>55</xdr:row>
      <xdr:rowOff>152023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452385"/>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22635</xdr:rowOff>
    </xdr:from>
    <xdr:to>
      <xdr:col>45</xdr:col>
      <xdr:colOff>177800</xdr:colOff>
      <xdr:row>56</xdr:row>
      <xdr:rowOff>52070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452385"/>
          <a:ext cx="889000" cy="20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123296</xdr:rowOff>
    </xdr:from>
    <xdr:to>
      <xdr:col>41</xdr:col>
      <xdr:colOff>50800</xdr:colOff>
      <xdr:row>56</xdr:row>
      <xdr:rowOff>52070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381596"/>
          <a:ext cx="889000" cy="2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64495</xdr:rowOff>
    </xdr:from>
    <xdr:to>
      <xdr:col>55</xdr:col>
      <xdr:colOff>50800</xdr:colOff>
      <xdr:row>55</xdr:row>
      <xdr:rowOff>166095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87372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101223</xdr:rowOff>
    </xdr:from>
    <xdr:to>
      <xdr:col>50</xdr:col>
      <xdr:colOff>165100</xdr:colOff>
      <xdr:row>56</xdr:row>
      <xdr:rowOff>31373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47900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143285</xdr:rowOff>
    </xdr:from>
    <xdr:to>
      <xdr:col>46</xdr:col>
      <xdr:colOff>38100</xdr:colOff>
      <xdr:row>55</xdr:row>
      <xdr:rowOff>73435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4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89962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xdr:rowOff>
    </xdr:from>
    <xdr:to>
      <xdr:col>41</xdr:col>
      <xdr:colOff>101600</xdr:colOff>
      <xdr:row>56</xdr:row>
      <xdr:rowOff>102870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119397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3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72496</xdr:rowOff>
    </xdr:from>
    <xdr:to>
      <xdr:col>36</xdr:col>
      <xdr:colOff>165100</xdr:colOff>
      <xdr:row>55</xdr:row>
      <xdr:rowOff>2646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19173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27448</xdr:rowOff>
    </xdr:from>
    <xdr:to>
      <xdr:col>55</xdr:col>
      <xdr:colOff>0</xdr:colOff>
      <xdr:row>78</xdr:row>
      <xdr:rowOff>48671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0548"/>
          <a:ext cx="8382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48671</xdr:rowOff>
    </xdr:from>
    <xdr:to>
      <xdr:col>50</xdr:col>
      <xdr:colOff>114300</xdr:colOff>
      <xdr:row>78</xdr:row>
      <xdr:rowOff>52676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21771"/>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52676</xdr:rowOff>
    </xdr:from>
    <xdr:to>
      <xdr:col>45</xdr:col>
      <xdr:colOff>177800</xdr:colOff>
      <xdr:row>78</xdr:row>
      <xdr:rowOff>77228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57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77228</xdr:rowOff>
    </xdr:from>
    <xdr:to>
      <xdr:col>41</xdr:col>
      <xdr:colOff>50800</xdr:colOff>
      <xdr:row>78</xdr:row>
      <xdr:rowOff>86034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0328"/>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148098</xdr:rowOff>
    </xdr:from>
    <xdr:to>
      <xdr:col>55</xdr:col>
      <xdr:colOff>50800</xdr:colOff>
      <xdr:row>78</xdr:row>
      <xdr:rowOff>78248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169321</xdr:rowOff>
    </xdr:from>
    <xdr:to>
      <xdr:col>50</xdr:col>
      <xdr:colOff>165100</xdr:colOff>
      <xdr:row>78</xdr:row>
      <xdr:rowOff>99471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90598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1876</xdr:rowOff>
    </xdr:from>
    <xdr:to>
      <xdr:col>46</xdr:col>
      <xdr:colOff>38100</xdr:colOff>
      <xdr:row>78</xdr:row>
      <xdr:rowOff>103476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26428</xdr:rowOff>
    </xdr:from>
    <xdr:to>
      <xdr:col>41</xdr:col>
      <xdr:colOff>101600</xdr:colOff>
      <xdr:row>78</xdr:row>
      <xdr:rowOff>128028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119155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35234</xdr:rowOff>
    </xdr:from>
    <xdr:to>
      <xdr:col>36</xdr:col>
      <xdr:colOff>165100</xdr:colOff>
      <xdr:row>78</xdr:row>
      <xdr:rowOff>136834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127961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152034</xdr:rowOff>
    </xdr:from>
    <xdr:to>
      <xdr:col>55</xdr:col>
      <xdr:colOff>0</xdr:colOff>
      <xdr:row>95</xdr:row>
      <xdr:rowOff>161274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39784"/>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152034</xdr:rowOff>
    </xdr:from>
    <xdr:to>
      <xdr:col>50</xdr:col>
      <xdr:colOff>114300</xdr:colOff>
      <xdr:row>96</xdr:row>
      <xdr:rowOff>76530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39784"/>
          <a:ext cx="8890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32505</xdr:rowOff>
    </xdr:from>
    <xdr:to>
      <xdr:col>45</xdr:col>
      <xdr:colOff>177800</xdr:colOff>
      <xdr:row>96</xdr:row>
      <xdr:rowOff>76530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491705"/>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150664</xdr:rowOff>
    </xdr:from>
    <xdr:to>
      <xdr:col>41</xdr:col>
      <xdr:colOff>50800</xdr:colOff>
      <xdr:row>96</xdr:row>
      <xdr:rowOff>32505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38414"/>
          <a:ext cx="8890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110474</xdr:rowOff>
    </xdr:from>
    <xdr:to>
      <xdr:col>55</xdr:col>
      <xdr:colOff>50800</xdr:colOff>
      <xdr:row>96</xdr:row>
      <xdr:rowOff>40624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133351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101234</xdr:rowOff>
    </xdr:from>
    <xdr:to>
      <xdr:col>50</xdr:col>
      <xdr:colOff>165100</xdr:colOff>
      <xdr:row>96</xdr:row>
      <xdr:rowOff>31384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47911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25730</xdr:rowOff>
    </xdr:from>
    <xdr:to>
      <xdr:col>46</xdr:col>
      <xdr:colOff>38100</xdr:colOff>
      <xdr:row>96</xdr:row>
      <xdr:rowOff>127330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143857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153155</xdr:rowOff>
    </xdr:from>
    <xdr:to>
      <xdr:col>41</xdr:col>
      <xdr:colOff>101600</xdr:colOff>
      <xdr:row>96</xdr:row>
      <xdr:rowOff>83305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99832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99864</xdr:rowOff>
    </xdr:from>
    <xdr:to>
      <xdr:col>36</xdr:col>
      <xdr:colOff>165100</xdr:colOff>
      <xdr:row>96</xdr:row>
      <xdr:rowOff>30014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46541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74054</xdr:rowOff>
    </xdr:from>
    <xdr:to>
      <xdr:col>85</xdr:col>
      <xdr:colOff>127000</xdr:colOff>
      <xdr:row>36</xdr:row>
      <xdr:rowOff>122803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46254"/>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70872</xdr:rowOff>
    </xdr:from>
    <xdr:to>
      <xdr:col>81</xdr:col>
      <xdr:colOff>50800</xdr:colOff>
      <xdr:row>36</xdr:row>
      <xdr:rowOff>122803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43072"/>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70872</xdr:rowOff>
    </xdr:from>
    <xdr:to>
      <xdr:col>76</xdr:col>
      <xdr:colOff>114300</xdr:colOff>
      <xdr:row>37</xdr:row>
      <xdr:rowOff>31591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43072"/>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23743</xdr:rowOff>
    </xdr:from>
    <xdr:to>
      <xdr:col>71</xdr:col>
      <xdr:colOff>177800</xdr:colOff>
      <xdr:row>37</xdr:row>
      <xdr:rowOff>31591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673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23254</xdr:rowOff>
    </xdr:from>
    <xdr:to>
      <xdr:col>85</xdr:col>
      <xdr:colOff>177800</xdr:colOff>
      <xdr:row>36</xdr:row>
      <xdr:rowOff>124854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72003</xdr:rowOff>
    </xdr:from>
    <xdr:to>
      <xdr:col>81</xdr:col>
      <xdr:colOff>101600</xdr:colOff>
      <xdr:row>37</xdr:row>
      <xdr:rowOff>2153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20072</xdr:rowOff>
    </xdr:from>
    <xdr:to>
      <xdr:col>76</xdr:col>
      <xdr:colOff>165100</xdr:colOff>
      <xdr:row>36</xdr:row>
      <xdr:rowOff>121672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112799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152241</xdr:rowOff>
    </xdr:from>
    <xdr:to>
      <xdr:col>72</xdr:col>
      <xdr:colOff>38100</xdr:colOff>
      <xdr:row>37</xdr:row>
      <xdr:rowOff>82391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73518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144393</xdr:rowOff>
    </xdr:from>
    <xdr:to>
      <xdr:col>67</xdr:col>
      <xdr:colOff>101600</xdr:colOff>
      <xdr:row>37</xdr:row>
      <xdr:rowOff>74543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65670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130328</xdr:rowOff>
    </xdr:from>
    <xdr:to>
      <xdr:col>85</xdr:col>
      <xdr:colOff>127000</xdr:colOff>
      <xdr:row>56</xdr:row>
      <xdr:rowOff>49111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60078"/>
          <a:ext cx="838200" cy="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23508</xdr:rowOff>
    </xdr:from>
    <xdr:to>
      <xdr:col>81</xdr:col>
      <xdr:colOff>50800</xdr:colOff>
      <xdr:row>56</xdr:row>
      <xdr:rowOff>49111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53258"/>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23508</xdr:rowOff>
    </xdr:from>
    <xdr:to>
      <xdr:col>76</xdr:col>
      <xdr:colOff>114300</xdr:colOff>
      <xdr:row>56</xdr:row>
      <xdr:rowOff>29349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53258"/>
          <a:ext cx="889000" cy="1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46215</xdr:rowOff>
    </xdr:from>
    <xdr:to>
      <xdr:col>71</xdr:col>
      <xdr:colOff>177800</xdr:colOff>
      <xdr:row>56</xdr:row>
      <xdr:rowOff>29349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475965"/>
          <a:ext cx="889000" cy="1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79528</xdr:rowOff>
    </xdr:from>
    <xdr:to>
      <xdr:col>85</xdr:col>
      <xdr:colOff>177800</xdr:colOff>
      <xdr:row>56</xdr:row>
      <xdr:rowOff>9678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102405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169761</xdr:rowOff>
    </xdr:from>
    <xdr:to>
      <xdr:col>81</xdr:col>
      <xdr:colOff>101600</xdr:colOff>
      <xdr:row>56</xdr:row>
      <xdr:rowOff>99911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116438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144158</xdr:rowOff>
    </xdr:from>
    <xdr:to>
      <xdr:col>76</xdr:col>
      <xdr:colOff>165100</xdr:colOff>
      <xdr:row>55</xdr:row>
      <xdr:rowOff>74308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90835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149999</xdr:rowOff>
    </xdr:from>
    <xdr:to>
      <xdr:col>72</xdr:col>
      <xdr:colOff>38100</xdr:colOff>
      <xdr:row>56</xdr:row>
      <xdr:rowOff>80149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96676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166865</xdr:rowOff>
    </xdr:from>
    <xdr:to>
      <xdr:col>67</xdr:col>
      <xdr:colOff>101600</xdr:colOff>
      <xdr:row>55</xdr:row>
      <xdr:rowOff>97015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4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113542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2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59919</xdr:rowOff>
    </xdr:from>
    <xdr:to>
      <xdr:col>85</xdr:col>
      <xdr:colOff>127000</xdr:colOff>
      <xdr:row>79</xdr:row>
      <xdr:rowOff>83432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04469"/>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131356</xdr:rowOff>
    </xdr:from>
    <xdr:to>
      <xdr:col>81</xdr:col>
      <xdr:colOff>50800</xdr:colOff>
      <xdr:row>79</xdr:row>
      <xdr:rowOff>59919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04456"/>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73569</xdr:rowOff>
    </xdr:from>
    <xdr:to>
      <xdr:col>76</xdr:col>
      <xdr:colOff>114300</xdr:colOff>
      <xdr:row>78</xdr:row>
      <xdr:rowOff>131356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46669"/>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73569</xdr:rowOff>
    </xdr:from>
    <xdr:to>
      <xdr:col>71</xdr:col>
      <xdr:colOff>177800</xdr:colOff>
      <xdr:row>78</xdr:row>
      <xdr:rowOff>135406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446669"/>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32632</xdr:rowOff>
    </xdr:from>
    <xdr:to>
      <xdr:col>85</xdr:col>
      <xdr:colOff>177800</xdr:colOff>
      <xdr:row>79</xdr:row>
      <xdr:rowOff>134232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119009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9119</xdr:rowOff>
    </xdr:from>
    <xdr:to>
      <xdr:col>81</xdr:col>
      <xdr:colOff>101600</xdr:colOff>
      <xdr:row>79</xdr:row>
      <xdr:rowOff>110719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101846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80556</xdr:rowOff>
    </xdr:from>
    <xdr:to>
      <xdr:col>76</xdr:col>
      <xdr:colOff>165100</xdr:colOff>
      <xdr:row>79</xdr:row>
      <xdr:rowOff>10706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1833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22769</xdr:rowOff>
    </xdr:from>
    <xdr:to>
      <xdr:col>72</xdr:col>
      <xdr:colOff>38100</xdr:colOff>
      <xdr:row>78</xdr:row>
      <xdr:rowOff>124369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140896</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1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84606</xdr:rowOff>
    </xdr:from>
    <xdr:to>
      <xdr:col>67</xdr:col>
      <xdr:colOff>101600</xdr:colOff>
      <xdr:row>79</xdr:row>
      <xdr:rowOff>14756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5883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63573</xdr:rowOff>
    </xdr:from>
    <xdr:to>
      <xdr:col>85</xdr:col>
      <xdr:colOff>127000</xdr:colOff>
      <xdr:row>98</xdr:row>
      <xdr:rowOff>70104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656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63573</xdr:rowOff>
    </xdr:from>
    <xdr:to>
      <xdr:col>81</xdr:col>
      <xdr:colOff>50800</xdr:colOff>
      <xdr:row>98</xdr:row>
      <xdr:rowOff>69549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65673"/>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67965</xdr:rowOff>
    </xdr:from>
    <xdr:to>
      <xdr:col>76</xdr:col>
      <xdr:colOff>114300</xdr:colOff>
      <xdr:row>98</xdr:row>
      <xdr:rowOff>69549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70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43165</xdr:rowOff>
    </xdr:from>
    <xdr:to>
      <xdr:col>71</xdr:col>
      <xdr:colOff>177800</xdr:colOff>
      <xdr:row>98</xdr:row>
      <xdr:rowOff>67965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45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19304</xdr:rowOff>
    </xdr:from>
    <xdr:to>
      <xdr:col>85</xdr:col>
      <xdr:colOff>177800</xdr:colOff>
      <xdr:row>98</xdr:row>
      <xdr:rowOff>120904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12773</xdr:rowOff>
    </xdr:from>
    <xdr:to>
      <xdr:col>81</xdr:col>
      <xdr:colOff>101600</xdr:colOff>
      <xdr:row>98</xdr:row>
      <xdr:rowOff>114373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105500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18749</xdr:rowOff>
    </xdr:from>
    <xdr:to>
      <xdr:col>76</xdr:col>
      <xdr:colOff>165100</xdr:colOff>
      <xdr:row>98</xdr:row>
      <xdr:rowOff>120349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17165</xdr:rowOff>
    </xdr:from>
    <xdr:to>
      <xdr:col>72</xdr:col>
      <xdr:colOff>38100</xdr:colOff>
      <xdr:row>98</xdr:row>
      <xdr:rowOff>118765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109892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163815</xdr:rowOff>
    </xdr:from>
    <xdr:to>
      <xdr:col>67</xdr:col>
      <xdr:colOff>101600</xdr:colOff>
      <xdr:row>98</xdr:row>
      <xdr:rowOff>93965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85092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類似団体と比較し高くなっている構成項目としては、農林水産業費、土木費及び教育費が挙げられる。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下水道事業会計への負担金補助金の増加や、６次産業化施設整備事業費補助金、新規就農者育成総合対策事業費補助金などの農業費事業が増加したことにより、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22,760</a:t>
          </a:r>
          <a:r>
            <a:rPr kumimoji="1" lang="ja-JP" altLang="en-US" sz="1300">
              <a:latin typeface="ＭＳ Ｐゴシック" panose="020B0600070205080204" pitchFamily="50" charset="-128"/>
              <a:ea typeface="ＭＳ Ｐゴシック" panose="020B0600070205080204" pitchFamily="50" charset="-128"/>
            </a:rPr>
            <a:t>円高い状況である。今後も下水道事業会計については自主財源の確保を促し、普通会計の負担軽減を図る。</a:t>
          </a:r>
        </a:p>
        <a:p>
          <a:r>
            <a:rPr kumimoji="1" lang="ja-JP" altLang="en-US" sz="1300">
              <a:latin typeface="ＭＳ Ｐゴシック" panose="020B0600070205080204" pitchFamily="50" charset="-128"/>
              <a:ea typeface="ＭＳ Ｐゴシック" panose="020B0600070205080204" pitchFamily="50" charset="-128"/>
            </a:rPr>
            <a:t>土木費は、下水道事業会計への負担金補助金の増加や、市営住宅等改修事業、橋梁長寿命化修繕計画や舗装長寿命化計画に基づいた道路等の修繕工事を実施しているため、類似団体を上回っている状況である。</a:t>
          </a:r>
        </a:p>
        <a:p>
          <a:r>
            <a:rPr kumimoji="1" lang="ja-JP" altLang="en-US" sz="1300">
              <a:latin typeface="ＭＳ Ｐゴシック" panose="020B0600070205080204" pitchFamily="50" charset="-128"/>
              <a:ea typeface="ＭＳ Ｐゴシック" panose="020B0600070205080204" pitchFamily="50" charset="-128"/>
            </a:rPr>
            <a:t>教育費は、小中学校施設整備事業における屋内運動場トイレ改修工事などが減少した一方、屋内運動場の改修やスケートセンター改修事業を実施しているため、類似団体を上回っている状況である。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実質単年度収支は、今年度も市債の繰上償還を実施したこと、財政調整基金を活用した市独自の新型コロナウイルス感染症対策事業等が前年度より増加したことにより、前年度から約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億円の減となり、標準財政規模比は、</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なお財政調整基金は、商品券事業等の実施により取り崩しを行ったため、</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ポイント減となっている。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連結実質赤字比率は、今年度も全会計とも赤字額は算出されなかった。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繰上償還を積極的に実施しているものの、通常償還の減により元利償還金が減となっているが、水道事業会計及び下水道事業の公営企業の元利償還金が増加している。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などの充当可能基金や特定財源の確保に努めるとともに、繰上償還の積極的な実施による地方債残高の減少や公営企業債残高の減による公営企業債等繰入見込額の減少により、将来負担比率は算出されなか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のため財政調整基金等を取り崩したものの、適切な財源確保と歳出の精査により一般財源を確保することができたため、可能な限り基金の取り崩しを回避するとともに基金への積み立てを行ったことから、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公共施設の老朽化対策などのため必要に応じて個々の特定目的基金の積立てや取り崩しを行い、市政各般にわたる効果的な施策展開を図る。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・国際交流基金：アメリカ合衆国ケンタッキー州マディソン郡との国際交流事業の財源を確保し、運営を図るための基金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・環境保全基金：緑豊かな森林や豊富な水資源等の自然環境を適切に保全し、次世代に引き継ぎ、自然環境の保全に資する施策を推進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・公共施設整備基金：公共施設等総合管理計画による個別計画を策定している中で、施設維持補修等に備え、約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月に策定した「新・行政改革大綱」により、新庁舎整備に備え、約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・庁舎建設基金、公共施設整備基金：「新・行政改革大綱」により、新庁舎整備に備え、庁舎建設基金を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億円程度まで積み増し、庁舎建設に係る財源を確保する見込</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として、商品券事業の実施、観光事業者・畜産事業者・介護事業者への支援事業、子育て世帯への支援事業などを実施するにあたり、一般財源不足分を取崩して財源としたことから、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百万円積み立てるとともに、基金の取り崩しを回避したことにより、微増となっている。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市債残高は繰上償還の積極的な実施により減少傾向にあるが、毎年度本市で作成している「中・長期財政見通し」に基づき、今後の財政運営に支障をきたさないよう基金を確保していく。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E54779-960F-4E28-B2AC-2C2F59338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E59821-7AD7-4C1D-B904-E17CAF1DF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7AE73D2-30E7-4213-8734-3F434485DF5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34EAC89-17C1-4FB7-A526-321E998C82C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5BAEE71-83B0-4A87-8FFC-7B58EE360E5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D09ACA9-4947-400E-8FE5-57D843C882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F0329CB-D46E-4ED5-87A5-780F5BA83AC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F8800B6-AF08-41C7-B416-6D6A0B0AF61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304F559-A725-4F98-87DA-924E063B365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5CE79BF-6B2D-407B-BAE6-F0758B7CED4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5B93CE8-4E14-4D6D-A476-254054933C0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C18CB89-3633-446A-A91F-7EF1484585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A73A6B9-7A8D-4B67-8C3E-FFD8BF5F96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C43D66E-CC44-4A00-B401-705B6F8DBF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5B769E-34A1-4FD6-B766-D273C4041C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805C34F-CC6B-42FF-8BEF-54E5A8A3D3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F86B556-8178-4436-B682-52DF1CA69FA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BA410EE-EBE1-4D45-9407-83F6281BEA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CC3FA7F-B3C6-496D-B4B6-A24C081C9B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6057986-E380-478E-977B-F8509333EE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ADA9D37-461F-4814-BAF2-305FDA2AFD9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27DE9AF-D524-4226-A858-E99030C674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6FBFB95-A8B2-4516-A032-09E2633909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46B7A44-C33C-4BEF-9046-39E10B89D4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012A2E6-EDD0-44AE-B2D8-666B015C8B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69B1874-C1F0-415F-A0CB-C981A42B5A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32ED27B-3D39-4D5E-ABE2-C763106BE8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A25BB79-EA55-4A4F-9D29-D13686D1B6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DF95203-C61C-4B40-9B53-2546972932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3F9CB78-E562-4E1A-9C4D-32209CA79C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72FF260-4880-4898-888A-8ED945CDA3C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25616AB-2713-41F0-B788-CE00466DDC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52E3D4F-5D28-488B-800D-D16DAABCD0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C480E91-1E6A-421E-967A-A7AF62B55E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63EF93A-1D64-4842-85A1-AFBED19229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D409AA5-921F-4447-85A0-9202B8AB9B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8C75EAF-1B4C-4271-A304-F312FB69432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B60BD75-7BED-43E8-BB32-B258330F9F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41AEE4B-EFC5-4811-A0BD-1484C7BD51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F5CB54-F272-4838-BFD6-4476B8C84E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8F8636D-9015-40FE-B006-71F2052720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0A3C18F-36D2-4362-B4FB-D766FFA029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4C01A51-413D-47F6-B634-835790E0E54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040F393-2209-46EA-BD3F-CDE3F78833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553FFF3-F1E5-415E-A9A5-DD423D1676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A9EA7C9-26CE-45E9-8BB8-FBB1CB83CA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E59342-AB44-4213-B8DF-4624072E48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C081628-06E7-4488-BB27-B53B95192F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862C8C-8757-48A1-B62B-448C20BEFB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6B4D9AA-4865-4A96-8E1F-A1B780CC8D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4BB1384-17C4-43E3-A8C8-89EDC55673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1BE5F70-7284-44CC-8C20-7001D3F10C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14A9B08-0C5E-4D31-ACCE-7965AC2E56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47434D6-2467-49C1-9492-A6C1131FE77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E64C0B3-5DC9-41B5-8140-DFFD99E3C3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F5DB439-DCBA-48D3-8523-7E367E770F1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A01F35D-1141-4EE6-ADA3-42D8142AAD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令和元年度時調査から、平成３０年度と令和元年度の数値が入れ替わっています。正しくは、平成３０年度６４．１％・令和元年度６５．１％です。</a:t>
          </a:r>
        </a:p>
        <a:p>
          <a:r>
            <a:rPr kumimoji="1" lang="ja-JP" altLang="en-US" sz="1050">
              <a:latin typeface="ＭＳ Ｐゴシック" panose="020B0600070205080204" pitchFamily="50" charset="-128"/>
              <a:ea typeface="ＭＳ Ｐゴシック" panose="020B0600070205080204" pitchFamily="50" charset="-128"/>
            </a:rPr>
            <a:t>当市では、令和３年度に改訂した公共施設等総合管理計画において、公共施設等の延べ床面積を４０％削減するという目標を掲げ、類似施設の統廃合・複合化や除却を進めている。有形固定資産減価償却率については、合併前の町村時代に建設された施設が残存しており、年々増加することが明らかであるため、令和６年３月に公共施設個別施設計画を策定し、計画的な削減をしていくこととしてい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34310CD-A261-479B-8713-B1C853CB30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ED604B6-14FC-450D-B2BF-2801CFD844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0126494-E72C-4BBD-AA3E-608CD205836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7B6E622-8497-48B8-8A76-37278D6936A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E8A80CD-5776-4892-B22D-0E1659F6D21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B261A8E-6DAE-4FA2-9AE1-7B0D60E094D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652B04D-E01D-4210-869D-BAC4F4C56EC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083EED0-1D89-43D9-AD16-D8CAE1B00E9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24983B5-FC22-47BE-A4B2-FFD9E3D9616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5E423D6-AC29-4620-B45B-71CC0063D3A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7B2A57C-F6FA-4F42-823D-704E831AC7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F7FBE70-DC21-42A4-94A5-ED73B1EAC9D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BCCC560-D502-45F6-9E86-A9C0B35BA0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E1E3B11-2FEA-4234-9E25-4FB7E5439F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8B7B2EAB-5D32-49E3-A263-F5C74DF0668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4562D32-F109-45C8-83C5-DE05E597CC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AA0EA37B-63A3-4D55-89D5-CC4BB4D3E4DA}"/>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83F11492-2464-4628-BDD0-9A71B53CA8F7}"/>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7906D634-3010-4CB1-A8B7-B72C98BAC7C6}"/>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F28B14AF-386A-4AAE-BE64-62E572B22C3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3D4B9659-EC0C-4488-9DA2-C732175E51B9}"/>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a:extLst>
            <a:ext uri="{FF2B5EF4-FFF2-40B4-BE49-F238E27FC236}">
              <a16:creationId xmlns:a16="http://schemas.microsoft.com/office/drawing/2014/main" id="{CEA9A6B8-1555-498C-9038-030EBE8EAB5D}"/>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34569B65-64BA-4912-9F12-A5E00B4462B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F6617ED6-2A8F-4079-A98C-6C9E3D6F9947}"/>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D60C0AB2-FC5A-4D54-A65C-D6BAF365A0A4}"/>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4128D531-9C91-4382-B8D8-273E46F7AC66}"/>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BE339187-B5A9-4E14-BB06-B591E182003E}"/>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80DD2CB-3850-4B07-9F01-008819F747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54062F-60F1-4191-9945-482624E11D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780398-17B7-44C4-8944-9A09EA7748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C181018-CC50-447C-809C-2A029576890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959406F-176D-4F89-AEBD-702D63A2C8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76941</xdr:rowOff>
    </xdr:from>
    <xdr:to>
      <xdr:col>23</xdr:col>
      <xdr:colOff>136525</xdr:colOff>
      <xdr:row>32</xdr:row>
      <xdr:rowOff>7091</xdr:rowOff>
    </xdr:to>
    <xdr:sp macro="" textlink="">
      <xdr:nvSpPr>
        <xdr:cNvPr id="91" name="楕円 90">
          <a:extLst>
            <a:ext uri="{FF2B5EF4-FFF2-40B4-BE49-F238E27FC236}">
              <a16:creationId xmlns:a16="http://schemas.microsoft.com/office/drawing/2014/main" id="{3EFD451D-2CE4-48E3-96A3-7EEC50A16F58}"/>
            </a:ext>
          </a:extLst>
        </xdr:cNvPr>
        <xdr:cNvSpPr/>
      </xdr:nvSpPr>
      <xdr:spPr>
        <a:xfrm>
          <a:off x="47117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55368</xdr:rowOff>
    </xdr:from>
    <xdr:ext cx="405111" cy="259045"/>
    <xdr:sp macro="" textlink="">
      <xdr:nvSpPr>
        <xdr:cNvPr id="92" name="有形固定資産減価償却率該当値テキスト">
          <a:extLst>
            <a:ext uri="{FF2B5EF4-FFF2-40B4-BE49-F238E27FC236}">
              <a16:creationId xmlns:a16="http://schemas.microsoft.com/office/drawing/2014/main" id="{1041013D-3529-481D-995E-C5581EE6EAC1}"/>
            </a:ext>
          </a:extLst>
        </xdr:cNvPr>
        <xdr:cNvSpPr txBox="1"/>
      </xdr:nvSpPr>
      <xdr:spPr>
        <a:xfrm>
          <a:off x="4813300" y="6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3" name="楕円 92">
          <a:extLst>
            <a:ext uri="{FF2B5EF4-FFF2-40B4-BE49-F238E27FC236}">
              <a16:creationId xmlns:a16="http://schemas.microsoft.com/office/drawing/2014/main" id="{C94E47BB-0F7F-4299-B8FF-37C078844A4A}"/>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127741</xdr:rowOff>
    </xdr:to>
    <xdr:cxnSp macro="">
      <xdr:nvCxnSpPr>
        <xdr:cNvPr id="94" name="直線コネクタ 93">
          <a:extLst>
            <a:ext uri="{FF2B5EF4-FFF2-40B4-BE49-F238E27FC236}">
              <a16:creationId xmlns:a16="http://schemas.microsoft.com/office/drawing/2014/main" id="{DB0A72BA-9333-4D72-B98A-5EF114E9570C}"/>
            </a:ext>
          </a:extLst>
        </xdr:cNvPr>
        <xdr:cNvCxnSpPr/>
      </xdr:nvCxnSpPr>
      <xdr:spPr>
        <a:xfrm>
          <a:off x="4051300" y="618003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169228</xdr:rowOff>
    </xdr:from>
    <xdr:to>
      <xdr:col>15</xdr:col>
      <xdr:colOff>187325</xdr:colOff>
      <xdr:row>31</xdr:row>
      <xdr:rowOff>99378</xdr:rowOff>
    </xdr:to>
    <xdr:sp macro="" textlink="">
      <xdr:nvSpPr>
        <xdr:cNvPr id="95" name="楕円 94">
          <a:extLst>
            <a:ext uri="{FF2B5EF4-FFF2-40B4-BE49-F238E27FC236}">
              <a16:creationId xmlns:a16="http://schemas.microsoft.com/office/drawing/2014/main" id="{B19EEEAC-D2A9-44F1-90F9-C3946DB5EF42}"/>
            </a:ext>
          </a:extLst>
        </xdr:cNvPr>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48578</xdr:rowOff>
    </xdr:from>
    <xdr:to>
      <xdr:col>19</xdr:col>
      <xdr:colOff>136525</xdr:colOff>
      <xdr:row>31</xdr:row>
      <xdr:rowOff>93557</xdr:rowOff>
    </xdr:to>
    <xdr:cxnSp macro="">
      <xdr:nvCxnSpPr>
        <xdr:cNvPr id="96" name="直線コネクタ 95">
          <a:extLst>
            <a:ext uri="{FF2B5EF4-FFF2-40B4-BE49-F238E27FC236}">
              <a16:creationId xmlns:a16="http://schemas.microsoft.com/office/drawing/2014/main" id="{07D725AF-EFFB-4BD7-A961-19D8AE677D7C}"/>
            </a:ext>
          </a:extLst>
        </xdr:cNvPr>
        <xdr:cNvCxnSpPr/>
      </xdr:nvCxnSpPr>
      <xdr:spPr>
        <a:xfrm>
          <a:off x="3289300" y="6135053"/>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97" name="楕円 96">
          <a:extLst>
            <a:ext uri="{FF2B5EF4-FFF2-40B4-BE49-F238E27FC236}">
              <a16:creationId xmlns:a16="http://schemas.microsoft.com/office/drawing/2014/main" id="{7D291696-B663-49B9-BD57-36958D4D5F7B}"/>
            </a:ext>
          </a:extLst>
        </xdr:cNvPr>
        <xdr:cNvSpPr/>
      </xdr:nvSpPr>
      <xdr:spPr>
        <a:xfrm>
          <a:off x="2476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48578</xdr:rowOff>
    </xdr:to>
    <xdr:cxnSp macro="">
      <xdr:nvCxnSpPr>
        <xdr:cNvPr id="98" name="直線コネクタ 97">
          <a:extLst>
            <a:ext uri="{FF2B5EF4-FFF2-40B4-BE49-F238E27FC236}">
              <a16:creationId xmlns:a16="http://schemas.microsoft.com/office/drawing/2014/main" id="{2715F55A-76FB-4A5C-B7D2-733B309A98B8}"/>
            </a:ext>
          </a:extLst>
        </xdr:cNvPr>
        <xdr:cNvCxnSpPr/>
      </xdr:nvCxnSpPr>
      <xdr:spPr>
        <a:xfrm>
          <a:off x="2527300" y="6106266"/>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158433</xdr:rowOff>
    </xdr:from>
    <xdr:to>
      <xdr:col>7</xdr:col>
      <xdr:colOff>187325</xdr:colOff>
      <xdr:row>31</xdr:row>
      <xdr:rowOff>88583</xdr:rowOff>
    </xdr:to>
    <xdr:sp macro="" textlink="">
      <xdr:nvSpPr>
        <xdr:cNvPr id="99" name="楕円 98">
          <a:extLst>
            <a:ext uri="{FF2B5EF4-FFF2-40B4-BE49-F238E27FC236}">
              <a16:creationId xmlns:a16="http://schemas.microsoft.com/office/drawing/2014/main" id="{255CCBAC-C880-4959-8466-09E0EC57F3CA}"/>
            </a:ext>
          </a:extLst>
        </xdr:cNvPr>
        <xdr:cNvSpPr/>
      </xdr:nvSpPr>
      <xdr:spPr>
        <a:xfrm>
          <a:off x="1714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19791</xdr:rowOff>
    </xdr:from>
    <xdr:to>
      <xdr:col>11</xdr:col>
      <xdr:colOff>136525</xdr:colOff>
      <xdr:row>31</xdr:row>
      <xdr:rowOff>37783</xdr:rowOff>
    </xdr:to>
    <xdr:cxnSp macro="">
      <xdr:nvCxnSpPr>
        <xdr:cNvPr id="100" name="直線コネクタ 99">
          <a:extLst>
            <a:ext uri="{FF2B5EF4-FFF2-40B4-BE49-F238E27FC236}">
              <a16:creationId xmlns:a16="http://schemas.microsoft.com/office/drawing/2014/main" id="{B9F829CD-3898-4516-A7E0-DF1824FA6A43}"/>
            </a:ext>
          </a:extLst>
        </xdr:cNvPr>
        <xdr:cNvCxnSpPr/>
      </xdr:nvCxnSpPr>
      <xdr:spPr>
        <a:xfrm flipV="1">
          <a:off x="1765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101" name="n_1aveValue有形固定資産減価償却率">
          <a:extLst>
            <a:ext uri="{FF2B5EF4-FFF2-40B4-BE49-F238E27FC236}">
              <a16:creationId xmlns:a16="http://schemas.microsoft.com/office/drawing/2014/main" id="{86E20B94-4127-4679-907E-DCEB1FB04869}"/>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2" name="n_2aveValue有形固定資産減価償却率">
          <a:extLst>
            <a:ext uri="{FF2B5EF4-FFF2-40B4-BE49-F238E27FC236}">
              <a16:creationId xmlns:a16="http://schemas.microsoft.com/office/drawing/2014/main" id="{5AF38954-83C0-4457-BFFC-10F509CD5792}"/>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67A8381A-031E-4D11-A620-AEFA3B43A2C3}"/>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a:extLst>
            <a:ext uri="{FF2B5EF4-FFF2-40B4-BE49-F238E27FC236}">
              <a16:creationId xmlns:a16="http://schemas.microsoft.com/office/drawing/2014/main" id="{5E9844FE-F46C-4D80-A88C-2E3B16DDB0FB}"/>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105" name="n_1mainValue有形固定資産減価償却率">
          <a:extLst>
            <a:ext uri="{FF2B5EF4-FFF2-40B4-BE49-F238E27FC236}">
              <a16:creationId xmlns:a16="http://schemas.microsoft.com/office/drawing/2014/main" id="{4C631000-0116-4070-9614-2663B0456D78}"/>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106" name="n_2mainValue有形固定資産減価償却率">
          <a:extLst>
            <a:ext uri="{FF2B5EF4-FFF2-40B4-BE49-F238E27FC236}">
              <a16:creationId xmlns:a16="http://schemas.microsoft.com/office/drawing/2014/main" id="{47389E84-4A94-4187-B0BA-C87F7835012A}"/>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107" name="n_3mainValue有形固定資産減価償却率">
          <a:extLst>
            <a:ext uri="{FF2B5EF4-FFF2-40B4-BE49-F238E27FC236}">
              <a16:creationId xmlns:a16="http://schemas.microsoft.com/office/drawing/2014/main" id="{9CD1F074-1405-4A13-8BF2-B61D8F64C774}"/>
            </a:ext>
          </a:extLst>
        </xdr:cNvPr>
        <xdr:cNvSpPr txBox="1"/>
      </xdr:nvSpPr>
      <xdr:spPr>
        <a:xfrm>
          <a:off x="2324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79710</xdr:rowOff>
    </xdr:from>
    <xdr:ext cx="405111" cy="259045"/>
    <xdr:sp macro="" textlink="">
      <xdr:nvSpPr>
        <xdr:cNvPr id="108" name="n_4mainValue有形固定資産減価償却率">
          <a:extLst>
            <a:ext uri="{FF2B5EF4-FFF2-40B4-BE49-F238E27FC236}">
              <a16:creationId xmlns:a16="http://schemas.microsoft.com/office/drawing/2014/main" id="{E9318158-B362-4A5B-AB77-F30DCB45E9FB}"/>
            </a:ext>
          </a:extLst>
        </xdr:cNvPr>
        <xdr:cNvSpPr txBox="1"/>
      </xdr:nvSpPr>
      <xdr:spPr>
        <a:xfrm>
          <a:off x="1562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4244D52-50D5-479C-979C-390D82B5BC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CCB55EA-BAA7-457B-BC00-51273EA7E8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FE5F40C-38CD-4F15-977A-FA4D8DA01F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556EE8B-F255-4293-81A0-D1E1C4C41C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D3463BA-6473-4EEA-87A9-04DA71DFE0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F41E377-6FF0-443A-A24F-F11944E154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F77D20B-638F-43E4-BF58-1CE88D0D37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0088A05-8CAF-4EF1-B6F2-5A1C8277C1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B4A4C82-C1C5-4302-9F58-FD898838FE0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4AEA8DF-FE88-4D28-906B-944E110602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3A0EC7E-B9AD-4D34-9AE1-D7FBE2A8B3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DF078E7-34C1-4FD5-90B2-4F600961D3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15A4BB1-F7E1-4BCA-A23F-B94C3B924D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を抑制するとともに、繰上償還を継続的に進めてきたことで、将来負担額は減少している。しかし、類似団体と比較して職員数が多く、会計年度任用職員も加わって更なる増加が見込まれることから、適切な職員数を確保しつつ、人件費の増加抑制に努めて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E505664-342D-4FDB-B932-9E82FF58DA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63B212D-3D31-4D24-AAE6-4D092B18BC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0D80120-8192-4858-9DD1-61F1ADE96B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27AF299-91FE-4BA8-A668-412FB7727C5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F24C3CD-9479-40A1-B159-F4E162A8F6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39AFB21-458D-4F1A-8490-DB7892F048D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36622AC-2CCB-4AA8-A4CB-09B360ACDC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F19B3B0-151D-4E64-953B-CA40086EBBE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64D551B-16AF-451F-86A2-EDFB90C41FE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354FABA-630E-400E-A9B1-D419F7D65C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E6CA208-A31D-4C36-BFD0-966A0F407F0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B1BCA7F-EA64-4FBF-98DD-46D272C22B7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BCF6E2FF-C921-4D2E-9ED0-CA55D38C32B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B80DB82-B1FB-4422-90E2-B09D30A8113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E937D00-C7BF-422E-8E51-14B54DF1C62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12E55E07-AE29-407B-91EE-A1BF37E042BF}"/>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DE2B33BE-7027-48F9-835B-3F6CE2AD4BF1}"/>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4D793B4B-9F59-4D8E-B47C-C58EBF5CF8BA}"/>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012D3DE-37F6-4B2C-89EB-59A2C30B5FC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A24F361-7939-4150-9725-5127C00734A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AB9EFFE1-F2AF-4345-BA29-FA8EC754D23D}"/>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D7D486B5-1BF1-4726-B389-B64101A4ACD9}"/>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6B360F8C-DDCC-4613-ADC8-53629672C596}"/>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6675C682-94D7-41BC-8DB3-EC12A30BC79A}"/>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EA53A772-AA60-446F-9955-5B54AC05B84F}"/>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8F854B6C-A819-4021-BDF2-88599D140801}"/>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CA3569B-7508-42FD-B366-8E7EF20EC62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FEDC163-9352-4CDE-82EA-AE99C8884F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E164908-2059-460E-B372-31D29EAA896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AC40722-9632-414B-BE3B-E150260EC1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D94A311-94E5-4DC6-A8EF-7A3AE63F16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93521</xdr:rowOff>
    </xdr:from>
    <xdr:to>
      <xdr:col>76</xdr:col>
      <xdr:colOff>73025</xdr:colOff>
      <xdr:row>29</xdr:row>
      <xdr:rowOff>23671</xdr:rowOff>
    </xdr:to>
    <xdr:sp macro="" textlink="">
      <xdr:nvSpPr>
        <xdr:cNvPr id="153" name="楕円 152">
          <a:extLst>
            <a:ext uri="{FF2B5EF4-FFF2-40B4-BE49-F238E27FC236}">
              <a16:creationId xmlns:a16="http://schemas.microsoft.com/office/drawing/2014/main" id="{406ECC2B-60DA-4152-B2E7-2AE0D6011726}"/>
            </a:ext>
          </a:extLst>
        </xdr:cNvPr>
        <xdr:cNvSpPr/>
      </xdr:nvSpPr>
      <xdr:spPr>
        <a:xfrm>
          <a:off x="14744700" y="5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116398</xdr:rowOff>
    </xdr:from>
    <xdr:ext cx="469744" cy="259045"/>
    <xdr:sp macro="" textlink="">
      <xdr:nvSpPr>
        <xdr:cNvPr id="154" name="債務償還比率該当値テキスト">
          <a:extLst>
            <a:ext uri="{FF2B5EF4-FFF2-40B4-BE49-F238E27FC236}">
              <a16:creationId xmlns:a16="http://schemas.microsoft.com/office/drawing/2014/main" id="{D1A537A2-3B71-4612-B5AA-B3EEDE2A9D2F}"/>
            </a:ext>
          </a:extLst>
        </xdr:cNvPr>
        <xdr:cNvSpPr txBox="1"/>
      </xdr:nvSpPr>
      <xdr:spPr>
        <a:xfrm>
          <a:off x="14846300" y="55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139700</xdr:rowOff>
    </xdr:from>
    <xdr:to>
      <xdr:col>72</xdr:col>
      <xdr:colOff>123825</xdr:colOff>
      <xdr:row>29</xdr:row>
      <xdr:rowOff>69850</xdr:rowOff>
    </xdr:to>
    <xdr:sp macro="" textlink="">
      <xdr:nvSpPr>
        <xdr:cNvPr id="155" name="楕円 154">
          <a:extLst>
            <a:ext uri="{FF2B5EF4-FFF2-40B4-BE49-F238E27FC236}">
              <a16:creationId xmlns:a16="http://schemas.microsoft.com/office/drawing/2014/main" id="{DB4DA7FB-D2BD-42B4-BBE7-23CC9DE15442}"/>
            </a:ext>
          </a:extLst>
        </xdr:cNvPr>
        <xdr:cNvSpPr/>
      </xdr:nvSpPr>
      <xdr:spPr>
        <a:xfrm>
          <a:off x="14033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144321</xdr:rowOff>
    </xdr:from>
    <xdr:to>
      <xdr:col>76</xdr:col>
      <xdr:colOff>22225</xdr:colOff>
      <xdr:row>29</xdr:row>
      <xdr:rowOff>19050</xdr:rowOff>
    </xdr:to>
    <xdr:cxnSp macro="">
      <xdr:nvCxnSpPr>
        <xdr:cNvPr id="156" name="直線コネクタ 155">
          <a:extLst>
            <a:ext uri="{FF2B5EF4-FFF2-40B4-BE49-F238E27FC236}">
              <a16:creationId xmlns:a16="http://schemas.microsoft.com/office/drawing/2014/main" id="{D5DC195D-3571-4E28-A82E-7FF0125DB61F}"/>
            </a:ext>
          </a:extLst>
        </xdr:cNvPr>
        <xdr:cNvCxnSpPr/>
      </xdr:nvCxnSpPr>
      <xdr:spPr>
        <a:xfrm flipV="1">
          <a:off x="14084300" y="5716446"/>
          <a:ext cx="711200" cy="4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107626</xdr:rowOff>
    </xdr:from>
    <xdr:to>
      <xdr:col>68</xdr:col>
      <xdr:colOff>123825</xdr:colOff>
      <xdr:row>30</xdr:row>
      <xdr:rowOff>37776</xdr:rowOff>
    </xdr:to>
    <xdr:sp macro="" textlink="">
      <xdr:nvSpPr>
        <xdr:cNvPr id="157" name="楕円 156">
          <a:extLst>
            <a:ext uri="{FF2B5EF4-FFF2-40B4-BE49-F238E27FC236}">
              <a16:creationId xmlns:a16="http://schemas.microsoft.com/office/drawing/2014/main" id="{7D1D8599-1670-421B-AA60-03AFA89E3DD6}"/>
            </a:ext>
          </a:extLst>
        </xdr:cNvPr>
        <xdr:cNvSpPr/>
      </xdr:nvSpPr>
      <xdr:spPr>
        <a:xfrm>
          <a:off x="13271500" y="58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19050</xdr:rowOff>
    </xdr:from>
    <xdr:to>
      <xdr:col>72</xdr:col>
      <xdr:colOff>73025</xdr:colOff>
      <xdr:row>29</xdr:row>
      <xdr:rowOff>158426</xdr:rowOff>
    </xdr:to>
    <xdr:cxnSp macro="">
      <xdr:nvCxnSpPr>
        <xdr:cNvPr id="158" name="直線コネクタ 157">
          <a:extLst>
            <a:ext uri="{FF2B5EF4-FFF2-40B4-BE49-F238E27FC236}">
              <a16:creationId xmlns:a16="http://schemas.microsoft.com/office/drawing/2014/main" id="{3C1BCAF7-5DB3-41A6-BA00-B08F8F6C47BC}"/>
            </a:ext>
          </a:extLst>
        </xdr:cNvPr>
        <xdr:cNvCxnSpPr/>
      </xdr:nvCxnSpPr>
      <xdr:spPr>
        <a:xfrm flipV="1">
          <a:off x="13322300" y="5762625"/>
          <a:ext cx="762000" cy="1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5143</xdr:rowOff>
    </xdr:from>
    <xdr:to>
      <xdr:col>64</xdr:col>
      <xdr:colOff>123825</xdr:colOff>
      <xdr:row>30</xdr:row>
      <xdr:rowOff>106743</xdr:rowOff>
    </xdr:to>
    <xdr:sp macro="" textlink="">
      <xdr:nvSpPr>
        <xdr:cNvPr id="159" name="楕円 158">
          <a:extLst>
            <a:ext uri="{FF2B5EF4-FFF2-40B4-BE49-F238E27FC236}">
              <a16:creationId xmlns:a16="http://schemas.microsoft.com/office/drawing/2014/main" id="{F2C7C8AD-6943-4FBA-8292-74D322BEBB8A}"/>
            </a:ext>
          </a:extLst>
        </xdr:cNvPr>
        <xdr:cNvSpPr/>
      </xdr:nvSpPr>
      <xdr:spPr>
        <a:xfrm>
          <a:off x="12509500" y="59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158426</xdr:rowOff>
    </xdr:from>
    <xdr:to>
      <xdr:col>68</xdr:col>
      <xdr:colOff>73025</xdr:colOff>
      <xdr:row>30</xdr:row>
      <xdr:rowOff>55943</xdr:rowOff>
    </xdr:to>
    <xdr:cxnSp macro="">
      <xdr:nvCxnSpPr>
        <xdr:cNvPr id="160" name="直線コネクタ 159">
          <a:extLst>
            <a:ext uri="{FF2B5EF4-FFF2-40B4-BE49-F238E27FC236}">
              <a16:creationId xmlns:a16="http://schemas.microsoft.com/office/drawing/2014/main" id="{B4502A4C-203C-42F0-B07A-7AA0DB4E158E}"/>
            </a:ext>
          </a:extLst>
        </xdr:cNvPr>
        <xdr:cNvCxnSpPr/>
      </xdr:nvCxnSpPr>
      <xdr:spPr>
        <a:xfrm flipV="1">
          <a:off x="12560300" y="5902001"/>
          <a:ext cx="762000" cy="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20376</xdr:rowOff>
    </xdr:from>
    <xdr:to>
      <xdr:col>60</xdr:col>
      <xdr:colOff>123825</xdr:colOff>
      <xdr:row>30</xdr:row>
      <xdr:rowOff>121976</xdr:rowOff>
    </xdr:to>
    <xdr:sp macro="" textlink="">
      <xdr:nvSpPr>
        <xdr:cNvPr id="161" name="楕円 160">
          <a:extLst>
            <a:ext uri="{FF2B5EF4-FFF2-40B4-BE49-F238E27FC236}">
              <a16:creationId xmlns:a16="http://schemas.microsoft.com/office/drawing/2014/main" id="{2061892C-7651-4A3B-A3A7-40A1DF9EFFD6}"/>
            </a:ext>
          </a:extLst>
        </xdr:cNvPr>
        <xdr:cNvSpPr/>
      </xdr:nvSpPr>
      <xdr:spPr>
        <a:xfrm>
          <a:off x="11747500" y="5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55943</xdr:rowOff>
    </xdr:from>
    <xdr:to>
      <xdr:col>64</xdr:col>
      <xdr:colOff>73025</xdr:colOff>
      <xdr:row>30</xdr:row>
      <xdr:rowOff>71176</xdr:rowOff>
    </xdr:to>
    <xdr:cxnSp macro="">
      <xdr:nvCxnSpPr>
        <xdr:cNvPr id="162" name="直線コネクタ 161">
          <a:extLst>
            <a:ext uri="{FF2B5EF4-FFF2-40B4-BE49-F238E27FC236}">
              <a16:creationId xmlns:a16="http://schemas.microsoft.com/office/drawing/2014/main" id="{E661A574-763B-44A6-A076-31A6BB247FBC}"/>
            </a:ext>
          </a:extLst>
        </xdr:cNvPr>
        <xdr:cNvCxnSpPr/>
      </xdr:nvCxnSpPr>
      <xdr:spPr>
        <a:xfrm flipV="1">
          <a:off x="11798300" y="5970968"/>
          <a:ext cx="762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E0018F22-010E-4DB3-9899-1597F9964138}"/>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2F86255F-E987-4021-A5E3-664850CF7890}"/>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93FBDE17-3252-439B-A832-C2E7DF8E706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E40C025F-7D62-4471-AE3C-10851904194E}"/>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86377</xdr:rowOff>
    </xdr:from>
    <xdr:ext cx="469744" cy="259045"/>
    <xdr:sp macro="" textlink="">
      <xdr:nvSpPr>
        <xdr:cNvPr id="167" name="n_1mainValue債務償還比率">
          <a:extLst>
            <a:ext uri="{FF2B5EF4-FFF2-40B4-BE49-F238E27FC236}">
              <a16:creationId xmlns:a16="http://schemas.microsoft.com/office/drawing/2014/main" id="{95017550-CC41-48C2-9F3C-DF0146535F4F}"/>
            </a:ext>
          </a:extLst>
        </xdr:cNvPr>
        <xdr:cNvSpPr txBox="1"/>
      </xdr:nvSpPr>
      <xdr:spPr>
        <a:xfrm>
          <a:off x="13836727" y="54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54303</xdr:rowOff>
    </xdr:from>
    <xdr:ext cx="469744" cy="259045"/>
    <xdr:sp macro="" textlink="">
      <xdr:nvSpPr>
        <xdr:cNvPr id="168" name="n_2mainValue債務償還比率">
          <a:extLst>
            <a:ext uri="{FF2B5EF4-FFF2-40B4-BE49-F238E27FC236}">
              <a16:creationId xmlns:a16="http://schemas.microsoft.com/office/drawing/2014/main" id="{DAF8AD18-EB74-48DC-8520-A95365D17AA9}"/>
            </a:ext>
          </a:extLst>
        </xdr:cNvPr>
        <xdr:cNvSpPr txBox="1"/>
      </xdr:nvSpPr>
      <xdr:spPr>
        <a:xfrm>
          <a:off x="13087427" y="56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123270</xdr:rowOff>
    </xdr:from>
    <xdr:ext cx="469744" cy="259045"/>
    <xdr:sp macro="" textlink="">
      <xdr:nvSpPr>
        <xdr:cNvPr id="169" name="n_3mainValue債務償還比率">
          <a:extLst>
            <a:ext uri="{FF2B5EF4-FFF2-40B4-BE49-F238E27FC236}">
              <a16:creationId xmlns:a16="http://schemas.microsoft.com/office/drawing/2014/main" id="{7CD7CCB3-E860-4B58-89CE-5B298DA3F84D}"/>
            </a:ext>
          </a:extLst>
        </xdr:cNvPr>
        <xdr:cNvSpPr txBox="1"/>
      </xdr:nvSpPr>
      <xdr:spPr>
        <a:xfrm>
          <a:off x="12325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138503</xdr:rowOff>
    </xdr:from>
    <xdr:ext cx="469744" cy="259045"/>
    <xdr:sp macro="" textlink="">
      <xdr:nvSpPr>
        <xdr:cNvPr id="170" name="n_4mainValue債務償還比率">
          <a:extLst>
            <a:ext uri="{FF2B5EF4-FFF2-40B4-BE49-F238E27FC236}">
              <a16:creationId xmlns:a16="http://schemas.microsoft.com/office/drawing/2014/main" id="{BE59A806-472D-4B12-9A92-7D91784EF882}"/>
            </a:ext>
          </a:extLst>
        </xdr:cNvPr>
        <xdr:cNvSpPr txBox="1"/>
      </xdr:nvSpPr>
      <xdr:spPr>
        <a:xfrm>
          <a:off x="11563427" y="571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25BBFE6-76E7-46C2-8B28-BD562014A2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E412FB8-2940-4BC5-89A3-F74BC01C0B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F6E3E7A-83EC-4796-946C-A7CFBB9598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5F4868B-93C0-448F-AFDF-D2D217513D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5973028-CB47-41A8-B1CD-E6B4C700BB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A655F4C-917B-459B-A762-15AC457DC89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E6998D-8E3D-447F-94BC-DFB52EAF12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B7AD16-F40D-4C5D-9D86-05C714CBAC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7EC0EA-EAFA-4DA9-967B-721AACE400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1D6FF4-C3F8-4B29-902E-02EF7282AD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7C1BA1-ACFA-40B1-9D70-30159122DC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2F1B9B-25DC-4C42-B185-9255924B0E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6905EC-DA81-489D-86E4-F5EDC41E9D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391DA6-3D9C-477E-B027-CC5321A4BE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38F70F-4912-4752-8888-DD64C669E8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DF6C32-4AA3-464B-AC46-980FA90790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6DB20F-47FE-4992-8AB4-B41D46CFCE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847969-9FA1-4056-9175-1CB7B4F67F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A8B47E-B58C-4BF7-9221-EE518A86EF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E88E36-4048-4008-93FF-B2AF46208E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03134A-DF98-4CE4-A43E-DAABCE93AC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6292998-860B-4A34-A49D-712AD3A23E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0FDFCC-5456-4545-8D6B-798EABBCC0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990264-7896-4B04-855C-CBDAF769D7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44914F-BEA5-4FC7-9F8A-B10E438B70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34BB8-2693-49A0-9CC2-53513FA344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666625-64FB-4AF0-A059-033EC851C5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1E9B0C-08B3-40FB-90B8-EC660214A1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EDE2E8-CFA6-473B-9330-C745040C5F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F7502C-6055-44F8-A270-D70CA1D9B6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BAD3BB-C75A-48AD-A3BF-8FB72E6E01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BAE121-7B67-4895-BB97-5165EDF5F3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A239BF-B79B-480C-B80B-29837E3C10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6666D6-88F6-4401-87D4-23994E89A0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9DCE9F-44E0-4E58-9867-0FB8CCED3B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22E39C-6AF8-4779-B601-5473649A05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F45D34-6F77-4BA2-BAD7-5BE1D8E9D6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38C0C6-1AD5-405D-A1D9-5493A0943C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8A6223-AA84-405E-B679-59E66193D3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0CE2D4-CC68-4D84-B87E-7F58F678CA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2FD5A7-C944-4FB0-BE13-2A2F8FEB86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AA9B81-86F9-44C0-BF63-E4D2578BF6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542944-BB76-40A7-9E4E-7D25B3D653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D125B3-DAA0-49BD-87B2-F391D28409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206D19-1364-4CB7-BC84-72DED246B1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AE3B11-43D1-4F7F-B532-F0DB2E21A3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71A7BC-4F47-49D3-8B51-9E1E5A3508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C9BE24-9E4B-4A0D-8847-DE7784458A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CBD9EB-C0D6-4CB9-86F1-867B0E2BD6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C432C1-A0B4-4CDA-B6E6-5F5E0077DF7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4CAB07-D6A4-4464-A071-49C4E129D7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B899214-943B-4D88-BCF2-57B2D42DE64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EA2C0A-F92D-4AD2-BAEF-53F2FDF30EC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384413-56FD-4C86-95E6-351319ABA5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8D79DF-245E-4378-B3C5-676BA287D2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5AD693-115B-4246-8E8F-C114411F92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C35B129-8EA2-4546-B129-663B490D155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7F375F-6CD2-4134-ABD6-A0F530F0D26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6153B2E-4935-4FE1-B32B-5F16EDDB26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DB870D-515B-4C00-B1A4-6FB170A008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1C7B1CF-D5DC-46A6-9E16-382178727F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6ECC3883-3EB9-4354-89FD-F0B48D910A7B}"/>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D872FE5-E836-4761-BB05-D03C391A89C3}"/>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664B88A1-67CE-4839-A25A-40DE376AF77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CA931C24-7B72-487E-B27F-53B47DF6FCE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E898743-CA2B-473D-A26F-E0C5FCE28753}"/>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C16ADFC2-9814-48AB-9450-3AEA55F755A3}"/>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4FE2FF86-1A22-4277-AE5E-ED2FBFB8B608}"/>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49650BC4-43C2-4864-A384-0950EC36AEBF}"/>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5E525339-4E29-4CD7-9BA0-ED6063D1E87E}"/>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07E6155-9917-4981-BC26-4FC8D3EA58A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E4A08D58-6860-4BF7-AA39-FA1D93121452}"/>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04FA75-8FA1-4D48-B5F8-D9C74C82DC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37B045-D62E-4A76-9271-C3B6D38D87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ABAFE8-E6DB-4CA8-B694-B179FD61F1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47273F-C5D4-4A6E-AE0D-1B1458041B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FBB21D-9ED8-4E77-A8F3-A5C4CFDC10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3" name="楕円 72">
          <a:extLst>
            <a:ext uri="{FF2B5EF4-FFF2-40B4-BE49-F238E27FC236}">
              <a16:creationId xmlns:a16="http://schemas.microsoft.com/office/drawing/2014/main" id="{9ABC8302-8397-43CE-B5D3-E53611DB57E2}"/>
            </a:ext>
          </a:extLst>
        </xdr:cNvPr>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1BD1C87D-C6EE-4EBE-9AC9-51448A048A4F}"/>
            </a:ext>
          </a:extLst>
        </xdr:cNvPr>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a:extLst>
            <a:ext uri="{FF2B5EF4-FFF2-40B4-BE49-F238E27FC236}">
              <a16:creationId xmlns:a16="http://schemas.microsoft.com/office/drawing/2014/main" id="{2C65031D-4D9A-4330-985A-CB04C13874AB}"/>
            </a:ext>
          </a:extLst>
        </xdr:cNvPr>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78105</xdr:rowOff>
    </xdr:to>
    <xdr:cxnSp macro="">
      <xdr:nvCxnSpPr>
        <xdr:cNvPr id="76" name="直線コネクタ 75">
          <a:extLst>
            <a:ext uri="{FF2B5EF4-FFF2-40B4-BE49-F238E27FC236}">
              <a16:creationId xmlns:a16="http://schemas.microsoft.com/office/drawing/2014/main" id="{708D6EA6-D5C0-4573-BB53-71E5817071C1}"/>
            </a:ext>
          </a:extLst>
        </xdr:cNvPr>
        <xdr:cNvCxnSpPr/>
      </xdr:nvCxnSpPr>
      <xdr:spPr>
        <a:xfrm>
          <a:off x="3797300" y="6726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a:extLst>
            <a:ext uri="{FF2B5EF4-FFF2-40B4-BE49-F238E27FC236}">
              <a16:creationId xmlns:a16="http://schemas.microsoft.com/office/drawing/2014/main" id="{911725A6-EF60-4D43-9497-8460C5B6A233}"/>
            </a:ext>
          </a:extLst>
        </xdr:cNvPr>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39</xdr:row>
      <xdr:rowOff>40005</xdr:rowOff>
    </xdr:to>
    <xdr:cxnSp macro="">
      <xdr:nvCxnSpPr>
        <xdr:cNvPr id="78" name="直線コネクタ 77">
          <a:extLst>
            <a:ext uri="{FF2B5EF4-FFF2-40B4-BE49-F238E27FC236}">
              <a16:creationId xmlns:a16="http://schemas.microsoft.com/office/drawing/2014/main" id="{7E592E91-B546-467A-A985-B586E42EDF97}"/>
            </a:ext>
          </a:extLst>
        </xdr:cNvPr>
        <xdr:cNvCxnSpPr/>
      </xdr:nvCxnSpPr>
      <xdr:spPr>
        <a:xfrm>
          <a:off x="2908300" y="66541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201F33F5-648F-499F-BC7D-336F4ED8818E}"/>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139065</xdr:rowOff>
    </xdr:to>
    <xdr:cxnSp macro="">
      <xdr:nvCxnSpPr>
        <xdr:cNvPr id="80" name="直線コネクタ 79">
          <a:extLst>
            <a:ext uri="{FF2B5EF4-FFF2-40B4-BE49-F238E27FC236}">
              <a16:creationId xmlns:a16="http://schemas.microsoft.com/office/drawing/2014/main" id="{12F971D8-53E2-4BA4-AADA-3D8A369D5F3E}"/>
            </a:ext>
          </a:extLst>
        </xdr:cNvPr>
        <xdr:cNvCxnSpPr/>
      </xdr:nvCxnSpPr>
      <xdr:spPr>
        <a:xfrm>
          <a:off x="2019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BDC13759-29A1-4A35-9A7F-09D36B9AD9DE}"/>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108585</xdr:rowOff>
    </xdr:from>
    <xdr:to>
      <xdr:col>10</xdr:col>
      <xdr:colOff>114300</xdr:colOff>
      <xdr:row>38</xdr:row>
      <xdr:rowOff>139065</xdr:rowOff>
    </xdr:to>
    <xdr:cxnSp macro="">
      <xdr:nvCxnSpPr>
        <xdr:cNvPr id="82" name="直線コネクタ 81">
          <a:extLst>
            <a:ext uri="{FF2B5EF4-FFF2-40B4-BE49-F238E27FC236}">
              <a16:creationId xmlns:a16="http://schemas.microsoft.com/office/drawing/2014/main" id="{0B87B588-103E-4266-BA77-AD5A65FBA01F}"/>
            </a:ext>
          </a:extLst>
        </xdr:cNvPr>
        <xdr:cNvCxnSpPr/>
      </xdr:nvCxnSpPr>
      <xdr:spPr>
        <a:xfrm flipV="1">
          <a:off x="1130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FFE8FAEB-7CE4-4A13-9484-1BB9B7A92C4A}"/>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BB1267DB-9F45-4684-A470-1099F26AE1BE}"/>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1B3D231C-C62B-4661-861C-0F228F3AD367}"/>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6B493D84-5D61-4B67-BA80-A8C16AFA040D}"/>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ADE85A46-636A-483C-A297-291D534557AD}"/>
            </a:ext>
          </a:extLst>
        </xdr:cNvPr>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a:extLst>
            <a:ext uri="{FF2B5EF4-FFF2-40B4-BE49-F238E27FC236}">
              <a16:creationId xmlns:a16="http://schemas.microsoft.com/office/drawing/2014/main" id="{8B54CE97-8E35-403D-B008-6843C323ADDD}"/>
            </a:ext>
          </a:extLst>
        </xdr:cNvPr>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99DB6227-B760-42EB-916C-E4749461CC9A}"/>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1A3FCF62-0D03-4148-985D-EFFFF4A5FF03}"/>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FAB98E-1916-4136-94FE-0E7B1E418F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DC754F8-8164-44FF-A2D0-9E2885B33C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02B06C-9F43-47AE-A75A-CD86A76454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3CB11F-2B70-4B27-AF1C-FA97EAFF6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022B4E7-3512-4C5C-9B2F-3921049B79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0E2E663-6BA6-433A-AD82-4E2415D241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2CB4B41-8052-4A1A-8F11-5DE4ADEB33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5F8ED2D-0D17-451C-84BF-2E02E80319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961D23-027F-4897-A60E-6269E369E7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4144FA3-63D0-4914-9D0F-84B6BCB114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BD6F0DB-B1F4-446A-8F06-BD41981EFE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9C5DE49-F848-437B-9D5C-2424ED80F9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4221630-1A72-4196-ADFA-66BDD3818DD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EE0AEADC-703A-4D30-986D-79888F32AFC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8B708E9-8DC5-403A-9227-EEEB187A47D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A2F0FEA-30D5-412C-96DB-A1579FDBF3C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2CCEE7F-C6C8-4C90-9F0F-B2034D8F5C7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F5889E8-EA24-46F4-892D-FB9B0E0828E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530979B-C7DA-4CA0-AD6D-4DC65B7D5A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A55D468-B952-405B-B0C0-CAC1B61C9B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2EB01BF-740C-4C8B-B410-ECE768ABB6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46FF73E4-5546-4914-951E-4FC756AC31BA}"/>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7ECCC72F-D12C-4833-987A-8C8B27D6E751}"/>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334C584-D373-4F15-A324-F6B774C239C2}"/>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4EA1E215-F997-4D37-9DFD-B6C8DA4D9D0D}"/>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A8CDEC90-1300-4763-8C44-F57EC81FAB48}"/>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307A9C7B-0560-4C0A-BDD2-835B23359121}"/>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18337444-4CDB-4B76-B980-E0E6EFBB8913}"/>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7F16DBB1-4466-49E6-8FFF-CB68B335C27A}"/>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725322A2-4C4B-43F5-9A91-67F08DD9AF35}"/>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D2ECB6-4667-4A07-89AC-4803B005520F}"/>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672033B4-B5C4-4B75-92C7-2CED5622D1C9}"/>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662BA5-7B08-413E-B602-416ADEC68A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B46515-0620-4936-89FE-6EA45520A3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A64FBF-FFEB-4245-A5B7-ED319874B1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33DF1F-B868-4287-BB21-DCEB125B99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997FCE-9148-4EFA-B921-283A5BA71F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33127</xdr:rowOff>
    </xdr:from>
    <xdr:to>
      <xdr:col>55</xdr:col>
      <xdr:colOff>50800</xdr:colOff>
      <xdr:row>39</xdr:row>
      <xdr:rowOff>134727</xdr:rowOff>
    </xdr:to>
    <xdr:sp macro="" textlink="">
      <xdr:nvSpPr>
        <xdr:cNvPr id="128" name="楕円 127">
          <a:extLst>
            <a:ext uri="{FF2B5EF4-FFF2-40B4-BE49-F238E27FC236}">
              <a16:creationId xmlns:a16="http://schemas.microsoft.com/office/drawing/2014/main" id="{3B45FCB3-3E79-47F2-BEBB-33F4ABA6AE6A}"/>
            </a:ext>
          </a:extLst>
        </xdr:cNvPr>
        <xdr:cNvSpPr/>
      </xdr:nvSpPr>
      <xdr:spPr>
        <a:xfrm>
          <a:off x="10426700" y="6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56004</xdr:rowOff>
    </xdr:from>
    <xdr:ext cx="534377" cy="259045"/>
    <xdr:sp macro="" textlink="">
      <xdr:nvSpPr>
        <xdr:cNvPr id="129" name="【道路】&#10;一人当たり延長該当値テキスト">
          <a:extLst>
            <a:ext uri="{FF2B5EF4-FFF2-40B4-BE49-F238E27FC236}">
              <a16:creationId xmlns:a16="http://schemas.microsoft.com/office/drawing/2014/main" id="{CB63E619-B86C-498C-BBBD-75E4A1A77EEC}"/>
            </a:ext>
          </a:extLst>
        </xdr:cNvPr>
        <xdr:cNvSpPr txBox="1"/>
      </xdr:nvSpPr>
      <xdr:spPr>
        <a:xfrm>
          <a:off x="10515600" y="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36464</xdr:rowOff>
    </xdr:from>
    <xdr:to>
      <xdr:col>50</xdr:col>
      <xdr:colOff>165100</xdr:colOff>
      <xdr:row>39</xdr:row>
      <xdr:rowOff>138064</xdr:rowOff>
    </xdr:to>
    <xdr:sp macro="" textlink="">
      <xdr:nvSpPr>
        <xdr:cNvPr id="130" name="楕円 129">
          <a:extLst>
            <a:ext uri="{FF2B5EF4-FFF2-40B4-BE49-F238E27FC236}">
              <a16:creationId xmlns:a16="http://schemas.microsoft.com/office/drawing/2014/main" id="{50D4BBA8-9866-4150-B6A9-B70F243DCE29}"/>
            </a:ext>
          </a:extLst>
        </xdr:cNvPr>
        <xdr:cNvSpPr/>
      </xdr:nvSpPr>
      <xdr:spPr>
        <a:xfrm>
          <a:off x="9588500" y="67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83927</xdr:rowOff>
    </xdr:from>
    <xdr:to>
      <xdr:col>55</xdr:col>
      <xdr:colOff>0</xdr:colOff>
      <xdr:row>39</xdr:row>
      <xdr:rowOff>87264</xdr:rowOff>
    </xdr:to>
    <xdr:cxnSp macro="">
      <xdr:nvCxnSpPr>
        <xdr:cNvPr id="131" name="直線コネクタ 130">
          <a:extLst>
            <a:ext uri="{FF2B5EF4-FFF2-40B4-BE49-F238E27FC236}">
              <a16:creationId xmlns:a16="http://schemas.microsoft.com/office/drawing/2014/main" id="{B3CE03E4-21DE-45CF-AAED-44E609A7A325}"/>
            </a:ext>
          </a:extLst>
        </xdr:cNvPr>
        <xdr:cNvCxnSpPr/>
      </xdr:nvCxnSpPr>
      <xdr:spPr>
        <a:xfrm flipV="1">
          <a:off x="9639300" y="6770477"/>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39372</xdr:rowOff>
    </xdr:from>
    <xdr:to>
      <xdr:col>46</xdr:col>
      <xdr:colOff>38100</xdr:colOff>
      <xdr:row>39</xdr:row>
      <xdr:rowOff>140972</xdr:rowOff>
    </xdr:to>
    <xdr:sp macro="" textlink="">
      <xdr:nvSpPr>
        <xdr:cNvPr id="132" name="楕円 131">
          <a:extLst>
            <a:ext uri="{FF2B5EF4-FFF2-40B4-BE49-F238E27FC236}">
              <a16:creationId xmlns:a16="http://schemas.microsoft.com/office/drawing/2014/main" id="{A439DE6C-EFEF-4F54-85FA-51DC57420C6F}"/>
            </a:ext>
          </a:extLst>
        </xdr:cNvPr>
        <xdr:cNvSpPr/>
      </xdr:nvSpPr>
      <xdr:spPr>
        <a:xfrm>
          <a:off x="8699500" y="6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87264</xdr:rowOff>
    </xdr:from>
    <xdr:to>
      <xdr:col>50</xdr:col>
      <xdr:colOff>114300</xdr:colOff>
      <xdr:row>39</xdr:row>
      <xdr:rowOff>90172</xdr:rowOff>
    </xdr:to>
    <xdr:cxnSp macro="">
      <xdr:nvCxnSpPr>
        <xdr:cNvPr id="133" name="直線コネクタ 132">
          <a:extLst>
            <a:ext uri="{FF2B5EF4-FFF2-40B4-BE49-F238E27FC236}">
              <a16:creationId xmlns:a16="http://schemas.microsoft.com/office/drawing/2014/main" id="{D5AA6FD7-DB1F-490F-9EDD-3727CEA796C3}"/>
            </a:ext>
          </a:extLst>
        </xdr:cNvPr>
        <xdr:cNvCxnSpPr/>
      </xdr:nvCxnSpPr>
      <xdr:spPr>
        <a:xfrm flipV="1">
          <a:off x="8750300" y="677381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38741</xdr:rowOff>
    </xdr:from>
    <xdr:to>
      <xdr:col>41</xdr:col>
      <xdr:colOff>101600</xdr:colOff>
      <xdr:row>39</xdr:row>
      <xdr:rowOff>140341</xdr:rowOff>
    </xdr:to>
    <xdr:sp macro="" textlink="">
      <xdr:nvSpPr>
        <xdr:cNvPr id="134" name="楕円 133">
          <a:extLst>
            <a:ext uri="{FF2B5EF4-FFF2-40B4-BE49-F238E27FC236}">
              <a16:creationId xmlns:a16="http://schemas.microsoft.com/office/drawing/2014/main" id="{31FA60D2-E497-497A-A73F-C120D1EDFFFF}"/>
            </a:ext>
          </a:extLst>
        </xdr:cNvPr>
        <xdr:cNvSpPr/>
      </xdr:nvSpPr>
      <xdr:spPr>
        <a:xfrm>
          <a:off x="7810500" y="67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89541</xdr:rowOff>
    </xdr:from>
    <xdr:to>
      <xdr:col>45</xdr:col>
      <xdr:colOff>177800</xdr:colOff>
      <xdr:row>39</xdr:row>
      <xdr:rowOff>90172</xdr:rowOff>
    </xdr:to>
    <xdr:cxnSp macro="">
      <xdr:nvCxnSpPr>
        <xdr:cNvPr id="135" name="直線コネクタ 134">
          <a:extLst>
            <a:ext uri="{FF2B5EF4-FFF2-40B4-BE49-F238E27FC236}">
              <a16:creationId xmlns:a16="http://schemas.microsoft.com/office/drawing/2014/main" id="{C5EF28BF-531F-4058-91D4-995084FEC444}"/>
            </a:ext>
          </a:extLst>
        </xdr:cNvPr>
        <xdr:cNvCxnSpPr/>
      </xdr:nvCxnSpPr>
      <xdr:spPr>
        <a:xfrm>
          <a:off x="7861300" y="677609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42563</xdr:rowOff>
    </xdr:from>
    <xdr:to>
      <xdr:col>36</xdr:col>
      <xdr:colOff>165100</xdr:colOff>
      <xdr:row>39</xdr:row>
      <xdr:rowOff>144163</xdr:rowOff>
    </xdr:to>
    <xdr:sp macro="" textlink="">
      <xdr:nvSpPr>
        <xdr:cNvPr id="136" name="楕円 135">
          <a:extLst>
            <a:ext uri="{FF2B5EF4-FFF2-40B4-BE49-F238E27FC236}">
              <a16:creationId xmlns:a16="http://schemas.microsoft.com/office/drawing/2014/main" id="{66061448-E9FE-4541-A37B-5A58AD640ACF}"/>
            </a:ext>
          </a:extLst>
        </xdr:cNvPr>
        <xdr:cNvSpPr/>
      </xdr:nvSpPr>
      <xdr:spPr>
        <a:xfrm>
          <a:off x="6921500" y="67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89541</xdr:rowOff>
    </xdr:from>
    <xdr:to>
      <xdr:col>41</xdr:col>
      <xdr:colOff>50800</xdr:colOff>
      <xdr:row>39</xdr:row>
      <xdr:rowOff>93363</xdr:rowOff>
    </xdr:to>
    <xdr:cxnSp macro="">
      <xdr:nvCxnSpPr>
        <xdr:cNvPr id="137" name="直線コネクタ 136">
          <a:extLst>
            <a:ext uri="{FF2B5EF4-FFF2-40B4-BE49-F238E27FC236}">
              <a16:creationId xmlns:a16="http://schemas.microsoft.com/office/drawing/2014/main" id="{CD80CACA-5C52-4D66-A2CE-5F13126DFE2A}"/>
            </a:ext>
          </a:extLst>
        </xdr:cNvPr>
        <xdr:cNvCxnSpPr/>
      </xdr:nvCxnSpPr>
      <xdr:spPr>
        <a:xfrm flipV="1">
          <a:off x="6972300" y="677609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25747823-AD31-482E-9561-C0789986E7BE}"/>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7F9C5C5D-E253-4F55-9A9F-F130E09D16AE}"/>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6BA285F8-2E2A-4BF5-807C-9353335DF778}"/>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FA18116E-5599-43AB-9164-4514CAEE33C9}"/>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154591</xdr:rowOff>
    </xdr:from>
    <xdr:ext cx="534377" cy="259045"/>
    <xdr:sp macro="" textlink="">
      <xdr:nvSpPr>
        <xdr:cNvPr id="142" name="n_1mainValue【道路】&#10;一人当たり延長">
          <a:extLst>
            <a:ext uri="{FF2B5EF4-FFF2-40B4-BE49-F238E27FC236}">
              <a16:creationId xmlns:a16="http://schemas.microsoft.com/office/drawing/2014/main" id="{05C07AF4-EF2B-4ABF-A01B-CA676C573395}"/>
            </a:ext>
          </a:extLst>
        </xdr:cNvPr>
        <xdr:cNvSpPr txBox="1"/>
      </xdr:nvSpPr>
      <xdr:spPr>
        <a:xfrm>
          <a:off x="9359411" y="64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157499</xdr:rowOff>
    </xdr:from>
    <xdr:ext cx="534377" cy="259045"/>
    <xdr:sp macro="" textlink="">
      <xdr:nvSpPr>
        <xdr:cNvPr id="143" name="n_2mainValue【道路】&#10;一人当たり延長">
          <a:extLst>
            <a:ext uri="{FF2B5EF4-FFF2-40B4-BE49-F238E27FC236}">
              <a16:creationId xmlns:a16="http://schemas.microsoft.com/office/drawing/2014/main" id="{E435EBEE-BF96-4D41-A037-2D70E21E99AA}"/>
            </a:ext>
          </a:extLst>
        </xdr:cNvPr>
        <xdr:cNvSpPr txBox="1"/>
      </xdr:nvSpPr>
      <xdr:spPr>
        <a:xfrm>
          <a:off x="8483111" y="6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156868</xdr:rowOff>
    </xdr:from>
    <xdr:ext cx="534377" cy="259045"/>
    <xdr:sp macro="" textlink="">
      <xdr:nvSpPr>
        <xdr:cNvPr id="144" name="n_3mainValue【道路】&#10;一人当たり延長">
          <a:extLst>
            <a:ext uri="{FF2B5EF4-FFF2-40B4-BE49-F238E27FC236}">
              <a16:creationId xmlns:a16="http://schemas.microsoft.com/office/drawing/2014/main" id="{793F1827-8F4D-4DB6-B0A7-3B4260127C3F}"/>
            </a:ext>
          </a:extLst>
        </xdr:cNvPr>
        <xdr:cNvSpPr txBox="1"/>
      </xdr:nvSpPr>
      <xdr:spPr>
        <a:xfrm>
          <a:off x="7594111" y="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160690</xdr:rowOff>
    </xdr:from>
    <xdr:ext cx="534377" cy="259045"/>
    <xdr:sp macro="" textlink="">
      <xdr:nvSpPr>
        <xdr:cNvPr id="145" name="n_4mainValue【道路】&#10;一人当たり延長">
          <a:extLst>
            <a:ext uri="{FF2B5EF4-FFF2-40B4-BE49-F238E27FC236}">
              <a16:creationId xmlns:a16="http://schemas.microsoft.com/office/drawing/2014/main" id="{2BE34DED-B7BA-4A6B-BC04-C2672AE0C41A}"/>
            </a:ext>
          </a:extLst>
        </xdr:cNvPr>
        <xdr:cNvSpPr txBox="1"/>
      </xdr:nvSpPr>
      <xdr:spPr>
        <a:xfrm>
          <a:off x="6705111" y="65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4D5B2A-EF6F-4255-898F-D2C7A76A08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4038332-F553-4CBF-A5F8-C572BCE3C5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C636E9-5B38-425C-A583-DC4CF71219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1E5B094-5F1B-4428-81F8-563C524C05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A0EF87D-84C8-4621-BFE3-7C307D9415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8B14DF6-71EC-4F23-B245-156559C1EE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C29207-C797-46D8-A531-064D2B3147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7EE11DA-8B64-45BF-983D-B2F2452835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CE9497F-62B7-415D-8B4F-FF73FAA290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BBB6F69-59BD-4769-9B1C-47D681D407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E952DE9-B082-49CD-892E-B0BC93AE1B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3C3B1B1-C07E-41D7-AFDE-2B4E8087E1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4437E0F-31C9-485E-AA4E-ABD14939D1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74B5EC0-13EA-4CC3-B296-A5E7B67891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6615DF3-EC94-4880-8AEA-4D55D2979E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EE0CAD8-6E8A-4571-9FF9-B3ADCDD982D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88D164A-7A7C-407B-9C30-C9B05DDF57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246CC4E-E6F1-4B48-97EC-2956444AFB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DF01A49-9B97-4CDD-814E-0C04F216E2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79115AB-75D8-4CD3-BB35-D37905C640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3912B13-D71D-491F-8BBC-A75E969C11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6BF9FC2-3D88-4DDF-98A7-BDD40A8156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2C880A9-6B52-41E3-AEFB-9CCD1C53489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903957A-30A5-497E-87F8-88FBD68413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CA1FE35-3B8D-4F05-A6EA-5C88E6E610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C4B65E28-12E9-4999-877E-DCDD9BE29D47}"/>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2C6AA58-9484-4A3F-B0DA-7804CE2350E4}"/>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F0BAA04A-DFE4-418B-98B8-2E46BB6F7699}"/>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91B2403-FB89-49C5-8173-7D58EE16F001}"/>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6CF25C0B-942C-4640-94E1-80DE7241D679}"/>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E58C60C-A726-4703-A5E3-700808F92D13}"/>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99C95A2A-7C07-4C5E-A2B4-B99FF236503C}"/>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FC5E07B-47FA-48AC-9860-63E0C9156B7A}"/>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B29CB605-84D1-43CA-986E-84A53374C08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A122EBD-B9B1-4BEA-808D-C730B521C313}"/>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9E80895-7A92-4653-8F3A-FD94E7FBFD0F}"/>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5796CD-F2BB-4850-867F-5B3837CA42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F2E04A4-4518-4769-899D-718D69E34E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4F0F6F-DFC7-43B2-85E4-8A542012AD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52B87D-7B66-400A-93B4-9DDB9F2F3D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505768-A855-4DEB-A4D5-35F23ACC40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87" name="楕円 186">
          <a:extLst>
            <a:ext uri="{FF2B5EF4-FFF2-40B4-BE49-F238E27FC236}">
              <a16:creationId xmlns:a16="http://schemas.microsoft.com/office/drawing/2014/main" id="{65F6C347-5262-4BA7-948D-908F2BF7B025}"/>
            </a:ext>
          </a:extLst>
        </xdr:cNvPr>
        <xdr:cNvSpPr/>
      </xdr:nvSpPr>
      <xdr:spPr>
        <a:xfrm>
          <a:off x="4584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E9A907D-FDB9-464D-8B73-CB58420802AE}"/>
            </a:ext>
          </a:extLst>
        </xdr:cNvPr>
        <xdr:cNvSpPr txBox="1"/>
      </xdr:nvSpPr>
      <xdr:spPr>
        <a:xfrm>
          <a:off x="4673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89" name="楕円 188">
          <a:extLst>
            <a:ext uri="{FF2B5EF4-FFF2-40B4-BE49-F238E27FC236}">
              <a16:creationId xmlns:a16="http://schemas.microsoft.com/office/drawing/2014/main" id="{307F1E1C-7648-435E-933A-7D3C5FC86AF6}"/>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122465</xdr:rowOff>
    </xdr:to>
    <xdr:cxnSp macro="">
      <xdr:nvCxnSpPr>
        <xdr:cNvPr id="190" name="直線コネクタ 189">
          <a:extLst>
            <a:ext uri="{FF2B5EF4-FFF2-40B4-BE49-F238E27FC236}">
              <a16:creationId xmlns:a16="http://schemas.microsoft.com/office/drawing/2014/main" id="{7C463B3B-42D7-4270-8EE1-340A33454882}"/>
            </a:ext>
          </a:extLst>
        </xdr:cNvPr>
        <xdr:cNvCxnSpPr/>
      </xdr:nvCxnSpPr>
      <xdr:spPr>
        <a:xfrm>
          <a:off x="3797300" y="1074093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91" name="楕円 190">
          <a:extLst>
            <a:ext uri="{FF2B5EF4-FFF2-40B4-BE49-F238E27FC236}">
              <a16:creationId xmlns:a16="http://schemas.microsoft.com/office/drawing/2014/main" id="{4EEF8631-BA0D-489F-AD7F-67E4875ED962}"/>
            </a:ext>
          </a:extLst>
        </xdr:cNvPr>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111034</xdr:rowOff>
    </xdr:to>
    <xdr:cxnSp macro="">
      <xdr:nvCxnSpPr>
        <xdr:cNvPr id="192" name="直線コネクタ 191">
          <a:extLst>
            <a:ext uri="{FF2B5EF4-FFF2-40B4-BE49-F238E27FC236}">
              <a16:creationId xmlns:a16="http://schemas.microsoft.com/office/drawing/2014/main" id="{980F54A1-4B6A-4388-B88C-23B678DC1350}"/>
            </a:ext>
          </a:extLst>
        </xdr:cNvPr>
        <xdr:cNvCxnSpPr/>
      </xdr:nvCxnSpPr>
      <xdr:spPr>
        <a:xfrm>
          <a:off x="2908300" y="10731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3" name="楕円 192">
          <a:extLst>
            <a:ext uri="{FF2B5EF4-FFF2-40B4-BE49-F238E27FC236}">
              <a16:creationId xmlns:a16="http://schemas.microsoft.com/office/drawing/2014/main" id="{A5CCFEBC-06A0-4F71-BEA1-CD494BD9E1C4}"/>
            </a:ext>
          </a:extLst>
        </xdr:cNvPr>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112667</xdr:rowOff>
    </xdr:to>
    <xdr:cxnSp macro="">
      <xdr:nvCxnSpPr>
        <xdr:cNvPr id="194" name="直線コネクタ 193">
          <a:extLst>
            <a:ext uri="{FF2B5EF4-FFF2-40B4-BE49-F238E27FC236}">
              <a16:creationId xmlns:a16="http://schemas.microsoft.com/office/drawing/2014/main" id="{7FAD3885-8D6C-4A7A-81D0-C186DE058145}"/>
            </a:ext>
          </a:extLst>
        </xdr:cNvPr>
        <xdr:cNvCxnSpPr/>
      </xdr:nvCxnSpPr>
      <xdr:spPr>
        <a:xfrm flipV="1">
          <a:off x="2019300" y="10731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5" name="楕円 194">
          <a:extLst>
            <a:ext uri="{FF2B5EF4-FFF2-40B4-BE49-F238E27FC236}">
              <a16:creationId xmlns:a16="http://schemas.microsoft.com/office/drawing/2014/main" id="{B2D9168D-42E1-4F23-86B1-4FB2B46382E8}"/>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62</xdr:row>
      <xdr:rowOff>112667</xdr:rowOff>
    </xdr:to>
    <xdr:cxnSp macro="">
      <xdr:nvCxnSpPr>
        <xdr:cNvPr id="196" name="直線コネクタ 195">
          <a:extLst>
            <a:ext uri="{FF2B5EF4-FFF2-40B4-BE49-F238E27FC236}">
              <a16:creationId xmlns:a16="http://schemas.microsoft.com/office/drawing/2014/main" id="{3D8282DC-FF35-4161-8DC6-64348976B6F8}"/>
            </a:ext>
          </a:extLst>
        </xdr:cNvPr>
        <xdr:cNvCxnSpPr/>
      </xdr:nvCxnSpPr>
      <xdr:spPr>
        <a:xfrm>
          <a:off x="1130300" y="10742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84BAD5D-D5F5-49AD-BD7B-5449697A02E5}"/>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716B51-1942-4A6B-B436-20EE2098C25F}"/>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880D12B-B78C-4C53-8226-0B19E7A5A461}"/>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EF4F9D1-2019-4C2E-8121-7C72458DAFAA}"/>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98BA634-931F-45B2-8BC3-624CA90F9DBA}"/>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66B776B-6E38-45E9-8971-A93D634CCB6E}"/>
            </a:ext>
          </a:extLst>
        </xdr:cNvPr>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EB872E0-9132-4472-A551-3301275B1E06}"/>
            </a:ext>
          </a:extLst>
        </xdr:cNvPr>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6A80095-ADDB-499C-A17D-944C848F0554}"/>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EEC8CDA-AB96-4B1E-BC5C-DE13105CC7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C3E345E-0038-4A55-B746-343207AFC5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51E72D7-5B0A-403B-AB82-18A427CF70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934331D-0DDA-4E0B-B82C-407818018D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BC07E0B-0445-4E4B-95AC-79AB6D73AB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59969EB-3F8F-43F4-812C-032BF514B4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BA5E5F7-6C98-4C6A-92A6-1947D2E7C9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53FC209-92C3-4048-91E6-3B6AB3E3D5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5B962F5-4FDC-4B6B-8987-5E5E82B758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2673044-3508-41B4-AB4A-946E5A38DE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8BF0017-4A0D-4BEF-A795-F84D71E16BE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E6D255D-31C5-4DC6-B472-E53CF6DF8CA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5EBD8D4-1D02-484F-9708-D83301EDB1D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CA07595-FB9D-435D-83BE-FD0B6559F5F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A369E1A-3B13-4D06-BE13-F27ED08166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237E0D4-EC9B-4F34-BB47-FDC98CD6525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C164B07-73CE-4DEA-80ED-D1F60CBF47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B6AEEC42-47FC-4BA6-A236-95FFD82159F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4A56BEB-2F83-4821-A759-BBCEF11F2A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63DA4ED-DCFE-4BD9-A4DF-689567CFB71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8E6D11D-2A90-44F9-BBF3-F9D5B2D752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6B88BE0-F216-4990-BDA5-7C4BDB5971F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884D882-112D-43B4-9E54-43CE728A00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C8C94749-4BE7-4CC7-A77C-7A7B0B7D3F75}"/>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496EF15-43E1-46FE-ACF0-5620286D35D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68E059A0-E97E-4119-AC19-62E945C575FA}"/>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9538AE9-F3A4-4BBD-ADE7-BDB3281F0949}"/>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FB7E508F-A183-4834-9965-F1335624BB52}"/>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D3BC916-847C-4D0E-9093-02E77DC24890}"/>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9CEBAFD9-5877-4FFB-804B-76125B226394}"/>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90A4780A-B00D-4243-89DA-334A006B3AFF}"/>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DEB68222-5C5B-48F8-B6FB-389CD911DBC9}"/>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BE829200-75CC-4532-807B-5A2E7BFF21BF}"/>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EB188C95-5C45-4432-B47A-B2C2819238F2}"/>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CC7E60-B97F-44B7-840F-0FCADE0E08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B316BDE-24E4-4FCF-A93F-3B47686D4A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3738A9-7EA7-48EC-B852-947A740969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DC4A24-F09F-4C6A-9034-4797E66263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58D621-AC51-402C-86DE-9449D1E66C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164206</xdr:rowOff>
    </xdr:from>
    <xdr:to>
      <xdr:col>55</xdr:col>
      <xdr:colOff>50800</xdr:colOff>
      <xdr:row>63</xdr:row>
      <xdr:rowOff>94356</xdr:rowOff>
    </xdr:to>
    <xdr:sp macro="" textlink="">
      <xdr:nvSpPr>
        <xdr:cNvPr id="244" name="楕円 243">
          <a:extLst>
            <a:ext uri="{FF2B5EF4-FFF2-40B4-BE49-F238E27FC236}">
              <a16:creationId xmlns:a16="http://schemas.microsoft.com/office/drawing/2014/main" id="{63EF0066-B028-4D89-9E79-96946E558BB1}"/>
            </a:ext>
          </a:extLst>
        </xdr:cNvPr>
        <xdr:cNvSpPr/>
      </xdr:nvSpPr>
      <xdr:spPr>
        <a:xfrm>
          <a:off x="10426700" y="107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9BA45E9-44AA-41BB-B916-AFF6BCA28A79}"/>
            </a:ext>
          </a:extLst>
        </xdr:cNvPr>
        <xdr:cNvSpPr txBox="1"/>
      </xdr:nvSpPr>
      <xdr:spPr>
        <a:xfrm>
          <a:off x="10515600" y="1077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165940</xdr:rowOff>
    </xdr:from>
    <xdr:to>
      <xdr:col>50</xdr:col>
      <xdr:colOff>165100</xdr:colOff>
      <xdr:row>63</xdr:row>
      <xdr:rowOff>96090</xdr:rowOff>
    </xdr:to>
    <xdr:sp macro="" textlink="">
      <xdr:nvSpPr>
        <xdr:cNvPr id="246" name="楕円 245">
          <a:extLst>
            <a:ext uri="{FF2B5EF4-FFF2-40B4-BE49-F238E27FC236}">
              <a16:creationId xmlns:a16="http://schemas.microsoft.com/office/drawing/2014/main" id="{40FF7BCD-ACE3-487B-B1EB-A4EEB58C181C}"/>
            </a:ext>
          </a:extLst>
        </xdr:cNvPr>
        <xdr:cNvSpPr/>
      </xdr:nvSpPr>
      <xdr:spPr>
        <a:xfrm>
          <a:off x="9588500" y="107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43556</xdr:rowOff>
    </xdr:from>
    <xdr:to>
      <xdr:col>55</xdr:col>
      <xdr:colOff>0</xdr:colOff>
      <xdr:row>63</xdr:row>
      <xdr:rowOff>45290</xdr:rowOff>
    </xdr:to>
    <xdr:cxnSp macro="">
      <xdr:nvCxnSpPr>
        <xdr:cNvPr id="247" name="直線コネクタ 246">
          <a:extLst>
            <a:ext uri="{FF2B5EF4-FFF2-40B4-BE49-F238E27FC236}">
              <a16:creationId xmlns:a16="http://schemas.microsoft.com/office/drawing/2014/main" id="{C51850D3-65AA-4151-A715-1D317A8EF72D}"/>
            </a:ext>
          </a:extLst>
        </xdr:cNvPr>
        <xdr:cNvCxnSpPr/>
      </xdr:nvCxnSpPr>
      <xdr:spPr>
        <a:xfrm flipV="1">
          <a:off x="9639300" y="10844906"/>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166605</xdr:rowOff>
    </xdr:from>
    <xdr:to>
      <xdr:col>46</xdr:col>
      <xdr:colOff>38100</xdr:colOff>
      <xdr:row>63</xdr:row>
      <xdr:rowOff>96755</xdr:rowOff>
    </xdr:to>
    <xdr:sp macro="" textlink="">
      <xdr:nvSpPr>
        <xdr:cNvPr id="248" name="楕円 247">
          <a:extLst>
            <a:ext uri="{FF2B5EF4-FFF2-40B4-BE49-F238E27FC236}">
              <a16:creationId xmlns:a16="http://schemas.microsoft.com/office/drawing/2014/main" id="{A3A1F448-33A3-4420-8C54-6ECC08379B16}"/>
            </a:ext>
          </a:extLst>
        </xdr:cNvPr>
        <xdr:cNvSpPr/>
      </xdr:nvSpPr>
      <xdr:spPr>
        <a:xfrm>
          <a:off x="8699500" y="10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45290</xdr:rowOff>
    </xdr:from>
    <xdr:to>
      <xdr:col>50</xdr:col>
      <xdr:colOff>114300</xdr:colOff>
      <xdr:row>63</xdr:row>
      <xdr:rowOff>45955</xdr:rowOff>
    </xdr:to>
    <xdr:cxnSp macro="">
      <xdr:nvCxnSpPr>
        <xdr:cNvPr id="249" name="直線コネクタ 248">
          <a:extLst>
            <a:ext uri="{FF2B5EF4-FFF2-40B4-BE49-F238E27FC236}">
              <a16:creationId xmlns:a16="http://schemas.microsoft.com/office/drawing/2014/main" id="{1D8880A3-FF45-4BCC-838B-3FB444A1C8ED}"/>
            </a:ext>
          </a:extLst>
        </xdr:cNvPr>
        <xdr:cNvCxnSpPr/>
      </xdr:nvCxnSpPr>
      <xdr:spPr>
        <a:xfrm flipV="1">
          <a:off x="8750300" y="10846640"/>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472</xdr:rowOff>
    </xdr:from>
    <xdr:to>
      <xdr:col>41</xdr:col>
      <xdr:colOff>101600</xdr:colOff>
      <xdr:row>63</xdr:row>
      <xdr:rowOff>102072</xdr:rowOff>
    </xdr:to>
    <xdr:sp macro="" textlink="">
      <xdr:nvSpPr>
        <xdr:cNvPr id="250" name="楕円 249">
          <a:extLst>
            <a:ext uri="{FF2B5EF4-FFF2-40B4-BE49-F238E27FC236}">
              <a16:creationId xmlns:a16="http://schemas.microsoft.com/office/drawing/2014/main" id="{01DE8B4D-4007-4303-920D-52FC9C846D35}"/>
            </a:ext>
          </a:extLst>
        </xdr:cNvPr>
        <xdr:cNvSpPr/>
      </xdr:nvSpPr>
      <xdr:spPr>
        <a:xfrm>
          <a:off x="7810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45955</xdr:rowOff>
    </xdr:from>
    <xdr:to>
      <xdr:col>45</xdr:col>
      <xdr:colOff>177800</xdr:colOff>
      <xdr:row>63</xdr:row>
      <xdr:rowOff>51272</xdr:rowOff>
    </xdr:to>
    <xdr:cxnSp macro="">
      <xdr:nvCxnSpPr>
        <xdr:cNvPr id="251" name="直線コネクタ 250">
          <a:extLst>
            <a:ext uri="{FF2B5EF4-FFF2-40B4-BE49-F238E27FC236}">
              <a16:creationId xmlns:a16="http://schemas.microsoft.com/office/drawing/2014/main" id="{9F2BA3D9-52D0-4866-800C-468F954C2321}"/>
            </a:ext>
          </a:extLst>
        </xdr:cNvPr>
        <xdr:cNvCxnSpPr/>
      </xdr:nvCxnSpPr>
      <xdr:spPr>
        <a:xfrm flipV="1">
          <a:off x="7861300" y="10847305"/>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2411</xdr:rowOff>
    </xdr:from>
    <xdr:to>
      <xdr:col>36</xdr:col>
      <xdr:colOff>165100</xdr:colOff>
      <xdr:row>63</xdr:row>
      <xdr:rowOff>104011</xdr:rowOff>
    </xdr:to>
    <xdr:sp macro="" textlink="">
      <xdr:nvSpPr>
        <xdr:cNvPr id="252" name="楕円 251">
          <a:extLst>
            <a:ext uri="{FF2B5EF4-FFF2-40B4-BE49-F238E27FC236}">
              <a16:creationId xmlns:a16="http://schemas.microsoft.com/office/drawing/2014/main" id="{FF5A30B2-7C1A-4512-AFFE-CEBA469C4E17}"/>
            </a:ext>
          </a:extLst>
        </xdr:cNvPr>
        <xdr:cNvSpPr/>
      </xdr:nvSpPr>
      <xdr:spPr>
        <a:xfrm>
          <a:off x="6921500" y="108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51272</xdr:rowOff>
    </xdr:from>
    <xdr:to>
      <xdr:col>41</xdr:col>
      <xdr:colOff>50800</xdr:colOff>
      <xdr:row>63</xdr:row>
      <xdr:rowOff>53211</xdr:rowOff>
    </xdr:to>
    <xdr:cxnSp macro="">
      <xdr:nvCxnSpPr>
        <xdr:cNvPr id="253" name="直線コネクタ 252">
          <a:extLst>
            <a:ext uri="{FF2B5EF4-FFF2-40B4-BE49-F238E27FC236}">
              <a16:creationId xmlns:a16="http://schemas.microsoft.com/office/drawing/2014/main" id="{B39A63D3-4D33-4317-BC1A-050A41D56886}"/>
            </a:ext>
          </a:extLst>
        </xdr:cNvPr>
        <xdr:cNvCxnSpPr/>
      </xdr:nvCxnSpPr>
      <xdr:spPr>
        <a:xfrm flipV="1">
          <a:off x="6972300" y="10852622"/>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ED0EFFF-00FD-41E7-A013-CB7630F917A6}"/>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4F18D5D-F271-4F90-A18A-16735877F169}"/>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EC42BC2-9343-455C-BA4B-950547EA7716}"/>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FCD4869-C817-4EB6-8DD0-7EA226428C5B}"/>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87217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4CF772F-E277-47D4-A79F-A7EDB144CD66}"/>
            </a:ext>
          </a:extLst>
        </xdr:cNvPr>
        <xdr:cNvSpPr txBox="1"/>
      </xdr:nvSpPr>
      <xdr:spPr>
        <a:xfrm>
          <a:off x="9327095" y="1088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87882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957E296-6081-401A-ADED-C1644AA500E5}"/>
            </a:ext>
          </a:extLst>
        </xdr:cNvPr>
        <xdr:cNvSpPr txBox="1"/>
      </xdr:nvSpPr>
      <xdr:spPr>
        <a:xfrm>
          <a:off x="8450795" y="108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93199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42706A3-5D9F-48C7-B731-2E3ABBB06121}"/>
            </a:ext>
          </a:extLst>
        </xdr:cNvPr>
        <xdr:cNvSpPr txBox="1"/>
      </xdr:nvSpPr>
      <xdr:spPr>
        <a:xfrm>
          <a:off x="7561795" y="108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95138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35FE05-7A31-4481-A81D-C90B1A9B9125}"/>
            </a:ext>
          </a:extLst>
        </xdr:cNvPr>
        <xdr:cNvSpPr txBox="1"/>
      </xdr:nvSpPr>
      <xdr:spPr>
        <a:xfrm>
          <a:off x="6672795" y="1089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C7B25DE-8356-4191-B2EA-4A67D9430A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D4BE46A-C7F8-4EDC-883E-194B60B843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1257C67-8DFB-48C5-BBC4-1A622C8D4E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403B0A7-7BB2-4254-855C-37EC612DE0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569803C-ECBE-4D33-BE47-035D5C3CBE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8BC2CE5-3577-44CA-A6F3-C178943F9D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BA60B64-CF49-43D9-A2EA-61A689F66B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B5FB129-4DF7-49DF-8ECC-58C3D065E9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9F5F48D-F4B9-46FD-B4C8-E02A127159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567930-61D9-4803-BA46-FE34B66795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707F38A-E398-40CD-8D62-73FA34BA2D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5979A3F-28DC-481C-95DA-CA58FF8532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10F6623-4B4E-48F7-8663-28A04F0407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973DBD8-9364-42DB-B620-49F3D73020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95BEF2F-E9BF-4D8F-8197-9E0586D20C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6D32044-F57A-464F-AE0D-6784EA9CB7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473E6A7-BE63-47C4-A20D-642170ED4B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1A71408-1F84-4637-AFC1-FFEE25D043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8B882E3-BAB9-435D-9870-5AE1932302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C3230FD-2E22-40DD-B793-B1E3ADC228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97C425B-04B9-479A-8B8C-FD5D4FF70FF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83BB53C-58B0-4D38-91AB-A5763EDE64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0091490-C97D-4041-81CF-39CC6F3CA2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170865E-F5CD-422C-B93C-B5B111C9A5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35CB67E-165F-4C18-965C-53E34326CA98}"/>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9FB26D5-9983-458D-8E10-7085C875A5D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36C72E8-C3E2-4B06-B641-A256EE84106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9DEA694-8018-4A0B-9F1B-960444AA4F35}"/>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AB8369B3-46B4-4AED-8432-28BFFB96545D}"/>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D98EC30-09C1-4541-B8D4-C14189D64EF2}"/>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888FF14D-C730-473C-89B6-5B0FFF856322}"/>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1B721B76-FEEC-42E8-9ED8-30CABCD3B26D}"/>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9FB7971-1AF3-417B-B53B-FD0E42F56E9D}"/>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6EAE421B-944B-4795-B6AE-8DCA9E96A6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4ABF72E7-D907-4D6B-B0DC-E067A6F73B7D}"/>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C02910-E2D0-4E71-B0D0-8CC447C8DE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DBA7DBD-217C-4BD3-B6F9-8B57943881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3C557C1-8017-49C5-A4DE-8EE6B816F9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7A0B8B-B1E2-4B69-9265-3ECA47D381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204E17-4FC3-4EF9-BC0E-A99588FF95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2" name="楕円 301">
          <a:extLst>
            <a:ext uri="{FF2B5EF4-FFF2-40B4-BE49-F238E27FC236}">
              <a16:creationId xmlns:a16="http://schemas.microsoft.com/office/drawing/2014/main" id="{8108554D-520C-4EAF-BF51-D96893EFB59D}"/>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08542FD-D7E7-4886-A821-F494FA425980}"/>
            </a:ext>
          </a:extLst>
        </xdr:cNvPr>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304" name="楕円 303">
          <a:extLst>
            <a:ext uri="{FF2B5EF4-FFF2-40B4-BE49-F238E27FC236}">
              <a16:creationId xmlns:a16="http://schemas.microsoft.com/office/drawing/2014/main" id="{6C496B6A-E20C-4078-8A44-4504AA46C158}"/>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47625</xdr:rowOff>
    </xdr:to>
    <xdr:cxnSp macro="">
      <xdr:nvCxnSpPr>
        <xdr:cNvPr id="305" name="直線コネクタ 304">
          <a:extLst>
            <a:ext uri="{FF2B5EF4-FFF2-40B4-BE49-F238E27FC236}">
              <a16:creationId xmlns:a16="http://schemas.microsoft.com/office/drawing/2014/main" id="{02584C32-0549-4DC7-B6A0-28ED0C9DD78E}"/>
            </a:ext>
          </a:extLst>
        </xdr:cNvPr>
        <xdr:cNvCxnSpPr/>
      </xdr:nvCxnSpPr>
      <xdr:spPr>
        <a:xfrm>
          <a:off x="3797300" y="14070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6" name="楕円 305">
          <a:extLst>
            <a:ext uri="{FF2B5EF4-FFF2-40B4-BE49-F238E27FC236}">
              <a16:creationId xmlns:a16="http://schemas.microsoft.com/office/drawing/2014/main" id="{35537D34-BFA1-4F4A-8169-6765F662D416}"/>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11430</xdr:rowOff>
    </xdr:to>
    <xdr:cxnSp macro="">
      <xdr:nvCxnSpPr>
        <xdr:cNvPr id="307" name="直線コネクタ 306">
          <a:extLst>
            <a:ext uri="{FF2B5EF4-FFF2-40B4-BE49-F238E27FC236}">
              <a16:creationId xmlns:a16="http://schemas.microsoft.com/office/drawing/2014/main" id="{6807C088-A600-440A-95B5-9607F6686CA6}"/>
            </a:ext>
          </a:extLst>
        </xdr:cNvPr>
        <xdr:cNvCxnSpPr/>
      </xdr:nvCxnSpPr>
      <xdr:spPr>
        <a:xfrm>
          <a:off x="2908300" y="1402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08" name="楕円 307">
          <a:extLst>
            <a:ext uri="{FF2B5EF4-FFF2-40B4-BE49-F238E27FC236}">
              <a16:creationId xmlns:a16="http://schemas.microsoft.com/office/drawing/2014/main" id="{69499B0D-F6BD-4371-BFE2-2EFD86DA75EF}"/>
            </a:ext>
          </a:extLst>
        </xdr:cNvPr>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140970</xdr:rowOff>
    </xdr:to>
    <xdr:cxnSp macro="">
      <xdr:nvCxnSpPr>
        <xdr:cNvPr id="309" name="直線コネクタ 308">
          <a:extLst>
            <a:ext uri="{FF2B5EF4-FFF2-40B4-BE49-F238E27FC236}">
              <a16:creationId xmlns:a16="http://schemas.microsoft.com/office/drawing/2014/main" id="{12F4AAA3-1372-4C35-80CC-D2AFCF3FBED8}"/>
            </a:ext>
          </a:extLst>
        </xdr:cNvPr>
        <xdr:cNvCxnSpPr/>
      </xdr:nvCxnSpPr>
      <xdr:spPr>
        <a:xfrm>
          <a:off x="2019300" y="139579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0" name="楕円 309">
          <a:extLst>
            <a:ext uri="{FF2B5EF4-FFF2-40B4-BE49-F238E27FC236}">
              <a16:creationId xmlns:a16="http://schemas.microsoft.com/office/drawing/2014/main" id="{88816CD5-C8EB-4ED7-8956-FB3714505606}"/>
            </a:ext>
          </a:extLst>
        </xdr:cNvPr>
        <xdr:cNvSpPr/>
      </xdr:nvSpPr>
      <xdr:spPr>
        <a:xfrm>
          <a:off x="107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112395</xdr:rowOff>
    </xdr:to>
    <xdr:cxnSp macro="">
      <xdr:nvCxnSpPr>
        <xdr:cNvPr id="311" name="直線コネクタ 310">
          <a:extLst>
            <a:ext uri="{FF2B5EF4-FFF2-40B4-BE49-F238E27FC236}">
              <a16:creationId xmlns:a16="http://schemas.microsoft.com/office/drawing/2014/main" id="{BEABCB1B-96F3-4FF7-A867-95A24379040C}"/>
            </a:ext>
          </a:extLst>
        </xdr:cNvPr>
        <xdr:cNvCxnSpPr/>
      </xdr:nvCxnSpPr>
      <xdr:spPr>
        <a:xfrm flipV="1">
          <a:off x="1130300" y="1395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D7C90AA9-24F2-4061-A553-E0B6A77E4CA3}"/>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699134BD-AD84-4E0A-AE58-15641EFDAE7E}"/>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98B9CB27-8D1A-4227-B90A-69361EF43937}"/>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1632DFD9-5679-4CE3-B665-25CF5F597F57}"/>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16" name="n_1mainValue【公営住宅】&#10;有形固定資産減価償却率">
          <a:extLst>
            <a:ext uri="{FF2B5EF4-FFF2-40B4-BE49-F238E27FC236}">
              <a16:creationId xmlns:a16="http://schemas.microsoft.com/office/drawing/2014/main" id="{EEFDE06E-43A0-49C5-9216-BF9AE17216BC}"/>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7" name="n_2mainValue【公営住宅】&#10;有形固定資産減価償却率">
          <a:extLst>
            <a:ext uri="{FF2B5EF4-FFF2-40B4-BE49-F238E27FC236}">
              <a16:creationId xmlns:a16="http://schemas.microsoft.com/office/drawing/2014/main" id="{92EAA449-FCA5-43FB-BD60-EC9C9263242A}"/>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8" name="n_3mainValue【公営住宅】&#10;有形固定資産減価償却率">
          <a:extLst>
            <a:ext uri="{FF2B5EF4-FFF2-40B4-BE49-F238E27FC236}">
              <a16:creationId xmlns:a16="http://schemas.microsoft.com/office/drawing/2014/main" id="{C45EB336-2E9A-4ABE-A9B9-A520AC43D5D9}"/>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19" name="n_4mainValue【公営住宅】&#10;有形固定資産減価償却率">
          <a:extLst>
            <a:ext uri="{FF2B5EF4-FFF2-40B4-BE49-F238E27FC236}">
              <a16:creationId xmlns:a16="http://schemas.microsoft.com/office/drawing/2014/main" id="{BDF2DDCA-D339-4642-947A-DAFF97138FB8}"/>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32312A4-ECAA-4842-BEB5-44FD026452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54C66FB-1E07-4D6E-881B-B108B4FBD0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3669C0B-AAA3-400C-AF25-24CB1DDBB2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47FD81D-C60F-4777-8706-E8402280BE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F937E61-FBD0-46A1-AA65-EB611BA9C0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C1D57E3-6449-4820-9756-5F18AAE8AF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AF48255-D1DA-4700-8380-4CD345DC05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FF848A9-F791-4435-8B48-124921C445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5464725-4DE8-400B-A2D6-13A1542F3A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8D871AB-4DFD-4A11-9D3D-36F31B7388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03A264E-234C-44EA-BA54-D6026C45C56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491F8A27-827F-4CBD-B652-A980A1C315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4D4589D-A790-42C5-B6E6-63B52A7424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474693A-6D27-4DA9-BE66-274A9856E5B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F329D95-BA13-4BA1-9D3B-4B972E4C702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092B386-A346-429A-B3BA-7147ACC0E22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49A932C-4D5D-4361-9C31-D94F3F439AB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A20E91F-C0E5-44AF-BA7D-CCE5E8CB69C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5262C9A-6F1B-4F69-8745-341F888775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EE7F87B3-505F-4924-8288-2592B25CB8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D55AE2D-395A-496A-876A-DA444B2CB1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672A3517-6DF2-416D-8840-5AF77E7CBE73}"/>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96244C57-5C1A-434B-8AB1-6B8F9A716A91}"/>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4E4BE867-3A50-43AA-A9E8-E309F7409BCF}"/>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18B38A60-5DE4-40A8-AB7E-ED4922E138D3}"/>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E08F8EE4-72C7-4416-9181-16BF2900A094}"/>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D479572B-D1D9-48A7-8821-24CA235CC100}"/>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86DDADA2-9141-4039-A1D7-4CA8461534B7}"/>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30EC29AD-D8F4-4CCE-A38A-9D4EB152405A}"/>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7A729332-7863-4C99-A6D9-75A4B0369ECA}"/>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41164489-0FA0-48FE-92BD-2491918D73D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71769EED-9D72-4B46-9AF1-ACA8CD25F44E}"/>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74C1A66-AF9B-4A37-97AF-2A2396BB9B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3575F74-3D2B-4905-9A69-C3C9C3AD33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48C14A-5C7B-429F-9694-D5599A8766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7DA54C0-4EAE-4AEE-9716-DF2C53337A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BA8C03-7BE2-4E03-B03C-0DD6231C6C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70647</xdr:rowOff>
    </xdr:from>
    <xdr:to>
      <xdr:col>55</xdr:col>
      <xdr:colOff>50800</xdr:colOff>
      <xdr:row>86</xdr:row>
      <xdr:rowOff>797</xdr:rowOff>
    </xdr:to>
    <xdr:sp macro="" textlink="">
      <xdr:nvSpPr>
        <xdr:cNvPr id="357" name="楕円 356">
          <a:extLst>
            <a:ext uri="{FF2B5EF4-FFF2-40B4-BE49-F238E27FC236}">
              <a16:creationId xmlns:a16="http://schemas.microsoft.com/office/drawing/2014/main" id="{3C21F704-AC83-47A6-96FB-F19693FE2D7B}"/>
            </a:ext>
          </a:extLst>
        </xdr:cNvPr>
        <xdr:cNvSpPr/>
      </xdr:nvSpPr>
      <xdr:spPr>
        <a:xfrm>
          <a:off x="10426700" y="146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30024</xdr:rowOff>
    </xdr:from>
    <xdr:ext cx="469744" cy="259045"/>
    <xdr:sp macro="" textlink="">
      <xdr:nvSpPr>
        <xdr:cNvPr id="358" name="【公営住宅】&#10;一人当たり面積該当値テキスト">
          <a:extLst>
            <a:ext uri="{FF2B5EF4-FFF2-40B4-BE49-F238E27FC236}">
              <a16:creationId xmlns:a16="http://schemas.microsoft.com/office/drawing/2014/main" id="{AA58C6E5-29AC-4C0B-A5B8-3A59CDB10429}"/>
            </a:ext>
          </a:extLst>
        </xdr:cNvPr>
        <xdr:cNvSpPr txBox="1"/>
      </xdr:nvSpPr>
      <xdr:spPr>
        <a:xfrm>
          <a:off x="10515600" y="144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71104</xdr:rowOff>
    </xdr:from>
    <xdr:to>
      <xdr:col>50</xdr:col>
      <xdr:colOff>165100</xdr:colOff>
      <xdr:row>86</xdr:row>
      <xdr:rowOff>1254</xdr:rowOff>
    </xdr:to>
    <xdr:sp macro="" textlink="">
      <xdr:nvSpPr>
        <xdr:cNvPr id="359" name="楕円 358">
          <a:extLst>
            <a:ext uri="{FF2B5EF4-FFF2-40B4-BE49-F238E27FC236}">
              <a16:creationId xmlns:a16="http://schemas.microsoft.com/office/drawing/2014/main" id="{1358C158-A17E-497C-AC2C-77C144AD3F76}"/>
            </a:ext>
          </a:extLst>
        </xdr:cNvPr>
        <xdr:cNvSpPr/>
      </xdr:nvSpPr>
      <xdr:spPr>
        <a:xfrm>
          <a:off x="9588500" y="146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121447</xdr:rowOff>
    </xdr:from>
    <xdr:to>
      <xdr:col>55</xdr:col>
      <xdr:colOff>0</xdr:colOff>
      <xdr:row>85</xdr:row>
      <xdr:rowOff>121904</xdr:rowOff>
    </xdr:to>
    <xdr:cxnSp macro="">
      <xdr:nvCxnSpPr>
        <xdr:cNvPr id="360" name="直線コネクタ 359">
          <a:extLst>
            <a:ext uri="{FF2B5EF4-FFF2-40B4-BE49-F238E27FC236}">
              <a16:creationId xmlns:a16="http://schemas.microsoft.com/office/drawing/2014/main" id="{C96736AF-0475-4785-80E8-E0F1E9AFB571}"/>
            </a:ext>
          </a:extLst>
        </xdr:cNvPr>
        <xdr:cNvCxnSpPr/>
      </xdr:nvCxnSpPr>
      <xdr:spPr>
        <a:xfrm flipV="1">
          <a:off x="9639300" y="146946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71242</xdr:rowOff>
    </xdr:from>
    <xdr:to>
      <xdr:col>46</xdr:col>
      <xdr:colOff>38100</xdr:colOff>
      <xdr:row>86</xdr:row>
      <xdr:rowOff>1392</xdr:rowOff>
    </xdr:to>
    <xdr:sp macro="" textlink="">
      <xdr:nvSpPr>
        <xdr:cNvPr id="361" name="楕円 360">
          <a:extLst>
            <a:ext uri="{FF2B5EF4-FFF2-40B4-BE49-F238E27FC236}">
              <a16:creationId xmlns:a16="http://schemas.microsoft.com/office/drawing/2014/main" id="{64DCC372-3F5B-4198-8837-2AF47C2D7381}"/>
            </a:ext>
          </a:extLst>
        </xdr:cNvPr>
        <xdr:cNvSpPr/>
      </xdr:nvSpPr>
      <xdr:spPr>
        <a:xfrm>
          <a:off x="8699500" y="146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121904</xdr:rowOff>
    </xdr:from>
    <xdr:to>
      <xdr:col>50</xdr:col>
      <xdr:colOff>114300</xdr:colOff>
      <xdr:row>85</xdr:row>
      <xdr:rowOff>122042</xdr:rowOff>
    </xdr:to>
    <xdr:cxnSp macro="">
      <xdr:nvCxnSpPr>
        <xdr:cNvPr id="362" name="直線コネクタ 361">
          <a:extLst>
            <a:ext uri="{FF2B5EF4-FFF2-40B4-BE49-F238E27FC236}">
              <a16:creationId xmlns:a16="http://schemas.microsoft.com/office/drawing/2014/main" id="{63A07416-F4CF-4525-8054-2B0DC803F21E}"/>
            </a:ext>
          </a:extLst>
        </xdr:cNvPr>
        <xdr:cNvCxnSpPr/>
      </xdr:nvCxnSpPr>
      <xdr:spPr>
        <a:xfrm flipV="1">
          <a:off x="8750300" y="1469515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69368</xdr:rowOff>
    </xdr:from>
    <xdr:to>
      <xdr:col>41</xdr:col>
      <xdr:colOff>101600</xdr:colOff>
      <xdr:row>85</xdr:row>
      <xdr:rowOff>170968</xdr:rowOff>
    </xdr:to>
    <xdr:sp macro="" textlink="">
      <xdr:nvSpPr>
        <xdr:cNvPr id="363" name="楕円 362">
          <a:extLst>
            <a:ext uri="{FF2B5EF4-FFF2-40B4-BE49-F238E27FC236}">
              <a16:creationId xmlns:a16="http://schemas.microsoft.com/office/drawing/2014/main" id="{D7BE09E0-68A7-4F7D-9B1F-59246A44851B}"/>
            </a:ext>
          </a:extLst>
        </xdr:cNvPr>
        <xdr:cNvSpPr/>
      </xdr:nvSpPr>
      <xdr:spPr>
        <a:xfrm>
          <a:off x="7810500" y="14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120168</xdr:rowOff>
    </xdr:from>
    <xdr:to>
      <xdr:col>45</xdr:col>
      <xdr:colOff>177800</xdr:colOff>
      <xdr:row>85</xdr:row>
      <xdr:rowOff>122042</xdr:rowOff>
    </xdr:to>
    <xdr:cxnSp macro="">
      <xdr:nvCxnSpPr>
        <xdr:cNvPr id="364" name="直線コネクタ 363">
          <a:extLst>
            <a:ext uri="{FF2B5EF4-FFF2-40B4-BE49-F238E27FC236}">
              <a16:creationId xmlns:a16="http://schemas.microsoft.com/office/drawing/2014/main" id="{A5FA84EC-FC2A-4E69-A427-312D3BD81F6C}"/>
            </a:ext>
          </a:extLst>
        </xdr:cNvPr>
        <xdr:cNvCxnSpPr/>
      </xdr:nvCxnSpPr>
      <xdr:spPr>
        <a:xfrm>
          <a:off x="7861300" y="1469341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70602</xdr:rowOff>
    </xdr:from>
    <xdr:to>
      <xdr:col>36</xdr:col>
      <xdr:colOff>165100</xdr:colOff>
      <xdr:row>86</xdr:row>
      <xdr:rowOff>752</xdr:rowOff>
    </xdr:to>
    <xdr:sp macro="" textlink="">
      <xdr:nvSpPr>
        <xdr:cNvPr id="365" name="楕円 364">
          <a:extLst>
            <a:ext uri="{FF2B5EF4-FFF2-40B4-BE49-F238E27FC236}">
              <a16:creationId xmlns:a16="http://schemas.microsoft.com/office/drawing/2014/main" id="{0107E0D2-5410-4300-AAAB-7C5D9DB7C52B}"/>
            </a:ext>
          </a:extLst>
        </xdr:cNvPr>
        <xdr:cNvSpPr/>
      </xdr:nvSpPr>
      <xdr:spPr>
        <a:xfrm>
          <a:off x="6921500" y="146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120168</xdr:rowOff>
    </xdr:from>
    <xdr:to>
      <xdr:col>41</xdr:col>
      <xdr:colOff>50800</xdr:colOff>
      <xdr:row>85</xdr:row>
      <xdr:rowOff>121402</xdr:rowOff>
    </xdr:to>
    <xdr:cxnSp macro="">
      <xdr:nvCxnSpPr>
        <xdr:cNvPr id="366" name="直線コネクタ 365">
          <a:extLst>
            <a:ext uri="{FF2B5EF4-FFF2-40B4-BE49-F238E27FC236}">
              <a16:creationId xmlns:a16="http://schemas.microsoft.com/office/drawing/2014/main" id="{ADCA651F-7D49-40CF-8E41-C97C0BCDCB39}"/>
            </a:ext>
          </a:extLst>
        </xdr:cNvPr>
        <xdr:cNvCxnSpPr/>
      </xdr:nvCxnSpPr>
      <xdr:spPr>
        <a:xfrm flipV="1">
          <a:off x="6972300" y="1469341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A1D5B121-767F-4558-A002-35779EC558B8}"/>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C33513F5-9CFA-443C-814B-7ECB70F479C0}"/>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932C176A-CB85-494C-A9C5-763C944EE9F4}"/>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32866CC8-8DDA-428A-8F73-FE7BA886CCC7}"/>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17781</xdr:rowOff>
    </xdr:from>
    <xdr:ext cx="469744" cy="259045"/>
    <xdr:sp macro="" textlink="">
      <xdr:nvSpPr>
        <xdr:cNvPr id="371" name="n_1mainValue【公営住宅】&#10;一人当たり面積">
          <a:extLst>
            <a:ext uri="{FF2B5EF4-FFF2-40B4-BE49-F238E27FC236}">
              <a16:creationId xmlns:a16="http://schemas.microsoft.com/office/drawing/2014/main" id="{B7B61CCE-B2E4-42DE-A030-611D0E78AEC0}"/>
            </a:ext>
          </a:extLst>
        </xdr:cNvPr>
        <xdr:cNvSpPr txBox="1"/>
      </xdr:nvSpPr>
      <xdr:spPr>
        <a:xfrm>
          <a:off x="9391727" y="1441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17919</xdr:rowOff>
    </xdr:from>
    <xdr:ext cx="469744" cy="259045"/>
    <xdr:sp macro="" textlink="">
      <xdr:nvSpPr>
        <xdr:cNvPr id="372" name="n_2mainValue【公営住宅】&#10;一人当たり面積">
          <a:extLst>
            <a:ext uri="{FF2B5EF4-FFF2-40B4-BE49-F238E27FC236}">
              <a16:creationId xmlns:a16="http://schemas.microsoft.com/office/drawing/2014/main" id="{0414E4FB-8487-4C48-8084-F39D84931B46}"/>
            </a:ext>
          </a:extLst>
        </xdr:cNvPr>
        <xdr:cNvSpPr txBox="1"/>
      </xdr:nvSpPr>
      <xdr:spPr>
        <a:xfrm>
          <a:off x="8515427" y="144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16045</xdr:rowOff>
    </xdr:from>
    <xdr:ext cx="469744" cy="259045"/>
    <xdr:sp macro="" textlink="">
      <xdr:nvSpPr>
        <xdr:cNvPr id="373" name="n_3mainValue【公営住宅】&#10;一人当たり面積">
          <a:extLst>
            <a:ext uri="{FF2B5EF4-FFF2-40B4-BE49-F238E27FC236}">
              <a16:creationId xmlns:a16="http://schemas.microsoft.com/office/drawing/2014/main" id="{295A3024-1384-4DD2-8249-04380DD8BA99}"/>
            </a:ext>
          </a:extLst>
        </xdr:cNvPr>
        <xdr:cNvSpPr txBox="1"/>
      </xdr:nvSpPr>
      <xdr:spPr>
        <a:xfrm>
          <a:off x="7626427" y="144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17279</xdr:rowOff>
    </xdr:from>
    <xdr:ext cx="469744" cy="259045"/>
    <xdr:sp macro="" textlink="">
      <xdr:nvSpPr>
        <xdr:cNvPr id="374" name="n_4mainValue【公営住宅】&#10;一人当たり面積">
          <a:extLst>
            <a:ext uri="{FF2B5EF4-FFF2-40B4-BE49-F238E27FC236}">
              <a16:creationId xmlns:a16="http://schemas.microsoft.com/office/drawing/2014/main" id="{46B9AE48-9D3F-4FE6-9C19-BFC48B6B4750}"/>
            </a:ext>
          </a:extLst>
        </xdr:cNvPr>
        <xdr:cNvSpPr txBox="1"/>
      </xdr:nvSpPr>
      <xdr:spPr>
        <a:xfrm>
          <a:off x="6737427" y="1441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358CDDD-B8B1-44D6-ABA9-374DCCFB20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469CD00-61A7-4CC3-926C-8108AD05A7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572F7E0-90F1-4887-A69E-5F03B5547B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23E9709-8DB1-4FEB-BA8C-D666B1D466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0755145-7E26-45BE-9E0F-287915D390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05C0622-BA97-4B70-A25E-0CFDCFC05E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0FAD146-FDAE-4797-8B8F-FC59C555CD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0C052A1-0C13-46EE-84E8-69D9C4831E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4E4E847-25B4-49ED-9B6F-5668E75C73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DA99F89-72E6-481D-B782-E82118FDFF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D97C49C-F5DA-4385-9FF8-4D2169134E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9C141EE-19BC-4CB3-9AE5-3B25F18EC1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CDD085E-874A-43E9-977A-5D0C7FAC9B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F1B9D863-E35D-4E85-9F74-0D3D2463AB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66E11752-8084-40A0-8F57-6937FF3D10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992ED2C-8B48-472E-B704-5819BBC7AA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67ECA48-3278-4EB7-BD53-D0D3647080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675BE8B-E4D5-484E-B201-4D50A35FDE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1CA6438-4D3A-4CEE-A0CB-9EC0A67CF5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BAAF61E-79AA-4643-BE08-CA513CC3AD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7BD01A8-3969-4BF8-85F4-2567BC0B0C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2326862-AD2A-4CAB-BAC2-B35DC044E3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CECE846-77EC-4A7F-90FE-15AC144B0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3EFD4F7-8AD0-47A3-BFA6-AFAC0D6387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F85CB64-65D0-4AD1-B22D-F5E81E7743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78BC587-2A7F-4DF5-A3D1-1FFDA95FCB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AF5C0A4-2B88-45BC-A7F3-E9C115200B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D4950A4E-DEBB-4908-AC32-04A1FE16F1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BBD392E3-1A28-4F90-A539-274AA48286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1093036-2F7A-498D-9454-E9F22D9FEF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89D075F-BA59-431C-A709-0651D10C27C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3F904F47-D4A2-4F22-A98A-2BCA8AABC9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AC9CFE5F-F089-4765-A27D-AD6FE664ED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E7034533-1366-4C60-B3E8-495F18CE6F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EEAF6D7-8D46-4F0A-9239-3CEDF6824C3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79561639-CE3B-41C9-A20F-69A454F566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2C8FAFFB-DAA7-49C1-A97F-D57AF30EB7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496879A6-1D03-4078-AFAB-AC1A1D5605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7790365E-9B93-4533-BF5E-C9204374DB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421C237-2D79-4B9A-9574-E13555A6A0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89DFDB0C-1060-4A06-BF83-B78024412E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F46A8994-3875-42C8-8896-22F99DD3D87C}"/>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90236D94-5709-4A93-8545-DE43C4D9293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A6CE577E-D9E9-435D-9A2E-E404F1F8163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489A6864-B136-487A-9AFD-2D3B6C56A1AD}"/>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52B11417-9198-47A8-8B37-7AD87734A2F8}"/>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8CA2008A-7F74-41F8-87B8-FA4A02703EA7}"/>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EA5D77BE-6EE5-4CA5-8103-899C7E252956}"/>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4C15972-FC7B-46AC-8E50-00C14897C28C}"/>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B66678D2-36A6-405F-BB66-2A6BBAAE8223}"/>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D4C54198-7D06-4992-89C8-F3784D86928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93B059ED-5784-4044-B3BF-2F437C3B6D05}"/>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CF5F2D6-551F-4082-BA26-A881E689E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FF1EEF9-35DC-4600-940C-B0D002DC20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A891874-8599-4A60-AF9F-95C8C2F789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5FDA138-45E2-478A-81C5-0FEB1602F9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BD570E3-158F-4323-94B1-2D8F532C1E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32" name="楕円 431">
          <a:extLst>
            <a:ext uri="{FF2B5EF4-FFF2-40B4-BE49-F238E27FC236}">
              <a16:creationId xmlns:a16="http://schemas.microsoft.com/office/drawing/2014/main" id="{9AD788C4-F1B4-4970-8560-FF4FA3C7006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B4811285-CC53-43AE-B147-76A0DFD91D9F}"/>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34" name="楕円 433">
          <a:extLst>
            <a:ext uri="{FF2B5EF4-FFF2-40B4-BE49-F238E27FC236}">
              <a16:creationId xmlns:a16="http://schemas.microsoft.com/office/drawing/2014/main" id="{35FD4975-545A-461E-955D-1C3059FD9D5D}"/>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64770</xdr:rowOff>
    </xdr:to>
    <xdr:cxnSp macro="">
      <xdr:nvCxnSpPr>
        <xdr:cNvPr id="435" name="直線コネクタ 434">
          <a:extLst>
            <a:ext uri="{FF2B5EF4-FFF2-40B4-BE49-F238E27FC236}">
              <a16:creationId xmlns:a16="http://schemas.microsoft.com/office/drawing/2014/main" id="{7F426F20-9DC7-49C3-B953-3364F76969C4}"/>
            </a:ext>
          </a:extLst>
        </xdr:cNvPr>
        <xdr:cNvCxnSpPr/>
      </xdr:nvCxnSpPr>
      <xdr:spPr>
        <a:xfrm>
          <a:off x="15481300" y="63757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36" name="楕円 435">
          <a:extLst>
            <a:ext uri="{FF2B5EF4-FFF2-40B4-BE49-F238E27FC236}">
              <a16:creationId xmlns:a16="http://schemas.microsoft.com/office/drawing/2014/main" id="{A7C38688-A1D3-402A-A12F-2A23CA744846}"/>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38</xdr:row>
      <xdr:rowOff>4354</xdr:rowOff>
    </xdr:to>
    <xdr:cxnSp macro="">
      <xdr:nvCxnSpPr>
        <xdr:cNvPr id="437" name="直線コネクタ 436">
          <a:extLst>
            <a:ext uri="{FF2B5EF4-FFF2-40B4-BE49-F238E27FC236}">
              <a16:creationId xmlns:a16="http://schemas.microsoft.com/office/drawing/2014/main" id="{DF26942F-C13F-464E-8A28-1DD7AAF3F00D}"/>
            </a:ext>
          </a:extLst>
        </xdr:cNvPr>
        <xdr:cNvCxnSpPr/>
      </xdr:nvCxnSpPr>
      <xdr:spPr>
        <a:xfrm flipV="1">
          <a:off x="14592300" y="637576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85816</xdr:rowOff>
    </xdr:from>
    <xdr:to>
      <xdr:col>72</xdr:col>
      <xdr:colOff>38100</xdr:colOff>
      <xdr:row>39</xdr:row>
      <xdr:rowOff>15966</xdr:rowOff>
    </xdr:to>
    <xdr:sp macro="" textlink="">
      <xdr:nvSpPr>
        <xdr:cNvPr id="438" name="楕円 437">
          <a:extLst>
            <a:ext uri="{FF2B5EF4-FFF2-40B4-BE49-F238E27FC236}">
              <a16:creationId xmlns:a16="http://schemas.microsoft.com/office/drawing/2014/main" id="{E7906868-4ADC-4E3D-877A-6A2A98918D12}"/>
            </a:ext>
          </a:extLst>
        </xdr:cNvPr>
        <xdr:cNvSpPr/>
      </xdr:nvSpPr>
      <xdr:spPr>
        <a:xfrm>
          <a:off x="1365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136616</xdr:rowOff>
    </xdr:to>
    <xdr:cxnSp macro="">
      <xdr:nvCxnSpPr>
        <xdr:cNvPr id="439" name="直線コネクタ 438">
          <a:extLst>
            <a:ext uri="{FF2B5EF4-FFF2-40B4-BE49-F238E27FC236}">
              <a16:creationId xmlns:a16="http://schemas.microsoft.com/office/drawing/2014/main" id="{BC24ACB9-64FB-42C9-BF5B-95AB822BE963}"/>
            </a:ext>
          </a:extLst>
        </xdr:cNvPr>
        <xdr:cNvCxnSpPr/>
      </xdr:nvCxnSpPr>
      <xdr:spPr>
        <a:xfrm flipV="1">
          <a:off x="13703300" y="651945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87449</xdr:rowOff>
    </xdr:from>
    <xdr:to>
      <xdr:col>67</xdr:col>
      <xdr:colOff>101600</xdr:colOff>
      <xdr:row>38</xdr:row>
      <xdr:rowOff>17599</xdr:rowOff>
    </xdr:to>
    <xdr:sp macro="" textlink="">
      <xdr:nvSpPr>
        <xdr:cNvPr id="440" name="楕円 439">
          <a:extLst>
            <a:ext uri="{FF2B5EF4-FFF2-40B4-BE49-F238E27FC236}">
              <a16:creationId xmlns:a16="http://schemas.microsoft.com/office/drawing/2014/main" id="{C57D35B7-03D7-499E-AAC1-EC2E8C67F752}"/>
            </a:ext>
          </a:extLst>
        </xdr:cNvPr>
        <xdr:cNvSpPr/>
      </xdr:nvSpPr>
      <xdr:spPr>
        <a:xfrm>
          <a:off x="12763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38</xdr:row>
      <xdr:rowOff>136616</xdr:rowOff>
    </xdr:to>
    <xdr:cxnSp macro="">
      <xdr:nvCxnSpPr>
        <xdr:cNvPr id="441" name="直線コネクタ 440">
          <a:extLst>
            <a:ext uri="{FF2B5EF4-FFF2-40B4-BE49-F238E27FC236}">
              <a16:creationId xmlns:a16="http://schemas.microsoft.com/office/drawing/2014/main" id="{68F2566A-0C8C-45B8-A943-E05D397F5FC3}"/>
            </a:ext>
          </a:extLst>
        </xdr:cNvPr>
        <xdr:cNvCxnSpPr/>
      </xdr:nvCxnSpPr>
      <xdr:spPr>
        <a:xfrm>
          <a:off x="12814300" y="648189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5A13AF5-E840-49D3-B8D8-DEB6493071C4}"/>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CE2DB9D-535F-4CA5-AFBC-1157C7D60146}"/>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2C8E630E-3FC7-4009-80B4-A72AD7B7348D}"/>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B0B18C2-6E0E-449E-B5BA-F27A025DF78C}"/>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BDCCF37F-7D98-43FA-BEA7-63663133B582}"/>
            </a:ext>
          </a:extLst>
        </xdr:cNvPr>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1C2FB5C2-0043-4157-8B2C-ECDA233D2303}"/>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7093</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6F5AEB23-1E7B-406D-A348-867D07085EA9}"/>
            </a:ext>
          </a:extLst>
        </xdr:cNvPr>
        <xdr:cNvSpPr txBox="1"/>
      </xdr:nvSpPr>
      <xdr:spPr>
        <a:xfrm>
          <a:off x="13500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7CDD95C-C333-4F22-BDA7-42F833E24C9D}"/>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39E4D38-FA8E-48C0-B4D0-C8A240CCEC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5F16152-8281-4D99-854C-BE8F9D9B02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242A29E-C670-4F6F-B836-AB5277F9F1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D47015D-A300-48FF-8029-74760A4D91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15C3F29-9D82-4CDF-8117-30EA617A4E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BFAA68A-6299-423F-A76A-D2B60AE1FF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9752F52-373F-476D-85B4-520B611DE1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083EEA6-A6C4-4E67-915A-8CD64D3652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7A79BE3-5D13-48BE-A309-3F1E52F70B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4E425D3E-1A2D-42AD-8CFB-C3641CCD00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B39AEE1-9D31-4046-BEAE-C83284255D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8823FF8E-4BB3-4990-899F-B64882E3D98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30C7E910-97E3-4863-818F-271E5A93D0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6143DBF3-9E77-4EE9-8789-CEBE16EF518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8BC3955-116C-42C1-961D-D209638132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6EFFCA6-9CDA-47AD-BDB6-05F2DD14A90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C026EEE3-18AA-440A-ABEC-DEE85ACF23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97908DBA-682F-4E73-BDC4-B98C095E800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1A2E5F40-A4A8-4E30-A8C6-A4891DCB2C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CD0501CE-D34A-49E9-8270-F4B4967B85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9495D068-05FA-4140-8FDB-163B9C6276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22FF6137-B7A6-4139-946F-C7698F1BDC09}"/>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B83FAE7-19F6-4EDB-A3B0-02599FBC108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D8BA40E7-A6AB-4828-BCC8-2EBBC62C1F4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1CDAC11E-F0E6-45F1-87D5-505C9E2F8CAE}"/>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B78A2D9B-FDEF-4F20-A96A-1B98118B14D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1545986-D7A1-49FD-A5DB-9F37B3606F9F}"/>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C58D9B57-D380-43BA-B5B5-EB9428EBA27A}"/>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B2204A8F-4DBD-4F46-90AC-62027222ABBC}"/>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A155B753-3EED-45B4-AA28-38263A0A094B}"/>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AD7CC181-CB3C-4127-8074-D0ACC7E57D5B}"/>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E72A8D15-4169-4661-866A-8D68916C6C1A}"/>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8275A9B-CA90-4BD8-9FAD-58A753A626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C8DBEFD-745F-4A9D-8A23-04C393CDF5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7FC995B-45F9-4343-8413-89D632195D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30717E9-8E74-4191-9368-AA7F8F8105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DC51F65-5569-4BE3-BC4D-3A81BDA367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125984</xdr:rowOff>
    </xdr:from>
    <xdr:to>
      <xdr:col>116</xdr:col>
      <xdr:colOff>114300</xdr:colOff>
      <xdr:row>36</xdr:row>
      <xdr:rowOff>56134</xdr:rowOff>
    </xdr:to>
    <xdr:sp macro="" textlink="">
      <xdr:nvSpPr>
        <xdr:cNvPr id="487" name="楕円 486">
          <a:extLst>
            <a:ext uri="{FF2B5EF4-FFF2-40B4-BE49-F238E27FC236}">
              <a16:creationId xmlns:a16="http://schemas.microsoft.com/office/drawing/2014/main" id="{1584A85D-0C45-4356-95F6-B61639C049ED}"/>
            </a:ext>
          </a:extLst>
        </xdr:cNvPr>
        <xdr:cNvSpPr/>
      </xdr:nvSpPr>
      <xdr:spPr>
        <a:xfrm>
          <a:off x="22110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148861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F3A3F8BA-948D-46EF-8515-42AAA65B033C}"/>
            </a:ext>
          </a:extLst>
        </xdr:cNvPr>
        <xdr:cNvSpPr txBox="1"/>
      </xdr:nvSpPr>
      <xdr:spPr>
        <a:xfrm>
          <a:off x="22199600"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135128</xdr:rowOff>
    </xdr:from>
    <xdr:to>
      <xdr:col>112</xdr:col>
      <xdr:colOff>38100</xdr:colOff>
      <xdr:row>36</xdr:row>
      <xdr:rowOff>65278</xdr:rowOff>
    </xdr:to>
    <xdr:sp macro="" textlink="">
      <xdr:nvSpPr>
        <xdr:cNvPr id="489" name="楕円 488">
          <a:extLst>
            <a:ext uri="{FF2B5EF4-FFF2-40B4-BE49-F238E27FC236}">
              <a16:creationId xmlns:a16="http://schemas.microsoft.com/office/drawing/2014/main" id="{72AE0E36-C407-4508-A427-31E2A659518D}"/>
            </a:ext>
          </a:extLst>
        </xdr:cNvPr>
        <xdr:cNvSpPr/>
      </xdr:nvSpPr>
      <xdr:spPr>
        <a:xfrm>
          <a:off x="21272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xdr:rowOff>
    </xdr:from>
    <xdr:to>
      <xdr:col>116</xdr:col>
      <xdr:colOff>63500</xdr:colOff>
      <xdr:row>36</xdr:row>
      <xdr:rowOff>14478</xdr:rowOff>
    </xdr:to>
    <xdr:cxnSp macro="">
      <xdr:nvCxnSpPr>
        <xdr:cNvPr id="490" name="直線コネクタ 489">
          <a:extLst>
            <a:ext uri="{FF2B5EF4-FFF2-40B4-BE49-F238E27FC236}">
              <a16:creationId xmlns:a16="http://schemas.microsoft.com/office/drawing/2014/main" id="{FF2E8B58-D5B1-4182-B837-224777FE2E0E}"/>
            </a:ext>
          </a:extLst>
        </xdr:cNvPr>
        <xdr:cNvCxnSpPr/>
      </xdr:nvCxnSpPr>
      <xdr:spPr>
        <a:xfrm flipV="1">
          <a:off x="21323300" y="61775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36830</xdr:rowOff>
    </xdr:from>
    <xdr:to>
      <xdr:col>107</xdr:col>
      <xdr:colOff>101600</xdr:colOff>
      <xdr:row>36</xdr:row>
      <xdr:rowOff>138430</xdr:rowOff>
    </xdr:to>
    <xdr:sp macro="" textlink="">
      <xdr:nvSpPr>
        <xdr:cNvPr id="491" name="楕円 490">
          <a:extLst>
            <a:ext uri="{FF2B5EF4-FFF2-40B4-BE49-F238E27FC236}">
              <a16:creationId xmlns:a16="http://schemas.microsoft.com/office/drawing/2014/main" id="{7130D6C7-15D8-4E63-9F47-A1B18F52B43D}"/>
            </a:ext>
          </a:extLst>
        </xdr:cNvPr>
        <xdr:cNvSpPr/>
      </xdr:nvSpPr>
      <xdr:spPr>
        <a:xfrm>
          <a:off x="2038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xdr:rowOff>
    </xdr:from>
    <xdr:to>
      <xdr:col>111</xdr:col>
      <xdr:colOff>177800</xdr:colOff>
      <xdr:row>36</xdr:row>
      <xdr:rowOff>87630</xdr:rowOff>
    </xdr:to>
    <xdr:cxnSp macro="">
      <xdr:nvCxnSpPr>
        <xdr:cNvPr id="492" name="直線コネクタ 491">
          <a:extLst>
            <a:ext uri="{FF2B5EF4-FFF2-40B4-BE49-F238E27FC236}">
              <a16:creationId xmlns:a16="http://schemas.microsoft.com/office/drawing/2014/main" id="{DFA654E1-C4D0-4637-935D-C223CF82F5D5}"/>
            </a:ext>
          </a:extLst>
        </xdr:cNvPr>
        <xdr:cNvCxnSpPr/>
      </xdr:nvCxnSpPr>
      <xdr:spPr>
        <a:xfrm flipV="1">
          <a:off x="20434300" y="618667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107696</xdr:rowOff>
    </xdr:from>
    <xdr:to>
      <xdr:col>102</xdr:col>
      <xdr:colOff>165100</xdr:colOff>
      <xdr:row>37</xdr:row>
      <xdr:rowOff>37846</xdr:rowOff>
    </xdr:to>
    <xdr:sp macro="" textlink="">
      <xdr:nvSpPr>
        <xdr:cNvPr id="493" name="楕円 492">
          <a:extLst>
            <a:ext uri="{FF2B5EF4-FFF2-40B4-BE49-F238E27FC236}">
              <a16:creationId xmlns:a16="http://schemas.microsoft.com/office/drawing/2014/main" id="{BEAC7D09-A09F-41FC-A8DE-2ED8270125C5}"/>
            </a:ext>
          </a:extLst>
        </xdr:cNvPr>
        <xdr:cNvSpPr/>
      </xdr:nvSpPr>
      <xdr:spPr>
        <a:xfrm>
          <a:off x="19494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87630</xdr:rowOff>
    </xdr:from>
    <xdr:to>
      <xdr:col>107</xdr:col>
      <xdr:colOff>50800</xdr:colOff>
      <xdr:row>36</xdr:row>
      <xdr:rowOff>158496</xdr:rowOff>
    </xdr:to>
    <xdr:cxnSp macro="">
      <xdr:nvCxnSpPr>
        <xdr:cNvPr id="494" name="直線コネクタ 493">
          <a:extLst>
            <a:ext uri="{FF2B5EF4-FFF2-40B4-BE49-F238E27FC236}">
              <a16:creationId xmlns:a16="http://schemas.microsoft.com/office/drawing/2014/main" id="{4DABCA01-D9A9-48FD-9BE1-6DD04C452747}"/>
            </a:ext>
          </a:extLst>
        </xdr:cNvPr>
        <xdr:cNvCxnSpPr/>
      </xdr:nvCxnSpPr>
      <xdr:spPr>
        <a:xfrm flipV="1">
          <a:off x="19545300" y="62598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73406</xdr:rowOff>
    </xdr:from>
    <xdr:to>
      <xdr:col>98</xdr:col>
      <xdr:colOff>38100</xdr:colOff>
      <xdr:row>37</xdr:row>
      <xdr:rowOff>3556</xdr:rowOff>
    </xdr:to>
    <xdr:sp macro="" textlink="">
      <xdr:nvSpPr>
        <xdr:cNvPr id="495" name="楕円 494">
          <a:extLst>
            <a:ext uri="{FF2B5EF4-FFF2-40B4-BE49-F238E27FC236}">
              <a16:creationId xmlns:a16="http://schemas.microsoft.com/office/drawing/2014/main" id="{27FFC8BE-8274-455C-A0AE-891EEBF65EB1}"/>
            </a:ext>
          </a:extLst>
        </xdr:cNvPr>
        <xdr:cNvSpPr/>
      </xdr:nvSpPr>
      <xdr:spPr>
        <a:xfrm>
          <a:off x="18605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36</xdr:row>
      <xdr:rowOff>158496</xdr:rowOff>
    </xdr:to>
    <xdr:cxnSp macro="">
      <xdr:nvCxnSpPr>
        <xdr:cNvPr id="496" name="直線コネクタ 495">
          <a:extLst>
            <a:ext uri="{FF2B5EF4-FFF2-40B4-BE49-F238E27FC236}">
              <a16:creationId xmlns:a16="http://schemas.microsoft.com/office/drawing/2014/main" id="{F71C08D5-FA9E-481B-90AC-CA16C76077EE}"/>
            </a:ext>
          </a:extLst>
        </xdr:cNvPr>
        <xdr:cNvCxnSpPr/>
      </xdr:nvCxnSpPr>
      <xdr:spPr>
        <a:xfrm>
          <a:off x="18656300" y="62964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9150DEE-D9B8-4AB7-AF0E-07ADE24E6A0F}"/>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DB7B4D4B-C67E-4DE0-B8E9-6178FACCD0F1}"/>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EC2F48FB-3236-487C-A5ED-43D9B3BF4559}"/>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071036D-0017-4899-BFD5-FAAEAEB4CE8D}"/>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81805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F5120246-13A3-426E-9B52-CA158C22CB6D}"/>
            </a:ext>
          </a:extLst>
        </xdr:cNvPr>
        <xdr:cNvSpPr txBox="1"/>
      </xdr:nvSpPr>
      <xdr:spPr>
        <a:xfrm>
          <a:off x="21075727" y="59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154957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06A89A8-7B4B-44BD-9177-3CA506A5AC82}"/>
            </a:ext>
          </a:extLst>
        </xdr:cNvPr>
        <xdr:cNvSpPr txBox="1"/>
      </xdr:nvSpPr>
      <xdr:spPr>
        <a:xfrm>
          <a:off x="20199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54373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C6C0B55-E7EC-472E-BF4D-2D485DCFC5A0}"/>
            </a:ext>
          </a:extLst>
        </xdr:cNvPr>
        <xdr:cNvSpPr txBox="1"/>
      </xdr:nvSpPr>
      <xdr:spPr>
        <a:xfrm>
          <a:off x="19310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20083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30ACE80-3C77-4F03-878C-DC4CDAACA983}"/>
            </a:ext>
          </a:extLst>
        </xdr:cNvPr>
        <xdr:cNvSpPr txBox="1"/>
      </xdr:nvSpPr>
      <xdr:spPr>
        <a:xfrm>
          <a:off x="18421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F930B7F-A799-4E00-B75C-4BBB5EF494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D5AA346A-31A7-4DB9-9809-3E43AE5336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E4C9C9A-F119-42B9-A2EE-36037F2B76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196100EC-CE88-47F4-B211-A2F2DE17BA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9347D52-FFB6-4E86-89CF-6544BAAFF0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D6A17542-848A-4A99-99E2-14E29AA589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5D55084-373A-46A0-8F08-969828F7E5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60F50EB-DDE3-4E1D-9AD6-73C294932B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E3EEBB5A-D940-4E57-B1E4-1CDA5DDAE0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6CDDEF1-D736-4F17-8E1C-9C582641B7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CEAC550-2963-4C8F-82C4-7353E28194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A24CF85E-AE6D-4196-A4BD-A9147C634E5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E51D4923-84FB-406C-BD87-7C3D2CF6A8A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5B3DC741-09FD-463A-88E8-709FF50152D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B78945C4-151F-4AAB-B49D-9257956EFB5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919CAD18-784A-407E-9A19-EB7E9AB3144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C3D9533D-0609-44FD-9211-121053DC355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7B7A5395-20E4-4F19-AA1A-CBE816089FF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BFBEB541-9AD6-4E88-867C-4012A3F9BD8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BCCB8DF9-CCA2-4A45-8405-8CA6324A55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151744F4-FAEB-4278-B609-8B33090D6BB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D464581-4BC6-42EE-A835-2D57383679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49385017-ACC8-41A1-87EE-6331335DFF2C}"/>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7701B06C-4DB5-4CF1-BAF2-F8BEF2A00B6C}"/>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B03E008E-E5EF-41A7-A7C4-4C41E703A5A2}"/>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7E1687B0-82EC-412D-B247-5D5696FBA106}"/>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016015FC-382B-4A2A-BA9F-BAF924A0882E}"/>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9688768C-01EE-4825-B765-E6C09E979D12}"/>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864DD56C-77FA-4DB9-9077-905F2C271427}"/>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2AD472E-59CC-4A9E-8FEA-D731888D93F7}"/>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1BA0ACBB-183E-4CE8-8DE1-9ECE58DE6E39}"/>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40B61140-578F-4963-B507-41FCFB919E84}"/>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EE762E8E-3E04-4D07-B412-06F4292572B9}"/>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32CFAB2-A917-4947-A64D-C46BC37A54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BED3D43-E07E-48EA-93FF-1C1968237D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1B71515-C27D-4D6D-92CB-FCBE922440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2D4D323-8D45-4EF7-B48B-1EDA0E4AC3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988AC4E-488C-4165-9893-493DDAC5C3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543" name="楕円 542">
          <a:extLst>
            <a:ext uri="{FF2B5EF4-FFF2-40B4-BE49-F238E27FC236}">
              <a16:creationId xmlns:a16="http://schemas.microsoft.com/office/drawing/2014/main" id="{344FC23E-9275-4D03-8EB0-7F1EF2B0F68C}"/>
            </a:ext>
          </a:extLst>
        </xdr:cNvPr>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125239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AB316EB8-4774-4783-882F-DF8E1571531F}"/>
            </a:ext>
          </a:extLst>
        </xdr:cNvPr>
        <xdr:cNvSpPr txBox="1"/>
      </xdr:nvSpPr>
      <xdr:spPr>
        <a:xfrm>
          <a:off x="163576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54356</xdr:rowOff>
    </xdr:from>
    <xdr:to>
      <xdr:col>81</xdr:col>
      <xdr:colOff>101600</xdr:colOff>
      <xdr:row>57</xdr:row>
      <xdr:rowOff>155956</xdr:rowOff>
    </xdr:to>
    <xdr:sp macro="" textlink="">
      <xdr:nvSpPr>
        <xdr:cNvPr id="545" name="楕円 544">
          <a:extLst>
            <a:ext uri="{FF2B5EF4-FFF2-40B4-BE49-F238E27FC236}">
              <a16:creationId xmlns:a16="http://schemas.microsoft.com/office/drawing/2014/main" id="{0783D47C-83E9-4E54-8AEA-38F7021E3581}"/>
            </a:ext>
          </a:extLst>
        </xdr:cNvPr>
        <xdr:cNvSpPr/>
      </xdr:nvSpPr>
      <xdr:spPr>
        <a:xfrm>
          <a:off x="15430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105156</xdr:rowOff>
    </xdr:from>
    <xdr:to>
      <xdr:col>85</xdr:col>
      <xdr:colOff>127000</xdr:colOff>
      <xdr:row>57</xdr:row>
      <xdr:rowOff>153162</xdr:rowOff>
    </xdr:to>
    <xdr:cxnSp macro="">
      <xdr:nvCxnSpPr>
        <xdr:cNvPr id="546" name="直線コネクタ 545">
          <a:extLst>
            <a:ext uri="{FF2B5EF4-FFF2-40B4-BE49-F238E27FC236}">
              <a16:creationId xmlns:a16="http://schemas.microsoft.com/office/drawing/2014/main" id="{80E1464C-4837-4B39-9DBC-4A19863F22D3}"/>
            </a:ext>
          </a:extLst>
        </xdr:cNvPr>
        <xdr:cNvCxnSpPr/>
      </xdr:nvCxnSpPr>
      <xdr:spPr>
        <a:xfrm>
          <a:off x="15481300" y="98778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38354</xdr:rowOff>
    </xdr:from>
    <xdr:to>
      <xdr:col>76</xdr:col>
      <xdr:colOff>165100</xdr:colOff>
      <xdr:row>57</xdr:row>
      <xdr:rowOff>139954</xdr:rowOff>
    </xdr:to>
    <xdr:sp macro="" textlink="">
      <xdr:nvSpPr>
        <xdr:cNvPr id="547" name="楕円 546">
          <a:extLst>
            <a:ext uri="{FF2B5EF4-FFF2-40B4-BE49-F238E27FC236}">
              <a16:creationId xmlns:a16="http://schemas.microsoft.com/office/drawing/2014/main" id="{A452871C-B0F5-46B8-9D4C-FCA1DC0CF4D6}"/>
            </a:ext>
          </a:extLst>
        </xdr:cNvPr>
        <xdr:cNvSpPr/>
      </xdr:nvSpPr>
      <xdr:spPr>
        <a:xfrm>
          <a:off x="14541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89154</xdr:rowOff>
    </xdr:from>
    <xdr:to>
      <xdr:col>81</xdr:col>
      <xdr:colOff>50800</xdr:colOff>
      <xdr:row>57</xdr:row>
      <xdr:rowOff>105156</xdr:rowOff>
    </xdr:to>
    <xdr:cxnSp macro="">
      <xdr:nvCxnSpPr>
        <xdr:cNvPr id="548" name="直線コネクタ 547">
          <a:extLst>
            <a:ext uri="{FF2B5EF4-FFF2-40B4-BE49-F238E27FC236}">
              <a16:creationId xmlns:a16="http://schemas.microsoft.com/office/drawing/2014/main" id="{F9538A3C-21E4-4EA4-B07F-2899CD9ACE10}"/>
            </a:ext>
          </a:extLst>
        </xdr:cNvPr>
        <xdr:cNvCxnSpPr/>
      </xdr:nvCxnSpPr>
      <xdr:spPr>
        <a:xfrm>
          <a:off x="14592300" y="98618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159512</xdr:rowOff>
    </xdr:from>
    <xdr:to>
      <xdr:col>72</xdr:col>
      <xdr:colOff>38100</xdr:colOff>
      <xdr:row>57</xdr:row>
      <xdr:rowOff>89662</xdr:rowOff>
    </xdr:to>
    <xdr:sp macro="" textlink="">
      <xdr:nvSpPr>
        <xdr:cNvPr id="549" name="楕円 548">
          <a:extLst>
            <a:ext uri="{FF2B5EF4-FFF2-40B4-BE49-F238E27FC236}">
              <a16:creationId xmlns:a16="http://schemas.microsoft.com/office/drawing/2014/main" id="{9D167D84-18CC-4549-8BD9-0EAC5FCF3D70}"/>
            </a:ext>
          </a:extLst>
        </xdr:cNvPr>
        <xdr:cNvSpPr/>
      </xdr:nvSpPr>
      <xdr:spPr>
        <a:xfrm>
          <a:off x="13652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38862</xdr:rowOff>
    </xdr:from>
    <xdr:to>
      <xdr:col>76</xdr:col>
      <xdr:colOff>114300</xdr:colOff>
      <xdr:row>57</xdr:row>
      <xdr:rowOff>89154</xdr:rowOff>
    </xdr:to>
    <xdr:cxnSp macro="">
      <xdr:nvCxnSpPr>
        <xdr:cNvPr id="550" name="直線コネクタ 549">
          <a:extLst>
            <a:ext uri="{FF2B5EF4-FFF2-40B4-BE49-F238E27FC236}">
              <a16:creationId xmlns:a16="http://schemas.microsoft.com/office/drawing/2014/main" id="{E314109B-2850-4171-9487-D3C1A6E5524A}"/>
            </a:ext>
          </a:extLst>
        </xdr:cNvPr>
        <xdr:cNvCxnSpPr/>
      </xdr:nvCxnSpPr>
      <xdr:spPr>
        <a:xfrm>
          <a:off x="13703300" y="9811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170942</xdr:rowOff>
    </xdr:from>
    <xdr:to>
      <xdr:col>67</xdr:col>
      <xdr:colOff>101600</xdr:colOff>
      <xdr:row>57</xdr:row>
      <xdr:rowOff>101092</xdr:rowOff>
    </xdr:to>
    <xdr:sp macro="" textlink="">
      <xdr:nvSpPr>
        <xdr:cNvPr id="551" name="楕円 550">
          <a:extLst>
            <a:ext uri="{FF2B5EF4-FFF2-40B4-BE49-F238E27FC236}">
              <a16:creationId xmlns:a16="http://schemas.microsoft.com/office/drawing/2014/main" id="{84F650EF-FEFC-408A-8D92-CDE1B1A7C203}"/>
            </a:ext>
          </a:extLst>
        </xdr:cNvPr>
        <xdr:cNvSpPr/>
      </xdr:nvSpPr>
      <xdr:spPr>
        <a:xfrm>
          <a:off x="12763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38862</xdr:rowOff>
    </xdr:from>
    <xdr:to>
      <xdr:col>71</xdr:col>
      <xdr:colOff>177800</xdr:colOff>
      <xdr:row>57</xdr:row>
      <xdr:rowOff>50292</xdr:rowOff>
    </xdr:to>
    <xdr:cxnSp macro="">
      <xdr:nvCxnSpPr>
        <xdr:cNvPr id="552" name="直線コネクタ 551">
          <a:extLst>
            <a:ext uri="{FF2B5EF4-FFF2-40B4-BE49-F238E27FC236}">
              <a16:creationId xmlns:a16="http://schemas.microsoft.com/office/drawing/2014/main" id="{39C2ACA8-2EAA-40E0-A4CE-DD52A7D7E52A}"/>
            </a:ext>
          </a:extLst>
        </xdr:cNvPr>
        <xdr:cNvCxnSpPr/>
      </xdr:nvCxnSpPr>
      <xdr:spPr>
        <a:xfrm flipV="1">
          <a:off x="12814300" y="98115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2E414F42-0230-434D-9E13-0DDFB09C720F}"/>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307AFC41-59AD-4089-9B34-1911650A3AD4}"/>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F4E04EB1-18B7-46D4-92BC-641C387950C0}"/>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35FEE1FF-F602-44F2-9A57-EA63050E9A68}"/>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1033</xdr:rowOff>
    </xdr:from>
    <xdr:ext cx="405111" cy="259045"/>
    <xdr:sp macro="" textlink="">
      <xdr:nvSpPr>
        <xdr:cNvPr id="557" name="n_1mainValue【学校施設】&#10;有形固定資産減価償却率">
          <a:extLst>
            <a:ext uri="{FF2B5EF4-FFF2-40B4-BE49-F238E27FC236}">
              <a16:creationId xmlns:a16="http://schemas.microsoft.com/office/drawing/2014/main" id="{32469090-3167-4977-9E9C-AB02C0EA7D2F}"/>
            </a:ext>
          </a:extLst>
        </xdr:cNvPr>
        <xdr:cNvSpPr txBox="1"/>
      </xdr:nvSpPr>
      <xdr:spPr>
        <a:xfrm>
          <a:off x="15266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156481</xdr:rowOff>
    </xdr:from>
    <xdr:ext cx="405111" cy="259045"/>
    <xdr:sp macro="" textlink="">
      <xdr:nvSpPr>
        <xdr:cNvPr id="558" name="n_2mainValue【学校施設】&#10;有形固定資産減価償却率">
          <a:extLst>
            <a:ext uri="{FF2B5EF4-FFF2-40B4-BE49-F238E27FC236}">
              <a16:creationId xmlns:a16="http://schemas.microsoft.com/office/drawing/2014/main" id="{1117A3D9-8684-49A8-9BAA-A2B4EBCB2911}"/>
            </a:ext>
          </a:extLst>
        </xdr:cNvPr>
        <xdr:cNvSpPr txBox="1"/>
      </xdr:nvSpPr>
      <xdr:spPr>
        <a:xfrm>
          <a:off x="14389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106189</xdr:rowOff>
    </xdr:from>
    <xdr:ext cx="405111" cy="259045"/>
    <xdr:sp macro="" textlink="">
      <xdr:nvSpPr>
        <xdr:cNvPr id="559" name="n_3mainValue【学校施設】&#10;有形固定資産減価償却率">
          <a:extLst>
            <a:ext uri="{FF2B5EF4-FFF2-40B4-BE49-F238E27FC236}">
              <a16:creationId xmlns:a16="http://schemas.microsoft.com/office/drawing/2014/main" id="{679C1AC3-A3EE-4EBA-975E-6C6729FBBDA0}"/>
            </a:ext>
          </a:extLst>
        </xdr:cNvPr>
        <xdr:cNvSpPr txBox="1"/>
      </xdr:nvSpPr>
      <xdr:spPr>
        <a:xfrm>
          <a:off x="13500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117619</xdr:rowOff>
    </xdr:from>
    <xdr:ext cx="405111" cy="259045"/>
    <xdr:sp macro="" textlink="">
      <xdr:nvSpPr>
        <xdr:cNvPr id="560" name="n_4mainValue【学校施設】&#10;有形固定資産減価償却率">
          <a:extLst>
            <a:ext uri="{FF2B5EF4-FFF2-40B4-BE49-F238E27FC236}">
              <a16:creationId xmlns:a16="http://schemas.microsoft.com/office/drawing/2014/main" id="{F7A05700-35DF-4AB1-A5E2-B889299CE904}"/>
            </a:ext>
          </a:extLst>
        </xdr:cNvPr>
        <xdr:cNvSpPr txBox="1"/>
      </xdr:nvSpPr>
      <xdr:spPr>
        <a:xfrm>
          <a:off x="12611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99C618E-601C-44AC-80AA-232D672B0B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CEA10E9C-7E42-4A59-BA16-5C8FD7B761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5CADCAB-B59E-4BCF-B171-0127440990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498C73A2-F8E5-42D3-827C-0ADC901CC4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D28DDE5-E464-4468-BCCA-25427103DF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ABC74239-C26D-40CB-968F-80B3502B29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FCF491AC-A067-4E8B-9B3C-6D32996328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1D15966-A48D-4F9D-9B51-1217B50B28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6DD2FDD-F798-4E85-8ABE-4589428894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BDA15CC-40BB-424C-A69F-A7BEFC7989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A06AAD47-4A76-4459-9B82-F4949C2575C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7DB092C4-5BA3-4CFC-956D-0DA221FAD0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46E8BB56-ACB9-4CAA-884B-AFA50D9AB52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CE5C0B19-C482-48A4-ADF9-FDAA47B5FA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534C9A41-6721-4B22-A8D3-155FD4C925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E73E00A2-D510-4655-A276-E0F30E2100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DFBC48B9-9FBC-411B-9218-E3A87433DB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FCD2B51F-C5C1-49F5-853D-5F96DFAE4C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169F5EB5-ECDA-4AD0-8E6B-4FC6C1F7CF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4874ADFA-ED88-4FE5-B0D3-EEAE378E5C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E63F01B-0624-4FDF-8719-4689BFA117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91C812E6-F94F-4027-A4E1-1FE26744B2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C4FFB7DD-A682-4D17-8477-92737C77BC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AC028AF2-F8ED-41A1-BF13-F45A9BA2D79B}"/>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1BF5B99D-4BB5-4EFB-A010-E16D32FA3BA7}"/>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F99DAE54-9251-48E5-BB1E-53EF592DF142}"/>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8453CF22-690C-414F-98DF-9DD042CA2C63}"/>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D8E523B0-04CE-4202-A700-F6B4C44BFC63}"/>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B917A32A-7652-46B1-8FE9-E4711EB285EE}"/>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12DA0DCB-300F-4A7B-83CB-381FF7E664D7}"/>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7DFA7BC5-9306-45D6-BDF7-A15E2EF7749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CB1F74A9-DDC7-4526-9379-366BEA9EB17C}"/>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2B17A987-BB29-452E-9B9A-E671B682CEF3}"/>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5C8E0D17-0E86-4D96-B363-1EDFBC862B61}"/>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7095F7C-CAC8-4FA7-803C-4321761417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E8E6F2F-00FF-4DB0-8EE9-F43911D729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83AC93F-D482-4AD2-A733-595B15537D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8D1F287-6196-4CD4-B744-A843E5180E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EA4F172-0B76-4020-9246-180D5EB1E0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600" name="楕円 599">
          <a:extLst>
            <a:ext uri="{FF2B5EF4-FFF2-40B4-BE49-F238E27FC236}">
              <a16:creationId xmlns:a16="http://schemas.microsoft.com/office/drawing/2014/main" id="{8D173615-CE1A-4AC5-B6A6-AF066A72BD63}"/>
            </a:ext>
          </a:extLst>
        </xdr:cNvPr>
        <xdr:cNvSpPr/>
      </xdr:nvSpPr>
      <xdr:spPr>
        <a:xfrm>
          <a:off x="22110700" y="105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108856</xdr:rowOff>
    </xdr:from>
    <xdr:ext cx="469744" cy="259045"/>
    <xdr:sp macro="" textlink="">
      <xdr:nvSpPr>
        <xdr:cNvPr id="601" name="【学校施設】&#10;一人当たり面積該当値テキスト">
          <a:extLst>
            <a:ext uri="{FF2B5EF4-FFF2-40B4-BE49-F238E27FC236}">
              <a16:creationId xmlns:a16="http://schemas.microsoft.com/office/drawing/2014/main" id="{E2435F89-E9A6-4D2B-9B31-184792658360}"/>
            </a:ext>
          </a:extLst>
        </xdr:cNvPr>
        <xdr:cNvSpPr txBox="1"/>
      </xdr:nvSpPr>
      <xdr:spPr>
        <a:xfrm>
          <a:off x="22199600" y="103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88456</xdr:rowOff>
    </xdr:from>
    <xdr:to>
      <xdr:col>112</xdr:col>
      <xdr:colOff>38100</xdr:colOff>
      <xdr:row>62</xdr:row>
      <xdr:rowOff>18606</xdr:rowOff>
    </xdr:to>
    <xdr:sp macro="" textlink="">
      <xdr:nvSpPr>
        <xdr:cNvPr id="602" name="楕円 601">
          <a:extLst>
            <a:ext uri="{FF2B5EF4-FFF2-40B4-BE49-F238E27FC236}">
              <a16:creationId xmlns:a16="http://schemas.microsoft.com/office/drawing/2014/main" id="{415F02FA-F8EC-49D4-AEB6-4722A62FEE17}"/>
            </a:ext>
          </a:extLst>
        </xdr:cNvPr>
        <xdr:cNvSpPr/>
      </xdr:nvSpPr>
      <xdr:spPr>
        <a:xfrm>
          <a:off x="21272500" y="105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136779</xdr:rowOff>
    </xdr:from>
    <xdr:to>
      <xdr:col>116</xdr:col>
      <xdr:colOff>63500</xdr:colOff>
      <xdr:row>61</xdr:row>
      <xdr:rowOff>139256</xdr:rowOff>
    </xdr:to>
    <xdr:cxnSp macro="">
      <xdr:nvCxnSpPr>
        <xdr:cNvPr id="603" name="直線コネクタ 602">
          <a:extLst>
            <a:ext uri="{FF2B5EF4-FFF2-40B4-BE49-F238E27FC236}">
              <a16:creationId xmlns:a16="http://schemas.microsoft.com/office/drawing/2014/main" id="{8EFB24B8-5C89-4451-959E-C4E955CF33D4}"/>
            </a:ext>
          </a:extLst>
        </xdr:cNvPr>
        <xdr:cNvCxnSpPr/>
      </xdr:nvCxnSpPr>
      <xdr:spPr>
        <a:xfrm flipV="1">
          <a:off x="21323300" y="1059522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70168</xdr:rowOff>
    </xdr:from>
    <xdr:to>
      <xdr:col>107</xdr:col>
      <xdr:colOff>101600</xdr:colOff>
      <xdr:row>62</xdr:row>
      <xdr:rowOff>318</xdr:rowOff>
    </xdr:to>
    <xdr:sp macro="" textlink="">
      <xdr:nvSpPr>
        <xdr:cNvPr id="604" name="楕円 603">
          <a:extLst>
            <a:ext uri="{FF2B5EF4-FFF2-40B4-BE49-F238E27FC236}">
              <a16:creationId xmlns:a16="http://schemas.microsoft.com/office/drawing/2014/main" id="{48D94A6A-16E9-465B-8B04-6931907003F3}"/>
            </a:ext>
          </a:extLst>
        </xdr:cNvPr>
        <xdr:cNvSpPr/>
      </xdr:nvSpPr>
      <xdr:spPr>
        <a:xfrm>
          <a:off x="203835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120968</xdr:rowOff>
    </xdr:from>
    <xdr:to>
      <xdr:col>111</xdr:col>
      <xdr:colOff>177800</xdr:colOff>
      <xdr:row>61</xdr:row>
      <xdr:rowOff>139256</xdr:rowOff>
    </xdr:to>
    <xdr:cxnSp macro="">
      <xdr:nvCxnSpPr>
        <xdr:cNvPr id="605" name="直線コネクタ 604">
          <a:extLst>
            <a:ext uri="{FF2B5EF4-FFF2-40B4-BE49-F238E27FC236}">
              <a16:creationId xmlns:a16="http://schemas.microsoft.com/office/drawing/2014/main" id="{BA830D92-F061-4963-9F1C-818EE16A69EB}"/>
            </a:ext>
          </a:extLst>
        </xdr:cNvPr>
        <xdr:cNvCxnSpPr/>
      </xdr:nvCxnSpPr>
      <xdr:spPr>
        <a:xfrm>
          <a:off x="20434300" y="10579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75882</xdr:rowOff>
    </xdr:from>
    <xdr:to>
      <xdr:col>102</xdr:col>
      <xdr:colOff>165100</xdr:colOff>
      <xdr:row>62</xdr:row>
      <xdr:rowOff>6032</xdr:rowOff>
    </xdr:to>
    <xdr:sp macro="" textlink="">
      <xdr:nvSpPr>
        <xdr:cNvPr id="606" name="楕円 605">
          <a:extLst>
            <a:ext uri="{FF2B5EF4-FFF2-40B4-BE49-F238E27FC236}">
              <a16:creationId xmlns:a16="http://schemas.microsoft.com/office/drawing/2014/main" id="{5AFC884D-357C-414E-9FC0-C2F2A6A7361C}"/>
            </a:ext>
          </a:extLst>
        </xdr:cNvPr>
        <xdr:cNvSpPr/>
      </xdr:nvSpPr>
      <xdr:spPr>
        <a:xfrm>
          <a:off x="19494500" y="105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120968</xdr:rowOff>
    </xdr:from>
    <xdr:to>
      <xdr:col>107</xdr:col>
      <xdr:colOff>50800</xdr:colOff>
      <xdr:row>61</xdr:row>
      <xdr:rowOff>126682</xdr:rowOff>
    </xdr:to>
    <xdr:cxnSp macro="">
      <xdr:nvCxnSpPr>
        <xdr:cNvPr id="607" name="直線コネクタ 606">
          <a:extLst>
            <a:ext uri="{FF2B5EF4-FFF2-40B4-BE49-F238E27FC236}">
              <a16:creationId xmlns:a16="http://schemas.microsoft.com/office/drawing/2014/main" id="{46A93BF1-4220-4E4F-AFF0-25FFF822A08D}"/>
            </a:ext>
          </a:extLst>
        </xdr:cNvPr>
        <xdr:cNvCxnSpPr/>
      </xdr:nvCxnSpPr>
      <xdr:spPr>
        <a:xfrm flipV="1">
          <a:off x="19545300" y="1057941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76644</xdr:rowOff>
    </xdr:from>
    <xdr:to>
      <xdr:col>98</xdr:col>
      <xdr:colOff>38100</xdr:colOff>
      <xdr:row>62</xdr:row>
      <xdr:rowOff>6794</xdr:rowOff>
    </xdr:to>
    <xdr:sp macro="" textlink="">
      <xdr:nvSpPr>
        <xdr:cNvPr id="608" name="楕円 607">
          <a:extLst>
            <a:ext uri="{FF2B5EF4-FFF2-40B4-BE49-F238E27FC236}">
              <a16:creationId xmlns:a16="http://schemas.microsoft.com/office/drawing/2014/main" id="{73213165-DE57-4192-81BD-E8096C26A008}"/>
            </a:ext>
          </a:extLst>
        </xdr:cNvPr>
        <xdr:cNvSpPr/>
      </xdr:nvSpPr>
      <xdr:spPr>
        <a:xfrm>
          <a:off x="18605500" y="105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126682</xdr:rowOff>
    </xdr:from>
    <xdr:to>
      <xdr:col>102</xdr:col>
      <xdr:colOff>114300</xdr:colOff>
      <xdr:row>61</xdr:row>
      <xdr:rowOff>127444</xdr:rowOff>
    </xdr:to>
    <xdr:cxnSp macro="">
      <xdr:nvCxnSpPr>
        <xdr:cNvPr id="609" name="直線コネクタ 608">
          <a:extLst>
            <a:ext uri="{FF2B5EF4-FFF2-40B4-BE49-F238E27FC236}">
              <a16:creationId xmlns:a16="http://schemas.microsoft.com/office/drawing/2014/main" id="{7C87BA31-2EBC-40A2-8FF1-70F911D236C2}"/>
            </a:ext>
          </a:extLst>
        </xdr:cNvPr>
        <xdr:cNvCxnSpPr/>
      </xdr:nvCxnSpPr>
      <xdr:spPr>
        <a:xfrm flipV="1">
          <a:off x="18656300" y="105851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D95ED70A-0125-40EB-950F-AFDE7C428865}"/>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05F638B3-2975-44F4-8553-A829FF7F7C58}"/>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9E9180C0-64E6-4456-92C5-1632BA12D0D9}"/>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A4C0909D-CCA9-44FD-A592-3B7669C7CC09}"/>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35133</xdr:rowOff>
    </xdr:from>
    <xdr:ext cx="469744" cy="259045"/>
    <xdr:sp macro="" textlink="">
      <xdr:nvSpPr>
        <xdr:cNvPr id="614" name="n_1mainValue【学校施設】&#10;一人当たり面積">
          <a:extLst>
            <a:ext uri="{FF2B5EF4-FFF2-40B4-BE49-F238E27FC236}">
              <a16:creationId xmlns:a16="http://schemas.microsoft.com/office/drawing/2014/main" id="{6527ADB5-1872-4F52-94E8-4583AD5D4EA3}"/>
            </a:ext>
          </a:extLst>
        </xdr:cNvPr>
        <xdr:cNvSpPr txBox="1"/>
      </xdr:nvSpPr>
      <xdr:spPr>
        <a:xfrm>
          <a:off x="21075727" y="103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16845</xdr:rowOff>
    </xdr:from>
    <xdr:ext cx="469744" cy="259045"/>
    <xdr:sp macro="" textlink="">
      <xdr:nvSpPr>
        <xdr:cNvPr id="615" name="n_2mainValue【学校施設】&#10;一人当たり面積">
          <a:extLst>
            <a:ext uri="{FF2B5EF4-FFF2-40B4-BE49-F238E27FC236}">
              <a16:creationId xmlns:a16="http://schemas.microsoft.com/office/drawing/2014/main" id="{E71A4216-B7CA-4977-A331-A2649FD2B645}"/>
            </a:ext>
          </a:extLst>
        </xdr:cNvPr>
        <xdr:cNvSpPr txBox="1"/>
      </xdr:nvSpPr>
      <xdr:spPr>
        <a:xfrm>
          <a:off x="20199427" y="103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22559</xdr:rowOff>
    </xdr:from>
    <xdr:ext cx="469744" cy="259045"/>
    <xdr:sp macro="" textlink="">
      <xdr:nvSpPr>
        <xdr:cNvPr id="616" name="n_3mainValue【学校施設】&#10;一人当たり面積">
          <a:extLst>
            <a:ext uri="{FF2B5EF4-FFF2-40B4-BE49-F238E27FC236}">
              <a16:creationId xmlns:a16="http://schemas.microsoft.com/office/drawing/2014/main" id="{D359103A-897C-45D3-B372-6E20C830C1E9}"/>
            </a:ext>
          </a:extLst>
        </xdr:cNvPr>
        <xdr:cNvSpPr txBox="1"/>
      </xdr:nvSpPr>
      <xdr:spPr>
        <a:xfrm>
          <a:off x="19310427" y="10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23321</xdr:rowOff>
    </xdr:from>
    <xdr:ext cx="469744" cy="259045"/>
    <xdr:sp macro="" textlink="">
      <xdr:nvSpPr>
        <xdr:cNvPr id="617" name="n_4mainValue【学校施設】&#10;一人当たり面積">
          <a:extLst>
            <a:ext uri="{FF2B5EF4-FFF2-40B4-BE49-F238E27FC236}">
              <a16:creationId xmlns:a16="http://schemas.microsoft.com/office/drawing/2014/main" id="{FEE7454D-8294-4D38-8E24-E3DBA721A6B0}"/>
            </a:ext>
          </a:extLst>
        </xdr:cNvPr>
        <xdr:cNvSpPr txBox="1"/>
      </xdr:nvSpPr>
      <xdr:spPr>
        <a:xfrm>
          <a:off x="18421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A450B72-7C1F-49F8-A92C-6BC4086D09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E902313-6268-4838-8285-799EBE1842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9353D48-31DA-48A4-B91D-4560EA0FD2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A202244-C716-4E54-8F18-F16F508D94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5ABA83E-4543-4E3A-9994-3D19FAA049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7E8A4BB-914A-4D72-9391-67263EA24B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004DA06-F009-427B-8217-5D89DE69F0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3E3ADC7-31D9-4C11-B0AB-3FEF42DCD5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34F1F1C0-3997-4166-84C7-0DC2AB5ED6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AA133A66-33A4-4F4B-958F-043A1ABFC9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9BD2486-65F5-4CE2-9658-634DE767E4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C86ED4D6-10A7-48FB-A19A-A1299DCD91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5D5ECFAB-04A7-4580-A721-1F0440FEBF8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544E737-363C-4836-921C-C15699B6D4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EEAC6F89-239A-49BB-9DC6-37760B9177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F28EF6D8-3A01-4857-9A2B-C4451F5753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D8859C22-9C7D-4AFB-B1BD-57048F32F96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AB445FC-3256-494D-82B3-31FD027BF8B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F906F81-08F4-4F96-94B5-2DE314CF689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8AAE7FB-5EDA-477B-886B-6A0E14D082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A1A4684C-AEC2-4E74-A5B3-6EF520BD1D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BA73DC6B-1C2C-4694-93FA-22A7D3FB2A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E6DA9027-E2DD-4B0D-BC21-00EDF0A651D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CD61AE-7E0E-4F04-9C62-86DE439CE3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A8B1153-D2D0-447A-AA71-610EC6F968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ABB3B28D-6D18-457B-9B7A-9093B35FEAF2}"/>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2BD182B1-A404-441E-A246-3F0394C0B02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327D3E84-E4BD-4E41-9998-D73D61E445B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E7F236C0-8DFF-4E96-B7DE-CCDD99EA9F9F}"/>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9588257E-BDA4-4850-B1BD-7A47559046EB}"/>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児童館】&#10;有形固定資産減価償却率平均値テキスト">
          <a:extLst>
            <a:ext uri="{FF2B5EF4-FFF2-40B4-BE49-F238E27FC236}">
              <a16:creationId xmlns:a16="http://schemas.microsoft.com/office/drawing/2014/main" id="{731C74AF-B714-4AB5-A4B2-14A44F4DFBD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372BB617-D3D1-4AE7-A689-59247A61E034}"/>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A3075C66-41E2-4246-9497-46E877E80B92}"/>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A26971DF-F841-43F2-9A59-CC03C429E8FA}"/>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DDB9CC9F-52F1-4B84-9D37-8FA55DA1E878}"/>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8484D500-B399-46F1-A1FE-415A1496F04E}"/>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412677E-AEF0-4D10-9830-4F68338F51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16F6F60-0176-448A-8965-3782AC2A21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B5F7CD2-A368-4DDB-8E08-51750A50D4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F24DEC5-2A91-4AF9-A67E-5C6F2FD79C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0BDF9B2-D737-467A-B10A-1859578C20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59" name="楕円 658">
          <a:extLst>
            <a:ext uri="{FF2B5EF4-FFF2-40B4-BE49-F238E27FC236}">
              <a16:creationId xmlns:a16="http://schemas.microsoft.com/office/drawing/2014/main" id="{BDAF590A-DB85-46AD-A9E8-C5221A6C756A}"/>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660" name="【児童館】&#10;有形固定資産減価償却率該当値テキスト">
          <a:extLst>
            <a:ext uri="{FF2B5EF4-FFF2-40B4-BE49-F238E27FC236}">
              <a16:creationId xmlns:a16="http://schemas.microsoft.com/office/drawing/2014/main" id="{47EBFEF0-6F3F-4141-854A-E55F44C40703}"/>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661" name="楕円 660">
          <a:extLst>
            <a:ext uri="{FF2B5EF4-FFF2-40B4-BE49-F238E27FC236}">
              <a16:creationId xmlns:a16="http://schemas.microsoft.com/office/drawing/2014/main" id="{D7508377-E7C7-441A-94F9-C6C7B96EA4F8}"/>
            </a:ext>
          </a:extLst>
        </xdr:cNvPr>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60961</xdr:rowOff>
    </xdr:to>
    <xdr:cxnSp macro="">
      <xdr:nvCxnSpPr>
        <xdr:cNvPr id="662" name="直線コネクタ 661">
          <a:extLst>
            <a:ext uri="{FF2B5EF4-FFF2-40B4-BE49-F238E27FC236}">
              <a16:creationId xmlns:a16="http://schemas.microsoft.com/office/drawing/2014/main" id="{DD25F745-D38A-4C38-B9CD-14CD79E25799}"/>
            </a:ext>
          </a:extLst>
        </xdr:cNvPr>
        <xdr:cNvCxnSpPr/>
      </xdr:nvCxnSpPr>
      <xdr:spPr>
        <a:xfrm>
          <a:off x="15481300" y="1389452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663" name="楕円 662">
          <a:extLst>
            <a:ext uri="{FF2B5EF4-FFF2-40B4-BE49-F238E27FC236}">
              <a16:creationId xmlns:a16="http://schemas.microsoft.com/office/drawing/2014/main" id="{AC091DAE-C5CA-43D6-BB3F-941110EDBA75}"/>
            </a:ext>
          </a:extLst>
        </xdr:cNvPr>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124642</xdr:rowOff>
    </xdr:from>
    <xdr:to>
      <xdr:col>81</xdr:col>
      <xdr:colOff>50800</xdr:colOff>
      <xdr:row>81</xdr:row>
      <xdr:rowOff>7076</xdr:rowOff>
    </xdr:to>
    <xdr:cxnSp macro="">
      <xdr:nvCxnSpPr>
        <xdr:cNvPr id="664" name="直線コネクタ 663">
          <a:extLst>
            <a:ext uri="{FF2B5EF4-FFF2-40B4-BE49-F238E27FC236}">
              <a16:creationId xmlns:a16="http://schemas.microsoft.com/office/drawing/2014/main" id="{0437FA52-E7BE-4F01-9FD9-FBCE600DC972}"/>
            </a:ext>
          </a:extLst>
        </xdr:cNvPr>
        <xdr:cNvCxnSpPr/>
      </xdr:nvCxnSpPr>
      <xdr:spPr>
        <a:xfrm>
          <a:off x="14592300" y="138406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xdr:rowOff>
    </xdr:from>
    <xdr:to>
      <xdr:col>72</xdr:col>
      <xdr:colOff>38100</xdr:colOff>
      <xdr:row>80</xdr:row>
      <xdr:rowOff>110127</xdr:rowOff>
    </xdr:to>
    <xdr:sp macro="" textlink="">
      <xdr:nvSpPr>
        <xdr:cNvPr id="665" name="楕円 664">
          <a:extLst>
            <a:ext uri="{FF2B5EF4-FFF2-40B4-BE49-F238E27FC236}">
              <a16:creationId xmlns:a16="http://schemas.microsoft.com/office/drawing/2014/main" id="{1FC4B32C-4AEE-4615-957C-01FEB91572AD}"/>
            </a:ext>
          </a:extLst>
        </xdr:cNvPr>
        <xdr:cNvSpPr/>
      </xdr:nvSpPr>
      <xdr:spPr>
        <a:xfrm>
          <a:off x="13652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124642</xdr:rowOff>
    </xdr:to>
    <xdr:cxnSp macro="">
      <xdr:nvCxnSpPr>
        <xdr:cNvPr id="666" name="直線コネクタ 665">
          <a:extLst>
            <a:ext uri="{FF2B5EF4-FFF2-40B4-BE49-F238E27FC236}">
              <a16:creationId xmlns:a16="http://schemas.microsoft.com/office/drawing/2014/main" id="{A37CA27F-F621-4D89-A20B-ECCDF9EC169B}"/>
            </a:ext>
          </a:extLst>
        </xdr:cNvPr>
        <xdr:cNvCxnSpPr/>
      </xdr:nvCxnSpPr>
      <xdr:spPr>
        <a:xfrm>
          <a:off x="13703300" y="137753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667" name="楕円 666">
          <a:extLst>
            <a:ext uri="{FF2B5EF4-FFF2-40B4-BE49-F238E27FC236}">
              <a16:creationId xmlns:a16="http://schemas.microsoft.com/office/drawing/2014/main" id="{CC9D11FC-7A89-4F1F-9981-B43EC86224C5}"/>
            </a:ext>
          </a:extLst>
        </xdr:cNvPr>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59327</xdr:rowOff>
    </xdr:from>
    <xdr:to>
      <xdr:col>71</xdr:col>
      <xdr:colOff>177800</xdr:colOff>
      <xdr:row>80</xdr:row>
      <xdr:rowOff>72389</xdr:rowOff>
    </xdr:to>
    <xdr:cxnSp macro="">
      <xdr:nvCxnSpPr>
        <xdr:cNvPr id="668" name="直線コネクタ 667">
          <a:extLst>
            <a:ext uri="{FF2B5EF4-FFF2-40B4-BE49-F238E27FC236}">
              <a16:creationId xmlns:a16="http://schemas.microsoft.com/office/drawing/2014/main" id="{079FF93B-BF12-40B0-A8B1-2B3481AAC730}"/>
            </a:ext>
          </a:extLst>
        </xdr:cNvPr>
        <xdr:cNvCxnSpPr/>
      </xdr:nvCxnSpPr>
      <xdr:spPr>
        <a:xfrm flipV="1">
          <a:off x="12814300" y="137753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69" name="n_1aveValue【児童館】&#10;有形固定資産減価償却率">
          <a:extLst>
            <a:ext uri="{FF2B5EF4-FFF2-40B4-BE49-F238E27FC236}">
              <a16:creationId xmlns:a16="http://schemas.microsoft.com/office/drawing/2014/main" id="{FF821D6D-E50C-4A2B-BC35-C6C65D284AC8}"/>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70" name="n_2aveValue【児童館】&#10;有形固定資産減価償却率">
          <a:extLst>
            <a:ext uri="{FF2B5EF4-FFF2-40B4-BE49-F238E27FC236}">
              <a16:creationId xmlns:a16="http://schemas.microsoft.com/office/drawing/2014/main" id="{D24B9F97-0F16-448E-8A25-CD5D3BA484BE}"/>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71" name="n_3aveValue【児童館】&#10;有形固定資産減価償却率">
          <a:extLst>
            <a:ext uri="{FF2B5EF4-FFF2-40B4-BE49-F238E27FC236}">
              <a16:creationId xmlns:a16="http://schemas.microsoft.com/office/drawing/2014/main" id="{5B8B59B8-020E-462C-9D62-0E037CB17CF5}"/>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F75A67DD-6796-4E7D-A91F-17BE268651A3}"/>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673" name="n_1mainValue【児童館】&#10;有形固定資産減価償却率">
          <a:extLst>
            <a:ext uri="{FF2B5EF4-FFF2-40B4-BE49-F238E27FC236}">
              <a16:creationId xmlns:a16="http://schemas.microsoft.com/office/drawing/2014/main" id="{D808322E-A431-408F-A8AE-D5E9153F7242}"/>
            </a:ext>
          </a:extLst>
        </xdr:cNvPr>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674" name="n_2mainValue【児童館】&#10;有形固定資産減価償却率">
          <a:extLst>
            <a:ext uri="{FF2B5EF4-FFF2-40B4-BE49-F238E27FC236}">
              <a16:creationId xmlns:a16="http://schemas.microsoft.com/office/drawing/2014/main" id="{D4A1B3D5-0FD5-4F23-8655-28BC4524D9D2}"/>
            </a:ext>
          </a:extLst>
        </xdr:cNvPr>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126654</xdr:rowOff>
    </xdr:from>
    <xdr:ext cx="405111" cy="259045"/>
    <xdr:sp macro="" textlink="">
      <xdr:nvSpPr>
        <xdr:cNvPr id="675" name="n_3mainValue【児童館】&#10;有形固定資産減価償却率">
          <a:extLst>
            <a:ext uri="{FF2B5EF4-FFF2-40B4-BE49-F238E27FC236}">
              <a16:creationId xmlns:a16="http://schemas.microsoft.com/office/drawing/2014/main" id="{3C8CA421-9B99-467F-A835-F650FF06EDFC}"/>
            </a:ext>
          </a:extLst>
        </xdr:cNvPr>
        <xdr:cNvSpPr txBox="1"/>
      </xdr:nvSpPr>
      <xdr:spPr>
        <a:xfrm>
          <a:off x="13500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676" name="n_4mainValue【児童館】&#10;有形固定資産減価償却率">
          <a:extLst>
            <a:ext uri="{FF2B5EF4-FFF2-40B4-BE49-F238E27FC236}">
              <a16:creationId xmlns:a16="http://schemas.microsoft.com/office/drawing/2014/main" id="{69417898-839B-4B24-A640-987BAEDD21D1}"/>
            </a:ext>
          </a:extLst>
        </xdr:cNvPr>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75F8707-05C2-4BC4-94C3-12FC1BFA6C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C24AE343-1F47-4A6E-B399-28603E3C98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500B34B-753E-4188-9B13-40872A6893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75C5807-7A80-4620-B28C-76D3CE1F68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E946133-CE92-4863-88A0-1605CE146D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DE2DBD7C-0A0E-4ADE-8A1B-3519D6A0FD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E88EA928-92EC-4943-8032-D285C11A99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6981ECD2-027F-4BF2-BD35-7BE16D97E4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7E1C2EA7-3B52-410C-B553-A538495E16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5DE38C00-4990-45D9-9F35-9C3C631AC4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C0208D2E-1A2B-487D-BCA1-438F1938CD2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ABBC4A2C-2418-4EE4-A03B-86238C766F8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604F08A9-EDCB-4600-8134-A338BBBF6CD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2057173B-05B6-4275-A6B5-F3C44A2F7F0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7D5D58BF-C38C-48C3-98BB-1C2A7E83158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95682961-680D-491F-9E45-40A7DAD70C3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28E9DAB5-127D-49D7-9330-3371C092BAC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F1D5B750-1968-4FD3-9C88-9F6B9FDA3C3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AB2F88EA-FA6D-4145-92A2-A817E5845CD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67A31396-D46B-4656-B1FE-A64BA54550E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B11B2B29-9DA2-4806-BE2C-5A65FF3364B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FC97DD2-C973-4851-89D4-25486DADA1B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FC816DF0-3828-4FA1-9F00-6D5D32365E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C797EB9C-88D8-46F9-8744-57E652E0DA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5FF4C958-760A-4141-AAFB-D8F59C4532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92780723-8726-4AF8-BE83-9FA8E5B127A9}"/>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96C6CAA3-CA1B-4B66-BFD1-FA9192EA4B72}"/>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371DC875-DC40-440A-BF27-4E898FBEEAA9}"/>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217E9FF1-65DE-45FC-99FD-D3CFC5BB932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39D25EFD-9A46-464B-92FD-B3BAF12E2827}"/>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12B30EDE-2C67-42C6-BC92-58F04E27753C}"/>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FCBD9D1F-8286-4A62-86E4-6F54CAE38C7E}"/>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E872F7A3-CD6B-49DF-95A6-61B841277BAB}"/>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15ED9C6D-AA32-4F4A-A0BD-658E3C4FF2E6}"/>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631DFF09-267F-4920-82FF-A6888797EF62}"/>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45345011-7DF0-4D4C-924D-20696C867F0A}"/>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760ED15-9195-4027-8333-F1E60B308D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4B3B211-4659-4F98-ABF3-89CFD15AD2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B222DC6-EBF2-4B8E-9A35-BAD6B04B8E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5899778-68B6-4CFC-BE85-29BE0249DB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5A4FDB3-A5CE-4EAF-9A63-1CF1C7BE77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8" name="楕円 717">
          <a:extLst>
            <a:ext uri="{FF2B5EF4-FFF2-40B4-BE49-F238E27FC236}">
              <a16:creationId xmlns:a16="http://schemas.microsoft.com/office/drawing/2014/main" id="{D5DEB71E-7145-4281-99C2-930829DE3083}"/>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19" name="【児童館】&#10;一人当たり面積該当値テキスト">
          <a:extLst>
            <a:ext uri="{FF2B5EF4-FFF2-40B4-BE49-F238E27FC236}">
              <a16:creationId xmlns:a16="http://schemas.microsoft.com/office/drawing/2014/main" id="{896C033E-4D69-4D97-B30B-8D517E8AD666}"/>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720" name="楕円 719">
          <a:extLst>
            <a:ext uri="{FF2B5EF4-FFF2-40B4-BE49-F238E27FC236}">
              <a16:creationId xmlns:a16="http://schemas.microsoft.com/office/drawing/2014/main" id="{D0DA610A-B1D0-40C9-88EF-40FE81048F34}"/>
            </a:ext>
          </a:extLst>
        </xdr:cNvPr>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48986</xdr:rowOff>
    </xdr:to>
    <xdr:cxnSp macro="">
      <xdr:nvCxnSpPr>
        <xdr:cNvPr id="721" name="直線コネクタ 720">
          <a:extLst>
            <a:ext uri="{FF2B5EF4-FFF2-40B4-BE49-F238E27FC236}">
              <a16:creationId xmlns:a16="http://schemas.microsoft.com/office/drawing/2014/main" id="{77732AF2-3267-40B4-8303-8A889F2DB59C}"/>
            </a:ext>
          </a:extLst>
        </xdr:cNvPr>
        <xdr:cNvCxnSpPr/>
      </xdr:nvCxnSpPr>
      <xdr:spPr>
        <a:xfrm flipV="1">
          <a:off x="21323300" y="14097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169636</xdr:rowOff>
    </xdr:from>
    <xdr:to>
      <xdr:col>107</xdr:col>
      <xdr:colOff>101600</xdr:colOff>
      <xdr:row>82</xdr:row>
      <xdr:rowOff>99786</xdr:rowOff>
    </xdr:to>
    <xdr:sp macro="" textlink="">
      <xdr:nvSpPr>
        <xdr:cNvPr id="722" name="楕円 721">
          <a:extLst>
            <a:ext uri="{FF2B5EF4-FFF2-40B4-BE49-F238E27FC236}">
              <a16:creationId xmlns:a16="http://schemas.microsoft.com/office/drawing/2014/main" id="{300A33DE-B4B3-46A6-8D39-B85D5DB67B3D}"/>
            </a:ext>
          </a:extLst>
        </xdr:cNvPr>
        <xdr:cNvSpPr/>
      </xdr:nvSpPr>
      <xdr:spPr>
        <a:xfrm>
          <a:off x="20383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48986</xdr:rowOff>
    </xdr:to>
    <xdr:cxnSp macro="">
      <xdr:nvCxnSpPr>
        <xdr:cNvPr id="723" name="直線コネクタ 722">
          <a:extLst>
            <a:ext uri="{FF2B5EF4-FFF2-40B4-BE49-F238E27FC236}">
              <a16:creationId xmlns:a16="http://schemas.microsoft.com/office/drawing/2014/main" id="{9B9DCEA1-3E4C-480A-A389-EC2A1E4E2396}"/>
            </a:ext>
          </a:extLst>
        </xdr:cNvPr>
        <xdr:cNvCxnSpPr/>
      </xdr:nvCxnSpPr>
      <xdr:spPr>
        <a:xfrm>
          <a:off x="20434300" y="1410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9071</xdr:rowOff>
    </xdr:from>
    <xdr:to>
      <xdr:col>102</xdr:col>
      <xdr:colOff>165100</xdr:colOff>
      <xdr:row>82</xdr:row>
      <xdr:rowOff>110671</xdr:rowOff>
    </xdr:to>
    <xdr:sp macro="" textlink="">
      <xdr:nvSpPr>
        <xdr:cNvPr id="724" name="楕円 723">
          <a:extLst>
            <a:ext uri="{FF2B5EF4-FFF2-40B4-BE49-F238E27FC236}">
              <a16:creationId xmlns:a16="http://schemas.microsoft.com/office/drawing/2014/main" id="{01E10C4F-8B78-4AD5-B44C-A03555E8011A}"/>
            </a:ext>
          </a:extLst>
        </xdr:cNvPr>
        <xdr:cNvSpPr/>
      </xdr:nvSpPr>
      <xdr:spPr>
        <a:xfrm>
          <a:off x="19494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48986</xdr:rowOff>
    </xdr:from>
    <xdr:to>
      <xdr:col>107</xdr:col>
      <xdr:colOff>50800</xdr:colOff>
      <xdr:row>82</xdr:row>
      <xdr:rowOff>59871</xdr:rowOff>
    </xdr:to>
    <xdr:cxnSp macro="">
      <xdr:nvCxnSpPr>
        <xdr:cNvPr id="725" name="直線コネクタ 724">
          <a:extLst>
            <a:ext uri="{FF2B5EF4-FFF2-40B4-BE49-F238E27FC236}">
              <a16:creationId xmlns:a16="http://schemas.microsoft.com/office/drawing/2014/main" id="{14B61A26-F9D0-4F0F-873B-81A2D3EB0F1C}"/>
            </a:ext>
          </a:extLst>
        </xdr:cNvPr>
        <xdr:cNvCxnSpPr/>
      </xdr:nvCxnSpPr>
      <xdr:spPr>
        <a:xfrm flipV="1">
          <a:off x="19545300" y="14107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9071</xdr:rowOff>
    </xdr:from>
    <xdr:to>
      <xdr:col>98</xdr:col>
      <xdr:colOff>38100</xdr:colOff>
      <xdr:row>82</xdr:row>
      <xdr:rowOff>110671</xdr:rowOff>
    </xdr:to>
    <xdr:sp macro="" textlink="">
      <xdr:nvSpPr>
        <xdr:cNvPr id="726" name="楕円 725">
          <a:extLst>
            <a:ext uri="{FF2B5EF4-FFF2-40B4-BE49-F238E27FC236}">
              <a16:creationId xmlns:a16="http://schemas.microsoft.com/office/drawing/2014/main" id="{4E0303EB-C2B0-4476-81AF-D9CAAE761888}"/>
            </a:ext>
          </a:extLst>
        </xdr:cNvPr>
        <xdr:cNvSpPr/>
      </xdr:nvSpPr>
      <xdr:spPr>
        <a:xfrm>
          <a:off x="18605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59871</xdr:rowOff>
    </xdr:from>
    <xdr:to>
      <xdr:col>102</xdr:col>
      <xdr:colOff>114300</xdr:colOff>
      <xdr:row>82</xdr:row>
      <xdr:rowOff>59871</xdr:rowOff>
    </xdr:to>
    <xdr:cxnSp macro="">
      <xdr:nvCxnSpPr>
        <xdr:cNvPr id="727" name="直線コネクタ 726">
          <a:extLst>
            <a:ext uri="{FF2B5EF4-FFF2-40B4-BE49-F238E27FC236}">
              <a16:creationId xmlns:a16="http://schemas.microsoft.com/office/drawing/2014/main" id="{CC177229-3D8C-422E-AECC-159F820175CE}"/>
            </a:ext>
          </a:extLst>
        </xdr:cNvPr>
        <xdr:cNvCxnSpPr/>
      </xdr:nvCxnSpPr>
      <xdr:spPr>
        <a:xfrm>
          <a:off x="18656300" y="14118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D8188DCE-F768-4F63-BEAE-A1011DA0F009}"/>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4067CC31-F260-4756-A0B4-8BBFBB4A2C35}"/>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EF518158-30D9-4035-A17A-07EE660A9830}"/>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9D4F49A3-EFCC-402F-B205-1E8E642F68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116313</xdr:rowOff>
    </xdr:from>
    <xdr:ext cx="469744" cy="259045"/>
    <xdr:sp macro="" textlink="">
      <xdr:nvSpPr>
        <xdr:cNvPr id="732" name="n_1mainValue【児童館】&#10;一人当たり面積">
          <a:extLst>
            <a:ext uri="{FF2B5EF4-FFF2-40B4-BE49-F238E27FC236}">
              <a16:creationId xmlns:a16="http://schemas.microsoft.com/office/drawing/2014/main" id="{0F987F1E-1AB0-41FD-8BC1-F1E6B3662E9A}"/>
            </a:ext>
          </a:extLst>
        </xdr:cNvPr>
        <xdr:cNvSpPr txBox="1"/>
      </xdr:nvSpPr>
      <xdr:spPr>
        <a:xfrm>
          <a:off x="210757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116313</xdr:rowOff>
    </xdr:from>
    <xdr:ext cx="469744" cy="259045"/>
    <xdr:sp macro="" textlink="">
      <xdr:nvSpPr>
        <xdr:cNvPr id="733" name="n_2mainValue【児童館】&#10;一人当たり面積">
          <a:extLst>
            <a:ext uri="{FF2B5EF4-FFF2-40B4-BE49-F238E27FC236}">
              <a16:creationId xmlns:a16="http://schemas.microsoft.com/office/drawing/2014/main" id="{47F0BFBC-6A1D-4084-ACA8-2C078E3A1E4D}"/>
            </a:ext>
          </a:extLst>
        </xdr:cNvPr>
        <xdr:cNvSpPr txBox="1"/>
      </xdr:nvSpPr>
      <xdr:spPr>
        <a:xfrm>
          <a:off x="20199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127198</xdr:rowOff>
    </xdr:from>
    <xdr:ext cx="469744" cy="259045"/>
    <xdr:sp macro="" textlink="">
      <xdr:nvSpPr>
        <xdr:cNvPr id="734" name="n_3mainValue【児童館】&#10;一人当たり面積">
          <a:extLst>
            <a:ext uri="{FF2B5EF4-FFF2-40B4-BE49-F238E27FC236}">
              <a16:creationId xmlns:a16="http://schemas.microsoft.com/office/drawing/2014/main" id="{DE56F965-3BBE-4711-9682-4BDD992DFEDC}"/>
            </a:ext>
          </a:extLst>
        </xdr:cNvPr>
        <xdr:cNvSpPr txBox="1"/>
      </xdr:nvSpPr>
      <xdr:spPr>
        <a:xfrm>
          <a:off x="19310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127198</xdr:rowOff>
    </xdr:from>
    <xdr:ext cx="469744" cy="259045"/>
    <xdr:sp macro="" textlink="">
      <xdr:nvSpPr>
        <xdr:cNvPr id="735" name="n_4mainValue【児童館】&#10;一人当たり面積">
          <a:extLst>
            <a:ext uri="{FF2B5EF4-FFF2-40B4-BE49-F238E27FC236}">
              <a16:creationId xmlns:a16="http://schemas.microsoft.com/office/drawing/2014/main" id="{E9F8EC42-441D-4E86-8ECC-22FE86342AD6}"/>
            </a:ext>
          </a:extLst>
        </xdr:cNvPr>
        <xdr:cNvSpPr txBox="1"/>
      </xdr:nvSpPr>
      <xdr:spPr>
        <a:xfrm>
          <a:off x="18421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DB209AB-365B-404E-A534-D14CB0B956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C665898-D783-4DD5-889E-8757D0E1AF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856AFE9-B06B-4DA0-AB70-B1BAC9118F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F255730-AF68-4365-A3E3-EFFDF8E941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E27984B-1E58-4047-9C5E-4386960785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139BE46-B383-4EF0-8319-931078A83D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C420EF6D-5803-4717-AD69-BA274A28D6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8C1048F-FBFD-4851-B8AB-F97828A003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6633465A-92F4-4548-9409-D545A5C16E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2C74DDE-03B2-42DB-A368-ADD6B94EDB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9C6C6FF-5DA7-4211-BA4D-4CF3FBF84B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F8760425-5D2E-4DB0-B143-8F858F6C73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4FCF6028-1077-461D-B596-FCFAEA747FA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F9DFD7FD-6846-4907-9844-9F960D9DC35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9425609E-CB4B-4AC5-AD7F-792F94CC3DE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81F4733B-1F59-49AC-ABD8-D9A07D8B201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49B59309-4332-4320-8018-5BAC7D5A53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60DA425-B71F-4580-9588-601262990E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AA473495-D665-425C-890D-0216AF6628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FC6C7703-D0FD-4261-88F6-A13AA6EB9A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6C18CDB3-3690-4CBB-B9BF-1E10B017969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48502C3-AF52-471F-B644-DDE4CBCE02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C45138A2-A4F1-49D9-8ADC-DCEABC734D1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FC855F67-68F7-4850-9DD2-C19109822C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2B32EBB-1205-4FD4-B684-A761608F6DB5}"/>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FECFA916-93D5-46A0-9AD6-5703E655BE6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A9AEF4CA-6885-48C5-97F4-E3713D225CD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7B5228CC-2C7C-4A56-A2AD-7A9858E90D6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4336F51D-2CD8-4EA1-943E-D0BCCF086164}"/>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72BEBC2C-7A04-42BA-80BE-EE04C0CDF709}"/>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24425924-38E6-4829-83F1-2E4630B81DA5}"/>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BFC2C399-0065-4AE5-8BEB-72E65FE84524}"/>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4E17EA06-C1D9-4BB3-A9FB-8A55F4714583}"/>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A3DE4699-BE22-40BA-A24C-3BD0CB380A01}"/>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E3505431-D9E0-4BBC-A381-B576F58515E9}"/>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DDF6F90-760F-4A15-934B-0DE540BE33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7CE8C0A-1972-4F8B-A49C-FC52E2C6F5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5786F7A-3ABD-46EB-A85B-4D91D93A87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52D29DF-1051-4E6C-9328-92DEBC18CE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5505A4E-1DB4-436E-98BD-FB97F88241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170180</xdr:rowOff>
    </xdr:from>
    <xdr:to>
      <xdr:col>85</xdr:col>
      <xdr:colOff>177800</xdr:colOff>
      <xdr:row>107</xdr:row>
      <xdr:rowOff>100330</xdr:rowOff>
    </xdr:to>
    <xdr:sp macro="" textlink="">
      <xdr:nvSpPr>
        <xdr:cNvPr id="776" name="楕円 775">
          <a:extLst>
            <a:ext uri="{FF2B5EF4-FFF2-40B4-BE49-F238E27FC236}">
              <a16:creationId xmlns:a16="http://schemas.microsoft.com/office/drawing/2014/main" id="{6D3A41EA-1C42-4FF5-A8B1-93C7042ED3EB}"/>
            </a:ext>
          </a:extLst>
        </xdr:cNvPr>
        <xdr:cNvSpPr/>
      </xdr:nvSpPr>
      <xdr:spPr>
        <a:xfrm>
          <a:off x="16268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148607</xdr:rowOff>
    </xdr:from>
    <xdr:ext cx="405111" cy="259045"/>
    <xdr:sp macro="" textlink="">
      <xdr:nvSpPr>
        <xdr:cNvPr id="777" name="【公民館】&#10;有形固定資産減価償却率該当値テキスト">
          <a:extLst>
            <a:ext uri="{FF2B5EF4-FFF2-40B4-BE49-F238E27FC236}">
              <a16:creationId xmlns:a16="http://schemas.microsoft.com/office/drawing/2014/main" id="{9AA10697-3E8A-488F-BE13-43B6C4200A26}"/>
            </a:ext>
          </a:extLst>
        </xdr:cNvPr>
        <xdr:cNvSpPr txBox="1"/>
      </xdr:nvSpPr>
      <xdr:spPr>
        <a:xfrm>
          <a:off x="16357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778" name="楕円 777">
          <a:extLst>
            <a:ext uri="{FF2B5EF4-FFF2-40B4-BE49-F238E27FC236}">
              <a16:creationId xmlns:a16="http://schemas.microsoft.com/office/drawing/2014/main" id="{E1A4379D-1E6E-48C6-83F1-C9A7EA17F42F}"/>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49530</xdr:rowOff>
    </xdr:to>
    <xdr:cxnSp macro="">
      <xdr:nvCxnSpPr>
        <xdr:cNvPr id="779" name="直線コネクタ 778">
          <a:extLst>
            <a:ext uri="{FF2B5EF4-FFF2-40B4-BE49-F238E27FC236}">
              <a16:creationId xmlns:a16="http://schemas.microsoft.com/office/drawing/2014/main" id="{359CD7BD-549D-4E35-9B87-DAB5D70D8200}"/>
            </a:ext>
          </a:extLst>
        </xdr:cNvPr>
        <xdr:cNvCxnSpPr/>
      </xdr:nvCxnSpPr>
      <xdr:spPr>
        <a:xfrm>
          <a:off x="15481300" y="183470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74930</xdr:rowOff>
    </xdr:from>
    <xdr:to>
      <xdr:col>76</xdr:col>
      <xdr:colOff>165100</xdr:colOff>
      <xdr:row>107</xdr:row>
      <xdr:rowOff>5080</xdr:rowOff>
    </xdr:to>
    <xdr:sp macro="" textlink="">
      <xdr:nvSpPr>
        <xdr:cNvPr id="780" name="楕円 779">
          <a:extLst>
            <a:ext uri="{FF2B5EF4-FFF2-40B4-BE49-F238E27FC236}">
              <a16:creationId xmlns:a16="http://schemas.microsoft.com/office/drawing/2014/main" id="{3C2944CF-AAA7-4C57-922D-35282CBD7BFC}"/>
            </a:ext>
          </a:extLst>
        </xdr:cNvPr>
        <xdr:cNvSpPr/>
      </xdr:nvSpPr>
      <xdr:spPr>
        <a:xfrm>
          <a:off x="1454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125730</xdr:rowOff>
    </xdr:from>
    <xdr:to>
      <xdr:col>81</xdr:col>
      <xdr:colOff>50800</xdr:colOff>
      <xdr:row>107</xdr:row>
      <xdr:rowOff>1905</xdr:rowOff>
    </xdr:to>
    <xdr:cxnSp macro="">
      <xdr:nvCxnSpPr>
        <xdr:cNvPr id="781" name="直線コネクタ 780">
          <a:extLst>
            <a:ext uri="{FF2B5EF4-FFF2-40B4-BE49-F238E27FC236}">
              <a16:creationId xmlns:a16="http://schemas.microsoft.com/office/drawing/2014/main" id="{76B280AA-0571-42A9-AA24-7EAE4FA0C755}"/>
            </a:ext>
          </a:extLst>
        </xdr:cNvPr>
        <xdr:cNvCxnSpPr/>
      </xdr:nvCxnSpPr>
      <xdr:spPr>
        <a:xfrm>
          <a:off x="14592300" y="18299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2" name="楕円 781">
          <a:extLst>
            <a:ext uri="{FF2B5EF4-FFF2-40B4-BE49-F238E27FC236}">
              <a16:creationId xmlns:a16="http://schemas.microsoft.com/office/drawing/2014/main" id="{B30540DC-0544-48AB-AF13-4D7ADA6B86B4}"/>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125730</xdr:rowOff>
    </xdr:to>
    <xdr:cxnSp macro="">
      <xdr:nvCxnSpPr>
        <xdr:cNvPr id="783" name="直線コネクタ 782">
          <a:extLst>
            <a:ext uri="{FF2B5EF4-FFF2-40B4-BE49-F238E27FC236}">
              <a16:creationId xmlns:a16="http://schemas.microsoft.com/office/drawing/2014/main" id="{E79B78A8-01F9-4E8F-81A8-55B721EB3202}"/>
            </a:ext>
          </a:extLst>
        </xdr:cNvPr>
        <xdr:cNvCxnSpPr/>
      </xdr:nvCxnSpPr>
      <xdr:spPr>
        <a:xfrm>
          <a:off x="13703300" y="18192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19686</xdr:rowOff>
    </xdr:from>
    <xdr:to>
      <xdr:col>67</xdr:col>
      <xdr:colOff>101600</xdr:colOff>
      <xdr:row>106</xdr:row>
      <xdr:rowOff>121286</xdr:rowOff>
    </xdr:to>
    <xdr:sp macro="" textlink="">
      <xdr:nvSpPr>
        <xdr:cNvPr id="784" name="楕円 783">
          <a:extLst>
            <a:ext uri="{FF2B5EF4-FFF2-40B4-BE49-F238E27FC236}">
              <a16:creationId xmlns:a16="http://schemas.microsoft.com/office/drawing/2014/main" id="{A8DE83DC-7D3B-4B6F-8548-5728F19D3FDF}"/>
            </a:ext>
          </a:extLst>
        </xdr:cNvPr>
        <xdr:cNvSpPr/>
      </xdr:nvSpPr>
      <xdr:spPr>
        <a:xfrm>
          <a:off x="1276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70486</xdr:rowOff>
    </xdr:to>
    <xdr:cxnSp macro="">
      <xdr:nvCxnSpPr>
        <xdr:cNvPr id="785" name="直線コネクタ 784">
          <a:extLst>
            <a:ext uri="{FF2B5EF4-FFF2-40B4-BE49-F238E27FC236}">
              <a16:creationId xmlns:a16="http://schemas.microsoft.com/office/drawing/2014/main" id="{7F1149D9-ED3E-4F47-A69A-F0E4EE7FF9D7}"/>
            </a:ext>
          </a:extLst>
        </xdr:cNvPr>
        <xdr:cNvCxnSpPr/>
      </xdr:nvCxnSpPr>
      <xdr:spPr>
        <a:xfrm flipV="1">
          <a:off x="12814300" y="181927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7432CB37-4E1B-4FF0-B553-EA380BBDDFE2}"/>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9C58FDBB-D211-41C9-8114-E78FF4192C6E}"/>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D3C4885F-65D0-49D6-B7AC-646858B3AF4B}"/>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72922FE6-B0AD-465D-A406-56DBD209BD3E}"/>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790" name="n_1mainValue【公民館】&#10;有形固定資産減価償却率">
          <a:extLst>
            <a:ext uri="{FF2B5EF4-FFF2-40B4-BE49-F238E27FC236}">
              <a16:creationId xmlns:a16="http://schemas.microsoft.com/office/drawing/2014/main" id="{A0DC0CC8-7B1E-4E91-85DA-4E459EA6F760}"/>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167657</xdr:rowOff>
    </xdr:from>
    <xdr:ext cx="405111" cy="259045"/>
    <xdr:sp macro="" textlink="">
      <xdr:nvSpPr>
        <xdr:cNvPr id="791" name="n_2mainValue【公民館】&#10;有形固定資産減価償却率">
          <a:extLst>
            <a:ext uri="{FF2B5EF4-FFF2-40B4-BE49-F238E27FC236}">
              <a16:creationId xmlns:a16="http://schemas.microsoft.com/office/drawing/2014/main" id="{93006C4E-3A97-4346-806E-BE3C13611EC6}"/>
            </a:ext>
          </a:extLst>
        </xdr:cNvPr>
        <xdr:cNvSpPr txBox="1"/>
      </xdr:nvSpPr>
      <xdr:spPr>
        <a:xfrm>
          <a:off x="14389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2" name="n_3mainValue【公民館】&#10;有形固定資産減価償却率">
          <a:extLst>
            <a:ext uri="{FF2B5EF4-FFF2-40B4-BE49-F238E27FC236}">
              <a16:creationId xmlns:a16="http://schemas.microsoft.com/office/drawing/2014/main" id="{E4290886-6C86-4087-A97E-E91940009F92}"/>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112413</xdr:rowOff>
    </xdr:from>
    <xdr:ext cx="405111" cy="259045"/>
    <xdr:sp macro="" textlink="">
      <xdr:nvSpPr>
        <xdr:cNvPr id="793" name="n_4mainValue【公民館】&#10;有形固定資産減価償却率">
          <a:extLst>
            <a:ext uri="{FF2B5EF4-FFF2-40B4-BE49-F238E27FC236}">
              <a16:creationId xmlns:a16="http://schemas.microsoft.com/office/drawing/2014/main" id="{7B6986FF-3EFD-4793-BB47-F5029237CB06}"/>
            </a:ext>
          </a:extLst>
        </xdr:cNvPr>
        <xdr:cNvSpPr txBox="1"/>
      </xdr:nvSpPr>
      <xdr:spPr>
        <a:xfrm>
          <a:off x="12611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72A7FD4-FB54-4E9D-BB2C-549897A7B9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8EDF723-4BC3-41DC-9497-8014145670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CF3CFF6F-56F8-4E05-B64C-45931D52FC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B314C09-5821-48B2-9506-83D2C2E725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1337647-2A47-4CE0-8266-F44C4FBDB3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7AE933F4-D1B1-4808-9B85-66953FAB94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92BDCAC7-7157-4379-AA86-D252D13846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3B8E95EE-9ADE-4290-8D55-E372658164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635468F-391D-49F5-ACE1-AA67AB85A2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3426944-41ED-416A-A800-3355E4ED07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A70E1BA5-8517-4155-9195-ECF0E64801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72F84359-50D5-4B3A-A897-3462CE4A97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960FF5B2-DDB3-41A7-883B-A7CE979BB6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EFFF8B34-00FA-4547-BDBA-01F63E437D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2A8E02C2-FAE0-454F-9163-5AC79BA59E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BB5C1982-50AA-4C56-8CAD-91C23E07CAB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F4289AEA-2281-4240-BF68-CC6DEF919A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8A99468D-CF17-461F-A080-48397D7AE98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EC092990-0576-435D-BBC3-7B96C3FE20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4564F974-D984-4965-87AC-9FDFB6F696A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BC2EBCE9-4967-40AF-9AF3-AB8B0B2045B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D3E54BAF-CEE7-41DC-BDE2-FFCAB4FF2E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C9B9E3CC-AD04-4B95-9648-4F8B5E9DD5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5142378D-18C2-4BBA-BC9E-6582E7EAE8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D257822-0B00-4164-A05D-4AF7EAC826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B3D86BF4-C95B-4414-8E0D-C56D79373628}"/>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8EE4DEF4-ABCC-45F3-B9C3-FD1EF015FDD7}"/>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02491D54-D47B-42D1-8077-FD659E6BF50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90826D7D-040E-426B-8373-64753D1A4C6D}"/>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39920E4-DF2A-4C9C-B6DA-7900E33D6C5F}"/>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068B2D24-1601-436C-9F7C-933132A2BCC1}"/>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B7691ED6-8536-42C5-AFAF-7DEECD749816}"/>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87FB65CF-0AA8-45BE-9BAD-C371EA76CA1A}"/>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CF971DAE-B45B-490C-95DD-96EF1E642999}"/>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EDE79523-D6E6-4AD6-9523-2DEF1E848E4B}"/>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4D7DD777-0061-4823-ABB5-72520C94A7A3}"/>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D06BAD1-4158-4D12-94CD-6108C81154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E4CA0FC-092D-4B66-83D2-E48D036C48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17D3A83-1562-4223-BF96-089BEE960D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767C822-D640-44CE-8671-387278DBEB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E82D833-6691-43F7-8933-168F06E1D5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5" name="楕円 834">
          <a:extLst>
            <a:ext uri="{FF2B5EF4-FFF2-40B4-BE49-F238E27FC236}">
              <a16:creationId xmlns:a16="http://schemas.microsoft.com/office/drawing/2014/main" id="{43AB1D8D-FEE1-43FD-B1F8-7BA915BF779E}"/>
            </a:ext>
          </a:extLst>
        </xdr:cNvPr>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836" name="【公民館】&#10;一人当たり面積該当値テキスト">
          <a:extLst>
            <a:ext uri="{FF2B5EF4-FFF2-40B4-BE49-F238E27FC236}">
              <a16:creationId xmlns:a16="http://schemas.microsoft.com/office/drawing/2014/main" id="{D4FABD2F-B20D-4F79-B8DB-CCC6EF803F2F}"/>
            </a:ext>
          </a:extLst>
        </xdr:cNvPr>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837" name="楕円 836">
          <a:extLst>
            <a:ext uri="{FF2B5EF4-FFF2-40B4-BE49-F238E27FC236}">
              <a16:creationId xmlns:a16="http://schemas.microsoft.com/office/drawing/2014/main" id="{3C4FE80B-281B-4A28-B9A1-319943C07B56}"/>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97427</xdr:rowOff>
    </xdr:to>
    <xdr:cxnSp macro="">
      <xdr:nvCxnSpPr>
        <xdr:cNvPr id="838" name="直線コネクタ 837">
          <a:extLst>
            <a:ext uri="{FF2B5EF4-FFF2-40B4-BE49-F238E27FC236}">
              <a16:creationId xmlns:a16="http://schemas.microsoft.com/office/drawing/2014/main" id="{D15BB7D7-1848-44B3-A3FF-5A3D25166719}"/>
            </a:ext>
          </a:extLst>
        </xdr:cNvPr>
        <xdr:cNvCxnSpPr/>
      </xdr:nvCxnSpPr>
      <xdr:spPr>
        <a:xfrm flipV="1">
          <a:off x="21323300" y="1843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9" name="楕円 838">
          <a:extLst>
            <a:ext uri="{FF2B5EF4-FFF2-40B4-BE49-F238E27FC236}">
              <a16:creationId xmlns:a16="http://schemas.microsoft.com/office/drawing/2014/main" id="{DF7C63EF-D5B9-45B2-BBD7-1D2BBC432190}"/>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97427</xdr:rowOff>
    </xdr:to>
    <xdr:cxnSp macro="">
      <xdr:nvCxnSpPr>
        <xdr:cNvPr id="840" name="直線コネクタ 839">
          <a:extLst>
            <a:ext uri="{FF2B5EF4-FFF2-40B4-BE49-F238E27FC236}">
              <a16:creationId xmlns:a16="http://schemas.microsoft.com/office/drawing/2014/main" id="{07AE529C-DB0C-40A3-8B06-A3E05799ED11}"/>
            </a:ext>
          </a:extLst>
        </xdr:cNvPr>
        <xdr:cNvCxnSpPr/>
      </xdr:nvCxnSpPr>
      <xdr:spPr>
        <a:xfrm>
          <a:off x="20434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1" name="楕円 840">
          <a:extLst>
            <a:ext uri="{FF2B5EF4-FFF2-40B4-BE49-F238E27FC236}">
              <a16:creationId xmlns:a16="http://schemas.microsoft.com/office/drawing/2014/main" id="{4BA208E4-1E12-43CB-81F2-7E66EE51B8B4}"/>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97427</xdr:rowOff>
    </xdr:to>
    <xdr:cxnSp macro="">
      <xdr:nvCxnSpPr>
        <xdr:cNvPr id="842" name="直線コネクタ 841">
          <a:extLst>
            <a:ext uri="{FF2B5EF4-FFF2-40B4-BE49-F238E27FC236}">
              <a16:creationId xmlns:a16="http://schemas.microsoft.com/office/drawing/2014/main" id="{21E51149-2B90-41D3-A6EC-C47945F7B32B}"/>
            </a:ext>
          </a:extLst>
        </xdr:cNvPr>
        <xdr:cNvCxnSpPr/>
      </xdr:nvCxnSpPr>
      <xdr:spPr>
        <a:xfrm>
          <a:off x="19545300" y="184327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843" name="楕円 842">
          <a:extLst>
            <a:ext uri="{FF2B5EF4-FFF2-40B4-BE49-F238E27FC236}">
              <a16:creationId xmlns:a16="http://schemas.microsoft.com/office/drawing/2014/main" id="{3139CDC1-3EDB-42DE-8306-4D31BD9740F6}"/>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90895</xdr:rowOff>
    </xdr:to>
    <xdr:cxnSp macro="">
      <xdr:nvCxnSpPr>
        <xdr:cNvPr id="844" name="直線コネクタ 843">
          <a:extLst>
            <a:ext uri="{FF2B5EF4-FFF2-40B4-BE49-F238E27FC236}">
              <a16:creationId xmlns:a16="http://schemas.microsoft.com/office/drawing/2014/main" id="{DCB12404-D652-49B1-8B21-096C737CE982}"/>
            </a:ext>
          </a:extLst>
        </xdr:cNvPr>
        <xdr:cNvCxnSpPr/>
      </xdr:nvCxnSpPr>
      <xdr:spPr>
        <a:xfrm flipV="1">
          <a:off x="18656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7B5C2E1D-0146-4B44-AB40-D026B3C66419}"/>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A6141FF9-2341-48C1-A130-0F8CAC1BBC7B}"/>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20658368-0DBD-4E76-AE97-294AAD89E0B3}"/>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F0E58D5B-8C4A-4D81-B784-A36D888C9E66}"/>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849" name="n_1mainValue【公民館】&#10;一人当たり面積">
          <a:extLst>
            <a:ext uri="{FF2B5EF4-FFF2-40B4-BE49-F238E27FC236}">
              <a16:creationId xmlns:a16="http://schemas.microsoft.com/office/drawing/2014/main" id="{E410F2F9-EB9A-4126-BBF9-00C8A0DD7F2F}"/>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0" name="n_2mainValue【公民館】&#10;一人当たり面積">
          <a:extLst>
            <a:ext uri="{FF2B5EF4-FFF2-40B4-BE49-F238E27FC236}">
              <a16:creationId xmlns:a16="http://schemas.microsoft.com/office/drawing/2014/main" id="{9FC7E7F2-5978-45BD-AFBA-D6F3D38764B2}"/>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1" name="n_3mainValue【公民館】&#10;一人当たり面積">
          <a:extLst>
            <a:ext uri="{FF2B5EF4-FFF2-40B4-BE49-F238E27FC236}">
              <a16:creationId xmlns:a16="http://schemas.microsoft.com/office/drawing/2014/main" id="{0AB55FB3-CB65-47A0-A14B-ACF8B0184C8B}"/>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852" name="n_4mainValue【公民館】&#10;一人当たり面積">
          <a:extLst>
            <a:ext uri="{FF2B5EF4-FFF2-40B4-BE49-F238E27FC236}">
              <a16:creationId xmlns:a16="http://schemas.microsoft.com/office/drawing/2014/main" id="{63BD48A8-83F0-4315-B1B2-A6D0FA720E6A}"/>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CD7D566-79F2-4B49-B667-808B9F1864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9276406-7814-45CB-8C66-E2E5768393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633D411-FB58-402C-B5A7-6FC0F82B18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令和元年度時調査から、平成３０年度と令和元年度の数値が入れ替わっています。</a:t>
          </a:r>
        </a:p>
        <a:p>
          <a:r>
            <a:rPr kumimoji="1" lang="ja-JP" altLang="en-US" sz="1300">
              <a:latin typeface="ＭＳ Ｐゴシック" panose="020B0600070205080204" pitchFamily="50" charset="-128"/>
              <a:ea typeface="ＭＳ Ｐゴシック" panose="020B0600070205080204" pitchFamily="50" charset="-128"/>
            </a:rPr>
            <a:t>学校施設・公営住宅等については大規模改修や建て替え等行うなどして、老朽化対策に取り組んでいるため減価償却率は類似団体平均を下回っている。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保育所・児童館・公営住宅等の１人当たり面積が類似団体平均を大幅に上回っているのは、本市が８町村の合併により誕生した市であり、各町村ごとにそれぞれ同様の施設を保有していたためである。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保育所については今後個別計画に基づき統廃合や建て替えを予定している。</a:t>
          </a:r>
        </a:p>
        <a:p>
          <a:r>
            <a:rPr kumimoji="1" lang="ja-JP" altLang="en-US" sz="1300">
              <a:latin typeface="ＭＳ Ｐゴシック" panose="020B0600070205080204" pitchFamily="50" charset="-128"/>
              <a:ea typeface="ＭＳ Ｐゴシック" panose="020B0600070205080204" pitchFamily="50" charset="-128"/>
            </a:rPr>
            <a:t>道路については、本市が</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と広大な市域であるため、それに伴い道路延長も長くなることから一人当たり延長が類似団体平均を大きく上回っている。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EB4208-8508-4CF6-A859-110E466EDF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5CBC16-C1D3-4098-B659-2767848C74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288082-A9B6-40FE-A038-3C56D1DD99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A85256-9245-43EB-8932-D7BBB27F05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BE90E-9CD1-42BB-BC28-8D317C6AB8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473CB5-B6DA-4B4E-8E8B-FA97CBAA0E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1CFCB1-27FD-4E6B-9624-E9778C79DB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70E9E1-D789-4F48-8007-A39BA8B4F6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6DFB3F-5076-4062-8C5E-7C1262DB6B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1EB575-D0C0-4418-ACF1-3C6A11DF49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45,984
45,262
602.48
32,256,824
31,069,943
1,082,223
19,822,955
19,212,924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E5AA57-A440-4816-B97D-D234094B5C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1A0535-11D3-43E8-8B78-DEF4554F1D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5A5098-7CA7-43AE-B7F1-C303A2AD01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17DE71-12E6-46B8-82A7-971C606A62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95BB1B-F7A7-42C2-88B6-D4385C2EC8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2CC54D-07FA-4CFB-920D-A3F3C1DF0B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D6A2B0-AA95-4D70-8C4C-D742132E6B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7C4266-A425-4900-87A8-31FD92355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916A5-14AD-4492-8FB2-39F88BA2FB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36DCFD-121B-44AA-8387-53705755FF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AFBB4C-FB0C-4ADC-B63A-E5AC8A1E01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42BB39-1C11-4B27-844E-C9700FB5BF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F67DC8-622B-4AC9-A1B7-0FDFB5372D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B71871-0C69-4F32-90AA-A8F468C5F4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072DD4-5A4F-44F1-87FC-D88C71CB1B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A78554-083B-4880-98B5-8BCE0C4357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2AF591-3104-48CA-9225-54FECB1105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7A488D-8B27-44EA-B9AC-1AE70C2AD9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1F0CDA-336C-405A-AFBA-2EEF52E70E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9BB167-2429-4EC8-BD9E-C572723E809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55CCAA-A5C0-4D3C-AFC7-A65A505299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D04566-EF96-431E-B024-8E71680393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F86F2D-A326-433D-9857-03C165045B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D67AE9-57AD-4DA3-A86D-5E64F65531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3636C0-DC06-4D02-A54E-8D5FF72856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E4581C-8D4F-4B59-8B23-DB53EFC738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22554F-9F5B-4535-9CBA-25010BFDB7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68C572-F3A5-43FB-81BF-B34863D531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B4FB6E-30F7-4351-9C89-9E7240E323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F59D67-5239-40D5-85ED-E05EEF5B5B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4BA22B-31D6-4ACE-8BB5-3D4A76113F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169258-9801-4999-8F8A-718361D65D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638EE3-05D1-4DFC-B3E4-361DCE0D97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EBE18A-294D-499B-9D34-17167C0D4A5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C3ED27-6A72-4B7D-B6E3-7C78F85A9E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00B509D-B202-40CB-BFB1-46FB1BF503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79B9259-4E0F-4879-AF88-3E341047F7E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40DC54-69CA-4573-A7BE-3A128707302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62D0AB-3608-4ACE-A84F-169B6CD38A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A7E9E31-97AB-4B49-97A5-17584566F0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4CA0EF-9E14-48FB-9F76-9ADC6CDB09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37FE7E3-96B7-4871-A0C4-AA5787ACEE2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048C3BE-96A7-49C2-B15E-658044B723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B098A04-8D19-4A98-A2F9-656AC69608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CCF082B-77CD-45DB-8CCD-528A41BF5B1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F8A60B9-5B70-49CE-B169-F82B6A5F56D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9D67546-2E95-41AF-9BDC-DF09F260E6BB}"/>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99F7844-23CD-48FC-A05F-A67351E6D52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E79B752-9E69-4521-A13F-8CA6D36CD03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495F7E24-784D-4F46-ADD0-6058BF103DF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3AFDDEC1-D5C7-494F-80CA-1907644AD4A9}"/>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B7F8BD1E-78A1-4646-8BF4-DD098EB2B25A}"/>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FF091BC8-CC96-4325-9B3B-65A2F94CBFC3}"/>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E620303C-14A5-45BA-996E-5C4C7CCE0556}"/>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C031C77E-C790-469D-86F1-C68BE31DD7D4}"/>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9CE72F5-5B8D-4B68-B2D7-E4CC0A3BBF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62C870-0F37-433C-BBFD-2EFA6E76B6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652240-DD6F-4569-8A1D-F4D5AA639A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864F6E-A01E-4784-B910-D9813930C1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3184F6-FA88-43E1-A8F3-651BC7E7DA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60960</xdr:rowOff>
    </xdr:from>
    <xdr:to>
      <xdr:col>24</xdr:col>
      <xdr:colOff>114300</xdr:colOff>
      <xdr:row>36</xdr:row>
      <xdr:rowOff>162560</xdr:rowOff>
    </xdr:to>
    <xdr:sp macro="" textlink="">
      <xdr:nvSpPr>
        <xdr:cNvPr id="72" name="楕円 71">
          <a:extLst>
            <a:ext uri="{FF2B5EF4-FFF2-40B4-BE49-F238E27FC236}">
              <a16:creationId xmlns:a16="http://schemas.microsoft.com/office/drawing/2014/main" id="{40514FEE-14D0-4E75-BB96-B400E49C2DFD}"/>
            </a:ext>
          </a:extLst>
        </xdr:cNvPr>
        <xdr:cNvSpPr/>
      </xdr:nvSpPr>
      <xdr:spPr>
        <a:xfrm>
          <a:off x="45847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39387</xdr:rowOff>
    </xdr:from>
    <xdr:ext cx="405111" cy="259045"/>
    <xdr:sp macro="" textlink="">
      <xdr:nvSpPr>
        <xdr:cNvPr id="73" name="【図書館】&#10;有形固定資産減価償却率該当値テキスト">
          <a:extLst>
            <a:ext uri="{FF2B5EF4-FFF2-40B4-BE49-F238E27FC236}">
              <a16:creationId xmlns:a16="http://schemas.microsoft.com/office/drawing/2014/main" id="{017554B9-DDC5-4A04-93B3-651336F23E23}"/>
            </a:ext>
          </a:extLst>
        </xdr:cNvPr>
        <xdr:cNvSpPr txBox="1"/>
      </xdr:nvSpPr>
      <xdr:spPr>
        <a:xfrm>
          <a:off x="4673600"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4" name="楕円 73">
          <a:extLst>
            <a:ext uri="{FF2B5EF4-FFF2-40B4-BE49-F238E27FC236}">
              <a16:creationId xmlns:a16="http://schemas.microsoft.com/office/drawing/2014/main" id="{96A1AFEE-05CF-45C0-AB11-EDB58C3D3BE0}"/>
            </a:ext>
          </a:extLst>
        </xdr:cNvPr>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83820</xdr:rowOff>
    </xdr:from>
    <xdr:to>
      <xdr:col>24</xdr:col>
      <xdr:colOff>63500</xdr:colOff>
      <xdr:row>36</xdr:row>
      <xdr:rowOff>111760</xdr:rowOff>
    </xdr:to>
    <xdr:cxnSp macro="">
      <xdr:nvCxnSpPr>
        <xdr:cNvPr id="75" name="直線コネクタ 74">
          <a:extLst>
            <a:ext uri="{FF2B5EF4-FFF2-40B4-BE49-F238E27FC236}">
              <a16:creationId xmlns:a16="http://schemas.microsoft.com/office/drawing/2014/main" id="{43647333-BD8C-43A0-AACA-4BA13E1E5BC0}"/>
            </a:ext>
          </a:extLst>
        </xdr:cNvPr>
        <xdr:cNvCxnSpPr/>
      </xdr:nvCxnSpPr>
      <xdr:spPr>
        <a:xfrm>
          <a:off x="3797300" y="62560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6" name="楕円 75">
          <a:extLst>
            <a:ext uri="{FF2B5EF4-FFF2-40B4-BE49-F238E27FC236}">
              <a16:creationId xmlns:a16="http://schemas.microsoft.com/office/drawing/2014/main" id="{BF4738C8-38FC-418A-8A30-107453492BAF}"/>
            </a:ext>
          </a:extLst>
        </xdr:cNvPr>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83820</xdr:rowOff>
    </xdr:to>
    <xdr:cxnSp macro="">
      <xdr:nvCxnSpPr>
        <xdr:cNvPr id="77" name="直線コネクタ 76">
          <a:extLst>
            <a:ext uri="{FF2B5EF4-FFF2-40B4-BE49-F238E27FC236}">
              <a16:creationId xmlns:a16="http://schemas.microsoft.com/office/drawing/2014/main" id="{9A65BE5E-79B5-4702-8FD2-0009F3D6F609}"/>
            </a:ext>
          </a:extLst>
        </xdr:cNvPr>
        <xdr:cNvCxnSpPr/>
      </xdr:nvCxnSpPr>
      <xdr:spPr>
        <a:xfrm>
          <a:off x="2908300" y="6233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8" name="楕円 77">
          <a:extLst>
            <a:ext uri="{FF2B5EF4-FFF2-40B4-BE49-F238E27FC236}">
              <a16:creationId xmlns:a16="http://schemas.microsoft.com/office/drawing/2014/main" id="{8B04F075-EBC2-4E37-8D9A-7E8D3AB727DB}"/>
            </a:ext>
          </a:extLst>
        </xdr:cNvPr>
        <xdr:cNvSpPr/>
      </xdr:nvSpPr>
      <xdr:spPr>
        <a:xfrm>
          <a:off x="196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5080</xdr:rowOff>
    </xdr:from>
    <xdr:to>
      <xdr:col>15</xdr:col>
      <xdr:colOff>50800</xdr:colOff>
      <xdr:row>36</xdr:row>
      <xdr:rowOff>60960</xdr:rowOff>
    </xdr:to>
    <xdr:cxnSp macro="">
      <xdr:nvCxnSpPr>
        <xdr:cNvPr id="79" name="直線コネクタ 78">
          <a:extLst>
            <a:ext uri="{FF2B5EF4-FFF2-40B4-BE49-F238E27FC236}">
              <a16:creationId xmlns:a16="http://schemas.microsoft.com/office/drawing/2014/main" id="{776894C3-C081-455C-A439-8E3AAD8E6CAA}"/>
            </a:ext>
          </a:extLst>
        </xdr:cNvPr>
        <xdr:cNvCxnSpPr/>
      </xdr:nvCxnSpPr>
      <xdr:spPr>
        <a:xfrm>
          <a:off x="2019300" y="617728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148590</xdr:rowOff>
    </xdr:from>
    <xdr:to>
      <xdr:col>6</xdr:col>
      <xdr:colOff>38100</xdr:colOff>
      <xdr:row>36</xdr:row>
      <xdr:rowOff>78740</xdr:rowOff>
    </xdr:to>
    <xdr:sp macro="" textlink="">
      <xdr:nvSpPr>
        <xdr:cNvPr id="80" name="楕円 79">
          <a:extLst>
            <a:ext uri="{FF2B5EF4-FFF2-40B4-BE49-F238E27FC236}">
              <a16:creationId xmlns:a16="http://schemas.microsoft.com/office/drawing/2014/main" id="{43C4DEFB-E809-430B-BC02-9A53D683D4C2}"/>
            </a:ext>
          </a:extLst>
        </xdr:cNvPr>
        <xdr:cNvSpPr/>
      </xdr:nvSpPr>
      <xdr:spPr>
        <a:xfrm>
          <a:off x="1079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5080</xdr:rowOff>
    </xdr:from>
    <xdr:to>
      <xdr:col>10</xdr:col>
      <xdr:colOff>114300</xdr:colOff>
      <xdr:row>36</xdr:row>
      <xdr:rowOff>27940</xdr:rowOff>
    </xdr:to>
    <xdr:cxnSp macro="">
      <xdr:nvCxnSpPr>
        <xdr:cNvPr id="81" name="直線コネクタ 80">
          <a:extLst>
            <a:ext uri="{FF2B5EF4-FFF2-40B4-BE49-F238E27FC236}">
              <a16:creationId xmlns:a16="http://schemas.microsoft.com/office/drawing/2014/main" id="{43185433-99A0-4042-9D85-69CFCB9614E7}"/>
            </a:ext>
          </a:extLst>
        </xdr:cNvPr>
        <xdr:cNvCxnSpPr/>
      </xdr:nvCxnSpPr>
      <xdr:spPr>
        <a:xfrm flipV="1">
          <a:off x="11303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FD2F814F-5EFD-45E9-9DFF-2F16CD68C633}"/>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F3160147-6B08-4207-9767-982510D3469D}"/>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8AFFC29A-EA55-45DB-995A-43D9B6DE716D}"/>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1024EDC4-18C3-49B6-87B7-1636F41C08A6}"/>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86" name="n_1mainValue【図書館】&#10;有形固定資産減価償却率">
          <a:extLst>
            <a:ext uri="{FF2B5EF4-FFF2-40B4-BE49-F238E27FC236}">
              <a16:creationId xmlns:a16="http://schemas.microsoft.com/office/drawing/2014/main" id="{C1B29617-F703-4DE4-990D-5770A51370BA}"/>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87" name="n_2mainValue【図書館】&#10;有形固定資産減価償却率">
          <a:extLst>
            <a:ext uri="{FF2B5EF4-FFF2-40B4-BE49-F238E27FC236}">
              <a16:creationId xmlns:a16="http://schemas.microsoft.com/office/drawing/2014/main" id="{04F48C0C-FDD7-41DB-BDE8-0B5E4068745A}"/>
            </a:ext>
          </a:extLst>
        </xdr:cNvPr>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72407</xdr:rowOff>
    </xdr:from>
    <xdr:ext cx="405111" cy="259045"/>
    <xdr:sp macro="" textlink="">
      <xdr:nvSpPr>
        <xdr:cNvPr id="88" name="n_3mainValue【図書館】&#10;有形固定資産減価償却率">
          <a:extLst>
            <a:ext uri="{FF2B5EF4-FFF2-40B4-BE49-F238E27FC236}">
              <a16:creationId xmlns:a16="http://schemas.microsoft.com/office/drawing/2014/main" id="{C9EE0582-0DEB-4846-A0B5-5E41BA78BE36}"/>
            </a:ext>
          </a:extLst>
        </xdr:cNvPr>
        <xdr:cNvSpPr txBox="1"/>
      </xdr:nvSpPr>
      <xdr:spPr>
        <a:xfrm>
          <a:off x="181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95267</xdr:rowOff>
    </xdr:from>
    <xdr:ext cx="405111" cy="259045"/>
    <xdr:sp macro="" textlink="">
      <xdr:nvSpPr>
        <xdr:cNvPr id="89" name="n_4mainValue【図書館】&#10;有形固定資産減価償却率">
          <a:extLst>
            <a:ext uri="{FF2B5EF4-FFF2-40B4-BE49-F238E27FC236}">
              <a16:creationId xmlns:a16="http://schemas.microsoft.com/office/drawing/2014/main" id="{EB4E75F0-5550-46F5-B9AD-D24C4032CA75}"/>
            </a:ext>
          </a:extLst>
        </xdr:cNvPr>
        <xdr:cNvSpPr txBox="1"/>
      </xdr:nvSpPr>
      <xdr:spPr>
        <a:xfrm>
          <a:off x="9277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1C29936-0659-4CB0-859C-C3A011DDBA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E04D05E-530B-4CA3-A90F-6F0F528A05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AF5D2A3-CBC5-4040-9878-D7AC8C06F1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62561A78-787E-466E-978A-DDEFCC2FA3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38D2A8F-10BE-4064-9BB1-69B19F712A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3A36B89-2039-4A5A-B6C5-0235B742BB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D289023-4F6A-4D11-8757-B405B7169F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EA7A46F-B4D2-418D-B61E-6A14EC8C59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10FCB64-DCA8-4C0B-8EC5-2C4D8F2FDC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D472F1D-7E3B-4D15-85D5-E2B1C84944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A3BBFD5-979F-45FB-8CB5-724705FCB6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46AB401-005B-4418-97FD-7B6224EFDA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E0B72A2-8851-49A1-9480-4A732E8A87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02D76C6-8930-44C7-8DA7-1D870E22E0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8ED9EBC-732B-4349-875C-56BF9B4B9D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410AE9F-B2A7-4C1E-A02D-35FD1D36DE7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C832EDE-0BFC-4952-97FD-A527A57483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28DD064-3AD3-427E-AFC8-564D1B9AAB8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F6B1224-D699-44D7-8D63-42DB04786A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39005EC-DF8A-4BA5-A131-267F2564F4A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9C52A01-42A9-4AC1-AAED-1C7BC59EFB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300EDA-D1CF-4C26-99C6-0AE4EAE5E6B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506FE7C-12E7-4F8D-80A4-89FBC9068F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A8A3EF75-068A-4AF3-9883-DE18FD8AF5B8}"/>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9A029328-869E-4EA7-BB5B-44349EBAE38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61EE91A9-8B00-4498-88FF-5A6113353B3C}"/>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E70E0370-CEEE-46B2-9E27-13BBA8E51FBD}"/>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3B1E8FE6-74CD-47B1-96E5-B0253A461AEF}"/>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2A9E42CF-EC9D-49A8-A6BB-963D0E6AA48F}"/>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58684126-4CDA-449B-AB24-4BDA2A6E3EDF}"/>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16492512-3331-4BDA-AB47-3B5BDA000B0C}"/>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6B6F6327-C623-487C-9468-F51042D1D237}"/>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7048B940-2F8D-497A-B4FA-6A828A605278}"/>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F70C4C75-37D2-48E5-8EC6-BB26406F61EE}"/>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28709C-3175-4947-A094-D95321F384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DB1326-E1D4-4AAB-80A5-76EED5B3EF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FE761D-CE79-4E45-9656-DEB27424D3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5A0732-BF54-4220-A4CC-86EDCE8C73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073957-C5A4-453B-BC61-FFA66EA739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9" name="楕円 128">
          <a:extLst>
            <a:ext uri="{FF2B5EF4-FFF2-40B4-BE49-F238E27FC236}">
              <a16:creationId xmlns:a16="http://schemas.microsoft.com/office/drawing/2014/main" id="{8B5CCE75-A39D-4B31-9B58-8BB99D2CA012}"/>
            </a:ext>
          </a:extLst>
        </xdr:cNvPr>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30" name="【図書館】&#10;一人当たり面積該当値テキスト">
          <a:extLst>
            <a:ext uri="{FF2B5EF4-FFF2-40B4-BE49-F238E27FC236}">
              <a16:creationId xmlns:a16="http://schemas.microsoft.com/office/drawing/2014/main" id="{0D49E391-1CA9-4F4F-92B2-224DDE41884F}"/>
            </a:ext>
          </a:extLst>
        </xdr:cNvPr>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52070</xdr:rowOff>
    </xdr:from>
    <xdr:to>
      <xdr:col>50</xdr:col>
      <xdr:colOff>165100</xdr:colOff>
      <xdr:row>38</xdr:row>
      <xdr:rowOff>153670</xdr:rowOff>
    </xdr:to>
    <xdr:sp macro="" textlink="">
      <xdr:nvSpPr>
        <xdr:cNvPr id="131" name="楕円 130">
          <a:extLst>
            <a:ext uri="{FF2B5EF4-FFF2-40B4-BE49-F238E27FC236}">
              <a16:creationId xmlns:a16="http://schemas.microsoft.com/office/drawing/2014/main" id="{F08D74C2-FB42-4381-B0CA-F89899DE5C92}"/>
            </a:ext>
          </a:extLst>
        </xdr:cNvPr>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102870</xdr:rowOff>
    </xdr:to>
    <xdr:cxnSp macro="">
      <xdr:nvCxnSpPr>
        <xdr:cNvPr id="132" name="直線コネクタ 131">
          <a:extLst>
            <a:ext uri="{FF2B5EF4-FFF2-40B4-BE49-F238E27FC236}">
              <a16:creationId xmlns:a16="http://schemas.microsoft.com/office/drawing/2014/main" id="{40A3C6C5-42BA-4A62-B24E-3D7960045B3B}"/>
            </a:ext>
          </a:extLst>
        </xdr:cNvPr>
        <xdr:cNvCxnSpPr/>
      </xdr:nvCxnSpPr>
      <xdr:spPr>
        <a:xfrm flipV="1">
          <a:off x="9639300" y="6614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3" name="楕円 132">
          <a:extLst>
            <a:ext uri="{FF2B5EF4-FFF2-40B4-BE49-F238E27FC236}">
              <a16:creationId xmlns:a16="http://schemas.microsoft.com/office/drawing/2014/main" id="{C9AFD6C5-6E25-4675-808E-9873A3D35B09}"/>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102870</xdr:rowOff>
    </xdr:from>
    <xdr:to>
      <xdr:col>50</xdr:col>
      <xdr:colOff>114300</xdr:colOff>
      <xdr:row>38</xdr:row>
      <xdr:rowOff>137160</xdr:rowOff>
    </xdr:to>
    <xdr:cxnSp macro="">
      <xdr:nvCxnSpPr>
        <xdr:cNvPr id="134" name="直線コネクタ 133">
          <a:extLst>
            <a:ext uri="{FF2B5EF4-FFF2-40B4-BE49-F238E27FC236}">
              <a16:creationId xmlns:a16="http://schemas.microsoft.com/office/drawing/2014/main" id="{58837EA0-ADDC-4CF8-9473-846565F249E8}"/>
            </a:ext>
          </a:extLst>
        </xdr:cNvPr>
        <xdr:cNvCxnSpPr/>
      </xdr:nvCxnSpPr>
      <xdr:spPr>
        <a:xfrm flipV="1">
          <a:off x="8750300" y="661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5" name="楕円 134">
          <a:extLst>
            <a:ext uri="{FF2B5EF4-FFF2-40B4-BE49-F238E27FC236}">
              <a16:creationId xmlns:a16="http://schemas.microsoft.com/office/drawing/2014/main" id="{CC33647A-B066-4B51-BBD2-E5824185D0FF}"/>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137160</xdr:rowOff>
    </xdr:to>
    <xdr:cxnSp macro="">
      <xdr:nvCxnSpPr>
        <xdr:cNvPr id="136" name="直線コネクタ 135">
          <a:extLst>
            <a:ext uri="{FF2B5EF4-FFF2-40B4-BE49-F238E27FC236}">
              <a16:creationId xmlns:a16="http://schemas.microsoft.com/office/drawing/2014/main" id="{C84D417C-D9A8-457F-9DB8-A945682903C4}"/>
            </a:ext>
          </a:extLst>
        </xdr:cNvPr>
        <xdr:cNvCxnSpPr/>
      </xdr:nvCxnSpPr>
      <xdr:spPr>
        <a:xfrm>
          <a:off x="7861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7" name="楕円 136">
          <a:extLst>
            <a:ext uri="{FF2B5EF4-FFF2-40B4-BE49-F238E27FC236}">
              <a16:creationId xmlns:a16="http://schemas.microsoft.com/office/drawing/2014/main" id="{2BFD4045-DFF0-4022-B695-4BA6B6217A53}"/>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137160</xdr:rowOff>
    </xdr:to>
    <xdr:cxnSp macro="">
      <xdr:nvCxnSpPr>
        <xdr:cNvPr id="138" name="直線コネクタ 137">
          <a:extLst>
            <a:ext uri="{FF2B5EF4-FFF2-40B4-BE49-F238E27FC236}">
              <a16:creationId xmlns:a16="http://schemas.microsoft.com/office/drawing/2014/main" id="{A71B2F4A-724A-40D9-A386-80F64D5D6AB9}"/>
            </a:ext>
          </a:extLst>
        </xdr:cNvPr>
        <xdr:cNvCxnSpPr/>
      </xdr:nvCxnSpPr>
      <xdr:spPr>
        <a:xfrm>
          <a:off x="6972300" y="662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A826CF40-CD01-45E7-BF01-D59E8A75CF1F}"/>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F74B7371-F3EC-45EF-AED0-4FBF6D9B3D2E}"/>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56150CF4-55A1-4E68-B7B7-1232C1639AA1}"/>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67D6C0A7-D9F1-4E9D-AF06-6C36E603E784}"/>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170197</xdr:rowOff>
    </xdr:from>
    <xdr:ext cx="469744" cy="259045"/>
    <xdr:sp macro="" textlink="">
      <xdr:nvSpPr>
        <xdr:cNvPr id="143" name="n_1mainValue【図書館】&#10;一人当たり面積">
          <a:extLst>
            <a:ext uri="{FF2B5EF4-FFF2-40B4-BE49-F238E27FC236}">
              <a16:creationId xmlns:a16="http://schemas.microsoft.com/office/drawing/2014/main" id="{701E81A5-5166-4CC6-ACDA-F09927AB75E6}"/>
            </a:ext>
          </a:extLst>
        </xdr:cNvPr>
        <xdr:cNvSpPr txBox="1"/>
      </xdr:nvSpPr>
      <xdr:spPr>
        <a:xfrm>
          <a:off x="9391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4" name="n_2mainValue【図書館】&#10;一人当たり面積">
          <a:extLst>
            <a:ext uri="{FF2B5EF4-FFF2-40B4-BE49-F238E27FC236}">
              <a16:creationId xmlns:a16="http://schemas.microsoft.com/office/drawing/2014/main" id="{4A480DB9-F9DE-48F2-A7BD-B4F4FA88C917}"/>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5" name="n_3mainValue【図書館】&#10;一人当たり面積">
          <a:extLst>
            <a:ext uri="{FF2B5EF4-FFF2-40B4-BE49-F238E27FC236}">
              <a16:creationId xmlns:a16="http://schemas.microsoft.com/office/drawing/2014/main" id="{7010016F-9521-4EB2-B95E-DE6D705417EC}"/>
            </a:ext>
          </a:extLst>
        </xdr:cNvPr>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6" name="n_4mainValue【図書館】&#10;一人当たり面積">
          <a:extLst>
            <a:ext uri="{FF2B5EF4-FFF2-40B4-BE49-F238E27FC236}">
              <a16:creationId xmlns:a16="http://schemas.microsoft.com/office/drawing/2014/main" id="{C4016E9B-DF1A-462E-B4F5-1D4660E432A8}"/>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4104BA2-39FC-4331-B6CF-980125B0A7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C42A02E-925B-4561-92CE-D91A713F65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0C24DE7-0061-49BD-BB1B-5DBF9D28AA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B994241-5DD6-4CA5-8708-B42C26780E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0466C7D-A543-4E55-8D56-1A6B6B7C35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D022ECB-9D8F-4620-93BD-D61D449DEC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6B39528-D905-4FBF-BB26-4D2B296EAB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44FC509-0739-4EC2-9E2F-80ED8439ED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878B2A2-887C-4B98-9DA9-E2A495378D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5483F2A-F02F-42C2-8F86-D225B7EEF5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D773F81-45E9-4BBA-8120-044D6A3E77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DC5BCA3-DB44-43FA-A894-EA7DC0D086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F9CFA45-568B-44F8-B716-717EABF9B98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A275C5B-52B1-415E-BDE2-D043942069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16E4049-777A-44BD-BC0A-E8265FDA7B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F4D7115-DB1E-45EF-B0CB-910BBAAB51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CDD75AF-F05D-43DE-9462-5E930AF04C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147E1BD-9A62-458C-8E99-367632BBC6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357ADE3-2344-4ECC-A829-9FC680C3080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EDED4BB-AA53-40A1-AADF-18E67CDF8C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67ECEC0-CA59-4DC4-8E8F-F304B8DAE8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09E233E-B6CF-4D30-940A-4622854951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3F6A83A-1022-4D92-9E95-35A62FF777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BB8EF5A-A65C-48A6-83B4-383C6F8A5D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E258DCE-DC1B-4DE2-B16A-EAB643486B68}"/>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016CF17-2526-46B9-BADA-9C3A33A8DD9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31DC785A-65EE-46C6-9141-24A9FED5B7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4EC94ED-D9A9-4594-B018-0A498772C4B2}"/>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9FA76ECE-9A44-4BCF-891C-97E771F56576}"/>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A75D78D-BAD2-4AFE-BF71-82457BD3DCF2}"/>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179FE9C7-9D77-46C9-A47D-E759A62C73F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329330E6-F448-468A-ACBD-98B2661C7B4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8161811A-132B-414B-939C-F3010369364A}"/>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A07830-273A-4076-AA25-18701CB9E27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A00A484A-AF12-4203-BC45-886668BCCE24}"/>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A887E1-90F8-4A72-B00A-AFA9E5AA68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015365C-7DBF-4494-AE71-331A77BD33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F7EBCC-EE56-427D-822C-1A891F5B35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90F92B-0337-4E62-AE4F-305642582A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D4CC0D-D664-4A02-91ED-A21118DBEB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7" name="楕円 186">
          <a:extLst>
            <a:ext uri="{FF2B5EF4-FFF2-40B4-BE49-F238E27FC236}">
              <a16:creationId xmlns:a16="http://schemas.microsoft.com/office/drawing/2014/main" id="{AE76063A-C94B-4558-9675-3EA3262A14D9}"/>
            </a:ext>
          </a:extLst>
        </xdr:cNvPr>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E71B6D9-1DBB-445E-8CCE-F89878057B1A}"/>
            </a:ext>
          </a:extLst>
        </xdr:cNvPr>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9" name="楕円 188">
          <a:extLst>
            <a:ext uri="{FF2B5EF4-FFF2-40B4-BE49-F238E27FC236}">
              <a16:creationId xmlns:a16="http://schemas.microsoft.com/office/drawing/2014/main" id="{36DF1780-AC38-41D1-A55B-091C9A88AB78}"/>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150495</xdr:rowOff>
    </xdr:to>
    <xdr:cxnSp macro="">
      <xdr:nvCxnSpPr>
        <xdr:cNvPr id="190" name="直線コネクタ 189">
          <a:extLst>
            <a:ext uri="{FF2B5EF4-FFF2-40B4-BE49-F238E27FC236}">
              <a16:creationId xmlns:a16="http://schemas.microsoft.com/office/drawing/2014/main" id="{732868F4-CD44-400C-A497-3049EB988EF4}"/>
            </a:ext>
          </a:extLst>
        </xdr:cNvPr>
        <xdr:cNvCxnSpPr/>
      </xdr:nvCxnSpPr>
      <xdr:spPr>
        <a:xfrm>
          <a:off x="3797300" y="104070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91" name="楕円 190">
          <a:extLst>
            <a:ext uri="{FF2B5EF4-FFF2-40B4-BE49-F238E27FC236}">
              <a16:creationId xmlns:a16="http://schemas.microsoft.com/office/drawing/2014/main" id="{C63D52A5-5265-4967-A0ED-4A3616DBE791}"/>
            </a:ext>
          </a:extLst>
        </xdr:cNvPr>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61</xdr:row>
      <xdr:rowOff>19050</xdr:rowOff>
    </xdr:to>
    <xdr:cxnSp macro="">
      <xdr:nvCxnSpPr>
        <xdr:cNvPr id="192" name="直線コネクタ 191">
          <a:extLst>
            <a:ext uri="{FF2B5EF4-FFF2-40B4-BE49-F238E27FC236}">
              <a16:creationId xmlns:a16="http://schemas.microsoft.com/office/drawing/2014/main" id="{6F6987B6-F916-4862-9526-A210E900E04D}"/>
            </a:ext>
          </a:extLst>
        </xdr:cNvPr>
        <xdr:cNvCxnSpPr/>
      </xdr:nvCxnSpPr>
      <xdr:spPr>
        <a:xfrm flipV="1">
          <a:off x="2908300" y="104070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3" name="楕円 192">
          <a:extLst>
            <a:ext uri="{FF2B5EF4-FFF2-40B4-BE49-F238E27FC236}">
              <a16:creationId xmlns:a16="http://schemas.microsoft.com/office/drawing/2014/main" id="{79C6E2BC-0D0E-4ED5-818E-2C07250642D1}"/>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61</xdr:row>
      <xdr:rowOff>19050</xdr:rowOff>
    </xdr:to>
    <xdr:cxnSp macro="">
      <xdr:nvCxnSpPr>
        <xdr:cNvPr id="194" name="直線コネクタ 193">
          <a:extLst>
            <a:ext uri="{FF2B5EF4-FFF2-40B4-BE49-F238E27FC236}">
              <a16:creationId xmlns:a16="http://schemas.microsoft.com/office/drawing/2014/main" id="{0B27B0D0-04FD-4130-BDA8-0D7BBB65BB93}"/>
            </a:ext>
          </a:extLst>
        </xdr:cNvPr>
        <xdr:cNvCxnSpPr/>
      </xdr:nvCxnSpPr>
      <xdr:spPr>
        <a:xfrm>
          <a:off x="2019300" y="10393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5" name="楕円 194">
          <a:extLst>
            <a:ext uri="{FF2B5EF4-FFF2-40B4-BE49-F238E27FC236}">
              <a16:creationId xmlns:a16="http://schemas.microsoft.com/office/drawing/2014/main" id="{FC628B42-B960-40BA-B674-FD41A59AAF78}"/>
            </a:ext>
          </a:extLst>
        </xdr:cNvPr>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144780</xdr:rowOff>
    </xdr:to>
    <xdr:cxnSp macro="">
      <xdr:nvCxnSpPr>
        <xdr:cNvPr id="196" name="直線コネクタ 195">
          <a:extLst>
            <a:ext uri="{FF2B5EF4-FFF2-40B4-BE49-F238E27FC236}">
              <a16:creationId xmlns:a16="http://schemas.microsoft.com/office/drawing/2014/main" id="{2BDD3B92-8B0F-4B45-917A-DCD791C35B57}"/>
            </a:ext>
          </a:extLst>
        </xdr:cNvPr>
        <xdr:cNvCxnSpPr/>
      </xdr:nvCxnSpPr>
      <xdr:spPr>
        <a:xfrm flipV="1">
          <a:off x="1130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F26387B3-0BB3-4C71-8C92-890AF9986E5B}"/>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15FA6D2C-2B9A-4370-AE95-B07B6A917D88}"/>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A52F5660-B8FA-4B53-8A46-111A4997437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444479D3-3674-4272-98DF-63306019D07F}"/>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201" name="n_1mainValue【体育館・プール】&#10;有形固定資産減価償却率">
          <a:extLst>
            <a:ext uri="{FF2B5EF4-FFF2-40B4-BE49-F238E27FC236}">
              <a16:creationId xmlns:a16="http://schemas.microsoft.com/office/drawing/2014/main" id="{92311A95-C7B3-4145-98F3-4B097C5232B6}"/>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44DD9D58-17E2-4477-BDFD-7AA0FBD4B6D6}"/>
            </a:ext>
          </a:extLst>
        </xdr:cNvPr>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54E0193A-99D4-4B64-896F-658DE9AF6704}"/>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4" name="n_4mainValue【体育館・プール】&#10;有形固定資産減価償却率">
          <a:extLst>
            <a:ext uri="{FF2B5EF4-FFF2-40B4-BE49-F238E27FC236}">
              <a16:creationId xmlns:a16="http://schemas.microsoft.com/office/drawing/2014/main" id="{B9AD3D46-D983-4290-9F71-5F81E31D0FF1}"/>
            </a:ext>
          </a:extLst>
        </xdr:cNvPr>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08E7620-51E7-4E8A-AFBE-DFA953ABC7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F434B3-C2CF-4EE5-879D-4CCF83A8E2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5DF800E-4E31-4A4A-A556-8766EDEE91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453DCF-156F-4F0F-B769-64D0285408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8160D01-D329-4F0F-B9F2-A242530138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8FB709C-2109-4D78-8D66-F2F1CEC08D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A867446-747A-4952-87CA-A3D715BAAB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5F8A70C-BDF1-436A-A7F5-676141209E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210D287-494F-4CE4-A9D3-30E0B56494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649CCD9-0158-491E-91BB-4519B605DC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774D634-044F-4FB6-B0BB-B9C47E6049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1351A5D-8BD0-44D1-B76C-9FF0E92DBC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03A835C-981A-4044-800D-C9DA1585F9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8356924-6B35-44D2-B41C-C77D54AC00C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8BCC211-C5E2-4C48-BEEF-10F3B8E08B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DD22CF-8DE1-4A00-93AF-EA30928350C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A33DCF1-6589-4E5C-9099-A25C791C817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2804F24-6B21-4862-9C5C-C17B727D6AE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D60217-9866-4E7E-93B4-F5DBCCDF7A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C1F623D-AE27-4452-A337-3312B5E6EC8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408F99C-412C-4EAD-BAEB-F8EE03DB6B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7F9D697-EC2F-4909-91E8-88CC9B9CE8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59D32EC-DDC6-4A82-A2EA-CEE489FD8C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56DD84EC-6569-4569-811A-A18530837FBF}"/>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A556F0A9-B188-4C50-B2F5-D8E3CCA86C41}"/>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92764DA1-A3E4-4A0E-99C7-D98909917F2E}"/>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46E056D-AC45-482D-BADF-20C3DF7B2BA9}"/>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4422C886-2442-49A5-8D28-D59B4420AA99}"/>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88137EC1-CBE7-4ABF-AF58-57005E00B9A9}"/>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A8934FFE-4F40-4918-9643-3E65F9678BFF}"/>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ADB6FB5C-116B-4A92-B771-96C70F5D3B94}"/>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E1C9F8CC-DA86-4B8D-BC27-82874B4FFDEA}"/>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BC1EEBBB-4B83-4997-9B70-AE137692814C}"/>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AADF071-1907-484A-8BD1-8881DB525F7A}"/>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0CC3C22-7561-455E-8A63-E5A4663A98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B8783D-42C0-44EA-B25B-93769BAAD7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84676A1-0A7F-40E6-9590-6301FB0043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1E000E9-B47B-4564-B301-516FC8EF89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5966C3-B0F0-444F-B5AB-5D1BCB7DB0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4" name="楕円 243">
          <a:extLst>
            <a:ext uri="{FF2B5EF4-FFF2-40B4-BE49-F238E27FC236}">
              <a16:creationId xmlns:a16="http://schemas.microsoft.com/office/drawing/2014/main" id="{6CEA1FE7-AD73-40A9-A5DA-2F545E41311A}"/>
            </a:ext>
          </a:extLst>
        </xdr:cNvPr>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158767</xdr:rowOff>
    </xdr:from>
    <xdr:ext cx="469744" cy="259045"/>
    <xdr:sp macro="" textlink="">
      <xdr:nvSpPr>
        <xdr:cNvPr id="245" name="【体育館・プール】&#10;一人当たり面積該当値テキスト">
          <a:extLst>
            <a:ext uri="{FF2B5EF4-FFF2-40B4-BE49-F238E27FC236}">
              <a16:creationId xmlns:a16="http://schemas.microsoft.com/office/drawing/2014/main" id="{98A01898-954D-4F94-8554-36AF3C1446B1}"/>
            </a:ext>
          </a:extLst>
        </xdr:cNvPr>
        <xdr:cNvSpPr txBox="1"/>
      </xdr:nvSpPr>
      <xdr:spPr>
        <a:xfrm>
          <a:off x="10515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6" name="楕円 245">
          <a:extLst>
            <a:ext uri="{FF2B5EF4-FFF2-40B4-BE49-F238E27FC236}">
              <a16:creationId xmlns:a16="http://schemas.microsoft.com/office/drawing/2014/main" id="{A9FB8128-8E8F-4E13-9E50-CB14C94A03BC}"/>
            </a:ext>
          </a:extLst>
        </xdr:cNvPr>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17145</xdr:rowOff>
    </xdr:to>
    <xdr:cxnSp macro="">
      <xdr:nvCxnSpPr>
        <xdr:cNvPr id="247" name="直線コネクタ 246">
          <a:extLst>
            <a:ext uri="{FF2B5EF4-FFF2-40B4-BE49-F238E27FC236}">
              <a16:creationId xmlns:a16="http://schemas.microsoft.com/office/drawing/2014/main" id="{103850DB-039E-4C88-89CB-659708263079}"/>
            </a:ext>
          </a:extLst>
        </xdr:cNvPr>
        <xdr:cNvCxnSpPr/>
      </xdr:nvCxnSpPr>
      <xdr:spPr>
        <a:xfrm flipV="1">
          <a:off x="9639300" y="108165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144653</xdr:rowOff>
    </xdr:from>
    <xdr:to>
      <xdr:col>46</xdr:col>
      <xdr:colOff>38100</xdr:colOff>
      <xdr:row>63</xdr:row>
      <xdr:rowOff>74803</xdr:rowOff>
    </xdr:to>
    <xdr:sp macro="" textlink="">
      <xdr:nvSpPr>
        <xdr:cNvPr id="248" name="楕円 247">
          <a:extLst>
            <a:ext uri="{FF2B5EF4-FFF2-40B4-BE49-F238E27FC236}">
              <a16:creationId xmlns:a16="http://schemas.microsoft.com/office/drawing/2014/main" id="{6DD63B07-DCA2-4A11-8CAD-CD66BD46612B}"/>
            </a:ext>
          </a:extLst>
        </xdr:cNvPr>
        <xdr:cNvSpPr/>
      </xdr:nvSpPr>
      <xdr:spPr>
        <a:xfrm>
          <a:off x="8699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24003</xdr:rowOff>
    </xdr:to>
    <xdr:cxnSp macro="">
      <xdr:nvCxnSpPr>
        <xdr:cNvPr id="249" name="直線コネクタ 248">
          <a:extLst>
            <a:ext uri="{FF2B5EF4-FFF2-40B4-BE49-F238E27FC236}">
              <a16:creationId xmlns:a16="http://schemas.microsoft.com/office/drawing/2014/main" id="{0F352C36-6565-4472-95C4-D1057127F39E}"/>
            </a:ext>
          </a:extLst>
        </xdr:cNvPr>
        <xdr:cNvCxnSpPr/>
      </xdr:nvCxnSpPr>
      <xdr:spPr>
        <a:xfrm flipV="1">
          <a:off x="8750300" y="1081849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250" name="楕円 249">
          <a:extLst>
            <a:ext uri="{FF2B5EF4-FFF2-40B4-BE49-F238E27FC236}">
              <a16:creationId xmlns:a16="http://schemas.microsoft.com/office/drawing/2014/main" id="{68871DA7-D536-4376-8964-54AD46623802}"/>
            </a:ext>
          </a:extLst>
        </xdr:cNvPr>
        <xdr:cNvSpPr/>
      </xdr:nvSpPr>
      <xdr:spPr>
        <a:xfrm>
          <a:off x="7810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18288</xdr:rowOff>
    </xdr:from>
    <xdr:to>
      <xdr:col>45</xdr:col>
      <xdr:colOff>177800</xdr:colOff>
      <xdr:row>63</xdr:row>
      <xdr:rowOff>24003</xdr:rowOff>
    </xdr:to>
    <xdr:cxnSp macro="">
      <xdr:nvCxnSpPr>
        <xdr:cNvPr id="251" name="直線コネクタ 250">
          <a:extLst>
            <a:ext uri="{FF2B5EF4-FFF2-40B4-BE49-F238E27FC236}">
              <a16:creationId xmlns:a16="http://schemas.microsoft.com/office/drawing/2014/main" id="{92B29AF0-0D29-4527-AA51-7C13BD4CCAD4}"/>
            </a:ext>
          </a:extLst>
        </xdr:cNvPr>
        <xdr:cNvCxnSpPr/>
      </xdr:nvCxnSpPr>
      <xdr:spPr>
        <a:xfrm>
          <a:off x="7861300" y="108196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252" name="楕円 251">
          <a:extLst>
            <a:ext uri="{FF2B5EF4-FFF2-40B4-BE49-F238E27FC236}">
              <a16:creationId xmlns:a16="http://schemas.microsoft.com/office/drawing/2014/main" id="{2C88B7AC-B57C-4846-BA2E-3FD06F13768B}"/>
            </a:ext>
          </a:extLst>
        </xdr:cNvPr>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18288</xdr:rowOff>
    </xdr:from>
    <xdr:to>
      <xdr:col>41</xdr:col>
      <xdr:colOff>50800</xdr:colOff>
      <xdr:row>63</xdr:row>
      <xdr:rowOff>20574</xdr:rowOff>
    </xdr:to>
    <xdr:cxnSp macro="">
      <xdr:nvCxnSpPr>
        <xdr:cNvPr id="253" name="直線コネクタ 252">
          <a:extLst>
            <a:ext uri="{FF2B5EF4-FFF2-40B4-BE49-F238E27FC236}">
              <a16:creationId xmlns:a16="http://schemas.microsoft.com/office/drawing/2014/main" id="{3A3404C4-0CA7-497F-8767-143C51468FC4}"/>
            </a:ext>
          </a:extLst>
        </xdr:cNvPr>
        <xdr:cNvCxnSpPr/>
      </xdr:nvCxnSpPr>
      <xdr:spPr>
        <a:xfrm flipV="1">
          <a:off x="6972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1D2C93F0-AC92-4FB7-A913-060FDAA992C5}"/>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DB20C5D4-8230-4411-8BAC-C9DDBD2EDA0B}"/>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1EBF95FA-677F-4C81-B6D8-F700FDAC3D57}"/>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AC4568D1-0DF0-479E-AB4F-AA4487555461}"/>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84472</xdr:rowOff>
    </xdr:from>
    <xdr:ext cx="469744" cy="259045"/>
    <xdr:sp macro="" textlink="">
      <xdr:nvSpPr>
        <xdr:cNvPr id="258" name="n_1mainValue【体育館・プール】&#10;一人当たり面積">
          <a:extLst>
            <a:ext uri="{FF2B5EF4-FFF2-40B4-BE49-F238E27FC236}">
              <a16:creationId xmlns:a16="http://schemas.microsoft.com/office/drawing/2014/main" id="{C6EB604D-A1B0-4A9B-84D2-ADF76DD18953}"/>
            </a:ext>
          </a:extLst>
        </xdr:cNvPr>
        <xdr:cNvSpPr txBox="1"/>
      </xdr:nvSpPr>
      <xdr:spPr>
        <a:xfrm>
          <a:off x="9391727" y="1054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91330</xdr:rowOff>
    </xdr:from>
    <xdr:ext cx="469744" cy="259045"/>
    <xdr:sp macro="" textlink="">
      <xdr:nvSpPr>
        <xdr:cNvPr id="259" name="n_2mainValue【体育館・プール】&#10;一人当たり面積">
          <a:extLst>
            <a:ext uri="{FF2B5EF4-FFF2-40B4-BE49-F238E27FC236}">
              <a16:creationId xmlns:a16="http://schemas.microsoft.com/office/drawing/2014/main" id="{8F8C4B3C-91DC-4E0D-96A7-25816CBDE3CA}"/>
            </a:ext>
          </a:extLst>
        </xdr:cNvPr>
        <xdr:cNvSpPr txBox="1"/>
      </xdr:nvSpPr>
      <xdr:spPr>
        <a:xfrm>
          <a:off x="8515427" y="105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85615</xdr:rowOff>
    </xdr:from>
    <xdr:ext cx="469744" cy="259045"/>
    <xdr:sp macro="" textlink="">
      <xdr:nvSpPr>
        <xdr:cNvPr id="260" name="n_3mainValue【体育館・プール】&#10;一人当たり面積">
          <a:extLst>
            <a:ext uri="{FF2B5EF4-FFF2-40B4-BE49-F238E27FC236}">
              <a16:creationId xmlns:a16="http://schemas.microsoft.com/office/drawing/2014/main" id="{2D56F9FC-DD0F-40DB-8325-F5740851CB7A}"/>
            </a:ext>
          </a:extLst>
        </xdr:cNvPr>
        <xdr:cNvSpPr txBox="1"/>
      </xdr:nvSpPr>
      <xdr:spPr>
        <a:xfrm>
          <a:off x="7626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87901</xdr:rowOff>
    </xdr:from>
    <xdr:ext cx="469744" cy="259045"/>
    <xdr:sp macro="" textlink="">
      <xdr:nvSpPr>
        <xdr:cNvPr id="261" name="n_4mainValue【体育館・プール】&#10;一人当たり面積">
          <a:extLst>
            <a:ext uri="{FF2B5EF4-FFF2-40B4-BE49-F238E27FC236}">
              <a16:creationId xmlns:a16="http://schemas.microsoft.com/office/drawing/2014/main" id="{33E11451-7C50-4860-B1B2-2E29FFA5372F}"/>
            </a:ext>
          </a:extLst>
        </xdr:cNvPr>
        <xdr:cNvSpPr txBox="1"/>
      </xdr:nvSpPr>
      <xdr:spPr>
        <a:xfrm>
          <a:off x="6737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D7C9472-9E76-4DA9-98CF-1D8E370E0A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3696575-7559-488D-B5AA-F6BDCBCFE3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A75561B-6EF6-47BA-9FB9-C417EEF11C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B2DAE75-2DB3-4899-8874-97314FCE79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CF9E45F-E590-460B-9BEC-0EB26EEBB9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AD238DF-4807-45CD-8E67-86B4600B14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64C730C-0CE4-4D79-84AF-9677168283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5C44E99-5F2D-4C41-9E1B-67EEE3B6DC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A0A53C0-6A75-4E4E-945C-9998E5F964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5D69937-56E9-44B2-9F02-D20F9E11A6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0CBC621-03C3-4773-A959-E1D136FD6DE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D5D959A-D360-40AA-AB61-BA5DF2F735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BD059C9-7ECF-4B35-9239-5D364926BC9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D8D034F-1F85-4B59-9D13-A3C2553F9B8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25FB797-A3FB-4F5A-8F96-4F4E9E64DD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B94E9C3-ECB3-4923-818D-A0C63E207A6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B94A7A1-92E1-4D0F-AB40-6D640661DA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CE076A4-523A-48C8-8117-E31EF8D1BE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EC24DF4-B4DA-4285-85F9-DDA4B9E365C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E6A864A-269D-4BD2-A219-59B5B0B6DDE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6A14EFE-A40A-45EF-8350-52F4D87A755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D9ABCFD-7087-42E3-AD42-AFCAD11A10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10955BF-C9EF-42B0-BD20-7E36D0BA1F3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EC998FC-F4BC-4B1B-8A5A-CDBC513F40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BC5A923-5EFF-45C9-9743-31C57B88D6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9AD5B2D-8625-42A3-B26D-7F18439AAEAA}"/>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5C645B4-F76A-4A74-B015-D651B7DA874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09A0E6F-9672-4E9A-9FD5-9A2A4E359E1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1C7B5D2-CBAB-428B-BAD0-41E6C918BAE6}"/>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4C7C60F7-524A-4B24-A2D5-5CAFF715FCB4}"/>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6CE21B6-E88E-476A-AC12-8F406072F9D7}"/>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B2B3B287-7330-42DE-882C-826A0FBF23C4}"/>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D1CAE28E-2649-4DC9-9C36-AED0CD91E2AD}"/>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8B355198-0E26-4329-B65A-7C9A6F1DAF2A}"/>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EEF8825D-6BD8-4390-AEAC-9204ADF7815B}"/>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65153060-3BCA-477A-871D-6D1918714B67}"/>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A5C1D0C-5DCE-47FC-96E2-9735E9C3EB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D75C178-E512-4925-857E-82F6605771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C31A8A-7CE1-4592-9A93-A6CB36E583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C7018B-A728-48C0-BAC7-E858FDACE4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B48CE99-16F9-4AE5-867D-F0CA7BB5EB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303" name="楕円 302">
          <a:extLst>
            <a:ext uri="{FF2B5EF4-FFF2-40B4-BE49-F238E27FC236}">
              <a16:creationId xmlns:a16="http://schemas.microsoft.com/office/drawing/2014/main" id="{A06290FB-3FEC-46C8-9594-22BF04DECC86}"/>
            </a:ext>
          </a:extLst>
        </xdr:cNvPr>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F3CD830-9AE6-453E-A84D-C3FA9F037736}"/>
            </a:ext>
          </a:extLst>
        </xdr:cNvPr>
        <xdr:cNvSpPr txBox="1"/>
      </xdr:nvSpPr>
      <xdr:spPr>
        <a:xfrm>
          <a:off x="4673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305" name="楕円 304">
          <a:extLst>
            <a:ext uri="{FF2B5EF4-FFF2-40B4-BE49-F238E27FC236}">
              <a16:creationId xmlns:a16="http://schemas.microsoft.com/office/drawing/2014/main" id="{8ADE47A4-4BEE-4086-84CE-A4D0F0EF82B4}"/>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81</xdr:row>
      <xdr:rowOff>147501</xdr:rowOff>
    </xdr:to>
    <xdr:cxnSp macro="">
      <xdr:nvCxnSpPr>
        <xdr:cNvPr id="306" name="直線コネクタ 305">
          <a:extLst>
            <a:ext uri="{FF2B5EF4-FFF2-40B4-BE49-F238E27FC236}">
              <a16:creationId xmlns:a16="http://schemas.microsoft.com/office/drawing/2014/main" id="{06874096-EB92-45AF-8206-220D2A1E5DAA}"/>
            </a:ext>
          </a:extLst>
        </xdr:cNvPr>
        <xdr:cNvCxnSpPr/>
      </xdr:nvCxnSpPr>
      <xdr:spPr>
        <a:xfrm>
          <a:off x="3797300" y="139875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363</xdr:rowOff>
    </xdr:from>
    <xdr:to>
      <xdr:col>15</xdr:col>
      <xdr:colOff>101600</xdr:colOff>
      <xdr:row>81</xdr:row>
      <xdr:rowOff>101963</xdr:rowOff>
    </xdr:to>
    <xdr:sp macro="" textlink="">
      <xdr:nvSpPr>
        <xdr:cNvPr id="307" name="楕円 306">
          <a:extLst>
            <a:ext uri="{FF2B5EF4-FFF2-40B4-BE49-F238E27FC236}">
              <a16:creationId xmlns:a16="http://schemas.microsoft.com/office/drawing/2014/main" id="{AAAE86EB-84AD-4EE7-B011-6FF28D659243}"/>
            </a:ext>
          </a:extLst>
        </xdr:cNvPr>
        <xdr:cNvSpPr/>
      </xdr:nvSpPr>
      <xdr:spPr>
        <a:xfrm>
          <a:off x="2857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51163</xdr:rowOff>
    </xdr:from>
    <xdr:to>
      <xdr:col>19</xdr:col>
      <xdr:colOff>177800</xdr:colOff>
      <xdr:row>81</xdr:row>
      <xdr:rowOff>100149</xdr:rowOff>
    </xdr:to>
    <xdr:cxnSp macro="">
      <xdr:nvCxnSpPr>
        <xdr:cNvPr id="308" name="直線コネクタ 307">
          <a:extLst>
            <a:ext uri="{FF2B5EF4-FFF2-40B4-BE49-F238E27FC236}">
              <a16:creationId xmlns:a16="http://schemas.microsoft.com/office/drawing/2014/main" id="{D05DDDDE-0CBF-4B0D-8E53-1AE97993026A}"/>
            </a:ext>
          </a:extLst>
        </xdr:cNvPr>
        <xdr:cNvCxnSpPr/>
      </xdr:nvCxnSpPr>
      <xdr:spPr>
        <a:xfrm>
          <a:off x="2908300" y="139386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148952</xdr:rowOff>
    </xdr:from>
    <xdr:to>
      <xdr:col>10</xdr:col>
      <xdr:colOff>165100</xdr:colOff>
      <xdr:row>81</xdr:row>
      <xdr:rowOff>79102</xdr:rowOff>
    </xdr:to>
    <xdr:sp macro="" textlink="">
      <xdr:nvSpPr>
        <xdr:cNvPr id="309" name="楕円 308">
          <a:extLst>
            <a:ext uri="{FF2B5EF4-FFF2-40B4-BE49-F238E27FC236}">
              <a16:creationId xmlns:a16="http://schemas.microsoft.com/office/drawing/2014/main" id="{DAC7B8E8-31C5-4C47-A13C-AA2434BDFD33}"/>
            </a:ext>
          </a:extLst>
        </xdr:cNvPr>
        <xdr:cNvSpPr/>
      </xdr:nvSpPr>
      <xdr:spPr>
        <a:xfrm>
          <a:off x="1968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51163</xdr:rowOff>
    </xdr:to>
    <xdr:cxnSp macro="">
      <xdr:nvCxnSpPr>
        <xdr:cNvPr id="310" name="直線コネクタ 309">
          <a:extLst>
            <a:ext uri="{FF2B5EF4-FFF2-40B4-BE49-F238E27FC236}">
              <a16:creationId xmlns:a16="http://schemas.microsoft.com/office/drawing/2014/main" id="{CD70EAAE-9E12-4FEC-8F76-6C48485E358B}"/>
            </a:ext>
          </a:extLst>
        </xdr:cNvPr>
        <xdr:cNvCxnSpPr/>
      </xdr:nvCxnSpPr>
      <xdr:spPr>
        <a:xfrm>
          <a:off x="2019300" y="13915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129358</xdr:rowOff>
    </xdr:from>
    <xdr:to>
      <xdr:col>6</xdr:col>
      <xdr:colOff>38100</xdr:colOff>
      <xdr:row>81</xdr:row>
      <xdr:rowOff>59508</xdr:rowOff>
    </xdr:to>
    <xdr:sp macro="" textlink="">
      <xdr:nvSpPr>
        <xdr:cNvPr id="311" name="楕円 310">
          <a:extLst>
            <a:ext uri="{FF2B5EF4-FFF2-40B4-BE49-F238E27FC236}">
              <a16:creationId xmlns:a16="http://schemas.microsoft.com/office/drawing/2014/main" id="{A00464C0-3007-4E46-8DBF-0F8ED35B02E9}"/>
            </a:ext>
          </a:extLst>
        </xdr:cNvPr>
        <xdr:cNvSpPr/>
      </xdr:nvSpPr>
      <xdr:spPr>
        <a:xfrm>
          <a:off x="1079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xdr:rowOff>
    </xdr:from>
    <xdr:to>
      <xdr:col>10</xdr:col>
      <xdr:colOff>114300</xdr:colOff>
      <xdr:row>81</xdr:row>
      <xdr:rowOff>28302</xdr:rowOff>
    </xdr:to>
    <xdr:cxnSp macro="">
      <xdr:nvCxnSpPr>
        <xdr:cNvPr id="312" name="直線コネクタ 311">
          <a:extLst>
            <a:ext uri="{FF2B5EF4-FFF2-40B4-BE49-F238E27FC236}">
              <a16:creationId xmlns:a16="http://schemas.microsoft.com/office/drawing/2014/main" id="{97A6E36C-AD73-49DD-8018-DA40E8EB5069}"/>
            </a:ext>
          </a:extLst>
        </xdr:cNvPr>
        <xdr:cNvCxnSpPr/>
      </xdr:nvCxnSpPr>
      <xdr:spPr>
        <a:xfrm>
          <a:off x="1130300" y="138961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F9733EDB-D312-4FF5-B074-9065A5C86D47}"/>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A86C1B65-0E69-47DB-935B-800C01751106}"/>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20BB9E1D-BD8E-40EA-9287-93E6B7DBE2A4}"/>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E195D9F1-807D-41D2-9708-04A28C025486}"/>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317" name="n_1mainValue【福祉施設】&#10;有形固定資産減価償却率">
          <a:extLst>
            <a:ext uri="{FF2B5EF4-FFF2-40B4-BE49-F238E27FC236}">
              <a16:creationId xmlns:a16="http://schemas.microsoft.com/office/drawing/2014/main" id="{586EF464-6A1F-4AF1-B49E-0C316A34DCD4}"/>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118490</xdr:rowOff>
    </xdr:from>
    <xdr:ext cx="405111" cy="259045"/>
    <xdr:sp macro="" textlink="">
      <xdr:nvSpPr>
        <xdr:cNvPr id="318" name="n_2mainValue【福祉施設】&#10;有形固定資産減価償却率">
          <a:extLst>
            <a:ext uri="{FF2B5EF4-FFF2-40B4-BE49-F238E27FC236}">
              <a16:creationId xmlns:a16="http://schemas.microsoft.com/office/drawing/2014/main" id="{235EA72C-C396-4DB4-826E-3E8F8A30089A}"/>
            </a:ext>
          </a:extLst>
        </xdr:cNvPr>
        <xdr:cNvSpPr txBox="1"/>
      </xdr:nvSpPr>
      <xdr:spPr>
        <a:xfrm>
          <a:off x="2705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95629</xdr:rowOff>
    </xdr:from>
    <xdr:ext cx="405111" cy="259045"/>
    <xdr:sp macro="" textlink="">
      <xdr:nvSpPr>
        <xdr:cNvPr id="319" name="n_3mainValue【福祉施設】&#10;有形固定資産減価償却率">
          <a:extLst>
            <a:ext uri="{FF2B5EF4-FFF2-40B4-BE49-F238E27FC236}">
              <a16:creationId xmlns:a16="http://schemas.microsoft.com/office/drawing/2014/main" id="{F6E89ACA-18B4-4251-B1BB-4B29329152C6}"/>
            </a:ext>
          </a:extLst>
        </xdr:cNvPr>
        <xdr:cNvSpPr txBox="1"/>
      </xdr:nvSpPr>
      <xdr:spPr>
        <a:xfrm>
          <a:off x="1816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76035</xdr:rowOff>
    </xdr:from>
    <xdr:ext cx="405111" cy="259045"/>
    <xdr:sp macro="" textlink="">
      <xdr:nvSpPr>
        <xdr:cNvPr id="320" name="n_4mainValue【福祉施設】&#10;有形固定資産減価償却率">
          <a:extLst>
            <a:ext uri="{FF2B5EF4-FFF2-40B4-BE49-F238E27FC236}">
              <a16:creationId xmlns:a16="http://schemas.microsoft.com/office/drawing/2014/main" id="{AA6579B4-ED5F-48E1-BDAC-1B5BF4E91FFD}"/>
            </a:ext>
          </a:extLst>
        </xdr:cNvPr>
        <xdr:cNvSpPr txBox="1"/>
      </xdr:nvSpPr>
      <xdr:spPr>
        <a:xfrm>
          <a:off x="927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3A5451E-39ED-485D-9B21-C6ADB69E5D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FF53D77-7BD6-42A6-A554-C3EEEDE1A1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B5E8CD3-7E1D-4FC3-AE98-71F19586AE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350E828-4A4C-494C-8C25-AF3DAA9D72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FE00D56-2E8E-48FF-9818-3099182237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480A28A-5433-42DE-BDD8-9A91E91318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DD4001F-7790-4BB2-BF81-CFF8B2777A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632B689-599B-423D-9A66-CFFA38491E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BA0A97B-6DFF-439A-90F5-7609FA5EA6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C2267FE-6C1D-4D0E-BFBE-9C0C187EB2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1A03AC24-A88E-48E1-925B-81018D98EA6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CAD91D0-DA98-48FD-8D13-5C543D6758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298F812-8C77-47DB-B011-9A8B5376E4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485D7C86-9AC7-4280-A6E1-5D2A4DB613C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664797D4-591F-493D-8000-7D831BF96F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1FB65228-1310-4F5D-AFFF-3571791715C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91627458-D01A-4383-B0C2-E6721F2D3A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ED004A1A-C2E6-4BF3-91A2-AF56B20E52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6BDC29A-72D5-4E55-ABE9-BF18629972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06664BD-DC46-4DC5-A519-8B1A1F7C86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F3295F0F-A307-4BFD-985F-7969DBA07F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97224A29-C3D2-47D5-BD72-FA91B624A8BD}"/>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DB916376-EBEE-44D2-BCF1-DAA4473D129F}"/>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6C449210-84F6-4C7D-87E8-265BCC7CCBCD}"/>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702FE909-BB70-4A55-9D89-04A28644E709}"/>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1101CC1-0B3E-4F02-9A04-2F387A1B6DBE}"/>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CEA0A3FD-F772-48A2-AE2E-348FF25A1006}"/>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201C7B33-F3EE-43EB-8205-92D91FA5FD0C}"/>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CAFE0BED-7B98-46A3-A5D9-D728686ACEEA}"/>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C3ECB837-836B-4AF9-8184-D60C41B7504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905E4B8A-D2EE-4020-A6E8-C6AE28631A6D}"/>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C658ACA2-AA2F-4BFB-80BD-D5CD44648552}"/>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E48B880-28FD-471A-A2B8-C7E398CF8E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8E3F645-EFBD-4806-A174-EE261A4698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13B3F39-BF1D-4030-9938-688FA68522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32D167E-3118-4610-B179-BDFE5062C2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26C2722-BBAA-4363-A71A-311B0513DC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macro="" textlink="">
      <xdr:nvSpPr>
        <xdr:cNvPr id="358" name="楕円 357">
          <a:extLst>
            <a:ext uri="{FF2B5EF4-FFF2-40B4-BE49-F238E27FC236}">
              <a16:creationId xmlns:a16="http://schemas.microsoft.com/office/drawing/2014/main" id="{C7F61343-54A5-4C6C-9E1C-93C374EB3D50}"/>
            </a:ext>
          </a:extLst>
        </xdr:cNvPr>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81042</xdr:rowOff>
    </xdr:from>
    <xdr:ext cx="469744" cy="259045"/>
    <xdr:sp macro="" textlink="">
      <xdr:nvSpPr>
        <xdr:cNvPr id="359" name="【福祉施設】&#10;一人当たり面積該当値テキスト">
          <a:extLst>
            <a:ext uri="{FF2B5EF4-FFF2-40B4-BE49-F238E27FC236}">
              <a16:creationId xmlns:a16="http://schemas.microsoft.com/office/drawing/2014/main" id="{F1BD1470-D5F8-4263-BE28-05ADD2D5A725}"/>
            </a:ext>
          </a:extLst>
        </xdr:cNvPr>
        <xdr:cNvSpPr txBox="1"/>
      </xdr:nvSpPr>
      <xdr:spPr>
        <a:xfrm>
          <a:off x="10515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60" name="楕円 359">
          <a:extLst>
            <a:ext uri="{FF2B5EF4-FFF2-40B4-BE49-F238E27FC236}">
              <a16:creationId xmlns:a16="http://schemas.microsoft.com/office/drawing/2014/main" id="{6E0175C2-5271-4C0F-995D-6CCAE5E0842A}"/>
            </a:ext>
          </a:extLst>
        </xdr:cNvPr>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108965</xdr:rowOff>
    </xdr:from>
    <xdr:to>
      <xdr:col>55</xdr:col>
      <xdr:colOff>0</xdr:colOff>
      <xdr:row>83</xdr:row>
      <xdr:rowOff>113537</xdr:rowOff>
    </xdr:to>
    <xdr:cxnSp macro="">
      <xdr:nvCxnSpPr>
        <xdr:cNvPr id="361" name="直線コネクタ 360">
          <a:extLst>
            <a:ext uri="{FF2B5EF4-FFF2-40B4-BE49-F238E27FC236}">
              <a16:creationId xmlns:a16="http://schemas.microsoft.com/office/drawing/2014/main" id="{2ED25FB7-A4DD-48BE-89D2-1A74275CA641}"/>
            </a:ext>
          </a:extLst>
        </xdr:cNvPr>
        <xdr:cNvCxnSpPr/>
      </xdr:nvCxnSpPr>
      <xdr:spPr>
        <a:xfrm flipV="1">
          <a:off x="9639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65024</xdr:rowOff>
    </xdr:from>
    <xdr:to>
      <xdr:col>46</xdr:col>
      <xdr:colOff>38100</xdr:colOff>
      <xdr:row>83</xdr:row>
      <xdr:rowOff>166624</xdr:rowOff>
    </xdr:to>
    <xdr:sp macro="" textlink="">
      <xdr:nvSpPr>
        <xdr:cNvPr id="362" name="楕円 361">
          <a:extLst>
            <a:ext uri="{FF2B5EF4-FFF2-40B4-BE49-F238E27FC236}">
              <a16:creationId xmlns:a16="http://schemas.microsoft.com/office/drawing/2014/main" id="{FA3B8A7D-E288-4EA9-A50B-A4210A39F0E8}"/>
            </a:ext>
          </a:extLst>
        </xdr:cNvPr>
        <xdr:cNvSpPr/>
      </xdr:nvSpPr>
      <xdr:spPr>
        <a:xfrm>
          <a:off x="869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115824</xdr:rowOff>
    </xdr:to>
    <xdr:cxnSp macro="">
      <xdr:nvCxnSpPr>
        <xdr:cNvPr id="363" name="直線コネクタ 362">
          <a:extLst>
            <a:ext uri="{FF2B5EF4-FFF2-40B4-BE49-F238E27FC236}">
              <a16:creationId xmlns:a16="http://schemas.microsoft.com/office/drawing/2014/main" id="{26E8B26C-5A0F-468B-948E-212C44BC6734}"/>
            </a:ext>
          </a:extLst>
        </xdr:cNvPr>
        <xdr:cNvCxnSpPr/>
      </xdr:nvCxnSpPr>
      <xdr:spPr>
        <a:xfrm flipV="1">
          <a:off x="8750300" y="143438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65024</xdr:rowOff>
    </xdr:from>
    <xdr:to>
      <xdr:col>41</xdr:col>
      <xdr:colOff>101600</xdr:colOff>
      <xdr:row>83</xdr:row>
      <xdr:rowOff>166624</xdr:rowOff>
    </xdr:to>
    <xdr:sp macro="" textlink="">
      <xdr:nvSpPr>
        <xdr:cNvPr id="364" name="楕円 363">
          <a:extLst>
            <a:ext uri="{FF2B5EF4-FFF2-40B4-BE49-F238E27FC236}">
              <a16:creationId xmlns:a16="http://schemas.microsoft.com/office/drawing/2014/main" id="{3618FF0F-339F-4E94-B2DA-CF4859C8849C}"/>
            </a:ext>
          </a:extLst>
        </xdr:cNvPr>
        <xdr:cNvSpPr/>
      </xdr:nvSpPr>
      <xdr:spPr>
        <a:xfrm>
          <a:off x="7810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115824</xdr:rowOff>
    </xdr:from>
    <xdr:to>
      <xdr:col>45</xdr:col>
      <xdr:colOff>177800</xdr:colOff>
      <xdr:row>83</xdr:row>
      <xdr:rowOff>115824</xdr:rowOff>
    </xdr:to>
    <xdr:cxnSp macro="">
      <xdr:nvCxnSpPr>
        <xdr:cNvPr id="365" name="直線コネクタ 364">
          <a:extLst>
            <a:ext uri="{FF2B5EF4-FFF2-40B4-BE49-F238E27FC236}">
              <a16:creationId xmlns:a16="http://schemas.microsoft.com/office/drawing/2014/main" id="{69ACBD58-9742-44A2-B823-A45AE8095FF4}"/>
            </a:ext>
          </a:extLst>
        </xdr:cNvPr>
        <xdr:cNvCxnSpPr/>
      </xdr:nvCxnSpPr>
      <xdr:spPr>
        <a:xfrm>
          <a:off x="7861300" y="14346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69596</xdr:rowOff>
    </xdr:from>
    <xdr:to>
      <xdr:col>36</xdr:col>
      <xdr:colOff>165100</xdr:colOff>
      <xdr:row>83</xdr:row>
      <xdr:rowOff>171196</xdr:rowOff>
    </xdr:to>
    <xdr:sp macro="" textlink="">
      <xdr:nvSpPr>
        <xdr:cNvPr id="366" name="楕円 365">
          <a:extLst>
            <a:ext uri="{FF2B5EF4-FFF2-40B4-BE49-F238E27FC236}">
              <a16:creationId xmlns:a16="http://schemas.microsoft.com/office/drawing/2014/main" id="{0B42AA60-8279-4581-A224-C278C05D18BF}"/>
            </a:ext>
          </a:extLst>
        </xdr:cNvPr>
        <xdr:cNvSpPr/>
      </xdr:nvSpPr>
      <xdr:spPr>
        <a:xfrm>
          <a:off x="6921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115824</xdr:rowOff>
    </xdr:from>
    <xdr:to>
      <xdr:col>41</xdr:col>
      <xdr:colOff>50800</xdr:colOff>
      <xdr:row>83</xdr:row>
      <xdr:rowOff>120396</xdr:rowOff>
    </xdr:to>
    <xdr:cxnSp macro="">
      <xdr:nvCxnSpPr>
        <xdr:cNvPr id="367" name="直線コネクタ 366">
          <a:extLst>
            <a:ext uri="{FF2B5EF4-FFF2-40B4-BE49-F238E27FC236}">
              <a16:creationId xmlns:a16="http://schemas.microsoft.com/office/drawing/2014/main" id="{C6321A81-7D63-4BE2-9A52-D57F9E2BF9A8}"/>
            </a:ext>
          </a:extLst>
        </xdr:cNvPr>
        <xdr:cNvCxnSpPr/>
      </xdr:nvCxnSpPr>
      <xdr:spPr>
        <a:xfrm flipV="1">
          <a:off x="6972300" y="1434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F0CF658D-FBB3-495B-BECB-8E5358EA6DFF}"/>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FD957A4F-3E25-4813-911E-9FFE5519404C}"/>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A8DB2B84-35DB-4D26-AB5A-5FF063C53C89}"/>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0AF15B81-BF8F-460F-A497-273E038A4A1A}"/>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72" name="n_1mainValue【福祉施設】&#10;一人当たり面積">
          <a:extLst>
            <a:ext uri="{FF2B5EF4-FFF2-40B4-BE49-F238E27FC236}">
              <a16:creationId xmlns:a16="http://schemas.microsoft.com/office/drawing/2014/main" id="{87B43564-6B08-4EC3-8ADB-7404BA26D6E6}"/>
            </a:ext>
          </a:extLst>
        </xdr:cNvPr>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11701</xdr:rowOff>
    </xdr:from>
    <xdr:ext cx="469744" cy="259045"/>
    <xdr:sp macro="" textlink="">
      <xdr:nvSpPr>
        <xdr:cNvPr id="373" name="n_2mainValue【福祉施設】&#10;一人当たり面積">
          <a:extLst>
            <a:ext uri="{FF2B5EF4-FFF2-40B4-BE49-F238E27FC236}">
              <a16:creationId xmlns:a16="http://schemas.microsoft.com/office/drawing/2014/main" id="{6DB7CF0E-ACB9-4AF7-A525-58FC4DA9975C}"/>
            </a:ext>
          </a:extLst>
        </xdr:cNvPr>
        <xdr:cNvSpPr txBox="1"/>
      </xdr:nvSpPr>
      <xdr:spPr>
        <a:xfrm>
          <a:off x="8515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11701</xdr:rowOff>
    </xdr:from>
    <xdr:ext cx="469744" cy="259045"/>
    <xdr:sp macro="" textlink="">
      <xdr:nvSpPr>
        <xdr:cNvPr id="374" name="n_3mainValue【福祉施設】&#10;一人当たり面積">
          <a:extLst>
            <a:ext uri="{FF2B5EF4-FFF2-40B4-BE49-F238E27FC236}">
              <a16:creationId xmlns:a16="http://schemas.microsoft.com/office/drawing/2014/main" id="{9A6D07A1-52E4-457C-90C1-5BDCBEADB708}"/>
            </a:ext>
          </a:extLst>
        </xdr:cNvPr>
        <xdr:cNvSpPr txBox="1"/>
      </xdr:nvSpPr>
      <xdr:spPr>
        <a:xfrm>
          <a:off x="7626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16273</xdr:rowOff>
    </xdr:from>
    <xdr:ext cx="469744" cy="259045"/>
    <xdr:sp macro="" textlink="">
      <xdr:nvSpPr>
        <xdr:cNvPr id="375" name="n_4mainValue【福祉施設】&#10;一人当たり面積">
          <a:extLst>
            <a:ext uri="{FF2B5EF4-FFF2-40B4-BE49-F238E27FC236}">
              <a16:creationId xmlns:a16="http://schemas.microsoft.com/office/drawing/2014/main" id="{2727582E-76D2-4BBC-81A9-BEC29738AA88}"/>
            </a:ext>
          </a:extLst>
        </xdr:cNvPr>
        <xdr:cNvSpPr txBox="1"/>
      </xdr:nvSpPr>
      <xdr:spPr>
        <a:xfrm>
          <a:off x="6737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775D229-C640-4037-8043-C7D5729B9A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B016021-1A53-45EF-84CD-1E3A48853C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59B069C-D282-4F1B-B1FB-32881E4826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8CF5EA4-F28B-4DAE-B0C4-600DB7C69B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50B348C-04AB-4C61-AFB5-8E25EBDB96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DBACC43-6E9A-40D3-A515-82248D049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62782C9-44D1-4104-8FBE-6BCDA4D359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0AA1D3E-D987-46E0-AC6C-2E237DECAFD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758511D7-4421-42C2-9268-A564AFDBE3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A5AB2C0-B2F7-4126-AC06-9A3D16AF86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DA57EEAA-900B-41A8-8ED9-ACB58B9D64C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8D72CBE0-CE18-4252-92CF-7B1DC9A0B4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EFC0CB-25D9-46A1-AAEB-F5899569998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D915C3B9-07B3-4F13-A582-C8080A3A73C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D454E64C-D667-4A3E-B04B-88E3418E0C5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1CAE6EB4-A833-43C4-95EC-E8EE64E9C8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AC259C56-1BAA-4F76-A4AC-2A74AEAF5C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79DA7BF4-BC93-4DFB-8336-EF7534D96A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EFBAE243-5C1F-4AF0-9534-9AB902FBC0D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5FA5FCAF-CF94-4BC9-81F4-9D89562D5EC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6C8F6024-FE39-471B-930D-FE20591CC0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1955386A-3904-45B0-80EE-B0E0BEC191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9EB7F12D-9043-421F-A6EF-22378D4BFE7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E23BE2E-553E-400B-8816-26DBFFD0A6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D51EC149-69ED-4CA1-A87C-9116A4D5DB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5762D4B9-C10C-4C07-AC3A-A7E25163C17D}"/>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2740F14-744C-4E80-993A-6EF3B2716F7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9A454BFE-DFC7-49BD-AF88-E57F35F52DC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50338A37-B98A-47F5-9060-B4206E51DF2D}"/>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7111A09C-2331-441A-AF1E-A06B2E68D371}"/>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FF92EE9-6106-4F08-9B8D-FD37D5D5248D}"/>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D5534C3D-3FA8-401B-A4B6-57EF6DD0655F}"/>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E6C3D55F-E4D7-4BC9-BD7A-C0A4A4C500B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DD720EAE-2CED-4542-B5B9-934216FDE0AB}"/>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39931139-078D-4215-BC60-E0791AF959B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212E7038-A75A-480A-A132-121AA3D4BCCC}"/>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8FBC7A9-EFFB-4015-9754-C72410D4D6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8A01C02-4FEF-44EC-A7D0-DE11B5E88F8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0C808C9-8848-4790-A6D0-85796A660F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42BAF7E-3CFB-4DB8-BFBD-7F0FFD13BD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16D958D-7022-4365-91E0-5963FAD77D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17" name="楕円 416">
          <a:extLst>
            <a:ext uri="{FF2B5EF4-FFF2-40B4-BE49-F238E27FC236}">
              <a16:creationId xmlns:a16="http://schemas.microsoft.com/office/drawing/2014/main" id="{618005CB-2692-407E-98EF-9F056B871CEB}"/>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F8CE43D-E1FF-469E-BA75-ED443AB0151F}"/>
            </a:ext>
          </a:extLst>
        </xdr:cNvPr>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19" name="楕円 418">
          <a:extLst>
            <a:ext uri="{FF2B5EF4-FFF2-40B4-BE49-F238E27FC236}">
              <a16:creationId xmlns:a16="http://schemas.microsoft.com/office/drawing/2014/main" id="{1D138406-CF91-4D42-9BB1-604EC996AA81}"/>
            </a:ext>
          </a:extLst>
        </xdr:cNvPr>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35379</xdr:rowOff>
    </xdr:to>
    <xdr:cxnSp macro="">
      <xdr:nvCxnSpPr>
        <xdr:cNvPr id="420" name="直線コネクタ 419">
          <a:extLst>
            <a:ext uri="{FF2B5EF4-FFF2-40B4-BE49-F238E27FC236}">
              <a16:creationId xmlns:a16="http://schemas.microsoft.com/office/drawing/2014/main" id="{7F75A394-9D83-4642-A2CD-988686D3E89B}"/>
            </a:ext>
          </a:extLst>
        </xdr:cNvPr>
        <xdr:cNvCxnSpPr/>
      </xdr:nvCxnSpPr>
      <xdr:spPr>
        <a:xfrm>
          <a:off x="3797300" y="180082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1" name="楕円 420">
          <a:extLst>
            <a:ext uri="{FF2B5EF4-FFF2-40B4-BE49-F238E27FC236}">
              <a16:creationId xmlns:a16="http://schemas.microsoft.com/office/drawing/2014/main" id="{3B9AE39D-0C95-48F4-82EB-38714E45F7D4}"/>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5987</xdr:rowOff>
    </xdr:to>
    <xdr:cxnSp macro="">
      <xdr:nvCxnSpPr>
        <xdr:cNvPr id="422" name="直線コネクタ 421">
          <a:extLst>
            <a:ext uri="{FF2B5EF4-FFF2-40B4-BE49-F238E27FC236}">
              <a16:creationId xmlns:a16="http://schemas.microsoft.com/office/drawing/2014/main" id="{3F5CDF45-9201-429E-85B0-900E89CD33D9}"/>
            </a:ext>
          </a:extLst>
        </xdr:cNvPr>
        <xdr:cNvCxnSpPr/>
      </xdr:nvCxnSpPr>
      <xdr:spPr>
        <a:xfrm>
          <a:off x="2908300" y="1797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3" name="楕円 422">
          <a:extLst>
            <a:ext uri="{FF2B5EF4-FFF2-40B4-BE49-F238E27FC236}">
              <a16:creationId xmlns:a16="http://schemas.microsoft.com/office/drawing/2014/main" id="{F150028B-6E5A-4CA7-9762-5FFAF6D8711C}"/>
            </a:ext>
          </a:extLst>
        </xdr:cNvPr>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144780</xdr:rowOff>
    </xdr:to>
    <xdr:cxnSp macro="">
      <xdr:nvCxnSpPr>
        <xdr:cNvPr id="424" name="直線コネクタ 423">
          <a:extLst>
            <a:ext uri="{FF2B5EF4-FFF2-40B4-BE49-F238E27FC236}">
              <a16:creationId xmlns:a16="http://schemas.microsoft.com/office/drawing/2014/main" id="{3CB49F37-BDBC-4C1E-98B2-F806CA31EADC}"/>
            </a:ext>
          </a:extLst>
        </xdr:cNvPr>
        <xdr:cNvCxnSpPr/>
      </xdr:nvCxnSpPr>
      <xdr:spPr>
        <a:xfrm>
          <a:off x="2019300" y="1792169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425" name="楕円 424">
          <a:extLst>
            <a:ext uri="{FF2B5EF4-FFF2-40B4-BE49-F238E27FC236}">
              <a16:creationId xmlns:a16="http://schemas.microsoft.com/office/drawing/2014/main" id="{7309AB5F-FE52-4887-8E85-985CB915AD80}"/>
            </a:ext>
          </a:extLst>
        </xdr:cNvPr>
        <xdr:cNvSpPr/>
      </xdr:nvSpPr>
      <xdr:spPr>
        <a:xfrm>
          <a:off x="1079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103958</xdr:rowOff>
    </xdr:to>
    <xdr:cxnSp macro="">
      <xdr:nvCxnSpPr>
        <xdr:cNvPr id="426" name="直線コネクタ 425">
          <a:extLst>
            <a:ext uri="{FF2B5EF4-FFF2-40B4-BE49-F238E27FC236}">
              <a16:creationId xmlns:a16="http://schemas.microsoft.com/office/drawing/2014/main" id="{3B249DEC-C9BB-4162-9C96-F206A8698993}"/>
            </a:ext>
          </a:extLst>
        </xdr:cNvPr>
        <xdr:cNvCxnSpPr/>
      </xdr:nvCxnSpPr>
      <xdr:spPr>
        <a:xfrm flipV="1">
          <a:off x="1130300" y="179216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9C24FB00-7491-4F73-8CA0-3879CD21452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7C0FE0B7-E394-4ECD-B1C5-E6E8BA6C4BA5}"/>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9EB92554-5233-4CD3-898C-7992F2E8C07A}"/>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3648E699-C4CA-442B-9586-3173FE10338F}"/>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47914</xdr:rowOff>
    </xdr:from>
    <xdr:ext cx="405111" cy="259045"/>
    <xdr:sp macro="" textlink="">
      <xdr:nvSpPr>
        <xdr:cNvPr id="431" name="n_1mainValue【市民会館】&#10;有形固定資産減価償却率">
          <a:extLst>
            <a:ext uri="{FF2B5EF4-FFF2-40B4-BE49-F238E27FC236}">
              <a16:creationId xmlns:a16="http://schemas.microsoft.com/office/drawing/2014/main" id="{DCCB4877-45AA-491B-9506-5B17ED919AF8}"/>
            </a:ext>
          </a:extLst>
        </xdr:cNvPr>
        <xdr:cNvSpPr txBox="1"/>
      </xdr:nvSpPr>
      <xdr:spPr>
        <a:xfrm>
          <a:off x="3582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2" name="n_2mainValue【市民会館】&#10;有形固定資産減価償却率">
          <a:extLst>
            <a:ext uri="{FF2B5EF4-FFF2-40B4-BE49-F238E27FC236}">
              <a16:creationId xmlns:a16="http://schemas.microsoft.com/office/drawing/2014/main" id="{64B65526-5F9B-4379-848F-BD01C74A51D5}"/>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3" name="n_3mainValue【市民会館】&#10;有形固定資産減価償却率">
          <a:extLst>
            <a:ext uri="{FF2B5EF4-FFF2-40B4-BE49-F238E27FC236}">
              <a16:creationId xmlns:a16="http://schemas.microsoft.com/office/drawing/2014/main" id="{1D475BEC-17CA-4579-B529-5E00F9772573}"/>
            </a:ext>
          </a:extLst>
        </xdr:cNvPr>
        <xdr:cNvSpPr txBox="1"/>
      </xdr:nvSpPr>
      <xdr:spPr>
        <a:xfrm>
          <a:off x="1816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145885</xdr:rowOff>
    </xdr:from>
    <xdr:ext cx="405111" cy="259045"/>
    <xdr:sp macro="" textlink="">
      <xdr:nvSpPr>
        <xdr:cNvPr id="434" name="n_4mainValue【市民会館】&#10;有形固定資産減価償却率">
          <a:extLst>
            <a:ext uri="{FF2B5EF4-FFF2-40B4-BE49-F238E27FC236}">
              <a16:creationId xmlns:a16="http://schemas.microsoft.com/office/drawing/2014/main" id="{BDFB9852-6F47-45B5-AE59-ACCFAB98CA1F}"/>
            </a:ext>
          </a:extLst>
        </xdr:cNvPr>
        <xdr:cNvSpPr txBox="1"/>
      </xdr:nvSpPr>
      <xdr:spPr>
        <a:xfrm>
          <a:off x="927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F4D6129-C282-444E-AB80-6377CBEFC3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F09AF65-5570-4EB8-88F2-5853FA8236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7B56327-F4C5-49C2-AC08-2D12521906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EC893DE-DD48-4AAD-B709-8304E3C120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3070CE23-DA9F-4E92-9857-E5C440ECF8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9AB67A2-8152-4987-AA36-E9CBD7813F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1B05C5A-51DE-4620-B88D-0410059CE9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FEAD7C3-24D6-460D-AE2E-7F1B58BCBD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3608C54-3D94-4C3A-98E2-B305A3F739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73E222CD-D5D2-4276-9D07-9890CAA264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1224C4E-4D8A-451D-B00A-AAF2E93C21B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0980EB8-0443-45D7-9A37-D1C4A1B9A11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4E855C03-0405-4496-94D4-23C1C2334CA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EA2B76F8-D685-4697-9EBA-D55F59D0DCA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71C7D569-D889-4F04-A2AE-166C4C27B12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2403CFBF-0828-4C73-82F3-2F413C96A61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DEC3E46-E103-4A32-AC2D-48EFC13D068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A9E8BF9-EC66-4D9B-A4C5-1A8FBFB97D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CF7128C-36D3-433E-B9C5-0192901368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9810A043-B4C9-4200-A3E4-BDFFE500D60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AA5BB44-F1ED-48E5-8610-318450C3F3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41D8BC3F-5607-42F2-B3E1-5C31FC7D421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AE854BF-E9E3-4E91-82AE-12A9DD9908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400A09CB-518E-4314-93B7-416CC9104C2A}"/>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2B50AE40-6F5D-45BF-AEA8-2B1AB19A36A7}"/>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90906A33-2E53-42FF-A7CC-A3F5354DF2A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8ACCFEA8-17ED-4136-B9B9-57360E5EA3C5}"/>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D24A2A81-0041-4D19-8FA8-F4B2EEFCE34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A7B60DE2-B086-4E7C-A84F-B7643CA22197}"/>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B91EC673-66B9-4576-9F8A-B12ED4152169}"/>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D8E23020-575E-4EC9-97E8-2BA09E4719B2}"/>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3B2190B6-A44F-4747-8FD5-776805D1509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C5AF017F-FE18-47E8-99BA-D5CC9AE52702}"/>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119EFEA4-CD31-43D1-B052-C9F6A5FD8734}"/>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D37DC3E-2ED2-40B6-9161-14A0E50F8A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8B923DF-3E66-4A2B-8D98-2062E8E460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868432A-9CB8-49DC-A470-181FD4EE8D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4A591A1-217F-4DF5-8333-B2CE3DA611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ADDE784-EFB7-4EFB-A3ED-6CBF06FBBF9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27305</xdr:rowOff>
    </xdr:from>
    <xdr:to>
      <xdr:col>55</xdr:col>
      <xdr:colOff>50800</xdr:colOff>
      <xdr:row>105</xdr:row>
      <xdr:rowOff>128905</xdr:rowOff>
    </xdr:to>
    <xdr:sp macro="" textlink="">
      <xdr:nvSpPr>
        <xdr:cNvPr id="474" name="楕円 473">
          <a:extLst>
            <a:ext uri="{FF2B5EF4-FFF2-40B4-BE49-F238E27FC236}">
              <a16:creationId xmlns:a16="http://schemas.microsoft.com/office/drawing/2014/main" id="{AA97D22F-BA66-41FD-81C0-4F5E7652EF40}"/>
            </a:ext>
          </a:extLst>
        </xdr:cNvPr>
        <xdr:cNvSpPr/>
      </xdr:nvSpPr>
      <xdr:spPr>
        <a:xfrm>
          <a:off x="10426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50182</xdr:rowOff>
    </xdr:from>
    <xdr:ext cx="469744" cy="259045"/>
    <xdr:sp macro="" textlink="">
      <xdr:nvSpPr>
        <xdr:cNvPr id="475" name="【市民会館】&#10;一人当たり面積該当値テキスト">
          <a:extLst>
            <a:ext uri="{FF2B5EF4-FFF2-40B4-BE49-F238E27FC236}">
              <a16:creationId xmlns:a16="http://schemas.microsoft.com/office/drawing/2014/main" id="{D374AF9C-2C59-4F9F-8B73-4A6DB730053F}"/>
            </a:ext>
          </a:extLst>
        </xdr:cNvPr>
        <xdr:cNvSpPr txBox="1"/>
      </xdr:nvSpPr>
      <xdr:spPr>
        <a:xfrm>
          <a:off x="10515600"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31114</xdr:rowOff>
    </xdr:from>
    <xdr:to>
      <xdr:col>50</xdr:col>
      <xdr:colOff>165100</xdr:colOff>
      <xdr:row>105</xdr:row>
      <xdr:rowOff>132714</xdr:rowOff>
    </xdr:to>
    <xdr:sp macro="" textlink="">
      <xdr:nvSpPr>
        <xdr:cNvPr id="476" name="楕円 475">
          <a:extLst>
            <a:ext uri="{FF2B5EF4-FFF2-40B4-BE49-F238E27FC236}">
              <a16:creationId xmlns:a16="http://schemas.microsoft.com/office/drawing/2014/main" id="{93B9EBF4-71AA-4EA8-9E04-6853628C759C}"/>
            </a:ext>
          </a:extLst>
        </xdr:cNvPr>
        <xdr:cNvSpPr/>
      </xdr:nvSpPr>
      <xdr:spPr>
        <a:xfrm>
          <a:off x="9588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78105</xdr:rowOff>
    </xdr:from>
    <xdr:to>
      <xdr:col>55</xdr:col>
      <xdr:colOff>0</xdr:colOff>
      <xdr:row>105</xdr:row>
      <xdr:rowOff>81914</xdr:rowOff>
    </xdr:to>
    <xdr:cxnSp macro="">
      <xdr:nvCxnSpPr>
        <xdr:cNvPr id="477" name="直線コネクタ 476">
          <a:extLst>
            <a:ext uri="{FF2B5EF4-FFF2-40B4-BE49-F238E27FC236}">
              <a16:creationId xmlns:a16="http://schemas.microsoft.com/office/drawing/2014/main" id="{56A70752-2519-4C52-827C-889E45ABF7E4}"/>
            </a:ext>
          </a:extLst>
        </xdr:cNvPr>
        <xdr:cNvCxnSpPr/>
      </xdr:nvCxnSpPr>
      <xdr:spPr>
        <a:xfrm flipV="1">
          <a:off x="9639300" y="180803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33020</xdr:rowOff>
    </xdr:from>
    <xdr:to>
      <xdr:col>46</xdr:col>
      <xdr:colOff>38100</xdr:colOff>
      <xdr:row>105</xdr:row>
      <xdr:rowOff>134620</xdr:rowOff>
    </xdr:to>
    <xdr:sp macro="" textlink="">
      <xdr:nvSpPr>
        <xdr:cNvPr id="478" name="楕円 477">
          <a:extLst>
            <a:ext uri="{FF2B5EF4-FFF2-40B4-BE49-F238E27FC236}">
              <a16:creationId xmlns:a16="http://schemas.microsoft.com/office/drawing/2014/main" id="{6CA9BA79-BCD6-4A55-BF67-BAA4F6571398}"/>
            </a:ext>
          </a:extLst>
        </xdr:cNvPr>
        <xdr:cNvSpPr/>
      </xdr:nvSpPr>
      <xdr:spPr>
        <a:xfrm>
          <a:off x="8699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81914</xdr:rowOff>
    </xdr:from>
    <xdr:to>
      <xdr:col>50</xdr:col>
      <xdr:colOff>114300</xdr:colOff>
      <xdr:row>105</xdr:row>
      <xdr:rowOff>83820</xdr:rowOff>
    </xdr:to>
    <xdr:cxnSp macro="">
      <xdr:nvCxnSpPr>
        <xdr:cNvPr id="479" name="直線コネクタ 478">
          <a:extLst>
            <a:ext uri="{FF2B5EF4-FFF2-40B4-BE49-F238E27FC236}">
              <a16:creationId xmlns:a16="http://schemas.microsoft.com/office/drawing/2014/main" id="{FBD8A9FE-E01F-4C10-9BC5-D1DCF146A60F}"/>
            </a:ext>
          </a:extLst>
        </xdr:cNvPr>
        <xdr:cNvCxnSpPr/>
      </xdr:nvCxnSpPr>
      <xdr:spPr>
        <a:xfrm flipV="1">
          <a:off x="8750300" y="180841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34925</xdr:rowOff>
    </xdr:from>
    <xdr:to>
      <xdr:col>41</xdr:col>
      <xdr:colOff>101600</xdr:colOff>
      <xdr:row>105</xdr:row>
      <xdr:rowOff>136525</xdr:rowOff>
    </xdr:to>
    <xdr:sp macro="" textlink="">
      <xdr:nvSpPr>
        <xdr:cNvPr id="480" name="楕円 479">
          <a:extLst>
            <a:ext uri="{FF2B5EF4-FFF2-40B4-BE49-F238E27FC236}">
              <a16:creationId xmlns:a16="http://schemas.microsoft.com/office/drawing/2014/main" id="{0A0BF317-B012-497A-A4E8-C6C57E3CED75}"/>
            </a:ext>
          </a:extLst>
        </xdr:cNvPr>
        <xdr:cNvSpPr/>
      </xdr:nvSpPr>
      <xdr:spPr>
        <a:xfrm>
          <a:off x="781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83820</xdr:rowOff>
    </xdr:from>
    <xdr:to>
      <xdr:col>45</xdr:col>
      <xdr:colOff>177800</xdr:colOff>
      <xdr:row>105</xdr:row>
      <xdr:rowOff>85725</xdr:rowOff>
    </xdr:to>
    <xdr:cxnSp macro="">
      <xdr:nvCxnSpPr>
        <xdr:cNvPr id="481" name="直線コネクタ 480">
          <a:extLst>
            <a:ext uri="{FF2B5EF4-FFF2-40B4-BE49-F238E27FC236}">
              <a16:creationId xmlns:a16="http://schemas.microsoft.com/office/drawing/2014/main" id="{6FFB926C-D291-4BBA-90C7-7F8D2948E152}"/>
            </a:ext>
          </a:extLst>
        </xdr:cNvPr>
        <xdr:cNvCxnSpPr/>
      </xdr:nvCxnSpPr>
      <xdr:spPr>
        <a:xfrm flipV="1">
          <a:off x="7861300" y="1808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2" name="楕円 481">
          <a:extLst>
            <a:ext uri="{FF2B5EF4-FFF2-40B4-BE49-F238E27FC236}">
              <a16:creationId xmlns:a16="http://schemas.microsoft.com/office/drawing/2014/main" id="{12B5D9BA-5FD9-46E2-9B31-5018163648A3}"/>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85725</xdr:rowOff>
    </xdr:from>
    <xdr:to>
      <xdr:col>41</xdr:col>
      <xdr:colOff>50800</xdr:colOff>
      <xdr:row>105</xdr:row>
      <xdr:rowOff>91439</xdr:rowOff>
    </xdr:to>
    <xdr:cxnSp macro="">
      <xdr:nvCxnSpPr>
        <xdr:cNvPr id="483" name="直線コネクタ 482">
          <a:extLst>
            <a:ext uri="{FF2B5EF4-FFF2-40B4-BE49-F238E27FC236}">
              <a16:creationId xmlns:a16="http://schemas.microsoft.com/office/drawing/2014/main" id="{5F5252E7-38A1-43F0-BF3F-3B44C7DA1C6C}"/>
            </a:ext>
          </a:extLst>
        </xdr:cNvPr>
        <xdr:cNvCxnSpPr/>
      </xdr:nvCxnSpPr>
      <xdr:spPr>
        <a:xfrm flipV="1">
          <a:off x="6972300" y="18087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B65111CE-EA76-4FAA-8F30-5B4156E275EC}"/>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3F69813F-9A6F-4ADE-85A8-98A7BFA2CB5C}"/>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A7954103-8D95-48EE-A4A5-A2B13B42FF0A}"/>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F34FB41E-B6EC-499C-9513-C84936419097}"/>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149241</xdr:rowOff>
    </xdr:from>
    <xdr:ext cx="469744" cy="259045"/>
    <xdr:sp macro="" textlink="">
      <xdr:nvSpPr>
        <xdr:cNvPr id="488" name="n_1mainValue【市民会館】&#10;一人当たり面積">
          <a:extLst>
            <a:ext uri="{FF2B5EF4-FFF2-40B4-BE49-F238E27FC236}">
              <a16:creationId xmlns:a16="http://schemas.microsoft.com/office/drawing/2014/main" id="{6D8E5616-40C2-4763-BDFC-FAEC9055D7FD}"/>
            </a:ext>
          </a:extLst>
        </xdr:cNvPr>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151147</xdr:rowOff>
    </xdr:from>
    <xdr:ext cx="469744" cy="259045"/>
    <xdr:sp macro="" textlink="">
      <xdr:nvSpPr>
        <xdr:cNvPr id="489" name="n_2mainValue【市民会館】&#10;一人当たり面積">
          <a:extLst>
            <a:ext uri="{FF2B5EF4-FFF2-40B4-BE49-F238E27FC236}">
              <a16:creationId xmlns:a16="http://schemas.microsoft.com/office/drawing/2014/main" id="{FDC92831-BF54-45CC-904E-B092FE0C6428}"/>
            </a:ext>
          </a:extLst>
        </xdr:cNvPr>
        <xdr:cNvSpPr txBox="1"/>
      </xdr:nvSpPr>
      <xdr:spPr>
        <a:xfrm>
          <a:off x="8515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153052</xdr:rowOff>
    </xdr:from>
    <xdr:ext cx="469744" cy="259045"/>
    <xdr:sp macro="" textlink="">
      <xdr:nvSpPr>
        <xdr:cNvPr id="490" name="n_3mainValue【市民会館】&#10;一人当たり面積">
          <a:extLst>
            <a:ext uri="{FF2B5EF4-FFF2-40B4-BE49-F238E27FC236}">
              <a16:creationId xmlns:a16="http://schemas.microsoft.com/office/drawing/2014/main" id="{707EDB1B-9B57-430C-A5A0-6560FB36610B}"/>
            </a:ext>
          </a:extLst>
        </xdr:cNvPr>
        <xdr:cNvSpPr txBox="1"/>
      </xdr:nvSpPr>
      <xdr:spPr>
        <a:xfrm>
          <a:off x="7626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1" name="n_4mainValue【市民会館】&#10;一人当たり面積">
          <a:extLst>
            <a:ext uri="{FF2B5EF4-FFF2-40B4-BE49-F238E27FC236}">
              <a16:creationId xmlns:a16="http://schemas.microsoft.com/office/drawing/2014/main" id="{1764CED8-DC58-4AEB-B144-DD56E58CF8CE}"/>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6768B0A-3B6A-446B-B241-CF7E666414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BCD2EA6-6132-4BDC-B3C7-5D8A349368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50BA906D-885A-4508-816B-9838690688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3EFF920-3BFD-4881-AA5B-381C595503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BB8C74A-79D6-47BE-8136-BF29A5FA84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C8F6821-0FA8-4FAB-B8AB-C55000BFC8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A2E63AD-ACE6-4B20-867D-4AA6250C63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E196B7C-3CEF-491E-BB83-B2C7AEA249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75DE2CD4-5F10-445F-9497-0DFCB33083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2DD926D-06AF-4608-BE69-38942ED450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D40E490-63F2-4E77-A2C6-F668EFDEAE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118B505A-FE0B-4E58-BC3A-E88DD65654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9B0F3D7C-231C-48BB-9F5D-6FB20BE6B5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D187F5C9-6F05-4D70-A5BF-7C365204C5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C348498F-618C-4F7A-B62C-BEEE33EFFA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F3805061-2020-40F9-913F-5673671AC1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CA652EC5-4F59-40AC-AF6A-075584302D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3E3123B8-4620-4E6A-92D4-F0ADF8318A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C2F3A809-50E1-4E65-9318-C74D8CF96C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1897881A-89C9-43E5-8440-4029A59147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6C730783-B52A-4976-BFD8-FE07F1E6E7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4BA46444-C1D6-4522-9E3D-FC281FE3A5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5C2FA179-E439-4DFB-A6A3-04F91E6F230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27829D8-171A-4311-878B-E62B8DBB21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00C59B3-CDDA-4E94-BC0F-691B9C2834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B50D08DA-1925-443F-ADF9-D3AC99442F25}"/>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3D6ABDB-247D-42DC-B5CC-081F8D9408B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EC265CF9-835F-4D7F-8878-7AF375BDF698}"/>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2E6DC40-8551-4202-85DA-F0AA1B3E6066}"/>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614972DA-E4B3-400B-B5FE-3B07F44BCC9D}"/>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EC003CB-4565-498B-A741-399E8DF3A67B}"/>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7B95005C-B67E-4E2E-86A6-B812DE30B826}"/>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231A85C5-634B-4C83-921D-3D85186829AA}"/>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CAA326E0-B7C9-48B2-9316-2297508D6943}"/>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DE78E69D-E865-4D61-AC61-30330E3197D2}"/>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F1240EA3-C575-4FF8-832F-09ACF09FDCAF}"/>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C6D7DD8-86CC-4485-AF97-03C0900CC8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BCB5307-DF34-4013-8080-EC006D27F2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8D16E11-C16A-4C98-9A83-E1F7AD66EF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5E01D0F-85AC-4F2B-AE25-90BA25912B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9BBCF94-A314-4DFF-83B1-943A3278BE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533" name="楕円 532">
          <a:extLst>
            <a:ext uri="{FF2B5EF4-FFF2-40B4-BE49-F238E27FC236}">
              <a16:creationId xmlns:a16="http://schemas.microsoft.com/office/drawing/2014/main" id="{E9DC1634-72A4-4C7C-B1DE-FC6B8E1FC6B3}"/>
            </a:ext>
          </a:extLst>
        </xdr:cNvPr>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99837C9-27B6-42B0-AB22-B065BB821B75}"/>
            </a:ext>
          </a:extLst>
        </xdr:cNvPr>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535" name="楕円 534">
          <a:extLst>
            <a:ext uri="{FF2B5EF4-FFF2-40B4-BE49-F238E27FC236}">
              <a16:creationId xmlns:a16="http://schemas.microsoft.com/office/drawing/2014/main" id="{BD2EC8FA-9AC3-4840-9A6D-7CA3FB08E61D}"/>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128451</xdr:rowOff>
    </xdr:to>
    <xdr:cxnSp macro="">
      <xdr:nvCxnSpPr>
        <xdr:cNvPr id="536" name="直線コネクタ 535">
          <a:extLst>
            <a:ext uri="{FF2B5EF4-FFF2-40B4-BE49-F238E27FC236}">
              <a16:creationId xmlns:a16="http://schemas.microsoft.com/office/drawing/2014/main" id="{EF451BF7-01CB-4CFA-8360-B902BBE7E990}"/>
            </a:ext>
          </a:extLst>
        </xdr:cNvPr>
        <xdr:cNvCxnSpPr/>
      </xdr:nvCxnSpPr>
      <xdr:spPr>
        <a:xfrm>
          <a:off x="15481300" y="64280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7" name="楕円 536">
          <a:extLst>
            <a:ext uri="{FF2B5EF4-FFF2-40B4-BE49-F238E27FC236}">
              <a16:creationId xmlns:a16="http://schemas.microsoft.com/office/drawing/2014/main" id="{DA5EED1E-6762-492C-A0D5-5242148140BC}"/>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84364</xdr:rowOff>
    </xdr:to>
    <xdr:cxnSp macro="">
      <xdr:nvCxnSpPr>
        <xdr:cNvPr id="538" name="直線コネクタ 537">
          <a:extLst>
            <a:ext uri="{FF2B5EF4-FFF2-40B4-BE49-F238E27FC236}">
              <a16:creationId xmlns:a16="http://schemas.microsoft.com/office/drawing/2014/main" id="{99F1A236-D494-4BB4-8A96-B77148EA63C5}"/>
            </a:ext>
          </a:extLst>
        </xdr:cNvPr>
        <xdr:cNvCxnSpPr/>
      </xdr:nvCxnSpPr>
      <xdr:spPr>
        <a:xfrm>
          <a:off x="14592300" y="638556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87449</xdr:rowOff>
    </xdr:from>
    <xdr:to>
      <xdr:col>72</xdr:col>
      <xdr:colOff>38100</xdr:colOff>
      <xdr:row>37</xdr:row>
      <xdr:rowOff>17599</xdr:rowOff>
    </xdr:to>
    <xdr:sp macro="" textlink="">
      <xdr:nvSpPr>
        <xdr:cNvPr id="539" name="楕円 538">
          <a:extLst>
            <a:ext uri="{FF2B5EF4-FFF2-40B4-BE49-F238E27FC236}">
              <a16:creationId xmlns:a16="http://schemas.microsoft.com/office/drawing/2014/main" id="{160C3488-8B56-4138-ADA9-3FA8E02FB6C5}"/>
            </a:ext>
          </a:extLst>
        </xdr:cNvPr>
        <xdr:cNvSpPr/>
      </xdr:nvSpPr>
      <xdr:spPr>
        <a:xfrm>
          <a:off x="13652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138249</xdr:rowOff>
    </xdr:from>
    <xdr:to>
      <xdr:col>76</xdr:col>
      <xdr:colOff>114300</xdr:colOff>
      <xdr:row>37</xdr:row>
      <xdr:rowOff>41910</xdr:rowOff>
    </xdr:to>
    <xdr:cxnSp macro="">
      <xdr:nvCxnSpPr>
        <xdr:cNvPr id="540" name="直線コネクタ 539">
          <a:extLst>
            <a:ext uri="{FF2B5EF4-FFF2-40B4-BE49-F238E27FC236}">
              <a16:creationId xmlns:a16="http://schemas.microsoft.com/office/drawing/2014/main" id="{1D9704D2-F79F-4FF8-BCDB-EDC1B863F97D}"/>
            </a:ext>
          </a:extLst>
        </xdr:cNvPr>
        <xdr:cNvCxnSpPr/>
      </xdr:nvCxnSpPr>
      <xdr:spPr>
        <a:xfrm>
          <a:off x="13703300" y="63104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118473</xdr:rowOff>
    </xdr:from>
    <xdr:to>
      <xdr:col>67</xdr:col>
      <xdr:colOff>101600</xdr:colOff>
      <xdr:row>37</xdr:row>
      <xdr:rowOff>48623</xdr:rowOff>
    </xdr:to>
    <xdr:sp macro="" textlink="">
      <xdr:nvSpPr>
        <xdr:cNvPr id="541" name="楕円 540">
          <a:extLst>
            <a:ext uri="{FF2B5EF4-FFF2-40B4-BE49-F238E27FC236}">
              <a16:creationId xmlns:a16="http://schemas.microsoft.com/office/drawing/2014/main" id="{5677D6D9-B7C6-459B-B2CD-52A170CF3DD2}"/>
            </a:ext>
          </a:extLst>
        </xdr:cNvPr>
        <xdr:cNvSpPr/>
      </xdr:nvSpPr>
      <xdr:spPr>
        <a:xfrm>
          <a:off x="12763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138249</xdr:rowOff>
    </xdr:from>
    <xdr:to>
      <xdr:col>71</xdr:col>
      <xdr:colOff>177800</xdr:colOff>
      <xdr:row>36</xdr:row>
      <xdr:rowOff>169273</xdr:rowOff>
    </xdr:to>
    <xdr:cxnSp macro="">
      <xdr:nvCxnSpPr>
        <xdr:cNvPr id="542" name="直線コネクタ 541">
          <a:extLst>
            <a:ext uri="{FF2B5EF4-FFF2-40B4-BE49-F238E27FC236}">
              <a16:creationId xmlns:a16="http://schemas.microsoft.com/office/drawing/2014/main" id="{E3B02ACA-2E4F-4D04-BFAA-C6225D41316F}"/>
            </a:ext>
          </a:extLst>
        </xdr:cNvPr>
        <xdr:cNvCxnSpPr/>
      </xdr:nvCxnSpPr>
      <xdr:spPr>
        <a:xfrm flipV="1">
          <a:off x="12814300" y="631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DB3FD46A-83DA-4FC9-939D-7D5F7BB25362}"/>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1D0ECDD0-729A-4C65-8667-09282BD23B44}"/>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AA8AFF0-593A-4291-8F92-03CE0FD457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5E656FAE-5BF3-4292-9BF5-C5F1ED5B7C6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CDC2D423-7D7F-4E24-BB36-086DD5B5C787}"/>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6BF3A22-30E7-46C3-B9E5-EC444706E1AC}"/>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34126</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50CA9ED7-D441-4DDA-82C6-B4048FF992E9}"/>
            </a:ext>
          </a:extLst>
        </xdr:cNvPr>
        <xdr:cNvSpPr txBox="1"/>
      </xdr:nvSpPr>
      <xdr:spPr>
        <a:xfrm>
          <a:off x="13500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65150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37B9994-1F86-4C9C-83C7-4909C1633B9B}"/>
            </a:ext>
          </a:extLst>
        </xdr:cNvPr>
        <xdr:cNvSpPr txBox="1"/>
      </xdr:nvSpPr>
      <xdr:spPr>
        <a:xfrm>
          <a:off x="12611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378C1974-E41B-42AE-AD1A-89F46E7ECA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8F1F2A0-AEF0-4BEE-8C05-BA9DD47FD6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DFC78C1-D7BF-4DC0-883B-8C05F590CA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A257930-11F3-48EA-90B5-72D0F6D9B6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55D15E2-CC38-4EAD-809F-216BB19FD6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BAA3E80F-BE1F-418D-B787-DC99FC6567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42A670A-0F74-48EC-886A-6CB68DCE56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86B9359-538B-4B71-BEDD-C880922B3A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1868F3C-8166-4FB6-B684-104723462F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F629261-ED72-4610-A739-6ACFE19E9F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F4D7612B-377A-4972-B016-644863D578E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B70C089A-3A73-4B57-9C85-99F9427B045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BF8D60C6-0B55-4791-8568-D3394E07EFE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23C6E74-21B1-4052-8C2E-D4BA9B8BED7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ADA31FF-5E63-4C62-B3D3-FA52DC9B60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917A775D-C6EF-47A4-8172-2C916C0BF71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AB830C63-FAD6-42D1-839D-E9B98EAB2F7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8E98913-69C8-4741-BCDB-944CF5FC063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99DBC7CA-09B0-4895-925C-66EA656506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4E56141-C6F3-4EEC-8BCF-76F70874216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CB098B7-B97A-482D-BEF7-F3F3AC1A86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6632AA1F-AE5B-4970-B4DD-AD60A6C16B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D46F29B-4BA0-4066-9E2C-80DD69E66D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CFE2FD54-BA15-4D50-989B-2BE9E42200DA}"/>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2FB23196-420E-4783-99E6-2F9381E4C203}"/>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A1EBC634-29DC-439C-BF27-E1B9B08E7FDB}"/>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53599549-0188-4910-BBE6-60900B6CC30B}"/>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58D933F2-2805-42A1-9F4E-40A38DF064AC}"/>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473F32AD-9D27-40CC-BD7B-97A23C384BFB}"/>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757DD4B4-D628-4E2F-ADE6-39D8C5B853F5}"/>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E1F9F389-8A59-4198-9779-751874ADCCAE}"/>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B99BC2A7-4470-48BF-95BA-EDB589106D75}"/>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5646E9BC-0802-4B25-97D0-0EED6AD5C36D}"/>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E6318EE3-E995-4958-89F8-99C2EE292816}"/>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CB317B6-FA9B-4473-BF2A-290D6AF046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EEC9A22-6150-4498-BFD4-78B5B01DF9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A78DC3C-F7FD-4BFB-B2B1-132556060A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D01F098-FDA1-42AC-B346-EC83EE6410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0F9E341-23A7-4E82-8F74-741D9A6B68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27156</xdr:rowOff>
    </xdr:from>
    <xdr:to>
      <xdr:col>116</xdr:col>
      <xdr:colOff>114300</xdr:colOff>
      <xdr:row>40</xdr:row>
      <xdr:rowOff>128756</xdr:rowOff>
    </xdr:to>
    <xdr:sp macro="" textlink="">
      <xdr:nvSpPr>
        <xdr:cNvPr id="590" name="楕円 589">
          <a:extLst>
            <a:ext uri="{FF2B5EF4-FFF2-40B4-BE49-F238E27FC236}">
              <a16:creationId xmlns:a16="http://schemas.microsoft.com/office/drawing/2014/main" id="{5AB650B9-7448-452F-B24A-0443DBB944F8}"/>
            </a:ext>
          </a:extLst>
        </xdr:cNvPr>
        <xdr:cNvSpPr/>
      </xdr:nvSpPr>
      <xdr:spPr>
        <a:xfrm>
          <a:off x="22110700" y="68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5583</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5055D105-EDEC-44A5-B8BB-CB4426A30383}"/>
            </a:ext>
          </a:extLst>
        </xdr:cNvPr>
        <xdr:cNvSpPr txBox="1"/>
      </xdr:nvSpPr>
      <xdr:spPr>
        <a:xfrm>
          <a:off x="22199600" y="686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41718</xdr:rowOff>
    </xdr:from>
    <xdr:to>
      <xdr:col>112</xdr:col>
      <xdr:colOff>38100</xdr:colOff>
      <xdr:row>40</xdr:row>
      <xdr:rowOff>143318</xdr:rowOff>
    </xdr:to>
    <xdr:sp macro="" textlink="">
      <xdr:nvSpPr>
        <xdr:cNvPr id="592" name="楕円 591">
          <a:extLst>
            <a:ext uri="{FF2B5EF4-FFF2-40B4-BE49-F238E27FC236}">
              <a16:creationId xmlns:a16="http://schemas.microsoft.com/office/drawing/2014/main" id="{22D01237-81F1-4C93-8F4A-973BAD6BDE20}"/>
            </a:ext>
          </a:extLst>
        </xdr:cNvPr>
        <xdr:cNvSpPr/>
      </xdr:nvSpPr>
      <xdr:spPr>
        <a:xfrm>
          <a:off x="21272500" y="68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77956</xdr:rowOff>
    </xdr:from>
    <xdr:to>
      <xdr:col>116</xdr:col>
      <xdr:colOff>63500</xdr:colOff>
      <xdr:row>40</xdr:row>
      <xdr:rowOff>92518</xdr:rowOff>
    </xdr:to>
    <xdr:cxnSp macro="">
      <xdr:nvCxnSpPr>
        <xdr:cNvPr id="593" name="直線コネクタ 592">
          <a:extLst>
            <a:ext uri="{FF2B5EF4-FFF2-40B4-BE49-F238E27FC236}">
              <a16:creationId xmlns:a16="http://schemas.microsoft.com/office/drawing/2014/main" id="{AE680B4C-C02D-4E42-A05F-B553F3B1A1AA}"/>
            </a:ext>
          </a:extLst>
        </xdr:cNvPr>
        <xdr:cNvCxnSpPr/>
      </xdr:nvCxnSpPr>
      <xdr:spPr>
        <a:xfrm flipV="1">
          <a:off x="21323300" y="6935956"/>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59392</xdr:rowOff>
    </xdr:from>
    <xdr:to>
      <xdr:col>107</xdr:col>
      <xdr:colOff>101600</xdr:colOff>
      <xdr:row>40</xdr:row>
      <xdr:rowOff>160992</xdr:rowOff>
    </xdr:to>
    <xdr:sp macro="" textlink="">
      <xdr:nvSpPr>
        <xdr:cNvPr id="594" name="楕円 593">
          <a:extLst>
            <a:ext uri="{FF2B5EF4-FFF2-40B4-BE49-F238E27FC236}">
              <a16:creationId xmlns:a16="http://schemas.microsoft.com/office/drawing/2014/main" id="{5D7D0323-E68B-4E90-AF55-7ECD6991E04B}"/>
            </a:ext>
          </a:extLst>
        </xdr:cNvPr>
        <xdr:cNvSpPr/>
      </xdr:nvSpPr>
      <xdr:spPr>
        <a:xfrm>
          <a:off x="203835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92518</xdr:rowOff>
    </xdr:from>
    <xdr:to>
      <xdr:col>111</xdr:col>
      <xdr:colOff>177800</xdr:colOff>
      <xdr:row>40</xdr:row>
      <xdr:rowOff>110192</xdr:rowOff>
    </xdr:to>
    <xdr:cxnSp macro="">
      <xdr:nvCxnSpPr>
        <xdr:cNvPr id="595" name="直線コネクタ 594">
          <a:extLst>
            <a:ext uri="{FF2B5EF4-FFF2-40B4-BE49-F238E27FC236}">
              <a16:creationId xmlns:a16="http://schemas.microsoft.com/office/drawing/2014/main" id="{56B52EC8-9449-4C95-ACD3-CD9410BC8DC4}"/>
            </a:ext>
          </a:extLst>
        </xdr:cNvPr>
        <xdr:cNvCxnSpPr/>
      </xdr:nvCxnSpPr>
      <xdr:spPr>
        <a:xfrm flipV="1">
          <a:off x="20434300" y="6950518"/>
          <a:ext cx="8890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62018</xdr:rowOff>
    </xdr:from>
    <xdr:to>
      <xdr:col>102</xdr:col>
      <xdr:colOff>165100</xdr:colOff>
      <xdr:row>40</xdr:row>
      <xdr:rowOff>163618</xdr:rowOff>
    </xdr:to>
    <xdr:sp macro="" textlink="">
      <xdr:nvSpPr>
        <xdr:cNvPr id="596" name="楕円 595">
          <a:extLst>
            <a:ext uri="{FF2B5EF4-FFF2-40B4-BE49-F238E27FC236}">
              <a16:creationId xmlns:a16="http://schemas.microsoft.com/office/drawing/2014/main" id="{EB9C0596-7C3E-453B-8185-591B2E3C6BF7}"/>
            </a:ext>
          </a:extLst>
        </xdr:cNvPr>
        <xdr:cNvSpPr/>
      </xdr:nvSpPr>
      <xdr:spPr>
        <a:xfrm>
          <a:off x="19494500" y="69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110192</xdr:rowOff>
    </xdr:from>
    <xdr:to>
      <xdr:col>107</xdr:col>
      <xdr:colOff>50800</xdr:colOff>
      <xdr:row>40</xdr:row>
      <xdr:rowOff>112818</xdr:rowOff>
    </xdr:to>
    <xdr:cxnSp macro="">
      <xdr:nvCxnSpPr>
        <xdr:cNvPr id="597" name="直線コネクタ 596">
          <a:extLst>
            <a:ext uri="{FF2B5EF4-FFF2-40B4-BE49-F238E27FC236}">
              <a16:creationId xmlns:a16="http://schemas.microsoft.com/office/drawing/2014/main" id="{0DFFA089-03EA-40AD-849B-C86ED170E8FF}"/>
            </a:ext>
          </a:extLst>
        </xdr:cNvPr>
        <xdr:cNvCxnSpPr/>
      </xdr:nvCxnSpPr>
      <xdr:spPr>
        <a:xfrm flipV="1">
          <a:off x="19545300" y="6968192"/>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98" name="楕円 597">
          <a:extLst>
            <a:ext uri="{FF2B5EF4-FFF2-40B4-BE49-F238E27FC236}">
              <a16:creationId xmlns:a16="http://schemas.microsoft.com/office/drawing/2014/main" id="{44CAFC2C-F46F-41F0-9A28-0F913E2E936E}"/>
            </a:ext>
          </a:extLst>
        </xdr:cNvPr>
        <xdr:cNvSpPr/>
      </xdr:nvSpPr>
      <xdr:spPr>
        <a:xfrm>
          <a:off x="18605500" y="69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112818</xdr:rowOff>
    </xdr:from>
    <xdr:to>
      <xdr:col>102</xdr:col>
      <xdr:colOff>114300</xdr:colOff>
      <xdr:row>40</xdr:row>
      <xdr:rowOff>117497</xdr:rowOff>
    </xdr:to>
    <xdr:cxnSp macro="">
      <xdr:nvCxnSpPr>
        <xdr:cNvPr id="599" name="直線コネクタ 598">
          <a:extLst>
            <a:ext uri="{FF2B5EF4-FFF2-40B4-BE49-F238E27FC236}">
              <a16:creationId xmlns:a16="http://schemas.microsoft.com/office/drawing/2014/main" id="{0E8E3DBF-D43C-49DD-8B1E-C196651E38CF}"/>
            </a:ext>
          </a:extLst>
        </xdr:cNvPr>
        <xdr:cNvCxnSpPr/>
      </xdr:nvCxnSpPr>
      <xdr:spPr>
        <a:xfrm flipV="1">
          <a:off x="18656300" y="6970818"/>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FD7C312C-8EB4-4FEA-8236-B87470216446}"/>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B7418CF0-692E-4180-B6C6-FF64CDAEFA59}"/>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F43BE4F-F82B-4A64-A938-65DEBBB5117C}"/>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A112F11E-4CA9-480D-A24D-D3022C2A4B7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134445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3CFB279F-510D-4E0D-985B-B3E9BEC23A78}"/>
            </a:ext>
          </a:extLst>
        </xdr:cNvPr>
        <xdr:cNvSpPr txBox="1"/>
      </xdr:nvSpPr>
      <xdr:spPr>
        <a:xfrm>
          <a:off x="21043411" y="6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152119</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66D6959-74D2-4E6C-A74C-39854A98ADE4}"/>
            </a:ext>
          </a:extLst>
        </xdr:cNvPr>
        <xdr:cNvSpPr txBox="1"/>
      </xdr:nvSpPr>
      <xdr:spPr>
        <a:xfrm>
          <a:off x="20167111" y="7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154745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FFCB800E-2202-420B-8E07-49D56B0B4B89}"/>
            </a:ext>
          </a:extLst>
        </xdr:cNvPr>
        <xdr:cNvSpPr txBox="1"/>
      </xdr:nvSpPr>
      <xdr:spPr>
        <a:xfrm>
          <a:off x="19278111" y="70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2F2BE0F8-7F4F-49A9-8FCD-7D78DAA0D9D2}"/>
            </a:ext>
          </a:extLst>
        </xdr:cNvPr>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538E09D-C6D8-4AF6-845D-AD33333849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5C08CD9-50A2-48DC-B089-EDCEBE6870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A3D5B12-FEFF-4C52-89D6-C5EF664F9D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6DD5C21-0C18-435E-B29A-CBF84233D5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10AEB1E-FC23-42AD-8A4E-80F417522D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60C5F25-0D54-40CC-B4AC-3C9C5EFC74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06CD353-428A-47B4-9170-3CC3883E80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AE16BEA7-C12C-4072-9373-6BC5ABA399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8B1E0F5E-B8B0-49F6-B65E-0124FA3C7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FC0F0E2-2A8E-4DEC-A533-C73D9210D5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499D925-8966-487C-B68A-CF11D6FADD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2DEE84F0-318A-493B-ADC7-C2EF860A4A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4BFFBDDF-46DF-48AA-ABEE-2BC1C601B37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B6F1B188-35AD-4574-8119-798C7A094F8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BFE77FA5-878F-4012-9FC8-820A5B3BEF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EEE09819-1030-457B-B8A5-EF97FEB294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C3B81417-68EF-4B56-8B64-7CB2F1177D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57B04588-B0EE-4C15-BBF4-FD149C6CF9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76D7ECA1-0B26-4BCD-B4CC-0F455E011B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A1C1B9D1-7E38-4EC7-B293-A0D7BCB9C40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62850FBE-EDFF-4FB7-9482-0F5F1452EB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1ACFFD6C-3A96-49FB-A0B2-FB9EFE3BA9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5C2D132B-69A6-4491-8FC7-478AA1FFDE7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928F8E8-A244-4EAB-BD62-0C9AD4F5FD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C490BC68-CF38-4B70-8FB6-18CE8A22F47D}"/>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E6C321A2-E35F-4C5D-AE09-6DA0BF4AC7E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A5A75583-14DA-430A-B413-A46E9B62FD9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49ED4271-ED8A-4989-A2AF-177850AD9F7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6342B4C6-E256-400E-9CC7-29462EDB7158}"/>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755548E7-D4ED-4EC6-9BB6-E8397ECF014D}"/>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D57DE35C-D963-44F9-BEA0-3600E7BFF827}"/>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EAE13DB4-E652-47FE-B1F7-66FA4887E3C8}"/>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F42C7D3E-3D36-4FDD-B709-DB7B82E57D5C}"/>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B658E371-A684-40F8-B20C-36EE9F7653CD}"/>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8B9CAF7-0BF4-4644-AF24-5432896B9EAA}"/>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8FC45CD-DA92-4FEF-BB08-925709C026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571AF3D-B3DC-474E-91C7-472E55C29D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311D863-983D-4386-9243-F1D8E3021D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9BEA961-E6F5-4C1E-9557-5014DA865D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C35976E-A874-41E9-88FB-B027EB643C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648" name="楕円 647">
          <a:extLst>
            <a:ext uri="{FF2B5EF4-FFF2-40B4-BE49-F238E27FC236}">
              <a16:creationId xmlns:a16="http://schemas.microsoft.com/office/drawing/2014/main" id="{A39C9C77-9B4D-4203-A5C0-2E2F8DA97CEB}"/>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298F58B3-B302-411B-AFE0-7C01E28B18BA}"/>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650" name="楕円 649">
          <a:extLst>
            <a:ext uri="{FF2B5EF4-FFF2-40B4-BE49-F238E27FC236}">
              <a16:creationId xmlns:a16="http://schemas.microsoft.com/office/drawing/2014/main" id="{80FACF5A-B618-43BA-A734-0F26785A977A}"/>
            </a:ext>
          </a:extLst>
        </xdr:cNvPr>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127635</xdr:rowOff>
    </xdr:to>
    <xdr:cxnSp macro="">
      <xdr:nvCxnSpPr>
        <xdr:cNvPr id="651" name="直線コネクタ 650">
          <a:extLst>
            <a:ext uri="{FF2B5EF4-FFF2-40B4-BE49-F238E27FC236}">
              <a16:creationId xmlns:a16="http://schemas.microsoft.com/office/drawing/2014/main" id="{8F7E6959-233A-4D74-B80B-8F4379312B97}"/>
            </a:ext>
          </a:extLst>
        </xdr:cNvPr>
        <xdr:cNvCxnSpPr/>
      </xdr:nvCxnSpPr>
      <xdr:spPr>
        <a:xfrm>
          <a:off x="15481300" y="10026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160655</xdr:rowOff>
    </xdr:from>
    <xdr:to>
      <xdr:col>76</xdr:col>
      <xdr:colOff>165100</xdr:colOff>
      <xdr:row>58</xdr:row>
      <xdr:rowOff>90805</xdr:rowOff>
    </xdr:to>
    <xdr:sp macro="" textlink="">
      <xdr:nvSpPr>
        <xdr:cNvPr id="652" name="楕円 651">
          <a:extLst>
            <a:ext uri="{FF2B5EF4-FFF2-40B4-BE49-F238E27FC236}">
              <a16:creationId xmlns:a16="http://schemas.microsoft.com/office/drawing/2014/main" id="{B981DDF4-7A52-4708-898A-CF3E872210DD}"/>
            </a:ext>
          </a:extLst>
        </xdr:cNvPr>
        <xdr:cNvSpPr/>
      </xdr:nvSpPr>
      <xdr:spPr>
        <a:xfrm>
          <a:off x="1454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40005</xdr:rowOff>
    </xdr:from>
    <xdr:to>
      <xdr:col>81</xdr:col>
      <xdr:colOff>50800</xdr:colOff>
      <xdr:row>58</xdr:row>
      <xdr:rowOff>81915</xdr:rowOff>
    </xdr:to>
    <xdr:cxnSp macro="">
      <xdr:nvCxnSpPr>
        <xdr:cNvPr id="653" name="直線コネクタ 652">
          <a:extLst>
            <a:ext uri="{FF2B5EF4-FFF2-40B4-BE49-F238E27FC236}">
              <a16:creationId xmlns:a16="http://schemas.microsoft.com/office/drawing/2014/main" id="{A3375B7D-E2DF-4EDF-A7A8-9C8734241485}"/>
            </a:ext>
          </a:extLst>
        </xdr:cNvPr>
        <xdr:cNvCxnSpPr/>
      </xdr:nvCxnSpPr>
      <xdr:spPr>
        <a:xfrm>
          <a:off x="14592300" y="9984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654" name="楕円 653">
          <a:extLst>
            <a:ext uri="{FF2B5EF4-FFF2-40B4-BE49-F238E27FC236}">
              <a16:creationId xmlns:a16="http://schemas.microsoft.com/office/drawing/2014/main" id="{249523F5-C81F-40CA-92BF-6349B14CA58E}"/>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58</xdr:row>
      <xdr:rowOff>40005</xdr:rowOff>
    </xdr:to>
    <xdr:cxnSp macro="">
      <xdr:nvCxnSpPr>
        <xdr:cNvPr id="655" name="直線コネクタ 654">
          <a:extLst>
            <a:ext uri="{FF2B5EF4-FFF2-40B4-BE49-F238E27FC236}">
              <a16:creationId xmlns:a16="http://schemas.microsoft.com/office/drawing/2014/main" id="{FB8480D8-7778-4144-B89D-67BC7B2CF29D}"/>
            </a:ext>
          </a:extLst>
        </xdr:cNvPr>
        <xdr:cNvCxnSpPr/>
      </xdr:nvCxnSpPr>
      <xdr:spPr>
        <a:xfrm>
          <a:off x="13703300" y="98945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656" name="楕円 655">
          <a:extLst>
            <a:ext uri="{FF2B5EF4-FFF2-40B4-BE49-F238E27FC236}">
              <a16:creationId xmlns:a16="http://schemas.microsoft.com/office/drawing/2014/main" id="{6DDB7D2D-5F1D-4C8E-9441-977CCF3CF704}"/>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167640</xdr:rowOff>
    </xdr:to>
    <xdr:cxnSp macro="">
      <xdr:nvCxnSpPr>
        <xdr:cNvPr id="657" name="直線コネクタ 656">
          <a:extLst>
            <a:ext uri="{FF2B5EF4-FFF2-40B4-BE49-F238E27FC236}">
              <a16:creationId xmlns:a16="http://schemas.microsoft.com/office/drawing/2014/main" id="{21DB05BB-EB61-4CB0-90E5-C0796D9EAAF0}"/>
            </a:ext>
          </a:extLst>
        </xdr:cNvPr>
        <xdr:cNvCxnSpPr/>
      </xdr:nvCxnSpPr>
      <xdr:spPr>
        <a:xfrm flipV="1">
          <a:off x="12814300" y="9894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5BFEC6F8-C297-4732-992F-930B47C9F627}"/>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936B0C9-6D00-4255-BA3F-F717D756FA59}"/>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96E18B0-F19C-4F4D-9DF2-D37F0B9D5374}"/>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D2010BED-D653-4B30-AA67-8C18C0410A56}"/>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CA073F9-2E01-4A78-A5F4-A90FDE91CCCF}"/>
            </a:ext>
          </a:extLst>
        </xdr:cNvPr>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107332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5DC778DA-9AA2-42E9-AC93-0B69D2033E76}"/>
            </a:ext>
          </a:extLst>
        </xdr:cNvPr>
        <xdr:cNvSpPr txBox="1"/>
      </xdr:nvSpPr>
      <xdr:spPr>
        <a:xfrm>
          <a:off x="14389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1F366C63-D35B-4B12-8940-0EAED6655E69}"/>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793A119-D77F-4F96-8AFE-FEAE16B6E1BE}"/>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8DBBCAC-D742-4655-8C45-3815F647DA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C774AAF-59E5-4BA0-A3DF-A61DAA23D2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8179470-2AA4-42E8-851B-897173F83B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A3C9F39-BAE3-43E7-829F-4CD53BCDFF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BFE13FB-7083-4E0F-8E5C-02D67228D9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F61D279-A5E9-4E44-942A-537ED87E46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B8AF59B-5EBF-4997-964C-E1D427EF0C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C1652E7-D2C5-491D-A38B-919752BD1B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7557D19D-A697-4C18-B49D-A0DD47F301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0FBCDA8-FC78-44BD-BC7B-B6E2C6EC30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E20018D0-4F92-463A-A64F-2DF4A2002E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ECC7B0CC-0FE0-45CB-8305-24346D2544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7E0127C-478E-450C-8122-7C31F6B41C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0A05DB5-B574-4454-AF76-6154A7C256F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9C46AB71-E3F9-4E70-BC7C-317EEF1E8B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2B1A7206-9550-4B08-8EAF-46E43828CBE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C7AA09C-0A36-439C-AB23-F0CBCB6D49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BD2E951E-0B8C-4375-97D2-8CBC821B9C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637177C5-8383-4B9A-819A-77FB7851AF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7AAA0BEA-C855-4412-B564-089C519A9B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64F8F5D4-A70F-4945-A20A-697E3C0BA5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559CB7BF-670F-4016-B312-8DAE604E24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CF37ED17-2F7E-45ED-9A19-BAAA48303A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4EDE7D72-A212-4080-B9DC-0DA28C0B470B}"/>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BEDDE678-CEEA-451A-B032-EC34BA7BE39C}"/>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B7491644-2063-46BE-A21B-0CE41F17030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F1934371-0074-4428-A989-59A1474D60A2}"/>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E4188C25-CC14-45C3-937E-DA878C5AD4B6}"/>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341FEF9B-7F50-4D77-8AC0-290A865CD841}"/>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79558AB3-EFB7-40D2-A253-83D96C74922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F052437E-05F9-4B3F-A249-9D76F7B5D6EF}"/>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1C546C1D-7A9E-49C4-BAD1-7291C13007EC}"/>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DE2A7C03-6E44-4D37-AA41-C3BE7943990C}"/>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F8C720EA-C1E6-481B-9390-4CD0BE8751E9}"/>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4A096DB-B91C-451E-8716-90330AC80F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B3888C4-09F6-43A9-AACC-490BFF8101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6F27056-89BF-4AFB-BED0-37F0CDCAF8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F948E9E-ADDC-49DE-987C-31D7FFC7A9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6383A22-6A8E-4C15-91CF-54E3C6780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5" name="楕円 704">
          <a:extLst>
            <a:ext uri="{FF2B5EF4-FFF2-40B4-BE49-F238E27FC236}">
              <a16:creationId xmlns:a16="http://schemas.microsoft.com/office/drawing/2014/main" id="{F618F0BB-1A86-497F-B0C7-63134228549E}"/>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1EA02424-015A-459B-A026-5BE50195E934}"/>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7" name="楕円 706">
          <a:extLst>
            <a:ext uri="{FF2B5EF4-FFF2-40B4-BE49-F238E27FC236}">
              <a16:creationId xmlns:a16="http://schemas.microsoft.com/office/drawing/2014/main" id="{FE6931F6-1F07-4F01-833A-25B69F97644B}"/>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708" name="直線コネクタ 707">
          <a:extLst>
            <a:ext uri="{FF2B5EF4-FFF2-40B4-BE49-F238E27FC236}">
              <a16:creationId xmlns:a16="http://schemas.microsoft.com/office/drawing/2014/main" id="{0C2D3FFD-0B19-49C0-B54D-E8E4729F871A}"/>
            </a:ext>
          </a:extLst>
        </xdr:cNvPr>
        <xdr:cNvCxnSpPr/>
      </xdr:nvCxnSpPr>
      <xdr:spPr>
        <a:xfrm>
          <a:off x="21323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09" name="楕円 708">
          <a:extLst>
            <a:ext uri="{FF2B5EF4-FFF2-40B4-BE49-F238E27FC236}">
              <a16:creationId xmlns:a16="http://schemas.microsoft.com/office/drawing/2014/main" id="{65403E9F-EED8-4A2E-99F7-53878016E504}"/>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710" name="直線コネクタ 709">
          <a:extLst>
            <a:ext uri="{FF2B5EF4-FFF2-40B4-BE49-F238E27FC236}">
              <a16:creationId xmlns:a16="http://schemas.microsoft.com/office/drawing/2014/main" id="{FC4BC667-1F0E-46C5-8D73-B2912016A5E3}"/>
            </a:ext>
          </a:extLst>
        </xdr:cNvPr>
        <xdr:cNvCxnSpPr/>
      </xdr:nvCxnSpPr>
      <xdr:spPr>
        <a:xfrm>
          <a:off x="20434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1" name="楕円 710">
          <a:extLst>
            <a:ext uri="{FF2B5EF4-FFF2-40B4-BE49-F238E27FC236}">
              <a16:creationId xmlns:a16="http://schemas.microsoft.com/office/drawing/2014/main" id="{53E7C38F-03BB-4CBB-874C-F77BCA97D83D}"/>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2" name="直線コネクタ 711">
          <a:extLst>
            <a:ext uri="{FF2B5EF4-FFF2-40B4-BE49-F238E27FC236}">
              <a16:creationId xmlns:a16="http://schemas.microsoft.com/office/drawing/2014/main" id="{F0326DA2-D17E-4B18-9AA1-5517DF36A304}"/>
            </a:ext>
          </a:extLst>
        </xdr:cNvPr>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13" name="楕円 712">
          <a:extLst>
            <a:ext uri="{FF2B5EF4-FFF2-40B4-BE49-F238E27FC236}">
              <a16:creationId xmlns:a16="http://schemas.microsoft.com/office/drawing/2014/main" id="{E0206015-E181-4A51-A845-7411B91EE822}"/>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26670</xdr:rowOff>
    </xdr:to>
    <xdr:cxnSp macro="">
      <xdr:nvCxnSpPr>
        <xdr:cNvPr id="714" name="直線コネクタ 713">
          <a:extLst>
            <a:ext uri="{FF2B5EF4-FFF2-40B4-BE49-F238E27FC236}">
              <a16:creationId xmlns:a16="http://schemas.microsoft.com/office/drawing/2014/main" id="{A40CDB12-7555-40E2-832B-E584B445F09A}"/>
            </a:ext>
          </a:extLst>
        </xdr:cNvPr>
        <xdr:cNvCxnSpPr/>
      </xdr:nvCxnSpPr>
      <xdr:spPr>
        <a:xfrm>
          <a:off x="18656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7D5916F4-85C7-439D-B555-5DDF87C4C661}"/>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D98DF921-DF9F-4ECE-8ABC-06C0DCBF48BD}"/>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6B5B14DB-7F1C-4A66-B60D-1F2298B7B754}"/>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C664B911-95DD-4DDD-9682-C18F16D12BC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19" name="n_1mainValue【保健センター・保健所】&#10;一人当たり面積">
          <a:extLst>
            <a:ext uri="{FF2B5EF4-FFF2-40B4-BE49-F238E27FC236}">
              <a16:creationId xmlns:a16="http://schemas.microsoft.com/office/drawing/2014/main" id="{E101CFD2-DD61-49F6-ABCD-5117F65A6049}"/>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0" name="n_2mainValue【保健センター・保健所】&#10;一人当たり面積">
          <a:extLst>
            <a:ext uri="{FF2B5EF4-FFF2-40B4-BE49-F238E27FC236}">
              <a16:creationId xmlns:a16="http://schemas.microsoft.com/office/drawing/2014/main" id="{8CA509B7-61DA-47BB-B4D2-ED16A2149357}"/>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1" name="n_3mainValue【保健センター・保健所】&#10;一人当たり面積">
          <a:extLst>
            <a:ext uri="{FF2B5EF4-FFF2-40B4-BE49-F238E27FC236}">
              <a16:creationId xmlns:a16="http://schemas.microsoft.com/office/drawing/2014/main" id="{E91168EE-3C25-4598-B38B-1CC3AFEA11A4}"/>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22" name="n_4mainValue【保健センター・保健所】&#10;一人当たり面積">
          <a:extLst>
            <a:ext uri="{FF2B5EF4-FFF2-40B4-BE49-F238E27FC236}">
              <a16:creationId xmlns:a16="http://schemas.microsoft.com/office/drawing/2014/main" id="{95492D4F-434D-4DF2-84FD-A96FF7EFA7DA}"/>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FD4B124-04C8-4FCC-8D1F-A5C0E3972A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96F4285-244E-4322-88AF-D8C56DC2D9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C0D6110-1CE2-4E4B-928B-F08DE3E636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8949A71-E195-42F7-B689-B40760F897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FB939A13-C2BB-4594-B1DA-BB5F85CA94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F435A43D-EF3D-4293-9E19-8E552B0204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985CBF3-910C-4802-A71D-38513B1894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301DEF4A-07F0-441B-A311-F615916B69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E2F2A24-8AD5-4AF5-A399-84309BA7BD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E1843C38-FA39-45AD-A7AE-8A527E6B3A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C7A1548-C561-4662-8D23-E690E07FCB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629AFD1-B912-4BE8-9C71-DB07FE7375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B7FE6CEB-3530-45FA-91CE-2E001DAE24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2C7FC47B-74DC-421D-A041-F9827C6A161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3782A03C-6AF2-4F76-9687-43AE9411ACA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A8D433A2-2CB6-48F0-82C8-BA99ED789A5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3F1B2D8C-4FEE-4BC2-91A2-E457DEDDFE3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A89D696-2DCA-40B2-9512-BC41EDE8E2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DA964CB8-3E59-452C-9D11-DE8CB3050C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EE0F38AA-AE43-4C0D-8847-5D59517019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D03A3063-08EB-42E5-8A4F-984A3712D07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46A6629-2E74-46F1-8396-C168043DA0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22CD590D-1057-4F87-80F6-B86C03A033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17115E72-3043-4E72-863B-AFB2FBC41E3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9D5CCDF-74B3-4F6F-9EBF-E525E150B5A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1EAF370E-FBF0-4AC5-8CF3-FD615F4861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D043CC41-E343-4B3F-B281-80E7DE3D198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89F15F4-51E1-4A09-9A19-15FBEB87076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B47EB52B-4B07-4FD0-BA93-AA685A3A9523}"/>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D7D5A458-D10D-4A9B-AEFD-C823016F803A}"/>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FDD23693-2EDE-414D-AA77-1D546DF166A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1F987D23-566A-414D-9175-FAB638BFE9A7}"/>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C6C6C80C-15F8-4024-8753-978B4513EEAA}"/>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EDFA9FC7-C0AC-4EF4-8544-FB10E55D029E}"/>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4A43062-726E-4837-9B3B-4D02C53AD9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B603917-D664-4D33-8B1B-F250DDC9CC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EA0B4E6-D752-468A-B078-FF9298FFC2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282F4DD-CB2F-45F6-86E6-1592B37016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BC6071E-7BB7-44E2-A451-1A3F3F507F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62" name="楕円 761">
          <a:extLst>
            <a:ext uri="{FF2B5EF4-FFF2-40B4-BE49-F238E27FC236}">
              <a16:creationId xmlns:a16="http://schemas.microsoft.com/office/drawing/2014/main" id="{CB3F5134-D52D-4D56-BBA3-0A427FFF8009}"/>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165116</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166F4C66-C9FE-4D39-93B7-3A5D63AA6C8B}"/>
            </a:ext>
          </a:extLst>
        </xdr:cNvPr>
        <xdr:cNvSpPr txBox="1"/>
      </xdr:nvSpPr>
      <xdr:spPr>
        <a:xfrm>
          <a:off x="16357600" y="143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764" name="楕円 763">
          <a:extLst>
            <a:ext uri="{FF2B5EF4-FFF2-40B4-BE49-F238E27FC236}">
              <a16:creationId xmlns:a16="http://schemas.microsoft.com/office/drawing/2014/main" id="{D29990F5-C93D-4C41-9FE5-C5C0A8C3DD55}"/>
            </a:ext>
          </a:extLst>
        </xdr:cNvPr>
        <xdr:cNvSpPr/>
      </xdr:nvSpPr>
      <xdr:spPr>
        <a:xfrm>
          <a:off x="1543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137161</xdr:rowOff>
    </xdr:to>
    <xdr:cxnSp macro="">
      <xdr:nvCxnSpPr>
        <xdr:cNvPr id="765" name="直線コネクタ 764">
          <a:extLst>
            <a:ext uri="{FF2B5EF4-FFF2-40B4-BE49-F238E27FC236}">
              <a16:creationId xmlns:a16="http://schemas.microsoft.com/office/drawing/2014/main" id="{D5A30C56-0C63-419C-ADD4-BB6F07D9DF41}"/>
            </a:ext>
          </a:extLst>
        </xdr:cNvPr>
        <xdr:cNvCxnSpPr/>
      </xdr:nvCxnSpPr>
      <xdr:spPr>
        <a:xfrm flipV="1">
          <a:off x="15481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68580</xdr:rowOff>
    </xdr:from>
    <xdr:to>
      <xdr:col>76</xdr:col>
      <xdr:colOff>165100</xdr:colOff>
      <xdr:row>84</xdr:row>
      <xdr:rowOff>170180</xdr:rowOff>
    </xdr:to>
    <xdr:sp macro="" textlink="">
      <xdr:nvSpPr>
        <xdr:cNvPr id="766" name="楕円 765">
          <a:extLst>
            <a:ext uri="{FF2B5EF4-FFF2-40B4-BE49-F238E27FC236}">
              <a16:creationId xmlns:a16="http://schemas.microsoft.com/office/drawing/2014/main" id="{0EEA61AA-1EF0-42A1-912F-7B1B0BC95464}"/>
            </a:ext>
          </a:extLst>
        </xdr:cNvPr>
        <xdr:cNvSpPr/>
      </xdr:nvSpPr>
      <xdr:spPr>
        <a:xfrm>
          <a:off x="145415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119380</xdr:rowOff>
    </xdr:from>
    <xdr:to>
      <xdr:col>81</xdr:col>
      <xdr:colOff>50800</xdr:colOff>
      <xdr:row>84</xdr:row>
      <xdr:rowOff>137161</xdr:rowOff>
    </xdr:to>
    <xdr:cxnSp macro="">
      <xdr:nvCxnSpPr>
        <xdr:cNvPr id="767" name="直線コネクタ 766">
          <a:extLst>
            <a:ext uri="{FF2B5EF4-FFF2-40B4-BE49-F238E27FC236}">
              <a16:creationId xmlns:a16="http://schemas.microsoft.com/office/drawing/2014/main" id="{B7947B6C-9539-4604-A382-4F0F2A55ACBF}"/>
            </a:ext>
          </a:extLst>
        </xdr:cNvPr>
        <xdr:cNvCxnSpPr/>
      </xdr:nvCxnSpPr>
      <xdr:spPr>
        <a:xfrm>
          <a:off x="14592300" y="145211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40639</xdr:rowOff>
    </xdr:from>
    <xdr:to>
      <xdr:col>72</xdr:col>
      <xdr:colOff>38100</xdr:colOff>
      <xdr:row>84</xdr:row>
      <xdr:rowOff>142239</xdr:rowOff>
    </xdr:to>
    <xdr:sp macro="" textlink="">
      <xdr:nvSpPr>
        <xdr:cNvPr id="768" name="楕円 767">
          <a:extLst>
            <a:ext uri="{FF2B5EF4-FFF2-40B4-BE49-F238E27FC236}">
              <a16:creationId xmlns:a16="http://schemas.microsoft.com/office/drawing/2014/main" id="{79258A2B-F8FE-4CBC-83E0-7615E868F751}"/>
            </a:ext>
          </a:extLst>
        </xdr:cNvPr>
        <xdr:cNvSpPr/>
      </xdr:nvSpPr>
      <xdr:spPr>
        <a:xfrm>
          <a:off x="1365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119380</xdr:rowOff>
    </xdr:to>
    <xdr:cxnSp macro="">
      <xdr:nvCxnSpPr>
        <xdr:cNvPr id="769" name="直線コネクタ 768">
          <a:extLst>
            <a:ext uri="{FF2B5EF4-FFF2-40B4-BE49-F238E27FC236}">
              <a16:creationId xmlns:a16="http://schemas.microsoft.com/office/drawing/2014/main" id="{F036A61D-4D40-4F62-AFC6-4916F793A53C}"/>
            </a:ext>
          </a:extLst>
        </xdr:cNvPr>
        <xdr:cNvCxnSpPr/>
      </xdr:nvCxnSpPr>
      <xdr:spPr>
        <a:xfrm>
          <a:off x="13703300" y="144932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58420</xdr:rowOff>
    </xdr:from>
    <xdr:to>
      <xdr:col>67</xdr:col>
      <xdr:colOff>101600</xdr:colOff>
      <xdr:row>84</xdr:row>
      <xdr:rowOff>160020</xdr:rowOff>
    </xdr:to>
    <xdr:sp macro="" textlink="">
      <xdr:nvSpPr>
        <xdr:cNvPr id="770" name="楕円 769">
          <a:extLst>
            <a:ext uri="{FF2B5EF4-FFF2-40B4-BE49-F238E27FC236}">
              <a16:creationId xmlns:a16="http://schemas.microsoft.com/office/drawing/2014/main" id="{FC1C18F9-0398-486E-8DDA-B2D1F3F66497}"/>
            </a:ext>
          </a:extLst>
        </xdr:cNvPr>
        <xdr:cNvSpPr/>
      </xdr:nvSpPr>
      <xdr:spPr>
        <a:xfrm>
          <a:off x="12763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91439</xdr:rowOff>
    </xdr:from>
    <xdr:to>
      <xdr:col>71</xdr:col>
      <xdr:colOff>177800</xdr:colOff>
      <xdr:row>84</xdr:row>
      <xdr:rowOff>109220</xdr:rowOff>
    </xdr:to>
    <xdr:cxnSp macro="">
      <xdr:nvCxnSpPr>
        <xdr:cNvPr id="771" name="直線コネクタ 770">
          <a:extLst>
            <a:ext uri="{FF2B5EF4-FFF2-40B4-BE49-F238E27FC236}">
              <a16:creationId xmlns:a16="http://schemas.microsoft.com/office/drawing/2014/main" id="{4FF911AA-4A7F-4BBA-A4C1-8D1FFF8C4D95}"/>
            </a:ext>
          </a:extLst>
        </xdr:cNvPr>
        <xdr:cNvCxnSpPr/>
      </xdr:nvCxnSpPr>
      <xdr:spPr>
        <a:xfrm flipV="1">
          <a:off x="12814300" y="144932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3E969F21-0D7B-4E04-805E-18B12FC6AEFA}"/>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35DAF90A-B012-4417-A129-150F0682F9B1}"/>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AFFBB458-AE56-4BE7-9817-09A515D98C8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83CA31C9-1008-449E-9B2E-339F8946786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76" name="n_1mainValue【消防施設】&#10;有形固定資産減価償却率">
          <a:extLst>
            <a:ext uri="{FF2B5EF4-FFF2-40B4-BE49-F238E27FC236}">
              <a16:creationId xmlns:a16="http://schemas.microsoft.com/office/drawing/2014/main" id="{0571BE30-F935-44BB-AC20-81CAA466B609}"/>
            </a:ext>
          </a:extLst>
        </xdr:cNvPr>
        <xdr:cNvSpPr txBox="1"/>
      </xdr:nvSpPr>
      <xdr:spPr>
        <a:xfrm>
          <a:off x="15266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161307</xdr:rowOff>
    </xdr:from>
    <xdr:ext cx="405111" cy="259045"/>
    <xdr:sp macro="" textlink="">
      <xdr:nvSpPr>
        <xdr:cNvPr id="777" name="n_2mainValue【消防施設】&#10;有形固定資産減価償却率">
          <a:extLst>
            <a:ext uri="{FF2B5EF4-FFF2-40B4-BE49-F238E27FC236}">
              <a16:creationId xmlns:a16="http://schemas.microsoft.com/office/drawing/2014/main" id="{DB7D61B9-0B8E-4541-B546-E3C1BCA50BAF}"/>
            </a:ext>
          </a:extLst>
        </xdr:cNvPr>
        <xdr:cNvSpPr txBox="1"/>
      </xdr:nvSpPr>
      <xdr:spPr>
        <a:xfrm>
          <a:off x="14389744"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133366</xdr:rowOff>
    </xdr:from>
    <xdr:ext cx="405111" cy="259045"/>
    <xdr:sp macro="" textlink="">
      <xdr:nvSpPr>
        <xdr:cNvPr id="778" name="n_3mainValue【消防施設】&#10;有形固定資産減価償却率">
          <a:extLst>
            <a:ext uri="{FF2B5EF4-FFF2-40B4-BE49-F238E27FC236}">
              <a16:creationId xmlns:a16="http://schemas.microsoft.com/office/drawing/2014/main" id="{7B05BF16-C1C3-4786-9D59-66DA18A03628}"/>
            </a:ext>
          </a:extLst>
        </xdr:cNvPr>
        <xdr:cNvSpPr txBox="1"/>
      </xdr:nvSpPr>
      <xdr:spPr>
        <a:xfrm>
          <a:off x="13500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151147</xdr:rowOff>
    </xdr:from>
    <xdr:ext cx="405111" cy="259045"/>
    <xdr:sp macro="" textlink="">
      <xdr:nvSpPr>
        <xdr:cNvPr id="779" name="n_4mainValue【消防施設】&#10;有形固定資産減価償却率">
          <a:extLst>
            <a:ext uri="{FF2B5EF4-FFF2-40B4-BE49-F238E27FC236}">
              <a16:creationId xmlns:a16="http://schemas.microsoft.com/office/drawing/2014/main" id="{C09180D8-97AA-44DB-8189-2329948C304C}"/>
            </a:ext>
          </a:extLst>
        </xdr:cNvPr>
        <xdr:cNvSpPr txBox="1"/>
      </xdr:nvSpPr>
      <xdr:spPr>
        <a:xfrm>
          <a:off x="12611744" y="1455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E5F96791-76E1-4E8E-ABAA-82B5186670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D54BDFBE-999C-4E45-9A01-17D458DDA6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12413F53-B1E8-4B86-935A-E90D00771E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54EBDC49-3E8F-4E06-A41F-3B3DAAD09C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4D9C5EEB-FA93-40E5-85B9-A2D4E4E2F9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D2E63C8-779E-416C-AE0D-3803FEF448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6FA39AEF-7112-49DB-A810-73D21A367B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60192F6-34C3-4982-873A-E854C39032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D36ABC3-84B9-462E-9CA1-4A104086EB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2D5694AC-58D1-481D-AC97-ED317B06E1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71F195A5-28D9-4B64-AF83-45C8383A24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FE66088-15C3-4679-9255-23F4B02500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7E6E2CF5-0A2F-4537-9DCA-B3A2F06D7B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8A60D96-2923-4683-BB2D-66F99893E1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FA78024C-594D-4002-9777-C3DA604CD84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30A539A8-91A5-4651-BA2C-46FF8552CE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6F9E25D6-2469-41CE-9DFC-645A9112C5D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97C16350-80EE-4188-B603-06F3258E5C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7D603E26-99A7-47E7-AA83-A56653F1B4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94C66FD2-7F4E-4A0D-88CA-F05B17EFCF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4DD8A61C-0A55-4EB4-8878-E212467AFA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9D2C6C19-0B34-4344-BE6F-02FFD575D3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47FAFBCB-9598-4D23-835D-FBE0FEDF84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395F3AB7-B3BF-44C8-8E4B-0C377B6019EA}"/>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3EE860D2-8ED9-4990-9CA6-5ECAE70B7CAA}"/>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A5E8272F-2F28-417C-9CC3-B9179EA50FDF}"/>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9760EA04-4F35-4F74-A865-1CC0A9CA1CBE}"/>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5FE6ECA0-6588-4F77-A55D-37C6FDF7BD23}"/>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56247EAF-603F-415B-B63D-0F3FE35CD77A}"/>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D98E1980-630B-47BD-B163-32C6A8604F51}"/>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5B3492EC-86A1-4258-B34A-8E387F4730E4}"/>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48E33EEB-2E5B-4848-B60A-2975C5BD15EA}"/>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C961FB4-D6B8-40CD-B602-3E698A05E70D}"/>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FAEB251D-1B8A-4B5A-BD74-39803A093203}"/>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43302EC-ABEF-4238-9F81-F93BA784CE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510EB6A-801A-44D3-A39A-E8D9B49346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4642CDC-B66C-4508-9A7A-7D2E0434CC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8B3AF4A-D12E-4D65-8552-FF6CC7169E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4153AD7-DD66-423A-A43B-E12AE593C1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23876</xdr:rowOff>
    </xdr:from>
    <xdr:to>
      <xdr:col>116</xdr:col>
      <xdr:colOff>114300</xdr:colOff>
      <xdr:row>86</xdr:row>
      <xdr:rowOff>125476</xdr:rowOff>
    </xdr:to>
    <xdr:sp macro="" textlink="">
      <xdr:nvSpPr>
        <xdr:cNvPr id="819" name="楕円 818">
          <a:extLst>
            <a:ext uri="{FF2B5EF4-FFF2-40B4-BE49-F238E27FC236}">
              <a16:creationId xmlns:a16="http://schemas.microsoft.com/office/drawing/2014/main" id="{FE7081CD-1D66-4D31-A275-15911D670724}"/>
            </a:ext>
          </a:extLst>
        </xdr:cNvPr>
        <xdr:cNvSpPr/>
      </xdr:nvSpPr>
      <xdr:spPr>
        <a:xfrm>
          <a:off x="22110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110253</xdr:rowOff>
    </xdr:from>
    <xdr:ext cx="469744" cy="259045"/>
    <xdr:sp macro="" textlink="">
      <xdr:nvSpPr>
        <xdr:cNvPr id="820" name="【消防施設】&#10;一人当たり面積該当値テキスト">
          <a:extLst>
            <a:ext uri="{FF2B5EF4-FFF2-40B4-BE49-F238E27FC236}">
              <a16:creationId xmlns:a16="http://schemas.microsoft.com/office/drawing/2014/main" id="{FCE12C30-DEE2-4A3F-9D21-EE6CFEF1A0BD}"/>
            </a:ext>
          </a:extLst>
        </xdr:cNvPr>
        <xdr:cNvSpPr txBox="1"/>
      </xdr:nvSpPr>
      <xdr:spPr>
        <a:xfrm>
          <a:off x="22199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24637</xdr:rowOff>
    </xdr:from>
    <xdr:to>
      <xdr:col>112</xdr:col>
      <xdr:colOff>38100</xdr:colOff>
      <xdr:row>86</xdr:row>
      <xdr:rowOff>126237</xdr:rowOff>
    </xdr:to>
    <xdr:sp macro="" textlink="">
      <xdr:nvSpPr>
        <xdr:cNvPr id="821" name="楕円 820">
          <a:extLst>
            <a:ext uri="{FF2B5EF4-FFF2-40B4-BE49-F238E27FC236}">
              <a16:creationId xmlns:a16="http://schemas.microsoft.com/office/drawing/2014/main" id="{CF17E62C-7456-4871-9836-9B447938E993}"/>
            </a:ext>
          </a:extLst>
        </xdr:cNvPr>
        <xdr:cNvSpPr/>
      </xdr:nvSpPr>
      <xdr:spPr>
        <a:xfrm>
          <a:off x="21272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74676</xdr:rowOff>
    </xdr:from>
    <xdr:to>
      <xdr:col>116</xdr:col>
      <xdr:colOff>63500</xdr:colOff>
      <xdr:row>86</xdr:row>
      <xdr:rowOff>75437</xdr:rowOff>
    </xdr:to>
    <xdr:cxnSp macro="">
      <xdr:nvCxnSpPr>
        <xdr:cNvPr id="822" name="直線コネクタ 821">
          <a:extLst>
            <a:ext uri="{FF2B5EF4-FFF2-40B4-BE49-F238E27FC236}">
              <a16:creationId xmlns:a16="http://schemas.microsoft.com/office/drawing/2014/main" id="{2935ECA4-4247-4BAB-9F27-E8799D34C7AE}"/>
            </a:ext>
          </a:extLst>
        </xdr:cNvPr>
        <xdr:cNvCxnSpPr/>
      </xdr:nvCxnSpPr>
      <xdr:spPr>
        <a:xfrm flipV="1">
          <a:off x="21323300" y="148193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23876</xdr:rowOff>
    </xdr:from>
    <xdr:to>
      <xdr:col>107</xdr:col>
      <xdr:colOff>101600</xdr:colOff>
      <xdr:row>86</xdr:row>
      <xdr:rowOff>125476</xdr:rowOff>
    </xdr:to>
    <xdr:sp macro="" textlink="">
      <xdr:nvSpPr>
        <xdr:cNvPr id="823" name="楕円 822">
          <a:extLst>
            <a:ext uri="{FF2B5EF4-FFF2-40B4-BE49-F238E27FC236}">
              <a16:creationId xmlns:a16="http://schemas.microsoft.com/office/drawing/2014/main" id="{A1B8B5E6-B051-44AA-AE08-F9151D4CC733}"/>
            </a:ext>
          </a:extLst>
        </xdr:cNvPr>
        <xdr:cNvSpPr/>
      </xdr:nvSpPr>
      <xdr:spPr>
        <a:xfrm>
          <a:off x="20383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74676</xdr:rowOff>
    </xdr:from>
    <xdr:to>
      <xdr:col>111</xdr:col>
      <xdr:colOff>177800</xdr:colOff>
      <xdr:row>86</xdr:row>
      <xdr:rowOff>75437</xdr:rowOff>
    </xdr:to>
    <xdr:cxnSp macro="">
      <xdr:nvCxnSpPr>
        <xdr:cNvPr id="824" name="直線コネクタ 823">
          <a:extLst>
            <a:ext uri="{FF2B5EF4-FFF2-40B4-BE49-F238E27FC236}">
              <a16:creationId xmlns:a16="http://schemas.microsoft.com/office/drawing/2014/main" id="{5752D24F-70E4-4E25-B682-CDCD87766A94}"/>
            </a:ext>
          </a:extLst>
        </xdr:cNvPr>
        <xdr:cNvCxnSpPr/>
      </xdr:nvCxnSpPr>
      <xdr:spPr>
        <a:xfrm>
          <a:off x="20434300" y="148193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26163</xdr:rowOff>
    </xdr:from>
    <xdr:to>
      <xdr:col>102</xdr:col>
      <xdr:colOff>165100</xdr:colOff>
      <xdr:row>86</xdr:row>
      <xdr:rowOff>127763</xdr:rowOff>
    </xdr:to>
    <xdr:sp macro="" textlink="">
      <xdr:nvSpPr>
        <xdr:cNvPr id="825" name="楕円 824">
          <a:extLst>
            <a:ext uri="{FF2B5EF4-FFF2-40B4-BE49-F238E27FC236}">
              <a16:creationId xmlns:a16="http://schemas.microsoft.com/office/drawing/2014/main" id="{5824EAFA-020D-4CF9-9F06-E27CBA30C303}"/>
            </a:ext>
          </a:extLst>
        </xdr:cNvPr>
        <xdr:cNvSpPr/>
      </xdr:nvSpPr>
      <xdr:spPr>
        <a:xfrm>
          <a:off x="19494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74676</xdr:rowOff>
    </xdr:from>
    <xdr:to>
      <xdr:col>107</xdr:col>
      <xdr:colOff>50800</xdr:colOff>
      <xdr:row>86</xdr:row>
      <xdr:rowOff>76963</xdr:rowOff>
    </xdr:to>
    <xdr:cxnSp macro="">
      <xdr:nvCxnSpPr>
        <xdr:cNvPr id="826" name="直線コネクタ 825">
          <a:extLst>
            <a:ext uri="{FF2B5EF4-FFF2-40B4-BE49-F238E27FC236}">
              <a16:creationId xmlns:a16="http://schemas.microsoft.com/office/drawing/2014/main" id="{B8B21420-C11C-447E-A44C-2D52A78F20F0}"/>
            </a:ext>
          </a:extLst>
        </xdr:cNvPr>
        <xdr:cNvCxnSpPr/>
      </xdr:nvCxnSpPr>
      <xdr:spPr>
        <a:xfrm flipV="1">
          <a:off x="19545300" y="148193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26163</xdr:rowOff>
    </xdr:from>
    <xdr:to>
      <xdr:col>98</xdr:col>
      <xdr:colOff>38100</xdr:colOff>
      <xdr:row>86</xdr:row>
      <xdr:rowOff>127763</xdr:rowOff>
    </xdr:to>
    <xdr:sp macro="" textlink="">
      <xdr:nvSpPr>
        <xdr:cNvPr id="827" name="楕円 826">
          <a:extLst>
            <a:ext uri="{FF2B5EF4-FFF2-40B4-BE49-F238E27FC236}">
              <a16:creationId xmlns:a16="http://schemas.microsoft.com/office/drawing/2014/main" id="{A49AFABE-F11B-4359-B900-9C9D7AA12724}"/>
            </a:ext>
          </a:extLst>
        </xdr:cNvPr>
        <xdr:cNvSpPr/>
      </xdr:nvSpPr>
      <xdr:spPr>
        <a:xfrm>
          <a:off x="18605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76963</xdr:rowOff>
    </xdr:from>
    <xdr:to>
      <xdr:col>102</xdr:col>
      <xdr:colOff>114300</xdr:colOff>
      <xdr:row>86</xdr:row>
      <xdr:rowOff>76963</xdr:rowOff>
    </xdr:to>
    <xdr:cxnSp macro="">
      <xdr:nvCxnSpPr>
        <xdr:cNvPr id="828" name="直線コネクタ 827">
          <a:extLst>
            <a:ext uri="{FF2B5EF4-FFF2-40B4-BE49-F238E27FC236}">
              <a16:creationId xmlns:a16="http://schemas.microsoft.com/office/drawing/2014/main" id="{DC4CEA28-4816-4D00-A312-ACAE4A73FA17}"/>
            </a:ext>
          </a:extLst>
        </xdr:cNvPr>
        <xdr:cNvCxnSpPr/>
      </xdr:nvCxnSpPr>
      <xdr:spPr>
        <a:xfrm>
          <a:off x="18656300" y="14821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26C677F4-047D-4982-8435-EFDE02C60DE2}"/>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2C6A210D-9179-4143-9D9A-69F64C301184}"/>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D6135F0B-0EE6-44BF-92E8-7AF667DA6DCB}"/>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CF7CF7D7-869A-4B7D-9396-6D503B417E30}"/>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117364</xdr:rowOff>
    </xdr:from>
    <xdr:ext cx="469744" cy="259045"/>
    <xdr:sp macro="" textlink="">
      <xdr:nvSpPr>
        <xdr:cNvPr id="833" name="n_1mainValue【消防施設】&#10;一人当たり面積">
          <a:extLst>
            <a:ext uri="{FF2B5EF4-FFF2-40B4-BE49-F238E27FC236}">
              <a16:creationId xmlns:a16="http://schemas.microsoft.com/office/drawing/2014/main" id="{DC6BEDFA-AF73-49E8-9154-D0E5301C5C66}"/>
            </a:ext>
          </a:extLst>
        </xdr:cNvPr>
        <xdr:cNvSpPr txBox="1"/>
      </xdr:nvSpPr>
      <xdr:spPr>
        <a:xfrm>
          <a:off x="210757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116603</xdr:rowOff>
    </xdr:from>
    <xdr:ext cx="469744" cy="259045"/>
    <xdr:sp macro="" textlink="">
      <xdr:nvSpPr>
        <xdr:cNvPr id="834" name="n_2mainValue【消防施設】&#10;一人当たり面積">
          <a:extLst>
            <a:ext uri="{FF2B5EF4-FFF2-40B4-BE49-F238E27FC236}">
              <a16:creationId xmlns:a16="http://schemas.microsoft.com/office/drawing/2014/main" id="{045747EE-0DEE-42D8-868D-78030372CED3}"/>
            </a:ext>
          </a:extLst>
        </xdr:cNvPr>
        <xdr:cNvSpPr txBox="1"/>
      </xdr:nvSpPr>
      <xdr:spPr>
        <a:xfrm>
          <a:off x="20199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118890</xdr:rowOff>
    </xdr:from>
    <xdr:ext cx="469744" cy="259045"/>
    <xdr:sp macro="" textlink="">
      <xdr:nvSpPr>
        <xdr:cNvPr id="835" name="n_3mainValue【消防施設】&#10;一人当たり面積">
          <a:extLst>
            <a:ext uri="{FF2B5EF4-FFF2-40B4-BE49-F238E27FC236}">
              <a16:creationId xmlns:a16="http://schemas.microsoft.com/office/drawing/2014/main" id="{31B837F6-DD58-43D8-A772-18711E8277BF}"/>
            </a:ext>
          </a:extLst>
        </xdr:cNvPr>
        <xdr:cNvSpPr txBox="1"/>
      </xdr:nvSpPr>
      <xdr:spPr>
        <a:xfrm>
          <a:off x="19310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118890</xdr:rowOff>
    </xdr:from>
    <xdr:ext cx="469744" cy="259045"/>
    <xdr:sp macro="" textlink="">
      <xdr:nvSpPr>
        <xdr:cNvPr id="836" name="n_4mainValue【消防施設】&#10;一人当たり面積">
          <a:extLst>
            <a:ext uri="{FF2B5EF4-FFF2-40B4-BE49-F238E27FC236}">
              <a16:creationId xmlns:a16="http://schemas.microsoft.com/office/drawing/2014/main" id="{C7275C65-D9CC-44E5-8907-952F0DD5A200}"/>
            </a:ext>
          </a:extLst>
        </xdr:cNvPr>
        <xdr:cNvSpPr txBox="1"/>
      </xdr:nvSpPr>
      <xdr:spPr>
        <a:xfrm>
          <a:off x="18421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A712744-C47A-40C3-8E90-3CFB799E51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FB025A4D-254A-44EF-B714-20727D3338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A61AA7A3-6E92-473E-8A7D-1179983B60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52B77FBB-CC8C-4CA4-B5B7-128AFFB688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FA2E92BF-4C98-4725-83F8-F63B9D89ED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A07C27FF-844C-4699-AD89-7162868506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DA4E19F-0684-4D43-B089-73A7FC9A11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8B50C1AE-876C-4C50-8DCC-A36BFF0D69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E9AC524E-88D1-4D5E-9E5B-E23429F004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A2AFC7F-3471-438E-8AF3-24FC553B2C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5BA3730-8D09-4A51-B3D7-62148DBB3C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5C073EC3-89CD-4979-A6EE-8A3293B155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D6905B3-43EE-47F6-AA44-C98ABD25872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82B20759-017C-4A8A-8134-9577E4017C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9D5763A3-BDCF-49A1-B041-9DE843E24A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48CF93DD-B8DE-4DAC-8B43-89E1708FA2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38F7FC18-9671-410B-9F9B-7ACA7B8BE5F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1CC23B85-833B-46FB-807F-A9205E06A4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AB11BFBE-35AD-42B5-BF6E-F2E0A259B4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C46D5327-8D48-4CD8-90B5-185FE98BB7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BCA35A93-0E34-4E8B-BD0E-9DD2B2D60A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93179676-3BDB-4AFD-9ED3-F4EAF0F1A42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62C523B1-14C7-43F6-920A-E8ADF779D0E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D74B2A3F-A596-4E1E-AC2E-7025BBF487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D51A72F8-1608-4640-9C09-0A297D9752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FE62E827-D0CD-425A-9D2C-8C80956472D2}"/>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D1B07770-F9B3-441D-AA51-46D668D4CF0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60313EC3-59F4-4350-BE39-495FB7562BB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8DDB2A8-AC5C-4889-9A9A-2D30AD7CFCA6}"/>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7355D00E-F0BE-4B0F-92B2-B567AA0F8FCC}"/>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2E4950C8-8ECA-48F5-BA27-692DAEABA9EB}"/>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1AA751C3-0B7E-4A60-A078-E3ABACC6758E}"/>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B6D2ACC4-3BCD-4004-8874-03906933DC4B}"/>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AC348A2-1CE5-44DC-87A7-860FE38BCC5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BF0DC964-4127-43C3-8D41-25EBA8CCBE75}"/>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58675695-21BE-450D-B3C7-F0AFA959FC06}"/>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42413A5-287F-4C7B-ADDB-9AE3D24950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453636D-355F-4C8A-90C2-3D64474C67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3F56AC0-9FCC-465F-921D-53795FD872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741DEDC-69F1-411B-9174-D6CEDE0BD5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0B19EBE-4639-4A03-A51C-42CC56D395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878" name="楕円 877">
          <a:extLst>
            <a:ext uri="{FF2B5EF4-FFF2-40B4-BE49-F238E27FC236}">
              <a16:creationId xmlns:a16="http://schemas.microsoft.com/office/drawing/2014/main" id="{2254B3BF-D215-4711-AEF5-83218F8FC875}"/>
            </a:ext>
          </a:extLst>
        </xdr:cNvPr>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879" name="【庁舎】&#10;有形固定資産減価償却率該当値テキスト">
          <a:extLst>
            <a:ext uri="{FF2B5EF4-FFF2-40B4-BE49-F238E27FC236}">
              <a16:creationId xmlns:a16="http://schemas.microsoft.com/office/drawing/2014/main" id="{4E26D6BB-CF4E-48B2-BEA7-4778E7EA1DB1}"/>
            </a:ext>
          </a:extLst>
        </xdr:cNvPr>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880" name="楕円 879">
          <a:extLst>
            <a:ext uri="{FF2B5EF4-FFF2-40B4-BE49-F238E27FC236}">
              <a16:creationId xmlns:a16="http://schemas.microsoft.com/office/drawing/2014/main" id="{A5C6B414-6894-46E9-98E6-79C993B96038}"/>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17418</xdr:rowOff>
    </xdr:to>
    <xdr:cxnSp macro="">
      <xdr:nvCxnSpPr>
        <xdr:cNvPr id="881" name="直線コネクタ 880">
          <a:extLst>
            <a:ext uri="{FF2B5EF4-FFF2-40B4-BE49-F238E27FC236}">
              <a16:creationId xmlns:a16="http://schemas.microsoft.com/office/drawing/2014/main" id="{75DE908D-05F3-4F45-9920-DC016167588B}"/>
            </a:ext>
          </a:extLst>
        </xdr:cNvPr>
        <xdr:cNvCxnSpPr/>
      </xdr:nvCxnSpPr>
      <xdr:spPr>
        <a:xfrm>
          <a:off x="15481300" y="183364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882" name="楕円 881">
          <a:extLst>
            <a:ext uri="{FF2B5EF4-FFF2-40B4-BE49-F238E27FC236}">
              <a16:creationId xmlns:a16="http://schemas.microsoft.com/office/drawing/2014/main" id="{7D8C4134-36BB-4200-AFE6-3D294DA3B086}"/>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162742</xdr:rowOff>
    </xdr:to>
    <xdr:cxnSp macro="">
      <xdr:nvCxnSpPr>
        <xdr:cNvPr id="883" name="直線コネクタ 882">
          <a:extLst>
            <a:ext uri="{FF2B5EF4-FFF2-40B4-BE49-F238E27FC236}">
              <a16:creationId xmlns:a16="http://schemas.microsoft.com/office/drawing/2014/main" id="{1B03B5DA-6E68-4D10-AC9C-ADE0F62379DD}"/>
            </a:ext>
          </a:extLst>
        </xdr:cNvPr>
        <xdr:cNvCxnSpPr/>
      </xdr:nvCxnSpPr>
      <xdr:spPr>
        <a:xfrm>
          <a:off x="14592300" y="183086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884" name="楕円 883">
          <a:extLst>
            <a:ext uri="{FF2B5EF4-FFF2-40B4-BE49-F238E27FC236}">
              <a16:creationId xmlns:a16="http://schemas.microsoft.com/office/drawing/2014/main" id="{806F21BB-C5F5-47CA-BCBD-C5CBECB546F4}"/>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134982</xdr:rowOff>
    </xdr:to>
    <xdr:cxnSp macro="">
      <xdr:nvCxnSpPr>
        <xdr:cNvPr id="885" name="直線コネクタ 884">
          <a:extLst>
            <a:ext uri="{FF2B5EF4-FFF2-40B4-BE49-F238E27FC236}">
              <a16:creationId xmlns:a16="http://schemas.microsoft.com/office/drawing/2014/main" id="{63AFF137-2545-46E8-BECE-7DDEB93799FF}"/>
            </a:ext>
          </a:extLst>
        </xdr:cNvPr>
        <xdr:cNvCxnSpPr/>
      </xdr:nvCxnSpPr>
      <xdr:spPr>
        <a:xfrm>
          <a:off x="13703300" y="182580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886" name="楕円 885">
          <a:extLst>
            <a:ext uri="{FF2B5EF4-FFF2-40B4-BE49-F238E27FC236}">
              <a16:creationId xmlns:a16="http://schemas.microsoft.com/office/drawing/2014/main" id="{4D66F865-3D57-44AC-93C9-0D4BC7650C94}"/>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108857</xdr:rowOff>
    </xdr:to>
    <xdr:cxnSp macro="">
      <xdr:nvCxnSpPr>
        <xdr:cNvPr id="887" name="直線コネクタ 886">
          <a:extLst>
            <a:ext uri="{FF2B5EF4-FFF2-40B4-BE49-F238E27FC236}">
              <a16:creationId xmlns:a16="http://schemas.microsoft.com/office/drawing/2014/main" id="{C3B150D8-826E-46C4-A50A-F776EBA8B17C}"/>
            </a:ext>
          </a:extLst>
        </xdr:cNvPr>
        <xdr:cNvCxnSpPr/>
      </xdr:nvCxnSpPr>
      <xdr:spPr>
        <a:xfrm flipV="1">
          <a:off x="12814300" y="182580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C671C5AB-DA7C-49CF-AD01-F9C8354C5865}"/>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291E9BBE-98DC-49F3-B17E-4BE4B535353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4A852675-D5B0-4EB2-9350-6C15414A0255}"/>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680FBA3A-956F-4E92-B53F-6D5D5E5F5F58}"/>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892" name="n_1mainValue【庁舎】&#10;有形固定資産減価償却率">
          <a:extLst>
            <a:ext uri="{FF2B5EF4-FFF2-40B4-BE49-F238E27FC236}">
              <a16:creationId xmlns:a16="http://schemas.microsoft.com/office/drawing/2014/main" id="{B24AE0ED-AAD2-4BF0-ACE4-B7D325501120}"/>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893" name="n_2mainValue【庁舎】&#10;有形固定資産減価償却率">
          <a:extLst>
            <a:ext uri="{FF2B5EF4-FFF2-40B4-BE49-F238E27FC236}">
              <a16:creationId xmlns:a16="http://schemas.microsoft.com/office/drawing/2014/main" id="{43C2F713-4F54-4B6B-871B-4D287AE8A01B}"/>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894" name="n_3mainValue【庁舎】&#10;有形固定資産減価償却率">
          <a:extLst>
            <a:ext uri="{FF2B5EF4-FFF2-40B4-BE49-F238E27FC236}">
              <a16:creationId xmlns:a16="http://schemas.microsoft.com/office/drawing/2014/main" id="{22FA76AF-9A79-4409-BFF1-2E5B71159550}"/>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895" name="n_4mainValue【庁舎】&#10;有形固定資産減価償却率">
          <a:extLst>
            <a:ext uri="{FF2B5EF4-FFF2-40B4-BE49-F238E27FC236}">
              <a16:creationId xmlns:a16="http://schemas.microsoft.com/office/drawing/2014/main" id="{04EA8059-2ABC-450B-AC3F-EC57E7936597}"/>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40A4E864-859E-429D-A2A8-1EE4BCDB4E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FB126BB-A35F-497B-84AA-EFE73779D4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10EDBA25-44C7-45E5-A7D3-3702F53042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F5864126-8A42-4CE3-A619-E706C50994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A89D542C-5BE4-4474-B26A-96EE56E179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ACDABEA6-58E1-4D54-A8BF-B683F6C451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2F8F8E4-CA9E-4BF7-AB0E-222F0F46E0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2EA4E990-3BFE-4280-A9E3-2C723F2473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F8786CF5-28B4-4B68-ADD2-49ED45A5D8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53A44166-730B-4DC1-A048-9579CD25B3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4E624CB4-47B7-424B-B0E4-0A5DEE063B8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A6CF5EEB-0FD0-4318-A677-7CC7CD7F6D8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E27CDDB0-5030-441E-9D8D-D4784C728EE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AFF13D2A-FAA8-44E9-AEDA-52148BBBDE9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8EE7D6B0-A124-4F1F-81EB-F6C285752E5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D9439DE2-38A3-4AED-928F-D9EF4EA9C936}"/>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AE7BAC83-13D9-4370-B0BD-B750C58491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A990133F-83D6-4B76-BA8C-1E6AEA0F01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5270198-71A4-4BA5-941F-BDE2873D6A1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429C0EE7-7638-40C3-9D6D-61E6DDF3133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7CBF244E-2CC5-4419-8026-64F53A34113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A813A4BD-D741-4866-A513-EFB68CCFAD5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DE87DE4E-82B5-4B29-8FDF-375608F99A38}"/>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BD26179-DCBE-4913-9BBB-C2EE4E1364C7}"/>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70CCAE7-6D41-4109-9A08-4CB2A298D5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EA7C6DE-455C-4003-B91E-E8D0420560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2008B57-83FF-4C69-BBA7-8B7E345B06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ECA9F062-8418-4B34-81B3-29EB0DDDD1E5}"/>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CD45134D-D336-4094-BF6B-0995D73A86D5}"/>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234ECBB7-52B5-400A-BD19-469520FB91F5}"/>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2FE5C6A2-D8FA-4B24-A338-EE35BC3A9C2C}"/>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101DB536-1948-4037-944B-7F6DF0596F08}"/>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851E6FA5-F9B1-4397-8B3C-D713DBCAC344}"/>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2C0A312C-9763-4CED-9D3F-6034C8098E0F}"/>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9611EE6B-9BD5-4FB1-93F8-4858CDD9DA0E}"/>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95529619-6C32-48F2-93AB-EC4FE550D9F5}"/>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E5AA18F8-AEB7-4BCB-A2CA-88E75459DBED}"/>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8923BD35-D3AE-411D-A2A6-F71DC0A20B7F}"/>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691244C-880D-4D2C-94BB-62BE70C685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E23981E-E2C7-4D8E-837D-45D99D5128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D27974D-F4DC-472B-A41B-295C09F8B0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10322C6-579B-4587-934D-EF8D5E2C55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61CA870-8442-4565-804B-9B90C03D1C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158274</xdr:rowOff>
    </xdr:from>
    <xdr:to>
      <xdr:col>116</xdr:col>
      <xdr:colOff>114300</xdr:colOff>
      <xdr:row>105</xdr:row>
      <xdr:rowOff>88424</xdr:rowOff>
    </xdr:to>
    <xdr:sp macro="" textlink="">
      <xdr:nvSpPr>
        <xdr:cNvPr id="939" name="楕円 938">
          <a:extLst>
            <a:ext uri="{FF2B5EF4-FFF2-40B4-BE49-F238E27FC236}">
              <a16:creationId xmlns:a16="http://schemas.microsoft.com/office/drawing/2014/main" id="{5DDD18C1-B778-474E-8766-BDEF846F4AAC}"/>
            </a:ext>
          </a:extLst>
        </xdr:cNvPr>
        <xdr:cNvSpPr/>
      </xdr:nvSpPr>
      <xdr:spPr>
        <a:xfrm>
          <a:off x="22110700" y="179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9701</xdr:rowOff>
    </xdr:from>
    <xdr:ext cx="469744" cy="259045"/>
    <xdr:sp macro="" textlink="">
      <xdr:nvSpPr>
        <xdr:cNvPr id="940" name="【庁舎】&#10;一人当たり面積該当値テキスト">
          <a:extLst>
            <a:ext uri="{FF2B5EF4-FFF2-40B4-BE49-F238E27FC236}">
              <a16:creationId xmlns:a16="http://schemas.microsoft.com/office/drawing/2014/main" id="{C1314A37-188D-45F0-8AE8-5D6CD49FA167}"/>
            </a:ext>
          </a:extLst>
        </xdr:cNvPr>
        <xdr:cNvSpPr txBox="1"/>
      </xdr:nvSpPr>
      <xdr:spPr>
        <a:xfrm>
          <a:off x="22199600" y="178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165418</xdr:rowOff>
    </xdr:from>
    <xdr:to>
      <xdr:col>112</xdr:col>
      <xdr:colOff>38100</xdr:colOff>
      <xdr:row>105</xdr:row>
      <xdr:rowOff>95568</xdr:rowOff>
    </xdr:to>
    <xdr:sp macro="" textlink="">
      <xdr:nvSpPr>
        <xdr:cNvPr id="941" name="楕円 940">
          <a:extLst>
            <a:ext uri="{FF2B5EF4-FFF2-40B4-BE49-F238E27FC236}">
              <a16:creationId xmlns:a16="http://schemas.microsoft.com/office/drawing/2014/main" id="{FC91B760-EC47-4214-B46B-C78DD7958DB4}"/>
            </a:ext>
          </a:extLst>
        </xdr:cNvPr>
        <xdr:cNvSpPr/>
      </xdr:nvSpPr>
      <xdr:spPr>
        <a:xfrm>
          <a:off x="21272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37624</xdr:rowOff>
    </xdr:from>
    <xdr:to>
      <xdr:col>116</xdr:col>
      <xdr:colOff>63500</xdr:colOff>
      <xdr:row>105</xdr:row>
      <xdr:rowOff>44768</xdr:rowOff>
    </xdr:to>
    <xdr:cxnSp macro="">
      <xdr:nvCxnSpPr>
        <xdr:cNvPr id="942" name="直線コネクタ 941">
          <a:extLst>
            <a:ext uri="{FF2B5EF4-FFF2-40B4-BE49-F238E27FC236}">
              <a16:creationId xmlns:a16="http://schemas.microsoft.com/office/drawing/2014/main" id="{EC3BE928-C87C-4E38-B107-25097DC64878}"/>
            </a:ext>
          </a:extLst>
        </xdr:cNvPr>
        <xdr:cNvCxnSpPr/>
      </xdr:nvCxnSpPr>
      <xdr:spPr>
        <a:xfrm flipV="1">
          <a:off x="21323300" y="1803987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166846</xdr:rowOff>
    </xdr:from>
    <xdr:to>
      <xdr:col>107</xdr:col>
      <xdr:colOff>101600</xdr:colOff>
      <xdr:row>105</xdr:row>
      <xdr:rowOff>96996</xdr:rowOff>
    </xdr:to>
    <xdr:sp macro="" textlink="">
      <xdr:nvSpPr>
        <xdr:cNvPr id="943" name="楕円 942">
          <a:extLst>
            <a:ext uri="{FF2B5EF4-FFF2-40B4-BE49-F238E27FC236}">
              <a16:creationId xmlns:a16="http://schemas.microsoft.com/office/drawing/2014/main" id="{FCC4E181-EF7F-4F4F-AD47-C242BF716A01}"/>
            </a:ext>
          </a:extLst>
        </xdr:cNvPr>
        <xdr:cNvSpPr/>
      </xdr:nvSpPr>
      <xdr:spPr>
        <a:xfrm>
          <a:off x="20383500" y="179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44768</xdr:rowOff>
    </xdr:from>
    <xdr:to>
      <xdr:col>111</xdr:col>
      <xdr:colOff>177800</xdr:colOff>
      <xdr:row>105</xdr:row>
      <xdr:rowOff>46196</xdr:rowOff>
    </xdr:to>
    <xdr:cxnSp macro="">
      <xdr:nvCxnSpPr>
        <xdr:cNvPr id="944" name="直線コネクタ 943">
          <a:extLst>
            <a:ext uri="{FF2B5EF4-FFF2-40B4-BE49-F238E27FC236}">
              <a16:creationId xmlns:a16="http://schemas.microsoft.com/office/drawing/2014/main" id="{31CC4846-4234-49B6-8678-05A5CE25A7B2}"/>
            </a:ext>
          </a:extLst>
        </xdr:cNvPr>
        <xdr:cNvCxnSpPr/>
      </xdr:nvCxnSpPr>
      <xdr:spPr>
        <a:xfrm flipV="1">
          <a:off x="20434300" y="1804701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21113</xdr:rowOff>
    </xdr:from>
    <xdr:to>
      <xdr:col>102</xdr:col>
      <xdr:colOff>165100</xdr:colOff>
      <xdr:row>105</xdr:row>
      <xdr:rowOff>122713</xdr:rowOff>
    </xdr:to>
    <xdr:sp macro="" textlink="">
      <xdr:nvSpPr>
        <xdr:cNvPr id="945" name="楕円 944">
          <a:extLst>
            <a:ext uri="{FF2B5EF4-FFF2-40B4-BE49-F238E27FC236}">
              <a16:creationId xmlns:a16="http://schemas.microsoft.com/office/drawing/2014/main" id="{45BAC5EB-B321-4DA9-A92F-982E33098070}"/>
            </a:ext>
          </a:extLst>
        </xdr:cNvPr>
        <xdr:cNvSpPr/>
      </xdr:nvSpPr>
      <xdr:spPr>
        <a:xfrm>
          <a:off x="19494500" y="180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46196</xdr:rowOff>
    </xdr:from>
    <xdr:to>
      <xdr:col>107</xdr:col>
      <xdr:colOff>50800</xdr:colOff>
      <xdr:row>105</xdr:row>
      <xdr:rowOff>71913</xdr:rowOff>
    </xdr:to>
    <xdr:cxnSp macro="">
      <xdr:nvCxnSpPr>
        <xdr:cNvPr id="946" name="直線コネクタ 945">
          <a:extLst>
            <a:ext uri="{FF2B5EF4-FFF2-40B4-BE49-F238E27FC236}">
              <a16:creationId xmlns:a16="http://schemas.microsoft.com/office/drawing/2014/main" id="{1B1C8ED8-6780-400B-AA22-F843BDFF55F1}"/>
            </a:ext>
          </a:extLst>
        </xdr:cNvPr>
        <xdr:cNvCxnSpPr/>
      </xdr:nvCxnSpPr>
      <xdr:spPr>
        <a:xfrm flipV="1">
          <a:off x="19545300" y="18048446"/>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6826</xdr:rowOff>
    </xdr:from>
    <xdr:to>
      <xdr:col>98</xdr:col>
      <xdr:colOff>38100</xdr:colOff>
      <xdr:row>105</xdr:row>
      <xdr:rowOff>108426</xdr:rowOff>
    </xdr:to>
    <xdr:sp macro="" textlink="">
      <xdr:nvSpPr>
        <xdr:cNvPr id="947" name="楕円 946">
          <a:extLst>
            <a:ext uri="{FF2B5EF4-FFF2-40B4-BE49-F238E27FC236}">
              <a16:creationId xmlns:a16="http://schemas.microsoft.com/office/drawing/2014/main" id="{34B30FC8-3486-4E0F-8FFD-6F8497FBDDF5}"/>
            </a:ext>
          </a:extLst>
        </xdr:cNvPr>
        <xdr:cNvSpPr/>
      </xdr:nvSpPr>
      <xdr:spPr>
        <a:xfrm>
          <a:off x="18605500" y="180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57626</xdr:rowOff>
    </xdr:from>
    <xdr:to>
      <xdr:col>102</xdr:col>
      <xdr:colOff>114300</xdr:colOff>
      <xdr:row>105</xdr:row>
      <xdr:rowOff>71913</xdr:rowOff>
    </xdr:to>
    <xdr:cxnSp macro="">
      <xdr:nvCxnSpPr>
        <xdr:cNvPr id="948" name="直線コネクタ 947">
          <a:extLst>
            <a:ext uri="{FF2B5EF4-FFF2-40B4-BE49-F238E27FC236}">
              <a16:creationId xmlns:a16="http://schemas.microsoft.com/office/drawing/2014/main" id="{C13EC935-8236-450D-9369-72CBFB335C9F}"/>
            </a:ext>
          </a:extLst>
        </xdr:cNvPr>
        <xdr:cNvCxnSpPr/>
      </xdr:nvCxnSpPr>
      <xdr:spPr>
        <a:xfrm>
          <a:off x="18656300" y="1805987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23E8D40F-10A8-45D8-AF49-8B157F9E7692}"/>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3F2D5835-AC22-42C7-8672-8825F31BB76C}"/>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0CAD5569-E509-427A-8B6B-674FFD56C13F}"/>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63877CED-CDC9-438E-8613-C71AD04E019A}"/>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112095</xdr:rowOff>
    </xdr:from>
    <xdr:ext cx="469744" cy="259045"/>
    <xdr:sp macro="" textlink="">
      <xdr:nvSpPr>
        <xdr:cNvPr id="953" name="n_1mainValue【庁舎】&#10;一人当たり面積">
          <a:extLst>
            <a:ext uri="{FF2B5EF4-FFF2-40B4-BE49-F238E27FC236}">
              <a16:creationId xmlns:a16="http://schemas.microsoft.com/office/drawing/2014/main" id="{DE7C9706-2A73-47AB-8E76-74A7FD983E79}"/>
            </a:ext>
          </a:extLst>
        </xdr:cNvPr>
        <xdr:cNvSpPr txBox="1"/>
      </xdr:nvSpPr>
      <xdr:spPr>
        <a:xfrm>
          <a:off x="21075727" y="177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113523</xdr:rowOff>
    </xdr:from>
    <xdr:ext cx="469744" cy="259045"/>
    <xdr:sp macro="" textlink="">
      <xdr:nvSpPr>
        <xdr:cNvPr id="954" name="n_2mainValue【庁舎】&#10;一人当たり面積">
          <a:extLst>
            <a:ext uri="{FF2B5EF4-FFF2-40B4-BE49-F238E27FC236}">
              <a16:creationId xmlns:a16="http://schemas.microsoft.com/office/drawing/2014/main" id="{3E8317B9-757B-4405-868A-C1644B194378}"/>
            </a:ext>
          </a:extLst>
        </xdr:cNvPr>
        <xdr:cNvSpPr txBox="1"/>
      </xdr:nvSpPr>
      <xdr:spPr>
        <a:xfrm>
          <a:off x="20199427" y="1777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139240</xdr:rowOff>
    </xdr:from>
    <xdr:ext cx="469744" cy="259045"/>
    <xdr:sp macro="" textlink="">
      <xdr:nvSpPr>
        <xdr:cNvPr id="955" name="n_3mainValue【庁舎】&#10;一人当たり面積">
          <a:extLst>
            <a:ext uri="{FF2B5EF4-FFF2-40B4-BE49-F238E27FC236}">
              <a16:creationId xmlns:a16="http://schemas.microsoft.com/office/drawing/2014/main" id="{32CA50DB-7602-461C-888B-230FC890B004}"/>
            </a:ext>
          </a:extLst>
        </xdr:cNvPr>
        <xdr:cNvSpPr txBox="1"/>
      </xdr:nvSpPr>
      <xdr:spPr>
        <a:xfrm>
          <a:off x="19310427" y="177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124953</xdr:rowOff>
    </xdr:from>
    <xdr:ext cx="469744" cy="259045"/>
    <xdr:sp macro="" textlink="">
      <xdr:nvSpPr>
        <xdr:cNvPr id="956" name="n_4mainValue【庁舎】&#10;一人当たり面積">
          <a:extLst>
            <a:ext uri="{FF2B5EF4-FFF2-40B4-BE49-F238E27FC236}">
              <a16:creationId xmlns:a16="http://schemas.microsoft.com/office/drawing/2014/main" id="{CCB37A49-634E-4723-BA8A-99ECEC2E905E}"/>
            </a:ext>
          </a:extLst>
        </xdr:cNvPr>
        <xdr:cNvSpPr txBox="1"/>
      </xdr:nvSpPr>
      <xdr:spPr>
        <a:xfrm>
          <a:off x="18421427" y="177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8C4626D-3E31-4072-9E4D-F619596982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B462C13E-C382-4FD8-BFAC-CFAC714036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2763EBC8-98BE-45CE-AB3D-B786E4B526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令和元年度時調査から、平成３０年度と令和元年度の数値が入れ替わっています。</a:t>
          </a:r>
        </a:p>
        <a:p>
          <a:r>
            <a:rPr kumimoji="1" lang="ja-JP" altLang="en-US" sz="1300">
              <a:latin typeface="ＭＳ Ｐゴシック" panose="020B0600070205080204" pitchFamily="50" charset="-128"/>
              <a:ea typeface="ＭＳ Ｐゴシック" panose="020B0600070205080204" pitchFamily="50" charset="-128"/>
            </a:rPr>
            <a:t>図書館・市民会館・庁舎の１人当たり面積が類似団体平均を大幅に上回っているのは、当市が８町村の合併により誕生した市であり、各町村ごとにそれぞれ同様の施設を保有していたためである。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庁舎について、特に本庁舎は老朽化した旧高等学校の校舎を再利用しているため、減価償却率が類似団体平均よりも上回っている。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保健センターは市内に１か所であるため、１人当たり面積は類似団体平均よりも大幅に下回っている。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32256824</v>
      </c>
      <c r="BO4" s="485"/>
      <c r="BP4" s="485"/>
      <c r="BQ4" s="485"/>
      <c r="BR4" s="485"/>
      <c r="BS4" s="485"/>
      <c r="BT4" s="485"/>
      <c r="BU4" s="486"/>
      <c r="BV4" s="484">
        <v>32636743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5.5</v>
      </c>
      <c r="CU4" s="625"/>
      <c r="CV4" s="625"/>
      <c r="CW4" s="625"/>
      <c r="CX4" s="625"/>
      <c r="CY4" s="625"/>
      <c r="CZ4" s="625"/>
      <c r="DA4" s="626"/>
      <c r="DB4" s="624">
        <v>7.3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31069943</v>
      </c>
      <c r="BO5" s="456"/>
      <c r="BP5" s="456"/>
      <c r="BQ5" s="456"/>
      <c r="BR5" s="456"/>
      <c r="BS5" s="456"/>
      <c r="BT5" s="456"/>
      <c r="BU5" s="457"/>
      <c r="BV5" s="455">
        <v>31102970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83.3</v>
      </c>
      <c r="CU5" s="453"/>
      <c r="CV5" s="453"/>
      <c r="CW5" s="453"/>
      <c r="CX5" s="453"/>
      <c r="CY5" s="453"/>
      <c r="CZ5" s="453"/>
      <c r="DA5" s="454"/>
      <c r="DB5" s="452">
        <v>83.9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1186881</v>
      </c>
      <c r="BO6" s="456"/>
      <c r="BP6" s="456"/>
      <c r="BQ6" s="456"/>
      <c r="BR6" s="456"/>
      <c r="BS6" s="456"/>
      <c r="BT6" s="456"/>
      <c r="BU6" s="457"/>
      <c r="BV6" s="455">
        <v>1533773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83.3</v>
      </c>
      <c r="CU6" s="599"/>
      <c r="CV6" s="599"/>
      <c r="CW6" s="599"/>
      <c r="CX6" s="599"/>
      <c r="CY6" s="599"/>
      <c r="CZ6" s="599"/>
      <c r="DA6" s="600"/>
      <c r="DB6" s="598">
        <v>83.9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104658</v>
      </c>
      <c r="BO7" s="456"/>
      <c r="BP7" s="456"/>
      <c r="BQ7" s="456"/>
      <c r="BR7" s="456"/>
      <c r="BS7" s="456"/>
      <c r="BT7" s="456"/>
      <c r="BU7" s="457"/>
      <c r="BV7" s="455">
        <v>70805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19822955</v>
      </c>
      <c r="CU7" s="456"/>
      <c r="CV7" s="456"/>
      <c r="CW7" s="456"/>
      <c r="CX7" s="456"/>
      <c r="CY7" s="456"/>
      <c r="CZ7" s="456"/>
      <c r="DA7" s="457"/>
      <c r="DB7" s="455">
        <v>20146333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1082223</v>
      </c>
      <c r="BO8" s="456"/>
      <c r="BP8" s="456"/>
      <c r="BQ8" s="456"/>
      <c r="BR8" s="456"/>
      <c r="BS8" s="456"/>
      <c r="BT8" s="456"/>
      <c r="BU8" s="457"/>
      <c r="BV8" s="455">
        <v>1462968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0.41</v>
      </c>
      <c r="CU8" s="559"/>
      <c r="CV8" s="559"/>
      <c r="CW8" s="559"/>
      <c r="CX8" s="559"/>
      <c r="CY8" s="559"/>
      <c r="CZ8" s="559"/>
      <c r="DA8" s="560"/>
      <c r="DB8" s="558">
        <v>0.42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44053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104</v>
      </c>
      <c r="AV9" s="514"/>
      <c r="AW9" s="514"/>
      <c r="AX9" s="514"/>
      <c r="AY9" s="469" t="s">
        <v>118</v>
      </c>
      <c r="AZ9" s="470"/>
      <c r="BA9" s="470"/>
      <c r="BB9" s="470"/>
      <c r="BC9" s="470"/>
      <c r="BD9" s="470"/>
      <c r="BE9" s="470"/>
      <c r="BF9" s="470"/>
      <c r="BG9" s="470"/>
      <c r="BH9" s="470"/>
      <c r="BI9" s="470"/>
      <c r="BJ9" s="470"/>
      <c r="BK9" s="470"/>
      <c r="BL9" s="470"/>
      <c r="BM9" s="471"/>
      <c r="BN9" s="455">
        <v>-380745</v>
      </c>
      <c r="BO9" s="456"/>
      <c r="BP9" s="456"/>
      <c r="BQ9" s="456"/>
      <c r="BR9" s="456"/>
      <c r="BS9" s="456"/>
      <c r="BT9" s="456"/>
      <c r="BU9" s="457"/>
      <c r="BV9" s="455">
        <v>317665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11.6</v>
      </c>
      <c r="CU9" s="453"/>
      <c r="CV9" s="453"/>
      <c r="CW9" s="453"/>
      <c r="CX9" s="453"/>
      <c r="CY9" s="453"/>
      <c r="CZ9" s="453"/>
      <c r="DA9" s="454"/>
      <c r="DB9" s="452">
        <v>12.1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45111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2748</v>
      </c>
      <c r="BO10" s="456"/>
      <c r="BP10" s="456"/>
      <c r="BQ10" s="456"/>
      <c r="BR10" s="456"/>
      <c r="BS10" s="456"/>
      <c r="BT10" s="456"/>
      <c r="BU10" s="457"/>
      <c r="BV10" s="455">
        <v>1497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255900</v>
      </c>
      <c r="BO11" s="456"/>
      <c r="BP11" s="456"/>
      <c r="BQ11" s="456"/>
      <c r="BR11" s="456"/>
      <c r="BS11" s="456"/>
      <c r="BT11" s="456"/>
      <c r="BU11" s="457"/>
      <c r="BV11" s="455">
        <v>233400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45984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164663</v>
      </c>
      <c r="BO12" s="456"/>
      <c r="BP12" s="456"/>
      <c r="BQ12" s="456"/>
      <c r="BR12" s="456"/>
      <c r="BS12" s="456"/>
      <c r="BT12" s="456"/>
      <c r="BU12" s="457"/>
      <c r="BV12" s="455">
        <v>114302</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45262</v>
      </c>
      <c r="S13" s="543"/>
      <c r="T13" s="543"/>
      <c r="U13" s="543"/>
      <c r="V13" s="544"/>
      <c r="W13" s="545" t="s">
        <v>141</v>
      </c>
      <c r="X13" s="441"/>
      <c r="Y13" s="441"/>
      <c r="Z13" s="441"/>
      <c r="AA13" s="441"/>
      <c r="AB13" s="442"/>
      <c r="AC13" s="408">
        <v>3140</v>
      </c>
      <c r="AD13" s="409"/>
      <c r="AE13" s="409"/>
      <c r="AF13" s="409"/>
      <c r="AG13" s="410"/>
      <c r="AH13" s="408">
        <v>3597</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-286760</v>
      </c>
      <c r="BO13" s="456"/>
      <c r="BP13" s="456"/>
      <c r="BQ13" s="456"/>
      <c r="BR13" s="456"/>
      <c r="BS13" s="456"/>
      <c r="BT13" s="456"/>
      <c r="BU13" s="457"/>
      <c r="BV13" s="455">
        <v>438260</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5.7</v>
      </c>
      <c r="CU13" s="453"/>
      <c r="CV13" s="453"/>
      <c r="CW13" s="453"/>
      <c r="CX13" s="453"/>
      <c r="CY13" s="453"/>
      <c r="CZ13" s="453"/>
      <c r="DA13" s="454"/>
      <c r="DB13" s="452">
        <v>5.5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46378</v>
      </c>
      <c r="S14" s="543"/>
      <c r="T14" s="543"/>
      <c r="U14" s="543"/>
      <c r="V14" s="544"/>
      <c r="W14" s="546"/>
      <c r="X14" s="444"/>
      <c r="Y14" s="444"/>
      <c r="Z14" s="444"/>
      <c r="AA14" s="444"/>
      <c r="AB14" s="445"/>
      <c r="AC14" s="535">
        <v>14.8</v>
      </c>
      <c r="AD14" s="536"/>
      <c r="AE14" s="536"/>
      <c r="AF14" s="536"/>
      <c r="AG14" s="537"/>
      <c r="AH14" s="535">
        <v>16.2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148</v>
      </c>
      <c r="CU14" s="553"/>
      <c r="CV14" s="553"/>
      <c r="CW14" s="553"/>
      <c r="CX14" s="553"/>
      <c r="CY14" s="553"/>
      <c r="CZ14" s="553"/>
      <c r="DA14" s="554"/>
      <c r="DB14" s="552" t="s">
        <v>149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45700</v>
      </c>
      <c r="S15" s="543"/>
      <c r="T15" s="543"/>
      <c r="U15" s="543"/>
      <c r="V15" s="544"/>
      <c r="W15" s="545" t="s">
        <v>151</v>
      </c>
      <c r="X15" s="441"/>
      <c r="Y15" s="441"/>
      <c r="Z15" s="441"/>
      <c r="AA15" s="441"/>
      <c r="AB15" s="442"/>
      <c r="AC15" s="408">
        <v>5285</v>
      </c>
      <c r="AD15" s="409"/>
      <c r="AE15" s="409"/>
      <c r="AF15" s="409"/>
      <c r="AG15" s="410"/>
      <c r="AH15" s="408">
        <v>5571</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7185068</v>
      </c>
      <c r="BO15" s="485"/>
      <c r="BP15" s="485"/>
      <c r="BQ15" s="485"/>
      <c r="BR15" s="485"/>
      <c r="BS15" s="485"/>
      <c r="BT15" s="485"/>
      <c r="BU15" s="486"/>
      <c r="BV15" s="484">
        <v>6977032</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24.9</v>
      </c>
      <c r="AD16" s="536"/>
      <c r="AE16" s="536"/>
      <c r="AF16" s="536"/>
      <c r="AG16" s="537"/>
      <c r="AH16" s="535">
        <v>25.1</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17573481</v>
      </c>
      <c r="BO16" s="456"/>
      <c r="BP16" s="456"/>
      <c r="BQ16" s="456"/>
      <c r="BR16" s="456"/>
      <c r="BS16" s="456"/>
      <c r="BT16" s="456"/>
      <c r="BU16" s="457"/>
      <c r="BV16" s="455">
        <v>17235952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12814</v>
      </c>
      <c r="AD17" s="409"/>
      <c r="AE17" s="409"/>
      <c r="AF17" s="409"/>
      <c r="AG17" s="410"/>
      <c r="AH17" s="408">
        <v>13028</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9156836</v>
      </c>
      <c r="BO17" s="456"/>
      <c r="BP17" s="456"/>
      <c r="BQ17" s="456"/>
      <c r="BR17" s="456"/>
      <c r="BS17" s="456"/>
      <c r="BT17" s="456"/>
      <c r="BU17" s="457"/>
      <c r="BV17" s="455">
        <v>8879270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602.48</v>
      </c>
      <c r="M18" s="508"/>
      <c r="N18" s="508"/>
      <c r="O18" s="508"/>
      <c r="P18" s="508"/>
      <c r="Q18" s="508"/>
      <c r="R18" s="509"/>
      <c r="S18" s="509"/>
      <c r="T18" s="509"/>
      <c r="U18" s="509"/>
      <c r="V18" s="510"/>
      <c r="W18" s="526"/>
      <c r="X18" s="527"/>
      <c r="Y18" s="527"/>
      <c r="Z18" s="527"/>
      <c r="AA18" s="527"/>
      <c r="AB18" s="551"/>
      <c r="AC18" s="425">
        <v>60.3</v>
      </c>
      <c r="AD18" s="426"/>
      <c r="AE18" s="426"/>
      <c r="AF18" s="426"/>
      <c r="AG18" s="511"/>
      <c r="AH18" s="425">
        <v>58.7</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16638580</v>
      </c>
      <c r="BO18" s="456"/>
      <c r="BP18" s="456"/>
      <c r="BQ18" s="456"/>
      <c r="BR18" s="456"/>
      <c r="BS18" s="456"/>
      <c r="BT18" s="456"/>
      <c r="BU18" s="457"/>
      <c r="BV18" s="455">
        <v>16502471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73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23357810</v>
      </c>
      <c r="BO19" s="456"/>
      <c r="BP19" s="456"/>
      <c r="BQ19" s="456"/>
      <c r="BR19" s="456"/>
      <c r="BS19" s="456"/>
      <c r="BT19" s="456"/>
      <c r="BU19" s="457"/>
      <c r="BV19" s="455">
        <v>23047181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18893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19212924</v>
      </c>
      <c r="BO22" s="485"/>
      <c r="BP22" s="485"/>
      <c r="BQ22" s="485"/>
      <c r="BR22" s="485"/>
      <c r="BS22" s="485"/>
      <c r="BT22" s="485"/>
      <c r="BU22" s="486"/>
      <c r="BV22" s="484">
        <v>20470619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6672458</v>
      </c>
      <c r="BO23" s="456"/>
      <c r="BP23" s="456"/>
      <c r="BQ23" s="456"/>
      <c r="BR23" s="456"/>
      <c r="BS23" s="456"/>
      <c r="BT23" s="456"/>
      <c r="BU23" s="457"/>
      <c r="BV23" s="455">
        <v>7342002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8000</v>
      </c>
      <c r="R24" s="409"/>
      <c r="S24" s="409"/>
      <c r="T24" s="409"/>
      <c r="U24" s="409"/>
      <c r="V24" s="410"/>
      <c r="W24" s="498"/>
      <c r="X24" s="435"/>
      <c r="Y24" s="436"/>
      <c r="Z24" s="411" t="s">
        <v>176</v>
      </c>
      <c r="AA24" s="412"/>
      <c r="AB24" s="412"/>
      <c r="AC24" s="412"/>
      <c r="AD24" s="412"/>
      <c r="AE24" s="412"/>
      <c r="AF24" s="412"/>
      <c r="AG24" s="413"/>
      <c r="AH24" s="408">
        <v>463</v>
      </c>
      <c r="AI24" s="409"/>
      <c r="AJ24" s="409"/>
      <c r="AK24" s="409"/>
      <c r="AL24" s="410"/>
      <c r="AM24" s="408">
        <v>1446875</v>
      </c>
      <c r="AN24" s="409"/>
      <c r="AO24" s="409"/>
      <c r="AP24" s="409"/>
      <c r="AQ24" s="409"/>
      <c r="AR24" s="410"/>
      <c r="AS24" s="408">
        <v>3125</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17202449</v>
      </c>
      <c r="BO24" s="456"/>
      <c r="BP24" s="456"/>
      <c r="BQ24" s="456"/>
      <c r="BR24" s="456"/>
      <c r="BS24" s="456"/>
      <c r="BT24" s="456"/>
      <c r="BU24" s="457"/>
      <c r="BV24" s="455">
        <v>17859735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6300</v>
      </c>
      <c r="R25" s="409"/>
      <c r="S25" s="409"/>
      <c r="T25" s="409"/>
      <c r="U25" s="409"/>
      <c r="V25" s="410"/>
      <c r="W25" s="498"/>
      <c r="X25" s="435"/>
      <c r="Y25" s="436"/>
      <c r="Z25" s="411" t="s">
        <v>179</v>
      </c>
      <c r="AA25" s="412"/>
      <c r="AB25" s="412"/>
      <c r="AC25" s="412"/>
      <c r="AD25" s="412"/>
      <c r="AE25" s="412"/>
      <c r="AF25" s="412"/>
      <c r="AG25" s="413"/>
      <c r="AH25" s="408" t="s">
        <v>149</v>
      </c>
      <c r="AI25" s="409"/>
      <c r="AJ25" s="409"/>
      <c r="AK25" s="409"/>
      <c r="AL25" s="410"/>
      <c r="AM25" s="408" t="s">
        <v>180</v>
      </c>
      <c r="AN25" s="409"/>
      <c r="AO25" s="409"/>
      <c r="AP25" s="409"/>
      <c r="AQ25" s="409"/>
      <c r="AR25" s="410"/>
      <c r="AS25" s="408" t="s">
        <v>180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102563</v>
      </c>
      <c r="BO25" s="485"/>
      <c r="BP25" s="485"/>
      <c r="BQ25" s="485"/>
      <c r="BR25" s="485"/>
      <c r="BS25" s="485"/>
      <c r="BT25" s="485"/>
      <c r="BU25" s="486"/>
      <c r="BV25" s="484">
        <v>66465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5700</v>
      </c>
      <c r="R26" s="409"/>
      <c r="S26" s="409"/>
      <c r="T26" s="409"/>
      <c r="U26" s="409"/>
      <c r="V26" s="410"/>
      <c r="W26" s="498"/>
      <c r="X26" s="435"/>
      <c r="Y26" s="436"/>
      <c r="Z26" s="411" t="s">
        <v>183</v>
      </c>
      <c r="AA26" s="466"/>
      <c r="AB26" s="466"/>
      <c r="AC26" s="466"/>
      <c r="AD26" s="466"/>
      <c r="AE26" s="466"/>
      <c r="AF26" s="466"/>
      <c r="AG26" s="467"/>
      <c r="AH26" s="408">
        <v>8</v>
      </c>
      <c r="AI26" s="409"/>
      <c r="AJ26" s="409"/>
      <c r="AK26" s="409"/>
      <c r="AL26" s="410"/>
      <c r="AM26" s="408">
        <v>22976</v>
      </c>
      <c r="AN26" s="409"/>
      <c r="AO26" s="409"/>
      <c r="AP26" s="409"/>
      <c r="AQ26" s="409"/>
      <c r="AR26" s="410"/>
      <c r="AS26" s="408">
        <v>2872</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3700</v>
      </c>
      <c r="R27" s="409"/>
      <c r="S27" s="409"/>
      <c r="T27" s="409"/>
      <c r="U27" s="409"/>
      <c r="V27" s="410"/>
      <c r="W27" s="498"/>
      <c r="X27" s="435"/>
      <c r="Y27" s="436"/>
      <c r="Z27" s="411" t="s">
        <v>186</v>
      </c>
      <c r="AA27" s="412"/>
      <c r="AB27" s="412"/>
      <c r="AC27" s="412"/>
      <c r="AD27" s="412"/>
      <c r="AE27" s="412"/>
      <c r="AF27" s="412"/>
      <c r="AG27" s="413"/>
      <c r="AH27" s="408">
        <v>35</v>
      </c>
      <c r="AI27" s="409"/>
      <c r="AJ27" s="409"/>
      <c r="AK27" s="409"/>
      <c r="AL27" s="410"/>
      <c r="AM27" s="408">
        <v>124661</v>
      </c>
      <c r="AN27" s="409"/>
      <c r="AO27" s="409"/>
      <c r="AP27" s="409"/>
      <c r="AQ27" s="409"/>
      <c r="AR27" s="410"/>
      <c r="AS27" s="408">
        <v>3562</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3400</v>
      </c>
      <c r="R28" s="409"/>
      <c r="S28" s="409"/>
      <c r="T28" s="409"/>
      <c r="U28" s="409"/>
      <c r="V28" s="410"/>
      <c r="W28" s="498"/>
      <c r="X28" s="435"/>
      <c r="Y28" s="436"/>
      <c r="Z28" s="411" t="s">
        <v>189</v>
      </c>
      <c r="AA28" s="412"/>
      <c r="AB28" s="412"/>
      <c r="AC28" s="412"/>
      <c r="AD28" s="412"/>
      <c r="AE28" s="412"/>
      <c r="AF28" s="412"/>
      <c r="AG28" s="413"/>
      <c r="AH28" s="408" t="s">
        <v>131</v>
      </c>
      <c r="AI28" s="409"/>
      <c r="AJ28" s="409"/>
      <c r="AK28" s="409"/>
      <c r="AL28" s="410"/>
      <c r="AM28" s="408" t="s">
        <v>149</v>
      </c>
      <c r="AN28" s="409"/>
      <c r="AO28" s="409"/>
      <c r="AP28" s="409"/>
      <c r="AQ28" s="409"/>
      <c r="AR28" s="410"/>
      <c r="AS28" s="408" t="s">
        <v>131</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4013704</v>
      </c>
      <c r="BO28" s="485"/>
      <c r="BP28" s="485"/>
      <c r="BQ28" s="485"/>
      <c r="BR28" s="485"/>
      <c r="BS28" s="485"/>
      <c r="BT28" s="485"/>
      <c r="BU28" s="486"/>
      <c r="BV28" s="484">
        <v>4175619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18</v>
      </c>
      <c r="M29" s="409"/>
      <c r="N29" s="409"/>
      <c r="O29" s="409"/>
      <c r="P29" s="410"/>
      <c r="Q29" s="408">
        <v>3300</v>
      </c>
      <c r="R29" s="409"/>
      <c r="S29" s="409"/>
      <c r="T29" s="409"/>
      <c r="U29" s="409"/>
      <c r="V29" s="410"/>
      <c r="W29" s="499"/>
      <c r="X29" s="500"/>
      <c r="Y29" s="501"/>
      <c r="Z29" s="411" t="s">
        <v>192</v>
      </c>
      <c r="AA29" s="412"/>
      <c r="AB29" s="412"/>
      <c r="AC29" s="412"/>
      <c r="AD29" s="412"/>
      <c r="AE29" s="412"/>
      <c r="AF29" s="412"/>
      <c r="AG29" s="413"/>
      <c r="AH29" s="408">
        <v>498</v>
      </c>
      <c r="AI29" s="409"/>
      <c r="AJ29" s="409"/>
      <c r="AK29" s="409"/>
      <c r="AL29" s="410"/>
      <c r="AM29" s="408">
        <v>1571536</v>
      </c>
      <c r="AN29" s="409"/>
      <c r="AO29" s="409"/>
      <c r="AP29" s="409"/>
      <c r="AQ29" s="409"/>
      <c r="AR29" s="410"/>
      <c r="AS29" s="408">
        <v>3156</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1161805</v>
      </c>
      <c r="BO29" s="456"/>
      <c r="BP29" s="456"/>
      <c r="BQ29" s="456"/>
      <c r="BR29" s="456"/>
      <c r="BS29" s="456"/>
      <c r="BT29" s="456"/>
      <c r="BU29" s="457"/>
      <c r="BV29" s="455">
        <v>1161225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13724504</v>
      </c>
      <c r="BO30" s="490"/>
      <c r="BP30" s="490"/>
      <c r="BQ30" s="490"/>
      <c r="BR30" s="490"/>
      <c r="BS30" s="490"/>
      <c r="BT30" s="490"/>
      <c r="BU30" s="491"/>
      <c r="BV30" s="489">
        <v>11628627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201</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IF('各会計、関係団体の財政状況及び健全化判断比率'!B34="","",'各会計、関係団体の財政状況及び健全化判断比率'!B34)</f>
        <v>病院事業特別会計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IF('各会計、関係団体の財政状況及び健全化判断比率'!B37="","",'各会計、関係団体の財政状況及び健全化判断比率'!B37)</f>
        <v>新エネルギー事業特別会計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山梨県市町村総合事務組合（一般会計）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北杜市農業振興公社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辺見診療所特別会計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IF('各会計、関係団体の財政状況及び健全化判断比率'!B35="","",'各会計、関係団体の財政状況及び健全化判断比率'!B35)</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山梨県市町村総合事務組合（電子化事業及び会館管理・研修事業特別会計）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スパティオ小淵沢</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白州診療所特別会計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IF('各会計、関係団体の財政状況及び健全化判断比率'!B36="","",'各会計、関係団体の財政状況及び健全化判断比率'!B36)</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山梨県市町村総合事務組合（一般廃棄物最終処分場事業特別会計）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山梨県市町村総合事務組合（入札参加資格審査事業費特別会計）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居宅介護支援事業特別会計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山梨県市町村総合事務組合（交通災害共済事業特別会計）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f t="shared" si="4"/>
        <v>7</v>
      </c>
      <c r="V39" s="403"/>
      <c r="W39" s="404" t="str">
        <f>IF('各会計、関係団体の財政状況及び健全化判断比率'!B33="","",'各会計、関係団体の財政状況及び健全化判断比率'!B33)</f>
        <v>後期高齢者医療特別会計</v>
      </c>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山梨県後期高齢者広域連合（一般会計）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山梨県後期高齢者広域連合（特別会計）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峡北広域行政事務組合（一般会計）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峡北広域行政事務組合（常備消防特別会計）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峡北広域行政事務組合（ごみ処理特別会計）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It9D7Vnm5gSqGBd2p+V9+ySioGK89TlIdOTRw6AJy4hC7yiwH5ySsiVrB7YeUVyJXgvgfKD9jDop17bvzCxdSg==" saltValue="5b6TCjWXZg3RsXc72zBR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7743048</v>
      </c>
      <c r="S5" s="713"/>
      <c r="T5" s="713"/>
      <c r="U5" s="713"/>
      <c r="V5" s="713"/>
      <c r="W5" s="713"/>
      <c r="X5" s="713"/>
      <c r="Y5" s="738"/>
      <c r="Z5" s="751">
        <v>24</v>
      </c>
      <c r="AA5" s="751"/>
      <c r="AB5" s="751"/>
      <c r="AC5" s="751"/>
      <c r="AD5" s="752">
        <v>7743048</v>
      </c>
      <c r="AE5" s="752"/>
      <c r="AF5" s="752"/>
      <c r="AG5" s="752"/>
      <c r="AH5" s="752"/>
      <c r="AI5" s="752"/>
      <c r="AJ5" s="752"/>
      <c r="AK5" s="752"/>
      <c r="AL5" s="739">
        <v>38.799999999999997</v>
      </c>
      <c r="AM5" s="721"/>
      <c r="AN5" s="721"/>
      <c r="AO5" s="740"/>
      <c r="AP5" s="715" t="s">
        <v>232</v>
      </c>
      <c r="AQ5" s="716"/>
      <c r="AR5" s="716"/>
      <c r="AS5" s="716"/>
      <c r="AT5" s="716"/>
      <c r="AU5" s="716"/>
      <c r="AV5" s="716"/>
      <c r="AW5" s="716"/>
      <c r="AX5" s="716"/>
      <c r="AY5" s="716"/>
      <c r="AZ5" s="716"/>
      <c r="BA5" s="716"/>
      <c r="BB5" s="716"/>
      <c r="BC5" s="716"/>
      <c r="BD5" s="716"/>
      <c r="BE5" s="716"/>
      <c r="BF5" s="717"/>
      <c r="BG5" s="657">
        <v>7661769</v>
      </c>
      <c r="BH5" s="658"/>
      <c r="BI5" s="658"/>
      <c r="BJ5" s="658"/>
      <c r="BK5" s="658"/>
      <c r="BL5" s="658"/>
      <c r="BM5" s="658"/>
      <c r="BN5" s="659"/>
      <c r="BO5" s="695">
        <v>99</v>
      </c>
      <c r="BP5" s="695"/>
      <c r="BQ5" s="695"/>
      <c r="BR5" s="695"/>
      <c r="BS5" s="696" t="s">
        <v>131</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306377</v>
      </c>
      <c r="S6" s="658"/>
      <c r="T6" s="658"/>
      <c r="U6" s="658"/>
      <c r="V6" s="658"/>
      <c r="W6" s="658"/>
      <c r="X6" s="658"/>
      <c r="Y6" s="659"/>
      <c r="Z6" s="695">
        <v>0.9</v>
      </c>
      <c r="AA6" s="695"/>
      <c r="AB6" s="695"/>
      <c r="AC6" s="695"/>
      <c r="AD6" s="696">
        <v>306377</v>
      </c>
      <c r="AE6" s="696"/>
      <c r="AF6" s="696"/>
      <c r="AG6" s="696"/>
      <c r="AH6" s="696"/>
      <c r="AI6" s="696"/>
      <c r="AJ6" s="696"/>
      <c r="AK6" s="696"/>
      <c r="AL6" s="660">
        <v>1.5</v>
      </c>
      <c r="AM6" s="661"/>
      <c r="AN6" s="661"/>
      <c r="AO6" s="697"/>
      <c r="AP6" s="654" t="s">
        <v>237</v>
      </c>
      <c r="AQ6" s="655"/>
      <c r="AR6" s="655"/>
      <c r="AS6" s="655"/>
      <c r="AT6" s="655"/>
      <c r="AU6" s="655"/>
      <c r="AV6" s="655"/>
      <c r="AW6" s="655"/>
      <c r="AX6" s="655"/>
      <c r="AY6" s="655"/>
      <c r="AZ6" s="655"/>
      <c r="BA6" s="655"/>
      <c r="BB6" s="655"/>
      <c r="BC6" s="655"/>
      <c r="BD6" s="655"/>
      <c r="BE6" s="655"/>
      <c r="BF6" s="656"/>
      <c r="BG6" s="657">
        <v>7661769</v>
      </c>
      <c r="BH6" s="658"/>
      <c r="BI6" s="658"/>
      <c r="BJ6" s="658"/>
      <c r="BK6" s="658"/>
      <c r="BL6" s="658"/>
      <c r="BM6" s="658"/>
      <c r="BN6" s="659"/>
      <c r="BO6" s="695">
        <v>99</v>
      </c>
      <c r="BP6" s="695"/>
      <c r="BQ6" s="695"/>
      <c r="BR6" s="695"/>
      <c r="BS6" s="696" t="s">
        <v>180</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184250</v>
      </c>
      <c r="CS6" s="658"/>
      <c r="CT6" s="658"/>
      <c r="CU6" s="658"/>
      <c r="CV6" s="658"/>
      <c r="CW6" s="658"/>
      <c r="CX6" s="658"/>
      <c r="CY6" s="659"/>
      <c r="CZ6" s="739">
        <v>0.6</v>
      </c>
      <c r="DA6" s="721"/>
      <c r="DB6" s="721"/>
      <c r="DC6" s="741"/>
      <c r="DD6" s="663" t="s">
        <v>239</v>
      </c>
      <c r="DE6" s="658"/>
      <c r="DF6" s="658"/>
      <c r="DG6" s="658"/>
      <c r="DH6" s="658"/>
      <c r="DI6" s="658"/>
      <c r="DJ6" s="658"/>
      <c r="DK6" s="658"/>
      <c r="DL6" s="658"/>
      <c r="DM6" s="658"/>
      <c r="DN6" s="658"/>
      <c r="DO6" s="658"/>
      <c r="DP6" s="659"/>
      <c r="DQ6" s="663">
        <v>183408</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2097</v>
      </c>
      <c r="S7" s="658"/>
      <c r="T7" s="658"/>
      <c r="U7" s="658"/>
      <c r="V7" s="658"/>
      <c r="W7" s="658"/>
      <c r="X7" s="658"/>
      <c r="Y7" s="659"/>
      <c r="Z7" s="695">
        <v>0</v>
      </c>
      <c r="AA7" s="695"/>
      <c r="AB7" s="695"/>
      <c r="AC7" s="695"/>
      <c r="AD7" s="696">
        <v>2097</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2652298</v>
      </c>
      <c r="BH7" s="658"/>
      <c r="BI7" s="658"/>
      <c r="BJ7" s="658"/>
      <c r="BK7" s="658"/>
      <c r="BL7" s="658"/>
      <c r="BM7" s="658"/>
      <c r="BN7" s="659"/>
      <c r="BO7" s="695">
        <v>34.299999999999997</v>
      </c>
      <c r="BP7" s="695"/>
      <c r="BQ7" s="695"/>
      <c r="BR7" s="695"/>
      <c r="BS7" s="696" t="s">
        <v>131</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5143170</v>
      </c>
      <c r="CS7" s="658"/>
      <c r="CT7" s="658"/>
      <c r="CU7" s="658"/>
      <c r="CV7" s="658"/>
      <c r="CW7" s="658"/>
      <c r="CX7" s="658"/>
      <c r="CY7" s="659"/>
      <c r="CZ7" s="695">
        <v>16.600000000000001</v>
      </c>
      <c r="DA7" s="695"/>
      <c r="DB7" s="695"/>
      <c r="DC7" s="695"/>
      <c r="DD7" s="663">
        <v>171070</v>
      </c>
      <c r="DE7" s="658"/>
      <c r="DF7" s="658"/>
      <c r="DG7" s="658"/>
      <c r="DH7" s="658"/>
      <c r="DI7" s="658"/>
      <c r="DJ7" s="658"/>
      <c r="DK7" s="658"/>
      <c r="DL7" s="658"/>
      <c r="DM7" s="658"/>
      <c r="DN7" s="658"/>
      <c r="DO7" s="658"/>
      <c r="DP7" s="659"/>
      <c r="DQ7" s="663">
        <v>3780270</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25721</v>
      </c>
      <c r="S8" s="658"/>
      <c r="T8" s="658"/>
      <c r="U8" s="658"/>
      <c r="V8" s="658"/>
      <c r="W8" s="658"/>
      <c r="X8" s="658"/>
      <c r="Y8" s="659"/>
      <c r="Z8" s="695">
        <v>0.1</v>
      </c>
      <c r="AA8" s="695"/>
      <c r="AB8" s="695"/>
      <c r="AC8" s="695"/>
      <c r="AD8" s="696">
        <v>25721</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119225</v>
      </c>
      <c r="BH8" s="658"/>
      <c r="BI8" s="658"/>
      <c r="BJ8" s="658"/>
      <c r="BK8" s="658"/>
      <c r="BL8" s="658"/>
      <c r="BM8" s="658"/>
      <c r="BN8" s="659"/>
      <c r="BO8" s="695">
        <v>1.5</v>
      </c>
      <c r="BP8" s="695"/>
      <c r="BQ8" s="695"/>
      <c r="BR8" s="695"/>
      <c r="BS8" s="696" t="s">
        <v>239</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7671398</v>
      </c>
      <c r="CS8" s="658"/>
      <c r="CT8" s="658"/>
      <c r="CU8" s="658"/>
      <c r="CV8" s="658"/>
      <c r="CW8" s="658"/>
      <c r="CX8" s="658"/>
      <c r="CY8" s="659"/>
      <c r="CZ8" s="695">
        <v>24.7</v>
      </c>
      <c r="DA8" s="695"/>
      <c r="DB8" s="695"/>
      <c r="DC8" s="695"/>
      <c r="DD8" s="663">
        <v>117074</v>
      </c>
      <c r="DE8" s="658"/>
      <c r="DF8" s="658"/>
      <c r="DG8" s="658"/>
      <c r="DH8" s="658"/>
      <c r="DI8" s="658"/>
      <c r="DJ8" s="658"/>
      <c r="DK8" s="658"/>
      <c r="DL8" s="658"/>
      <c r="DM8" s="658"/>
      <c r="DN8" s="658"/>
      <c r="DO8" s="658"/>
      <c r="DP8" s="659"/>
      <c r="DQ8" s="663">
        <v>4109679</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22370</v>
      </c>
      <c r="S9" s="658"/>
      <c r="T9" s="658"/>
      <c r="U9" s="658"/>
      <c r="V9" s="658"/>
      <c r="W9" s="658"/>
      <c r="X9" s="658"/>
      <c r="Y9" s="659"/>
      <c r="Z9" s="695">
        <v>0.1</v>
      </c>
      <c r="AA9" s="695"/>
      <c r="AB9" s="695"/>
      <c r="AC9" s="695"/>
      <c r="AD9" s="696">
        <v>22370</v>
      </c>
      <c r="AE9" s="696"/>
      <c r="AF9" s="696"/>
      <c r="AG9" s="696"/>
      <c r="AH9" s="696"/>
      <c r="AI9" s="696"/>
      <c r="AJ9" s="696"/>
      <c r="AK9" s="696"/>
      <c r="AL9" s="660">
        <v>0.1</v>
      </c>
      <c r="AM9" s="661"/>
      <c r="AN9" s="661"/>
      <c r="AO9" s="697"/>
      <c r="AP9" s="654" t="s">
        <v>247</v>
      </c>
      <c r="AQ9" s="655"/>
      <c r="AR9" s="655"/>
      <c r="AS9" s="655"/>
      <c r="AT9" s="655"/>
      <c r="AU9" s="655"/>
      <c r="AV9" s="655"/>
      <c r="AW9" s="655"/>
      <c r="AX9" s="655"/>
      <c r="AY9" s="655"/>
      <c r="AZ9" s="655"/>
      <c r="BA9" s="655"/>
      <c r="BB9" s="655"/>
      <c r="BC9" s="655"/>
      <c r="BD9" s="655"/>
      <c r="BE9" s="655"/>
      <c r="BF9" s="656"/>
      <c r="BG9" s="657">
        <v>2068376</v>
      </c>
      <c r="BH9" s="658"/>
      <c r="BI9" s="658"/>
      <c r="BJ9" s="658"/>
      <c r="BK9" s="658"/>
      <c r="BL9" s="658"/>
      <c r="BM9" s="658"/>
      <c r="BN9" s="659"/>
      <c r="BO9" s="695">
        <v>26.7</v>
      </c>
      <c r="BP9" s="695"/>
      <c r="BQ9" s="695"/>
      <c r="BR9" s="695"/>
      <c r="BS9" s="696" t="s">
        <v>180</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3290649</v>
      </c>
      <c r="CS9" s="658"/>
      <c r="CT9" s="658"/>
      <c r="CU9" s="658"/>
      <c r="CV9" s="658"/>
      <c r="CW9" s="658"/>
      <c r="CX9" s="658"/>
      <c r="CY9" s="659"/>
      <c r="CZ9" s="695">
        <v>10.6</v>
      </c>
      <c r="DA9" s="695"/>
      <c r="DB9" s="695"/>
      <c r="DC9" s="695"/>
      <c r="DD9" s="663">
        <v>44034</v>
      </c>
      <c r="DE9" s="658"/>
      <c r="DF9" s="658"/>
      <c r="DG9" s="658"/>
      <c r="DH9" s="658"/>
      <c r="DI9" s="658"/>
      <c r="DJ9" s="658"/>
      <c r="DK9" s="658"/>
      <c r="DL9" s="658"/>
      <c r="DM9" s="658"/>
      <c r="DN9" s="658"/>
      <c r="DO9" s="658"/>
      <c r="DP9" s="659"/>
      <c r="DQ9" s="663">
        <v>2863137</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180</v>
      </c>
      <c r="S10" s="658"/>
      <c r="T10" s="658"/>
      <c r="U10" s="658"/>
      <c r="V10" s="658"/>
      <c r="W10" s="658"/>
      <c r="X10" s="658"/>
      <c r="Y10" s="659"/>
      <c r="Z10" s="695" t="s">
        <v>239</v>
      </c>
      <c r="AA10" s="695"/>
      <c r="AB10" s="695"/>
      <c r="AC10" s="695"/>
      <c r="AD10" s="696" t="s">
        <v>131</v>
      </c>
      <c r="AE10" s="696"/>
      <c r="AF10" s="696"/>
      <c r="AG10" s="696"/>
      <c r="AH10" s="696"/>
      <c r="AI10" s="696"/>
      <c r="AJ10" s="696"/>
      <c r="AK10" s="696"/>
      <c r="AL10" s="660" t="s">
        <v>131</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173518</v>
      </c>
      <c r="BH10" s="658"/>
      <c r="BI10" s="658"/>
      <c r="BJ10" s="658"/>
      <c r="BK10" s="658"/>
      <c r="BL10" s="658"/>
      <c r="BM10" s="658"/>
      <c r="BN10" s="659"/>
      <c r="BO10" s="695">
        <v>2.2000000000000002</v>
      </c>
      <c r="BP10" s="695"/>
      <c r="BQ10" s="695"/>
      <c r="BR10" s="695"/>
      <c r="BS10" s="696" t="s">
        <v>131</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32526</v>
      </c>
      <c r="CS10" s="658"/>
      <c r="CT10" s="658"/>
      <c r="CU10" s="658"/>
      <c r="CV10" s="658"/>
      <c r="CW10" s="658"/>
      <c r="CX10" s="658"/>
      <c r="CY10" s="659"/>
      <c r="CZ10" s="695">
        <v>0.1</v>
      </c>
      <c r="DA10" s="695"/>
      <c r="DB10" s="695"/>
      <c r="DC10" s="695"/>
      <c r="DD10" s="663">
        <v>19676</v>
      </c>
      <c r="DE10" s="658"/>
      <c r="DF10" s="658"/>
      <c r="DG10" s="658"/>
      <c r="DH10" s="658"/>
      <c r="DI10" s="658"/>
      <c r="DJ10" s="658"/>
      <c r="DK10" s="658"/>
      <c r="DL10" s="658"/>
      <c r="DM10" s="658"/>
      <c r="DN10" s="658"/>
      <c r="DO10" s="658"/>
      <c r="DP10" s="659"/>
      <c r="DQ10" s="663">
        <v>32526</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1146992</v>
      </c>
      <c r="S11" s="658"/>
      <c r="T11" s="658"/>
      <c r="U11" s="658"/>
      <c r="V11" s="658"/>
      <c r="W11" s="658"/>
      <c r="X11" s="658"/>
      <c r="Y11" s="659"/>
      <c r="Z11" s="660">
        <v>3.6</v>
      </c>
      <c r="AA11" s="661"/>
      <c r="AB11" s="661"/>
      <c r="AC11" s="662"/>
      <c r="AD11" s="663">
        <v>1146992</v>
      </c>
      <c r="AE11" s="658"/>
      <c r="AF11" s="658"/>
      <c r="AG11" s="658"/>
      <c r="AH11" s="658"/>
      <c r="AI11" s="658"/>
      <c r="AJ11" s="658"/>
      <c r="AK11" s="659"/>
      <c r="AL11" s="660">
        <v>5.7</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291179</v>
      </c>
      <c r="BH11" s="658"/>
      <c r="BI11" s="658"/>
      <c r="BJ11" s="658"/>
      <c r="BK11" s="658"/>
      <c r="BL11" s="658"/>
      <c r="BM11" s="658"/>
      <c r="BN11" s="659"/>
      <c r="BO11" s="695">
        <v>3.8</v>
      </c>
      <c r="BP11" s="695"/>
      <c r="BQ11" s="695"/>
      <c r="BR11" s="695"/>
      <c r="BS11" s="696" t="s">
        <v>180</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2827626</v>
      </c>
      <c r="CS11" s="658"/>
      <c r="CT11" s="658"/>
      <c r="CU11" s="658"/>
      <c r="CV11" s="658"/>
      <c r="CW11" s="658"/>
      <c r="CX11" s="658"/>
      <c r="CY11" s="659"/>
      <c r="CZ11" s="695">
        <v>9.1</v>
      </c>
      <c r="DA11" s="695"/>
      <c r="DB11" s="695"/>
      <c r="DC11" s="695"/>
      <c r="DD11" s="663">
        <v>504563</v>
      </c>
      <c r="DE11" s="658"/>
      <c r="DF11" s="658"/>
      <c r="DG11" s="658"/>
      <c r="DH11" s="658"/>
      <c r="DI11" s="658"/>
      <c r="DJ11" s="658"/>
      <c r="DK11" s="658"/>
      <c r="DL11" s="658"/>
      <c r="DM11" s="658"/>
      <c r="DN11" s="658"/>
      <c r="DO11" s="658"/>
      <c r="DP11" s="659"/>
      <c r="DQ11" s="663">
        <v>1653030</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59285</v>
      </c>
      <c r="S12" s="658"/>
      <c r="T12" s="658"/>
      <c r="U12" s="658"/>
      <c r="V12" s="658"/>
      <c r="W12" s="658"/>
      <c r="X12" s="658"/>
      <c r="Y12" s="659"/>
      <c r="Z12" s="695">
        <v>0.2</v>
      </c>
      <c r="AA12" s="695"/>
      <c r="AB12" s="695"/>
      <c r="AC12" s="695"/>
      <c r="AD12" s="696">
        <v>59285</v>
      </c>
      <c r="AE12" s="696"/>
      <c r="AF12" s="696"/>
      <c r="AG12" s="696"/>
      <c r="AH12" s="696"/>
      <c r="AI12" s="696"/>
      <c r="AJ12" s="696"/>
      <c r="AK12" s="696"/>
      <c r="AL12" s="660">
        <v>0.3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4509773</v>
      </c>
      <c r="BH12" s="658"/>
      <c r="BI12" s="658"/>
      <c r="BJ12" s="658"/>
      <c r="BK12" s="658"/>
      <c r="BL12" s="658"/>
      <c r="BM12" s="658"/>
      <c r="BN12" s="659"/>
      <c r="BO12" s="695">
        <v>58.2</v>
      </c>
      <c r="BP12" s="695"/>
      <c r="BQ12" s="695"/>
      <c r="BR12" s="695"/>
      <c r="BS12" s="696" t="s">
        <v>239</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1128985</v>
      </c>
      <c r="CS12" s="658"/>
      <c r="CT12" s="658"/>
      <c r="CU12" s="658"/>
      <c r="CV12" s="658"/>
      <c r="CW12" s="658"/>
      <c r="CX12" s="658"/>
      <c r="CY12" s="659"/>
      <c r="CZ12" s="695">
        <v>3.6</v>
      </c>
      <c r="DA12" s="695"/>
      <c r="DB12" s="695"/>
      <c r="DC12" s="695"/>
      <c r="DD12" s="663">
        <v>63731</v>
      </c>
      <c r="DE12" s="658"/>
      <c r="DF12" s="658"/>
      <c r="DG12" s="658"/>
      <c r="DH12" s="658"/>
      <c r="DI12" s="658"/>
      <c r="DJ12" s="658"/>
      <c r="DK12" s="658"/>
      <c r="DL12" s="658"/>
      <c r="DM12" s="658"/>
      <c r="DN12" s="658"/>
      <c r="DO12" s="658"/>
      <c r="DP12" s="659"/>
      <c r="DQ12" s="663">
        <v>790432</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180</v>
      </c>
      <c r="S13" s="658"/>
      <c r="T13" s="658"/>
      <c r="U13" s="658"/>
      <c r="V13" s="658"/>
      <c r="W13" s="658"/>
      <c r="X13" s="658"/>
      <c r="Y13" s="659"/>
      <c r="Z13" s="695" t="s">
        <v>239</v>
      </c>
      <c r="AA13" s="695"/>
      <c r="AB13" s="695"/>
      <c r="AC13" s="695"/>
      <c r="AD13" s="696" t="s">
        <v>180</v>
      </c>
      <c r="AE13" s="696"/>
      <c r="AF13" s="696"/>
      <c r="AG13" s="696"/>
      <c r="AH13" s="696"/>
      <c r="AI13" s="696"/>
      <c r="AJ13" s="696"/>
      <c r="AK13" s="696"/>
      <c r="AL13" s="660" t="s">
        <v>239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4423957</v>
      </c>
      <c r="BH13" s="658"/>
      <c r="BI13" s="658"/>
      <c r="BJ13" s="658"/>
      <c r="BK13" s="658"/>
      <c r="BL13" s="658"/>
      <c r="BM13" s="658"/>
      <c r="BN13" s="659"/>
      <c r="BO13" s="695">
        <v>57.1</v>
      </c>
      <c r="BP13" s="695"/>
      <c r="BQ13" s="695"/>
      <c r="BR13" s="695"/>
      <c r="BS13" s="696" t="s">
        <v>131</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3206710</v>
      </c>
      <c r="CS13" s="658"/>
      <c r="CT13" s="658"/>
      <c r="CU13" s="658"/>
      <c r="CV13" s="658"/>
      <c r="CW13" s="658"/>
      <c r="CX13" s="658"/>
      <c r="CY13" s="659"/>
      <c r="CZ13" s="695">
        <v>10.3</v>
      </c>
      <c r="DA13" s="695"/>
      <c r="DB13" s="695"/>
      <c r="DC13" s="695"/>
      <c r="DD13" s="663">
        <v>665696</v>
      </c>
      <c r="DE13" s="658"/>
      <c r="DF13" s="658"/>
      <c r="DG13" s="658"/>
      <c r="DH13" s="658"/>
      <c r="DI13" s="658"/>
      <c r="DJ13" s="658"/>
      <c r="DK13" s="658"/>
      <c r="DL13" s="658"/>
      <c r="DM13" s="658"/>
      <c r="DN13" s="658"/>
      <c r="DO13" s="658"/>
      <c r="DP13" s="659"/>
      <c r="DQ13" s="663">
        <v>2379390</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648</v>
      </c>
      <c r="S14" s="658"/>
      <c r="T14" s="658"/>
      <c r="U14" s="658"/>
      <c r="V14" s="658"/>
      <c r="W14" s="658"/>
      <c r="X14" s="658"/>
      <c r="Y14" s="659"/>
      <c r="Z14" s="695">
        <v>0</v>
      </c>
      <c r="AA14" s="695"/>
      <c r="AB14" s="695"/>
      <c r="AC14" s="695"/>
      <c r="AD14" s="696">
        <v>648</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220372</v>
      </c>
      <c r="BH14" s="658"/>
      <c r="BI14" s="658"/>
      <c r="BJ14" s="658"/>
      <c r="BK14" s="658"/>
      <c r="BL14" s="658"/>
      <c r="BM14" s="658"/>
      <c r="BN14" s="659"/>
      <c r="BO14" s="695">
        <v>2.8</v>
      </c>
      <c r="BP14" s="695"/>
      <c r="BQ14" s="695"/>
      <c r="BR14" s="695"/>
      <c r="BS14" s="696" t="s">
        <v>131</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1170088</v>
      </c>
      <c r="CS14" s="658"/>
      <c r="CT14" s="658"/>
      <c r="CU14" s="658"/>
      <c r="CV14" s="658"/>
      <c r="CW14" s="658"/>
      <c r="CX14" s="658"/>
      <c r="CY14" s="659"/>
      <c r="CZ14" s="695">
        <v>3.8</v>
      </c>
      <c r="DA14" s="695"/>
      <c r="DB14" s="695"/>
      <c r="DC14" s="695"/>
      <c r="DD14" s="663">
        <v>129265</v>
      </c>
      <c r="DE14" s="658"/>
      <c r="DF14" s="658"/>
      <c r="DG14" s="658"/>
      <c r="DH14" s="658"/>
      <c r="DI14" s="658"/>
      <c r="DJ14" s="658"/>
      <c r="DK14" s="658"/>
      <c r="DL14" s="658"/>
      <c r="DM14" s="658"/>
      <c r="DN14" s="658"/>
      <c r="DO14" s="658"/>
      <c r="DP14" s="659"/>
      <c r="DQ14" s="663">
        <v>997260</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180</v>
      </c>
      <c r="S15" s="658"/>
      <c r="T15" s="658"/>
      <c r="U15" s="658"/>
      <c r="V15" s="658"/>
      <c r="W15" s="658"/>
      <c r="X15" s="658"/>
      <c r="Y15" s="659"/>
      <c r="Z15" s="695" t="s">
        <v>180</v>
      </c>
      <c r="AA15" s="695"/>
      <c r="AB15" s="695"/>
      <c r="AC15" s="695"/>
      <c r="AD15" s="696" t="s">
        <v>239</v>
      </c>
      <c r="AE15" s="696"/>
      <c r="AF15" s="696"/>
      <c r="AG15" s="696"/>
      <c r="AH15" s="696"/>
      <c r="AI15" s="696"/>
      <c r="AJ15" s="696"/>
      <c r="AK15" s="696"/>
      <c r="AL15" s="660" t="s">
        <v>131</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279326</v>
      </c>
      <c r="BH15" s="658"/>
      <c r="BI15" s="658"/>
      <c r="BJ15" s="658"/>
      <c r="BK15" s="658"/>
      <c r="BL15" s="658"/>
      <c r="BM15" s="658"/>
      <c r="BN15" s="659"/>
      <c r="BO15" s="695">
        <v>3.6</v>
      </c>
      <c r="BP15" s="695"/>
      <c r="BQ15" s="695"/>
      <c r="BR15" s="695"/>
      <c r="BS15" s="696" t="s">
        <v>131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3551729</v>
      </c>
      <c r="CS15" s="658"/>
      <c r="CT15" s="658"/>
      <c r="CU15" s="658"/>
      <c r="CV15" s="658"/>
      <c r="CW15" s="658"/>
      <c r="CX15" s="658"/>
      <c r="CY15" s="659"/>
      <c r="CZ15" s="695">
        <v>11.4</v>
      </c>
      <c r="DA15" s="695"/>
      <c r="DB15" s="695"/>
      <c r="DC15" s="695"/>
      <c r="DD15" s="663">
        <v>442774</v>
      </c>
      <c r="DE15" s="658"/>
      <c r="DF15" s="658"/>
      <c r="DG15" s="658"/>
      <c r="DH15" s="658"/>
      <c r="DI15" s="658"/>
      <c r="DJ15" s="658"/>
      <c r="DK15" s="658"/>
      <c r="DL15" s="658"/>
      <c r="DM15" s="658"/>
      <c r="DN15" s="658"/>
      <c r="DO15" s="658"/>
      <c r="DP15" s="659"/>
      <c r="DQ15" s="663">
        <v>2653746</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35214</v>
      </c>
      <c r="S16" s="658"/>
      <c r="T16" s="658"/>
      <c r="U16" s="658"/>
      <c r="V16" s="658"/>
      <c r="W16" s="658"/>
      <c r="X16" s="658"/>
      <c r="Y16" s="659"/>
      <c r="Z16" s="695">
        <v>0.1</v>
      </c>
      <c r="AA16" s="695"/>
      <c r="AB16" s="695"/>
      <c r="AC16" s="695"/>
      <c r="AD16" s="696">
        <v>35214</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180</v>
      </c>
      <c r="BH16" s="658"/>
      <c r="BI16" s="658"/>
      <c r="BJ16" s="658"/>
      <c r="BK16" s="658"/>
      <c r="BL16" s="658"/>
      <c r="BM16" s="658"/>
      <c r="BN16" s="659"/>
      <c r="BO16" s="695" t="s">
        <v>239</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43498</v>
      </c>
      <c r="CS16" s="658"/>
      <c r="CT16" s="658"/>
      <c r="CU16" s="658"/>
      <c r="CV16" s="658"/>
      <c r="CW16" s="658"/>
      <c r="CX16" s="658"/>
      <c r="CY16" s="659"/>
      <c r="CZ16" s="695">
        <v>0.1</v>
      </c>
      <c r="DA16" s="695"/>
      <c r="DB16" s="695"/>
      <c r="DC16" s="695"/>
      <c r="DD16" s="663" t="s">
        <v>180</v>
      </c>
      <c r="DE16" s="658"/>
      <c r="DF16" s="658"/>
      <c r="DG16" s="658"/>
      <c r="DH16" s="658"/>
      <c r="DI16" s="658"/>
      <c r="DJ16" s="658"/>
      <c r="DK16" s="658"/>
      <c r="DL16" s="658"/>
      <c r="DM16" s="658"/>
      <c r="DN16" s="658"/>
      <c r="DO16" s="658"/>
      <c r="DP16" s="659"/>
      <c r="DQ16" s="663">
        <v>28743</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115085</v>
      </c>
      <c r="S17" s="658"/>
      <c r="T17" s="658"/>
      <c r="U17" s="658"/>
      <c r="V17" s="658"/>
      <c r="W17" s="658"/>
      <c r="X17" s="658"/>
      <c r="Y17" s="659"/>
      <c r="Z17" s="695">
        <v>0.4</v>
      </c>
      <c r="AA17" s="695"/>
      <c r="AB17" s="695"/>
      <c r="AC17" s="695"/>
      <c r="AD17" s="696">
        <v>115085</v>
      </c>
      <c r="AE17" s="696"/>
      <c r="AF17" s="696"/>
      <c r="AG17" s="696"/>
      <c r="AH17" s="696"/>
      <c r="AI17" s="696"/>
      <c r="AJ17" s="696"/>
      <c r="AK17" s="696"/>
      <c r="AL17" s="660">
        <v>0.6</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180</v>
      </c>
      <c r="BH17" s="658"/>
      <c r="BI17" s="658"/>
      <c r="BJ17" s="658"/>
      <c r="BK17" s="658"/>
      <c r="BL17" s="658"/>
      <c r="BM17" s="658"/>
      <c r="BN17" s="659"/>
      <c r="BO17" s="695" t="s">
        <v>180</v>
      </c>
      <c r="BP17" s="695"/>
      <c r="BQ17" s="695"/>
      <c r="BR17" s="695"/>
      <c r="BS17" s="696" t="s">
        <v>180</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2819314</v>
      </c>
      <c r="CS17" s="658"/>
      <c r="CT17" s="658"/>
      <c r="CU17" s="658"/>
      <c r="CV17" s="658"/>
      <c r="CW17" s="658"/>
      <c r="CX17" s="658"/>
      <c r="CY17" s="659"/>
      <c r="CZ17" s="695">
        <v>9.1</v>
      </c>
      <c r="DA17" s="695"/>
      <c r="DB17" s="695"/>
      <c r="DC17" s="695"/>
      <c r="DD17" s="663" t="s">
        <v>180</v>
      </c>
      <c r="DE17" s="658"/>
      <c r="DF17" s="658"/>
      <c r="DG17" s="658"/>
      <c r="DH17" s="658"/>
      <c r="DI17" s="658"/>
      <c r="DJ17" s="658"/>
      <c r="DK17" s="658"/>
      <c r="DL17" s="658"/>
      <c r="DM17" s="658"/>
      <c r="DN17" s="658"/>
      <c r="DO17" s="658"/>
      <c r="DP17" s="659"/>
      <c r="DQ17" s="663">
        <v>2699308</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27244</v>
      </c>
      <c r="S18" s="658"/>
      <c r="T18" s="658"/>
      <c r="U18" s="658"/>
      <c r="V18" s="658"/>
      <c r="W18" s="658"/>
      <c r="X18" s="658"/>
      <c r="Y18" s="659"/>
      <c r="Z18" s="695">
        <v>0.1</v>
      </c>
      <c r="AA18" s="695"/>
      <c r="AB18" s="695"/>
      <c r="AC18" s="695"/>
      <c r="AD18" s="696">
        <v>27244</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239</v>
      </c>
      <c r="BP18" s="695"/>
      <c r="BQ18" s="695"/>
      <c r="BR18" s="695"/>
      <c r="BS18" s="696" t="s">
        <v>239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239</v>
      </c>
      <c r="DA18" s="695"/>
      <c r="DB18" s="695"/>
      <c r="DC18" s="695"/>
      <c r="DD18" s="663" t="s">
        <v>239</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25569</v>
      </c>
      <c r="S19" s="658"/>
      <c r="T19" s="658"/>
      <c r="U19" s="658"/>
      <c r="V19" s="658"/>
      <c r="W19" s="658"/>
      <c r="X19" s="658"/>
      <c r="Y19" s="659"/>
      <c r="Z19" s="695">
        <v>0.1</v>
      </c>
      <c r="AA19" s="695"/>
      <c r="AB19" s="695"/>
      <c r="AC19" s="695"/>
      <c r="AD19" s="696">
        <v>25569</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81279</v>
      </c>
      <c r="BH19" s="658"/>
      <c r="BI19" s="658"/>
      <c r="BJ19" s="658"/>
      <c r="BK19" s="658"/>
      <c r="BL19" s="658"/>
      <c r="BM19" s="658"/>
      <c r="BN19" s="659"/>
      <c r="BO19" s="695">
        <v>1</v>
      </c>
      <c r="BP19" s="695"/>
      <c r="BQ19" s="695"/>
      <c r="BR19" s="695"/>
      <c r="BS19" s="696" t="s">
        <v>239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180</v>
      </c>
      <c r="CS19" s="658"/>
      <c r="CT19" s="658"/>
      <c r="CU19" s="658"/>
      <c r="CV19" s="658"/>
      <c r="CW19" s="658"/>
      <c r="CX19" s="658"/>
      <c r="CY19" s="659"/>
      <c r="CZ19" s="695" t="s">
        <v>180</v>
      </c>
      <c r="DA19" s="695"/>
      <c r="DB19" s="695"/>
      <c r="DC19" s="695"/>
      <c r="DD19" s="663" t="s">
        <v>180</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1675</v>
      </c>
      <c r="S20" s="658"/>
      <c r="T20" s="658"/>
      <c r="U20" s="658"/>
      <c r="V20" s="658"/>
      <c r="W20" s="658"/>
      <c r="X20" s="658"/>
      <c r="Y20" s="659"/>
      <c r="Z20" s="695">
        <v>0</v>
      </c>
      <c r="AA20" s="695"/>
      <c r="AB20" s="695"/>
      <c r="AC20" s="695"/>
      <c r="AD20" s="696">
        <v>1675</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81279</v>
      </c>
      <c r="BH20" s="658"/>
      <c r="BI20" s="658"/>
      <c r="BJ20" s="658"/>
      <c r="BK20" s="658"/>
      <c r="BL20" s="658"/>
      <c r="BM20" s="658"/>
      <c r="BN20" s="659"/>
      <c r="BO20" s="695">
        <v>1</v>
      </c>
      <c r="BP20" s="695"/>
      <c r="BQ20" s="695"/>
      <c r="BR20" s="695"/>
      <c r="BS20" s="696" t="s">
        <v>131</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31069943</v>
      </c>
      <c r="CS20" s="658"/>
      <c r="CT20" s="658"/>
      <c r="CU20" s="658"/>
      <c r="CV20" s="658"/>
      <c r="CW20" s="658"/>
      <c r="CX20" s="658"/>
      <c r="CY20" s="659"/>
      <c r="CZ20" s="695">
        <v>100</v>
      </c>
      <c r="DA20" s="695"/>
      <c r="DB20" s="695"/>
      <c r="DC20" s="695"/>
      <c r="DD20" s="663">
        <v>2157883</v>
      </c>
      <c r="DE20" s="658"/>
      <c r="DF20" s="658"/>
      <c r="DG20" s="658"/>
      <c r="DH20" s="658"/>
      <c r="DI20" s="658"/>
      <c r="DJ20" s="658"/>
      <c r="DK20" s="658"/>
      <c r="DL20" s="658"/>
      <c r="DM20" s="658"/>
      <c r="DN20" s="658"/>
      <c r="DO20" s="658"/>
      <c r="DP20" s="659"/>
      <c r="DQ20" s="663">
        <v>22170929</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11500695</v>
      </c>
      <c r="S21" s="658"/>
      <c r="T21" s="658"/>
      <c r="U21" s="658"/>
      <c r="V21" s="658"/>
      <c r="W21" s="658"/>
      <c r="X21" s="658"/>
      <c r="Y21" s="659"/>
      <c r="Z21" s="695">
        <v>35.700000000000003</v>
      </c>
      <c r="AA21" s="695"/>
      <c r="AB21" s="695"/>
      <c r="AC21" s="695"/>
      <c r="AD21" s="696">
        <v>10388413</v>
      </c>
      <c r="AE21" s="696"/>
      <c r="AF21" s="696"/>
      <c r="AG21" s="696"/>
      <c r="AH21" s="696"/>
      <c r="AI21" s="696"/>
      <c r="AJ21" s="696"/>
      <c r="AK21" s="696"/>
      <c r="AL21" s="660">
        <v>52</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81279</v>
      </c>
      <c r="BH21" s="658"/>
      <c r="BI21" s="658"/>
      <c r="BJ21" s="658"/>
      <c r="BK21" s="658"/>
      <c r="BL21" s="658"/>
      <c r="BM21" s="658"/>
      <c r="BN21" s="659"/>
      <c r="BO21" s="695">
        <v>1</v>
      </c>
      <c r="BP21" s="695"/>
      <c r="BQ21" s="695"/>
      <c r="BR21" s="695"/>
      <c r="BS21" s="696" t="s">
        <v>239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10388413</v>
      </c>
      <c r="S22" s="658"/>
      <c r="T22" s="658"/>
      <c r="U22" s="658"/>
      <c r="V22" s="658"/>
      <c r="W22" s="658"/>
      <c r="X22" s="658"/>
      <c r="Y22" s="659"/>
      <c r="Z22" s="695">
        <v>32.200000000000003</v>
      </c>
      <c r="AA22" s="695"/>
      <c r="AB22" s="695"/>
      <c r="AC22" s="695"/>
      <c r="AD22" s="696">
        <v>10388413</v>
      </c>
      <c r="AE22" s="696"/>
      <c r="AF22" s="696"/>
      <c r="AG22" s="696"/>
      <c r="AH22" s="696"/>
      <c r="AI22" s="696"/>
      <c r="AJ22" s="696"/>
      <c r="AK22" s="696"/>
      <c r="AL22" s="660">
        <v>52</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180</v>
      </c>
      <c r="BP22" s="695"/>
      <c r="BQ22" s="695"/>
      <c r="BR22" s="695"/>
      <c r="BS22" s="696" t="s">
        <v>180</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1112236</v>
      </c>
      <c r="S23" s="658"/>
      <c r="T23" s="658"/>
      <c r="U23" s="658"/>
      <c r="V23" s="658"/>
      <c r="W23" s="658"/>
      <c r="X23" s="658"/>
      <c r="Y23" s="659"/>
      <c r="Z23" s="695">
        <v>3.4</v>
      </c>
      <c r="AA23" s="695"/>
      <c r="AB23" s="695"/>
      <c r="AC23" s="695"/>
      <c r="AD23" s="696" t="s">
        <v>239</v>
      </c>
      <c r="AE23" s="696"/>
      <c r="AF23" s="696"/>
      <c r="AG23" s="696"/>
      <c r="AH23" s="696"/>
      <c r="AI23" s="696"/>
      <c r="AJ23" s="696"/>
      <c r="AK23" s="696"/>
      <c r="AL23" s="660" t="s">
        <v>239</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239</v>
      </c>
      <c r="BH23" s="658"/>
      <c r="BI23" s="658"/>
      <c r="BJ23" s="658"/>
      <c r="BK23" s="658"/>
      <c r="BL23" s="658"/>
      <c r="BM23" s="658"/>
      <c r="BN23" s="659"/>
      <c r="BO23" s="695" t="s">
        <v>180</v>
      </c>
      <c r="BP23" s="695"/>
      <c r="BQ23" s="695"/>
      <c r="BR23" s="695"/>
      <c r="BS23" s="696" t="s">
        <v>180</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46</v>
      </c>
      <c r="S24" s="658"/>
      <c r="T24" s="658"/>
      <c r="U24" s="658"/>
      <c r="V24" s="658"/>
      <c r="W24" s="658"/>
      <c r="X24" s="658"/>
      <c r="Y24" s="659"/>
      <c r="Z24" s="695">
        <v>0</v>
      </c>
      <c r="AA24" s="695"/>
      <c r="AB24" s="695"/>
      <c r="AC24" s="695"/>
      <c r="AD24" s="696" t="s">
        <v>131</v>
      </c>
      <c r="AE24" s="696"/>
      <c r="AF24" s="696"/>
      <c r="AG24" s="696"/>
      <c r="AH24" s="696"/>
      <c r="AI24" s="696"/>
      <c r="AJ24" s="696"/>
      <c r="AK24" s="696"/>
      <c r="AL24" s="660" t="s">
        <v>180</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180</v>
      </c>
      <c r="BH24" s="658"/>
      <c r="BI24" s="658"/>
      <c r="BJ24" s="658"/>
      <c r="BK24" s="658"/>
      <c r="BL24" s="658"/>
      <c r="BM24" s="658"/>
      <c r="BN24" s="659"/>
      <c r="BO24" s="695" t="s">
        <v>180</v>
      </c>
      <c r="BP24" s="695"/>
      <c r="BQ24" s="695"/>
      <c r="BR24" s="695"/>
      <c r="BS24" s="696" t="s">
        <v>180</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11497570</v>
      </c>
      <c r="CS24" s="713"/>
      <c r="CT24" s="713"/>
      <c r="CU24" s="713"/>
      <c r="CV24" s="713"/>
      <c r="CW24" s="713"/>
      <c r="CX24" s="713"/>
      <c r="CY24" s="738"/>
      <c r="CZ24" s="739">
        <v>37</v>
      </c>
      <c r="DA24" s="721"/>
      <c r="DB24" s="721"/>
      <c r="DC24" s="741"/>
      <c r="DD24" s="737">
        <v>8380543</v>
      </c>
      <c r="DE24" s="713"/>
      <c r="DF24" s="713"/>
      <c r="DG24" s="713"/>
      <c r="DH24" s="713"/>
      <c r="DI24" s="713"/>
      <c r="DJ24" s="713"/>
      <c r="DK24" s="738"/>
      <c r="DL24" s="737">
        <v>8082917</v>
      </c>
      <c r="DM24" s="713"/>
      <c r="DN24" s="713"/>
      <c r="DO24" s="713"/>
      <c r="DP24" s="713"/>
      <c r="DQ24" s="713"/>
      <c r="DR24" s="713"/>
      <c r="DS24" s="713"/>
      <c r="DT24" s="713"/>
      <c r="DU24" s="713"/>
      <c r="DV24" s="738"/>
      <c r="DW24" s="739">
        <v>40.5</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20984776</v>
      </c>
      <c r="S25" s="658"/>
      <c r="T25" s="658"/>
      <c r="U25" s="658"/>
      <c r="V25" s="658"/>
      <c r="W25" s="658"/>
      <c r="X25" s="658"/>
      <c r="Y25" s="659"/>
      <c r="Z25" s="695">
        <v>65.099999999999994</v>
      </c>
      <c r="AA25" s="695"/>
      <c r="AB25" s="695"/>
      <c r="AC25" s="695"/>
      <c r="AD25" s="696">
        <v>19872494</v>
      </c>
      <c r="AE25" s="696"/>
      <c r="AF25" s="696"/>
      <c r="AG25" s="696"/>
      <c r="AH25" s="696"/>
      <c r="AI25" s="696"/>
      <c r="AJ25" s="696"/>
      <c r="AK25" s="696"/>
      <c r="AL25" s="660">
        <v>99.5</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239</v>
      </c>
      <c r="BH25" s="658"/>
      <c r="BI25" s="658"/>
      <c r="BJ25" s="658"/>
      <c r="BK25" s="658"/>
      <c r="BL25" s="658"/>
      <c r="BM25" s="658"/>
      <c r="BN25" s="659"/>
      <c r="BO25" s="695" t="s">
        <v>239</v>
      </c>
      <c r="BP25" s="695"/>
      <c r="BQ25" s="695"/>
      <c r="BR25" s="695"/>
      <c r="BS25" s="696" t="s">
        <v>180</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5337292</v>
      </c>
      <c r="CS25" s="670"/>
      <c r="CT25" s="670"/>
      <c r="CU25" s="670"/>
      <c r="CV25" s="670"/>
      <c r="CW25" s="670"/>
      <c r="CX25" s="670"/>
      <c r="CY25" s="671"/>
      <c r="CZ25" s="660">
        <v>17.2</v>
      </c>
      <c r="DA25" s="672"/>
      <c r="DB25" s="672"/>
      <c r="DC25" s="673"/>
      <c r="DD25" s="663">
        <v>4812414</v>
      </c>
      <c r="DE25" s="670"/>
      <c r="DF25" s="670"/>
      <c r="DG25" s="670"/>
      <c r="DH25" s="670"/>
      <c r="DI25" s="670"/>
      <c r="DJ25" s="670"/>
      <c r="DK25" s="671"/>
      <c r="DL25" s="663">
        <v>4776176</v>
      </c>
      <c r="DM25" s="670"/>
      <c r="DN25" s="670"/>
      <c r="DO25" s="670"/>
      <c r="DP25" s="670"/>
      <c r="DQ25" s="670"/>
      <c r="DR25" s="670"/>
      <c r="DS25" s="670"/>
      <c r="DT25" s="670"/>
      <c r="DU25" s="670"/>
      <c r="DV25" s="671"/>
      <c r="DW25" s="660">
        <v>23.9</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5232</v>
      </c>
      <c r="S26" s="658"/>
      <c r="T26" s="658"/>
      <c r="U26" s="658"/>
      <c r="V26" s="658"/>
      <c r="W26" s="658"/>
      <c r="X26" s="658"/>
      <c r="Y26" s="659"/>
      <c r="Z26" s="695">
        <v>0</v>
      </c>
      <c r="AA26" s="695"/>
      <c r="AB26" s="695"/>
      <c r="AC26" s="695"/>
      <c r="AD26" s="696">
        <v>5232</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180</v>
      </c>
      <c r="BH26" s="658"/>
      <c r="BI26" s="658"/>
      <c r="BJ26" s="658"/>
      <c r="BK26" s="658"/>
      <c r="BL26" s="658"/>
      <c r="BM26" s="658"/>
      <c r="BN26" s="659"/>
      <c r="BO26" s="695" t="s">
        <v>239</v>
      </c>
      <c r="BP26" s="695"/>
      <c r="BQ26" s="695"/>
      <c r="BR26" s="695"/>
      <c r="BS26" s="696" t="s">
        <v>239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3054823</v>
      </c>
      <c r="CS26" s="658"/>
      <c r="CT26" s="658"/>
      <c r="CU26" s="658"/>
      <c r="CV26" s="658"/>
      <c r="CW26" s="658"/>
      <c r="CX26" s="658"/>
      <c r="CY26" s="659"/>
      <c r="CZ26" s="660">
        <v>9.8000000000000007</v>
      </c>
      <c r="DA26" s="672"/>
      <c r="DB26" s="672"/>
      <c r="DC26" s="673"/>
      <c r="DD26" s="663">
        <v>2880447</v>
      </c>
      <c r="DE26" s="658"/>
      <c r="DF26" s="658"/>
      <c r="DG26" s="658"/>
      <c r="DH26" s="658"/>
      <c r="DI26" s="658"/>
      <c r="DJ26" s="658"/>
      <c r="DK26" s="659"/>
      <c r="DL26" s="663" t="s">
        <v>180</v>
      </c>
      <c r="DM26" s="658"/>
      <c r="DN26" s="658"/>
      <c r="DO26" s="658"/>
      <c r="DP26" s="658"/>
      <c r="DQ26" s="658"/>
      <c r="DR26" s="658"/>
      <c r="DS26" s="658"/>
      <c r="DT26" s="658"/>
      <c r="DU26" s="658"/>
      <c r="DV26" s="659"/>
      <c r="DW26" s="660" t="s">
        <v>180</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49959</v>
      </c>
      <c r="S27" s="658"/>
      <c r="T27" s="658"/>
      <c r="U27" s="658"/>
      <c r="V27" s="658"/>
      <c r="W27" s="658"/>
      <c r="X27" s="658"/>
      <c r="Y27" s="659"/>
      <c r="Z27" s="695">
        <v>0.2</v>
      </c>
      <c r="AA27" s="695"/>
      <c r="AB27" s="695"/>
      <c r="AC27" s="695"/>
      <c r="AD27" s="696" t="s">
        <v>239</v>
      </c>
      <c r="AE27" s="696"/>
      <c r="AF27" s="696"/>
      <c r="AG27" s="696"/>
      <c r="AH27" s="696"/>
      <c r="AI27" s="696"/>
      <c r="AJ27" s="696"/>
      <c r="AK27" s="696"/>
      <c r="AL27" s="660" t="s">
        <v>180</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7743048</v>
      </c>
      <c r="BH27" s="658"/>
      <c r="BI27" s="658"/>
      <c r="BJ27" s="658"/>
      <c r="BK27" s="658"/>
      <c r="BL27" s="658"/>
      <c r="BM27" s="658"/>
      <c r="BN27" s="659"/>
      <c r="BO27" s="695">
        <v>100</v>
      </c>
      <c r="BP27" s="695"/>
      <c r="BQ27" s="695"/>
      <c r="BR27" s="695"/>
      <c r="BS27" s="696" t="s">
        <v>131</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3340964</v>
      </c>
      <c r="CS27" s="670"/>
      <c r="CT27" s="670"/>
      <c r="CU27" s="670"/>
      <c r="CV27" s="670"/>
      <c r="CW27" s="670"/>
      <c r="CX27" s="670"/>
      <c r="CY27" s="671"/>
      <c r="CZ27" s="660">
        <v>10.8</v>
      </c>
      <c r="DA27" s="672"/>
      <c r="DB27" s="672"/>
      <c r="DC27" s="673"/>
      <c r="DD27" s="663">
        <v>868821</v>
      </c>
      <c r="DE27" s="670"/>
      <c r="DF27" s="670"/>
      <c r="DG27" s="670"/>
      <c r="DH27" s="670"/>
      <c r="DI27" s="670"/>
      <c r="DJ27" s="670"/>
      <c r="DK27" s="671"/>
      <c r="DL27" s="663">
        <v>863333</v>
      </c>
      <c r="DM27" s="670"/>
      <c r="DN27" s="670"/>
      <c r="DO27" s="670"/>
      <c r="DP27" s="670"/>
      <c r="DQ27" s="670"/>
      <c r="DR27" s="670"/>
      <c r="DS27" s="670"/>
      <c r="DT27" s="670"/>
      <c r="DU27" s="670"/>
      <c r="DV27" s="671"/>
      <c r="DW27" s="660">
        <v>4.3</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531204</v>
      </c>
      <c r="S28" s="658"/>
      <c r="T28" s="658"/>
      <c r="U28" s="658"/>
      <c r="V28" s="658"/>
      <c r="W28" s="658"/>
      <c r="X28" s="658"/>
      <c r="Y28" s="659"/>
      <c r="Z28" s="695">
        <v>1.6</v>
      </c>
      <c r="AA28" s="695"/>
      <c r="AB28" s="695"/>
      <c r="AC28" s="695"/>
      <c r="AD28" s="696">
        <v>86322</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2819314</v>
      </c>
      <c r="CS28" s="658"/>
      <c r="CT28" s="658"/>
      <c r="CU28" s="658"/>
      <c r="CV28" s="658"/>
      <c r="CW28" s="658"/>
      <c r="CX28" s="658"/>
      <c r="CY28" s="659"/>
      <c r="CZ28" s="660">
        <v>9.1</v>
      </c>
      <c r="DA28" s="672"/>
      <c r="DB28" s="672"/>
      <c r="DC28" s="673"/>
      <c r="DD28" s="663">
        <v>2699308</v>
      </c>
      <c r="DE28" s="658"/>
      <c r="DF28" s="658"/>
      <c r="DG28" s="658"/>
      <c r="DH28" s="658"/>
      <c r="DI28" s="658"/>
      <c r="DJ28" s="658"/>
      <c r="DK28" s="659"/>
      <c r="DL28" s="663">
        <v>2443408</v>
      </c>
      <c r="DM28" s="658"/>
      <c r="DN28" s="658"/>
      <c r="DO28" s="658"/>
      <c r="DP28" s="658"/>
      <c r="DQ28" s="658"/>
      <c r="DR28" s="658"/>
      <c r="DS28" s="658"/>
      <c r="DT28" s="658"/>
      <c r="DU28" s="658"/>
      <c r="DV28" s="659"/>
      <c r="DW28" s="660">
        <v>12.2</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34411</v>
      </c>
      <c r="S29" s="658"/>
      <c r="T29" s="658"/>
      <c r="U29" s="658"/>
      <c r="V29" s="658"/>
      <c r="W29" s="658"/>
      <c r="X29" s="658"/>
      <c r="Y29" s="659"/>
      <c r="Z29" s="695">
        <v>0.1</v>
      </c>
      <c r="AA29" s="695"/>
      <c r="AB29" s="695"/>
      <c r="AC29" s="695"/>
      <c r="AD29" s="696" t="s">
        <v>131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2819314</v>
      </c>
      <c r="CS29" s="670"/>
      <c r="CT29" s="670"/>
      <c r="CU29" s="670"/>
      <c r="CV29" s="670"/>
      <c r="CW29" s="670"/>
      <c r="CX29" s="670"/>
      <c r="CY29" s="671"/>
      <c r="CZ29" s="660">
        <v>9.1</v>
      </c>
      <c r="DA29" s="672"/>
      <c r="DB29" s="672"/>
      <c r="DC29" s="673"/>
      <c r="DD29" s="663">
        <v>2699308</v>
      </c>
      <c r="DE29" s="670"/>
      <c r="DF29" s="670"/>
      <c r="DG29" s="670"/>
      <c r="DH29" s="670"/>
      <c r="DI29" s="670"/>
      <c r="DJ29" s="670"/>
      <c r="DK29" s="671"/>
      <c r="DL29" s="663">
        <v>2443408</v>
      </c>
      <c r="DM29" s="670"/>
      <c r="DN29" s="670"/>
      <c r="DO29" s="670"/>
      <c r="DP29" s="670"/>
      <c r="DQ29" s="670"/>
      <c r="DR29" s="670"/>
      <c r="DS29" s="670"/>
      <c r="DT29" s="670"/>
      <c r="DU29" s="670"/>
      <c r="DV29" s="671"/>
      <c r="DW29" s="660">
        <v>12.2</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2989805</v>
      </c>
      <c r="S30" s="658"/>
      <c r="T30" s="658"/>
      <c r="U30" s="658"/>
      <c r="V30" s="658"/>
      <c r="W30" s="658"/>
      <c r="X30" s="658"/>
      <c r="Y30" s="659"/>
      <c r="Z30" s="695">
        <v>9.3000000000000007</v>
      </c>
      <c r="AA30" s="695"/>
      <c r="AB30" s="695"/>
      <c r="AC30" s="695"/>
      <c r="AD30" s="696" t="s">
        <v>180</v>
      </c>
      <c r="AE30" s="696"/>
      <c r="AF30" s="696"/>
      <c r="AG30" s="696"/>
      <c r="AH30" s="696"/>
      <c r="AI30" s="696"/>
      <c r="AJ30" s="696"/>
      <c r="AK30" s="696"/>
      <c r="AL30" s="660" t="s">
        <v>180</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32"/>
      <c r="BI30" s="732"/>
      <c r="BJ30" s="732"/>
      <c r="BK30" s="732"/>
      <c r="BL30" s="732"/>
      <c r="BM30" s="732"/>
      <c r="BN30" s="732"/>
      <c r="BO30" s="732"/>
      <c r="BP30" s="732"/>
      <c r="BQ30" s="733"/>
      <c r="BR30" s="709" t="s">
        <v>313</v>
      </c>
      <c r="BS30" s="732"/>
      <c r="BT30" s="732"/>
      <c r="BU30" s="732"/>
      <c r="BV30" s="732"/>
      <c r="BW30" s="732"/>
      <c r="BX30" s="732"/>
      <c r="BY30" s="732"/>
      <c r="BZ30" s="732"/>
      <c r="CA30" s="732"/>
      <c r="CB30" s="733"/>
      <c r="CD30" s="678"/>
      <c r="CE30" s="679"/>
      <c r="CF30" s="654" t="s">
        <v>314</v>
      </c>
      <c r="CG30" s="655"/>
      <c r="CH30" s="655"/>
      <c r="CI30" s="655"/>
      <c r="CJ30" s="655"/>
      <c r="CK30" s="655"/>
      <c r="CL30" s="655"/>
      <c r="CM30" s="655"/>
      <c r="CN30" s="655"/>
      <c r="CO30" s="655"/>
      <c r="CP30" s="655"/>
      <c r="CQ30" s="656"/>
      <c r="CR30" s="657">
        <v>2725394</v>
      </c>
      <c r="CS30" s="658"/>
      <c r="CT30" s="658"/>
      <c r="CU30" s="658"/>
      <c r="CV30" s="658"/>
      <c r="CW30" s="658"/>
      <c r="CX30" s="658"/>
      <c r="CY30" s="659"/>
      <c r="CZ30" s="660">
        <v>8.8000000000000007</v>
      </c>
      <c r="DA30" s="672"/>
      <c r="DB30" s="672"/>
      <c r="DC30" s="673"/>
      <c r="DD30" s="663">
        <v>2616565</v>
      </c>
      <c r="DE30" s="658"/>
      <c r="DF30" s="658"/>
      <c r="DG30" s="658"/>
      <c r="DH30" s="658"/>
      <c r="DI30" s="658"/>
      <c r="DJ30" s="658"/>
      <c r="DK30" s="659"/>
      <c r="DL30" s="663">
        <v>2360665</v>
      </c>
      <c r="DM30" s="658"/>
      <c r="DN30" s="658"/>
      <c r="DO30" s="658"/>
      <c r="DP30" s="658"/>
      <c r="DQ30" s="658"/>
      <c r="DR30" s="658"/>
      <c r="DS30" s="658"/>
      <c r="DT30" s="658"/>
      <c r="DU30" s="658"/>
      <c r="DV30" s="659"/>
      <c r="DW30" s="660">
        <v>11.8</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180</v>
      </c>
      <c r="AA31" s="695"/>
      <c r="AB31" s="695"/>
      <c r="AC31" s="695"/>
      <c r="AD31" s="696" t="s">
        <v>239</v>
      </c>
      <c r="AE31" s="696"/>
      <c r="AF31" s="696"/>
      <c r="AG31" s="696"/>
      <c r="AH31" s="696"/>
      <c r="AI31" s="696"/>
      <c r="AJ31" s="696"/>
      <c r="AK31" s="696"/>
      <c r="AL31" s="660" t="s">
        <v>180</v>
      </c>
      <c r="AM31" s="661"/>
      <c r="AN31" s="661"/>
      <c r="AO31" s="697"/>
      <c r="AP31" s="727" t="s">
        <v>316</v>
      </c>
      <c r="AQ31" s="728"/>
      <c r="AR31" s="728"/>
      <c r="AS31" s="728"/>
      <c r="AT31" s="729" t="s">
        <v>317</v>
      </c>
      <c r="AU31" s="218"/>
      <c r="AV31" s="218"/>
      <c r="AW31" s="218"/>
      <c r="AX31" s="715" t="s">
        <v>192</v>
      </c>
      <c r="AY31" s="716"/>
      <c r="AZ31" s="716"/>
      <c r="BA31" s="716"/>
      <c r="BB31" s="716"/>
      <c r="BC31" s="716"/>
      <c r="BD31" s="716"/>
      <c r="BE31" s="716"/>
      <c r="BF31" s="717"/>
      <c r="BG31" s="719">
        <v>99.3</v>
      </c>
      <c r="BH31" s="720"/>
      <c r="BI31" s="720"/>
      <c r="BJ31" s="720"/>
      <c r="BK31" s="720"/>
      <c r="BL31" s="720"/>
      <c r="BM31" s="721">
        <v>96.8</v>
      </c>
      <c r="BN31" s="720"/>
      <c r="BO31" s="720"/>
      <c r="BP31" s="720"/>
      <c r="BQ31" s="722"/>
      <c r="BR31" s="719">
        <v>99.4</v>
      </c>
      <c r="BS31" s="720"/>
      <c r="BT31" s="720"/>
      <c r="BU31" s="720"/>
      <c r="BV31" s="720"/>
      <c r="BW31" s="720"/>
      <c r="BX31" s="721">
        <v>96.3</v>
      </c>
      <c r="BY31" s="720"/>
      <c r="BZ31" s="720"/>
      <c r="CA31" s="720"/>
      <c r="CB31" s="722"/>
      <c r="CD31" s="678"/>
      <c r="CE31" s="679"/>
      <c r="CF31" s="654" t="s">
        <v>318</v>
      </c>
      <c r="CG31" s="655"/>
      <c r="CH31" s="655"/>
      <c r="CI31" s="655"/>
      <c r="CJ31" s="655"/>
      <c r="CK31" s="655"/>
      <c r="CL31" s="655"/>
      <c r="CM31" s="655"/>
      <c r="CN31" s="655"/>
      <c r="CO31" s="655"/>
      <c r="CP31" s="655"/>
      <c r="CQ31" s="656"/>
      <c r="CR31" s="657">
        <v>93920</v>
      </c>
      <c r="CS31" s="670"/>
      <c r="CT31" s="670"/>
      <c r="CU31" s="670"/>
      <c r="CV31" s="670"/>
      <c r="CW31" s="670"/>
      <c r="CX31" s="670"/>
      <c r="CY31" s="671"/>
      <c r="CZ31" s="660">
        <v>0.3</v>
      </c>
      <c r="DA31" s="672"/>
      <c r="DB31" s="672"/>
      <c r="DC31" s="673"/>
      <c r="DD31" s="663">
        <v>82743</v>
      </c>
      <c r="DE31" s="670"/>
      <c r="DF31" s="670"/>
      <c r="DG31" s="670"/>
      <c r="DH31" s="670"/>
      <c r="DI31" s="670"/>
      <c r="DJ31" s="670"/>
      <c r="DK31" s="671"/>
      <c r="DL31" s="663">
        <v>82743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2130924</v>
      </c>
      <c r="S32" s="658"/>
      <c r="T32" s="658"/>
      <c r="U32" s="658"/>
      <c r="V32" s="658"/>
      <c r="W32" s="658"/>
      <c r="X32" s="658"/>
      <c r="Y32" s="659"/>
      <c r="Z32" s="695">
        <v>6.6</v>
      </c>
      <c r="AA32" s="695"/>
      <c r="AB32" s="695"/>
      <c r="AC32" s="695"/>
      <c r="AD32" s="696" t="s">
        <v>180</v>
      </c>
      <c r="AE32" s="696"/>
      <c r="AF32" s="696"/>
      <c r="AG32" s="696"/>
      <c r="AH32" s="696"/>
      <c r="AI32" s="696"/>
      <c r="AJ32" s="696"/>
      <c r="AK32" s="696"/>
      <c r="AL32" s="660" t="s">
        <v>180</v>
      </c>
      <c r="AM32" s="661"/>
      <c r="AN32" s="661"/>
      <c r="AO32" s="697"/>
      <c r="AP32" s="698"/>
      <c r="AQ32" s="699"/>
      <c r="AR32" s="699"/>
      <c r="AS32" s="699"/>
      <c r="AT32" s="730"/>
      <c r="AU32" s="214" t="s">
        <v>320</v>
      </c>
      <c r="AX32" s="654" t="s">
        <v>321</v>
      </c>
      <c r="AY32" s="655"/>
      <c r="AZ32" s="655"/>
      <c r="BA32" s="655"/>
      <c r="BB32" s="655"/>
      <c r="BC32" s="655"/>
      <c r="BD32" s="655"/>
      <c r="BE32" s="655"/>
      <c r="BF32" s="656"/>
      <c r="BG32" s="723">
        <v>99.6</v>
      </c>
      <c r="BH32" s="670"/>
      <c r="BI32" s="670"/>
      <c r="BJ32" s="670"/>
      <c r="BK32" s="670"/>
      <c r="BL32" s="670"/>
      <c r="BM32" s="661">
        <v>98.8</v>
      </c>
      <c r="BN32" s="670"/>
      <c r="BO32" s="670"/>
      <c r="BP32" s="670"/>
      <c r="BQ32" s="693"/>
      <c r="BR32" s="723">
        <v>99.6</v>
      </c>
      <c r="BS32" s="670"/>
      <c r="BT32" s="670"/>
      <c r="BU32" s="670"/>
      <c r="BV32" s="670"/>
      <c r="BW32" s="670"/>
      <c r="BX32" s="661">
        <v>98.4</v>
      </c>
      <c r="BY32" s="670"/>
      <c r="BZ32" s="670"/>
      <c r="CA32" s="670"/>
      <c r="CB32" s="693"/>
      <c r="CD32" s="680"/>
      <c r="CE32" s="681"/>
      <c r="CF32" s="654" t="s">
        <v>322</v>
      </c>
      <c r="CG32" s="655"/>
      <c r="CH32" s="655"/>
      <c r="CI32" s="655"/>
      <c r="CJ32" s="655"/>
      <c r="CK32" s="655"/>
      <c r="CL32" s="655"/>
      <c r="CM32" s="655"/>
      <c r="CN32" s="655"/>
      <c r="CO32" s="655"/>
      <c r="CP32" s="655"/>
      <c r="CQ32" s="656"/>
      <c r="CR32" s="657" t="s">
        <v>239</v>
      </c>
      <c r="CS32" s="658"/>
      <c r="CT32" s="658"/>
      <c r="CU32" s="658"/>
      <c r="CV32" s="658"/>
      <c r="CW32" s="658"/>
      <c r="CX32" s="658"/>
      <c r="CY32" s="659"/>
      <c r="CZ32" s="660" t="s">
        <v>180</v>
      </c>
      <c r="DA32" s="672"/>
      <c r="DB32" s="672"/>
      <c r="DC32" s="673"/>
      <c r="DD32" s="663" t="s">
        <v>239</v>
      </c>
      <c r="DE32" s="658"/>
      <c r="DF32" s="658"/>
      <c r="DG32" s="658"/>
      <c r="DH32" s="658"/>
      <c r="DI32" s="658"/>
      <c r="DJ32" s="658"/>
      <c r="DK32" s="659"/>
      <c r="DL32" s="663" t="s">
        <v>131</v>
      </c>
      <c r="DM32" s="658"/>
      <c r="DN32" s="658"/>
      <c r="DO32" s="658"/>
      <c r="DP32" s="658"/>
      <c r="DQ32" s="658"/>
      <c r="DR32" s="658"/>
      <c r="DS32" s="658"/>
      <c r="DT32" s="658"/>
      <c r="DU32" s="658"/>
      <c r="DV32" s="659"/>
      <c r="DW32" s="660" t="s">
        <v>180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65169</v>
      </c>
      <c r="S33" s="658"/>
      <c r="T33" s="658"/>
      <c r="U33" s="658"/>
      <c r="V33" s="658"/>
      <c r="W33" s="658"/>
      <c r="X33" s="658"/>
      <c r="Y33" s="659"/>
      <c r="Z33" s="695">
        <v>0.2</v>
      </c>
      <c r="AA33" s="695"/>
      <c r="AB33" s="695"/>
      <c r="AC33" s="695"/>
      <c r="AD33" s="696" t="s">
        <v>180</v>
      </c>
      <c r="AE33" s="696"/>
      <c r="AF33" s="696"/>
      <c r="AG33" s="696"/>
      <c r="AH33" s="696"/>
      <c r="AI33" s="696"/>
      <c r="AJ33" s="696"/>
      <c r="AK33" s="696"/>
      <c r="AL33" s="660" t="s">
        <v>180</v>
      </c>
      <c r="AM33" s="661"/>
      <c r="AN33" s="661"/>
      <c r="AO33" s="697"/>
      <c r="AP33" s="700"/>
      <c r="AQ33" s="701"/>
      <c r="AR33" s="701"/>
      <c r="AS33" s="701"/>
      <c r="AT33" s="731"/>
      <c r="AU33" s="219"/>
      <c r="AV33" s="219"/>
      <c r="AW33" s="219"/>
      <c r="AX33" s="638" t="s">
        <v>324</v>
      </c>
      <c r="AY33" s="639"/>
      <c r="AZ33" s="639"/>
      <c r="BA33" s="639"/>
      <c r="BB33" s="639"/>
      <c r="BC33" s="639"/>
      <c r="BD33" s="639"/>
      <c r="BE33" s="639"/>
      <c r="BF33" s="640"/>
      <c r="BG33" s="718">
        <v>99.1</v>
      </c>
      <c r="BH33" s="642"/>
      <c r="BI33" s="642"/>
      <c r="BJ33" s="642"/>
      <c r="BK33" s="642"/>
      <c r="BL33" s="642"/>
      <c r="BM33" s="688">
        <v>95.4</v>
      </c>
      <c r="BN33" s="642"/>
      <c r="BO33" s="642"/>
      <c r="BP33" s="642"/>
      <c r="BQ33" s="705"/>
      <c r="BR33" s="718">
        <v>99.3</v>
      </c>
      <c r="BS33" s="642"/>
      <c r="BT33" s="642"/>
      <c r="BU33" s="642"/>
      <c r="BV33" s="642"/>
      <c r="BW33" s="642"/>
      <c r="BX33" s="688">
        <v>94.8</v>
      </c>
      <c r="BY33" s="642"/>
      <c r="BZ33" s="642"/>
      <c r="CA33" s="642"/>
      <c r="CB33" s="705"/>
      <c r="CD33" s="654" t="s">
        <v>325</v>
      </c>
      <c r="CE33" s="655"/>
      <c r="CF33" s="655"/>
      <c r="CG33" s="655"/>
      <c r="CH33" s="655"/>
      <c r="CI33" s="655"/>
      <c r="CJ33" s="655"/>
      <c r="CK33" s="655"/>
      <c r="CL33" s="655"/>
      <c r="CM33" s="655"/>
      <c r="CN33" s="655"/>
      <c r="CO33" s="655"/>
      <c r="CP33" s="655"/>
      <c r="CQ33" s="656"/>
      <c r="CR33" s="657">
        <v>17370992</v>
      </c>
      <c r="CS33" s="670"/>
      <c r="CT33" s="670"/>
      <c r="CU33" s="670"/>
      <c r="CV33" s="670"/>
      <c r="CW33" s="670"/>
      <c r="CX33" s="670"/>
      <c r="CY33" s="671"/>
      <c r="CZ33" s="660">
        <v>55.9</v>
      </c>
      <c r="DA33" s="672"/>
      <c r="DB33" s="672"/>
      <c r="DC33" s="673"/>
      <c r="DD33" s="663">
        <v>13346374</v>
      </c>
      <c r="DE33" s="670"/>
      <c r="DF33" s="670"/>
      <c r="DG33" s="670"/>
      <c r="DH33" s="670"/>
      <c r="DI33" s="670"/>
      <c r="DJ33" s="670"/>
      <c r="DK33" s="671"/>
      <c r="DL33" s="663">
        <v>8555663</v>
      </c>
      <c r="DM33" s="670"/>
      <c r="DN33" s="670"/>
      <c r="DO33" s="670"/>
      <c r="DP33" s="670"/>
      <c r="DQ33" s="670"/>
      <c r="DR33" s="670"/>
      <c r="DS33" s="670"/>
      <c r="DT33" s="670"/>
      <c r="DU33" s="670"/>
      <c r="DV33" s="671"/>
      <c r="DW33" s="660">
        <v>42.8</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1597787</v>
      </c>
      <c r="S34" s="658"/>
      <c r="T34" s="658"/>
      <c r="U34" s="658"/>
      <c r="V34" s="658"/>
      <c r="W34" s="658"/>
      <c r="X34" s="658"/>
      <c r="Y34" s="659"/>
      <c r="Z34" s="695">
        <v>5</v>
      </c>
      <c r="AA34" s="695"/>
      <c r="AB34" s="695"/>
      <c r="AC34" s="695"/>
      <c r="AD34" s="696" t="s">
        <v>180</v>
      </c>
      <c r="AE34" s="696"/>
      <c r="AF34" s="696"/>
      <c r="AG34" s="696"/>
      <c r="AH34" s="696"/>
      <c r="AI34" s="696"/>
      <c r="AJ34" s="696"/>
      <c r="AK34" s="696"/>
      <c r="AL34" s="660" t="s">
        <v>180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4645419</v>
      </c>
      <c r="CS34" s="658"/>
      <c r="CT34" s="658"/>
      <c r="CU34" s="658"/>
      <c r="CV34" s="658"/>
      <c r="CW34" s="658"/>
      <c r="CX34" s="658"/>
      <c r="CY34" s="659"/>
      <c r="CZ34" s="660">
        <v>15</v>
      </c>
      <c r="DA34" s="672"/>
      <c r="DB34" s="672"/>
      <c r="DC34" s="673"/>
      <c r="DD34" s="663">
        <v>2816495</v>
      </c>
      <c r="DE34" s="658"/>
      <c r="DF34" s="658"/>
      <c r="DG34" s="658"/>
      <c r="DH34" s="658"/>
      <c r="DI34" s="658"/>
      <c r="DJ34" s="658"/>
      <c r="DK34" s="659"/>
      <c r="DL34" s="663">
        <v>2386919</v>
      </c>
      <c r="DM34" s="658"/>
      <c r="DN34" s="658"/>
      <c r="DO34" s="658"/>
      <c r="DP34" s="658"/>
      <c r="DQ34" s="658"/>
      <c r="DR34" s="658"/>
      <c r="DS34" s="658"/>
      <c r="DT34" s="658"/>
      <c r="DU34" s="658"/>
      <c r="DV34" s="659"/>
      <c r="DW34" s="660">
        <v>11.9</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247642</v>
      </c>
      <c r="S35" s="658"/>
      <c r="T35" s="658"/>
      <c r="U35" s="658"/>
      <c r="V35" s="658"/>
      <c r="W35" s="658"/>
      <c r="X35" s="658"/>
      <c r="Y35" s="659"/>
      <c r="Z35" s="695">
        <v>0.8</v>
      </c>
      <c r="AA35" s="695"/>
      <c r="AB35" s="695"/>
      <c r="AC35" s="695"/>
      <c r="AD35" s="696" t="s">
        <v>180</v>
      </c>
      <c r="AE35" s="696"/>
      <c r="AF35" s="696"/>
      <c r="AG35" s="696"/>
      <c r="AH35" s="696"/>
      <c r="AI35" s="696"/>
      <c r="AJ35" s="696"/>
      <c r="AK35" s="696"/>
      <c r="AL35" s="660" t="s">
        <v>131</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731415</v>
      </c>
      <c r="CS35" s="670"/>
      <c r="CT35" s="670"/>
      <c r="CU35" s="670"/>
      <c r="CV35" s="670"/>
      <c r="CW35" s="670"/>
      <c r="CX35" s="670"/>
      <c r="CY35" s="671"/>
      <c r="CZ35" s="660">
        <v>2.4</v>
      </c>
      <c r="DA35" s="672"/>
      <c r="DB35" s="672"/>
      <c r="DC35" s="673"/>
      <c r="DD35" s="663">
        <v>488139</v>
      </c>
      <c r="DE35" s="670"/>
      <c r="DF35" s="670"/>
      <c r="DG35" s="670"/>
      <c r="DH35" s="670"/>
      <c r="DI35" s="670"/>
      <c r="DJ35" s="670"/>
      <c r="DK35" s="671"/>
      <c r="DL35" s="663">
        <v>405904</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1533773</v>
      </c>
      <c r="S36" s="658"/>
      <c r="T36" s="658"/>
      <c r="U36" s="658"/>
      <c r="V36" s="658"/>
      <c r="W36" s="658"/>
      <c r="X36" s="658"/>
      <c r="Y36" s="659"/>
      <c r="Z36" s="695">
        <v>4.8</v>
      </c>
      <c r="AA36" s="695"/>
      <c r="AB36" s="695"/>
      <c r="AC36" s="695"/>
      <c r="AD36" s="696" t="s">
        <v>131</v>
      </c>
      <c r="AE36" s="696"/>
      <c r="AF36" s="696"/>
      <c r="AG36" s="696"/>
      <c r="AH36" s="696"/>
      <c r="AI36" s="696"/>
      <c r="AJ36" s="696"/>
      <c r="AK36" s="696"/>
      <c r="AL36" s="660" t="s">
        <v>180</v>
      </c>
      <c r="AM36" s="661"/>
      <c r="AN36" s="661"/>
      <c r="AO36" s="697"/>
      <c r="AP36" s="222"/>
      <c r="AQ36" s="706" t="s">
        <v>333</v>
      </c>
      <c r="AR36" s="707"/>
      <c r="AS36" s="707"/>
      <c r="AT36" s="707"/>
      <c r="AU36" s="707"/>
      <c r="AV36" s="707"/>
      <c r="AW36" s="707"/>
      <c r="AX36" s="707"/>
      <c r="AY36" s="708"/>
      <c r="AZ36" s="712">
        <v>5958301</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1438</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7895208</v>
      </c>
      <c r="CS36" s="658"/>
      <c r="CT36" s="658"/>
      <c r="CU36" s="658"/>
      <c r="CV36" s="658"/>
      <c r="CW36" s="658"/>
      <c r="CX36" s="658"/>
      <c r="CY36" s="659"/>
      <c r="CZ36" s="660">
        <v>25.4</v>
      </c>
      <c r="DA36" s="672"/>
      <c r="DB36" s="672"/>
      <c r="DC36" s="673"/>
      <c r="DD36" s="663">
        <v>6817701</v>
      </c>
      <c r="DE36" s="658"/>
      <c r="DF36" s="658"/>
      <c r="DG36" s="658"/>
      <c r="DH36" s="658"/>
      <c r="DI36" s="658"/>
      <c r="DJ36" s="658"/>
      <c r="DK36" s="659"/>
      <c r="DL36" s="663">
        <v>4331049</v>
      </c>
      <c r="DM36" s="658"/>
      <c r="DN36" s="658"/>
      <c r="DO36" s="658"/>
      <c r="DP36" s="658"/>
      <c r="DQ36" s="658"/>
      <c r="DR36" s="658"/>
      <c r="DS36" s="658"/>
      <c r="DT36" s="658"/>
      <c r="DU36" s="658"/>
      <c r="DV36" s="659"/>
      <c r="DW36" s="660">
        <v>21.7</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618442</v>
      </c>
      <c r="S37" s="658"/>
      <c r="T37" s="658"/>
      <c r="U37" s="658"/>
      <c r="V37" s="658"/>
      <c r="W37" s="658"/>
      <c r="X37" s="658"/>
      <c r="Y37" s="659"/>
      <c r="Z37" s="695">
        <v>1.9</v>
      </c>
      <c r="AA37" s="695"/>
      <c r="AB37" s="695"/>
      <c r="AC37" s="695"/>
      <c r="AD37" s="696">
        <v>13444</v>
      </c>
      <c r="AE37" s="696"/>
      <c r="AF37" s="696"/>
      <c r="AG37" s="696"/>
      <c r="AH37" s="696"/>
      <c r="AI37" s="696"/>
      <c r="AJ37" s="696"/>
      <c r="AK37" s="696"/>
      <c r="AL37" s="660">
        <v>0.1</v>
      </c>
      <c r="AM37" s="661"/>
      <c r="AN37" s="661"/>
      <c r="AO37" s="697"/>
      <c r="AQ37" s="690" t="s">
        <v>337</v>
      </c>
      <c r="AR37" s="691"/>
      <c r="AS37" s="691"/>
      <c r="AT37" s="691"/>
      <c r="AU37" s="691"/>
      <c r="AV37" s="691"/>
      <c r="AW37" s="691"/>
      <c r="AX37" s="691"/>
      <c r="AY37" s="692"/>
      <c r="AZ37" s="657">
        <v>2519513</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-78187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1533710</v>
      </c>
      <c r="CS37" s="670"/>
      <c r="CT37" s="670"/>
      <c r="CU37" s="670"/>
      <c r="CV37" s="670"/>
      <c r="CW37" s="670"/>
      <c r="CX37" s="670"/>
      <c r="CY37" s="671"/>
      <c r="CZ37" s="660">
        <v>4.9000000000000004</v>
      </c>
      <c r="DA37" s="672"/>
      <c r="DB37" s="672"/>
      <c r="DC37" s="673"/>
      <c r="DD37" s="663">
        <v>1484530</v>
      </c>
      <c r="DE37" s="670"/>
      <c r="DF37" s="670"/>
      <c r="DG37" s="670"/>
      <c r="DH37" s="670"/>
      <c r="DI37" s="670"/>
      <c r="DJ37" s="670"/>
      <c r="DK37" s="671"/>
      <c r="DL37" s="663">
        <v>1478019</v>
      </c>
      <c r="DM37" s="670"/>
      <c r="DN37" s="670"/>
      <c r="DO37" s="670"/>
      <c r="DP37" s="670"/>
      <c r="DQ37" s="670"/>
      <c r="DR37" s="670"/>
      <c r="DS37" s="670"/>
      <c r="DT37" s="670"/>
      <c r="DU37" s="670"/>
      <c r="DV37" s="671"/>
      <c r="DW37" s="660">
        <v>7.4</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1467700</v>
      </c>
      <c r="S38" s="658"/>
      <c r="T38" s="658"/>
      <c r="U38" s="658"/>
      <c r="V38" s="658"/>
      <c r="W38" s="658"/>
      <c r="X38" s="658"/>
      <c r="Y38" s="659"/>
      <c r="Z38" s="695">
        <v>4.5999999999999996</v>
      </c>
      <c r="AA38" s="695"/>
      <c r="AB38" s="695"/>
      <c r="AC38" s="695"/>
      <c r="AD38" s="696" t="s">
        <v>180</v>
      </c>
      <c r="AE38" s="696"/>
      <c r="AF38" s="696"/>
      <c r="AG38" s="696"/>
      <c r="AH38" s="696"/>
      <c r="AI38" s="696"/>
      <c r="AJ38" s="696"/>
      <c r="AK38" s="696"/>
      <c r="AL38" s="660" t="s">
        <v>239</v>
      </c>
      <c r="AM38" s="661"/>
      <c r="AN38" s="661"/>
      <c r="AO38" s="697"/>
      <c r="AQ38" s="690" t="s">
        <v>341</v>
      </c>
      <c r="AR38" s="691"/>
      <c r="AS38" s="691"/>
      <c r="AT38" s="691"/>
      <c r="AU38" s="691"/>
      <c r="AV38" s="691"/>
      <c r="AW38" s="691"/>
      <c r="AX38" s="691"/>
      <c r="AY38" s="692"/>
      <c r="AZ38" s="657">
        <v>903296</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8349</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1936824</v>
      </c>
      <c r="CS38" s="658"/>
      <c r="CT38" s="658"/>
      <c r="CU38" s="658"/>
      <c r="CV38" s="658"/>
      <c r="CW38" s="658"/>
      <c r="CX38" s="658"/>
      <c r="CY38" s="659"/>
      <c r="CZ38" s="660">
        <v>6.2</v>
      </c>
      <c r="DA38" s="672"/>
      <c r="DB38" s="672"/>
      <c r="DC38" s="673"/>
      <c r="DD38" s="663">
        <v>1524858</v>
      </c>
      <c r="DE38" s="658"/>
      <c r="DF38" s="658"/>
      <c r="DG38" s="658"/>
      <c r="DH38" s="658"/>
      <c r="DI38" s="658"/>
      <c r="DJ38" s="658"/>
      <c r="DK38" s="659"/>
      <c r="DL38" s="663">
        <v>1431791</v>
      </c>
      <c r="DM38" s="658"/>
      <c r="DN38" s="658"/>
      <c r="DO38" s="658"/>
      <c r="DP38" s="658"/>
      <c r="DQ38" s="658"/>
      <c r="DR38" s="658"/>
      <c r="DS38" s="658"/>
      <c r="DT38" s="658"/>
      <c r="DU38" s="658"/>
      <c r="DV38" s="659"/>
      <c r="DW38" s="660">
        <v>7.2</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180</v>
      </c>
      <c r="S39" s="658"/>
      <c r="T39" s="658"/>
      <c r="U39" s="658"/>
      <c r="V39" s="658"/>
      <c r="W39" s="658"/>
      <c r="X39" s="658"/>
      <c r="Y39" s="659"/>
      <c r="Z39" s="695" t="s">
        <v>180</v>
      </c>
      <c r="AA39" s="695"/>
      <c r="AB39" s="695"/>
      <c r="AC39" s="695"/>
      <c r="AD39" s="696" t="s">
        <v>180</v>
      </c>
      <c r="AE39" s="696"/>
      <c r="AF39" s="696"/>
      <c r="AG39" s="696"/>
      <c r="AH39" s="696"/>
      <c r="AI39" s="696"/>
      <c r="AJ39" s="696"/>
      <c r="AK39" s="696"/>
      <c r="AL39" s="660" t="s">
        <v>180</v>
      </c>
      <c r="AM39" s="661"/>
      <c r="AN39" s="661"/>
      <c r="AO39" s="697"/>
      <c r="AQ39" s="690" t="s">
        <v>345</v>
      </c>
      <c r="AR39" s="691"/>
      <c r="AS39" s="691"/>
      <c r="AT39" s="691"/>
      <c r="AU39" s="691"/>
      <c r="AV39" s="691"/>
      <c r="AW39" s="691"/>
      <c r="AX39" s="691"/>
      <c r="AY39" s="692"/>
      <c r="AZ39" s="657">
        <v>598668</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13052</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2162126</v>
      </c>
      <c r="CS39" s="670"/>
      <c r="CT39" s="670"/>
      <c r="CU39" s="670"/>
      <c r="CV39" s="670"/>
      <c r="CW39" s="670"/>
      <c r="CX39" s="670"/>
      <c r="CY39" s="671"/>
      <c r="CZ39" s="660">
        <v>7</v>
      </c>
      <c r="DA39" s="672"/>
      <c r="DB39" s="672"/>
      <c r="DC39" s="673"/>
      <c r="DD39" s="663">
        <v>1699181</v>
      </c>
      <c r="DE39" s="670"/>
      <c r="DF39" s="670"/>
      <c r="DG39" s="670"/>
      <c r="DH39" s="670"/>
      <c r="DI39" s="670"/>
      <c r="DJ39" s="670"/>
      <c r="DK39" s="671"/>
      <c r="DL39" s="663" t="s">
        <v>131</v>
      </c>
      <c r="DM39" s="670"/>
      <c r="DN39" s="670"/>
      <c r="DO39" s="670"/>
      <c r="DP39" s="670"/>
      <c r="DQ39" s="670"/>
      <c r="DR39" s="670"/>
      <c r="DS39" s="670"/>
      <c r="DT39" s="670"/>
      <c r="DU39" s="670"/>
      <c r="DV39" s="671"/>
      <c r="DW39" s="660" t="s">
        <v>239</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t="s">
        <v>180</v>
      </c>
      <c r="S40" s="658"/>
      <c r="T40" s="658"/>
      <c r="U40" s="658"/>
      <c r="V40" s="658"/>
      <c r="W40" s="658"/>
      <c r="X40" s="658"/>
      <c r="Y40" s="659"/>
      <c r="Z40" s="695" t="s">
        <v>131</v>
      </c>
      <c r="AA40" s="695"/>
      <c r="AB40" s="695"/>
      <c r="AC40" s="695"/>
      <c r="AD40" s="696" t="s">
        <v>239</v>
      </c>
      <c r="AE40" s="696"/>
      <c r="AF40" s="696"/>
      <c r="AG40" s="696"/>
      <c r="AH40" s="696"/>
      <c r="AI40" s="696"/>
      <c r="AJ40" s="696"/>
      <c r="AK40" s="696"/>
      <c r="AL40" s="660" t="s">
        <v>239</v>
      </c>
      <c r="AM40" s="661"/>
      <c r="AN40" s="661"/>
      <c r="AO40" s="697"/>
      <c r="AQ40" s="690" t="s">
        <v>349</v>
      </c>
      <c r="AR40" s="691"/>
      <c r="AS40" s="691"/>
      <c r="AT40" s="691"/>
      <c r="AU40" s="691"/>
      <c r="AV40" s="691"/>
      <c r="AW40" s="691"/>
      <c r="AX40" s="691"/>
      <c r="AY40" s="692"/>
      <c r="AZ40" s="657" t="s">
        <v>239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86</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131</v>
      </c>
      <c r="CS40" s="658"/>
      <c r="CT40" s="658"/>
      <c r="CU40" s="658"/>
      <c r="CV40" s="658"/>
      <c r="CW40" s="658"/>
      <c r="CX40" s="658"/>
      <c r="CY40" s="659"/>
      <c r="CZ40" s="660" t="s">
        <v>239</v>
      </c>
      <c r="DA40" s="672"/>
      <c r="DB40" s="672"/>
      <c r="DC40" s="673"/>
      <c r="DD40" s="663" t="s">
        <v>239</v>
      </c>
      <c r="DE40" s="658"/>
      <c r="DF40" s="658"/>
      <c r="DG40" s="658"/>
      <c r="DH40" s="658"/>
      <c r="DI40" s="658"/>
      <c r="DJ40" s="658"/>
      <c r="DK40" s="659"/>
      <c r="DL40" s="663" t="s">
        <v>239</v>
      </c>
      <c r="DM40" s="658"/>
      <c r="DN40" s="658"/>
      <c r="DO40" s="658"/>
      <c r="DP40" s="658"/>
      <c r="DQ40" s="658"/>
      <c r="DR40" s="658"/>
      <c r="DS40" s="658"/>
      <c r="DT40" s="658"/>
      <c r="DU40" s="658"/>
      <c r="DV40" s="659"/>
      <c r="DW40" s="660" t="s">
        <v>180</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32256824</v>
      </c>
      <c r="S41" s="682"/>
      <c r="T41" s="682"/>
      <c r="U41" s="682"/>
      <c r="V41" s="682"/>
      <c r="W41" s="682"/>
      <c r="X41" s="682"/>
      <c r="Y41" s="685"/>
      <c r="Z41" s="686">
        <v>100</v>
      </c>
      <c r="AA41" s="686"/>
      <c r="AB41" s="686"/>
      <c r="AC41" s="686"/>
      <c r="AD41" s="687">
        <v>19977492</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486420</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131</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1450404</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316</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2201381</v>
      </c>
      <c r="CS42" s="670"/>
      <c r="CT42" s="670"/>
      <c r="CU42" s="670"/>
      <c r="CV42" s="670"/>
      <c r="CW42" s="670"/>
      <c r="CX42" s="670"/>
      <c r="CY42" s="671"/>
      <c r="CZ42" s="660">
        <v>7.1</v>
      </c>
      <c r="DA42" s="672"/>
      <c r="DB42" s="672"/>
      <c r="DC42" s="673"/>
      <c r="DD42" s="663">
        <v>444012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36306</v>
      </c>
      <c r="CS43" s="670"/>
      <c r="CT43" s="670"/>
      <c r="CU43" s="670"/>
      <c r="CV43" s="670"/>
      <c r="CW43" s="670"/>
      <c r="CX43" s="670"/>
      <c r="CY43" s="671"/>
      <c r="CZ43" s="660">
        <v>0.1</v>
      </c>
      <c r="DA43" s="672"/>
      <c r="DB43" s="672"/>
      <c r="DC43" s="673"/>
      <c r="DD43" s="663">
        <v>1828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2157883</v>
      </c>
      <c r="CS44" s="658"/>
      <c r="CT44" s="658"/>
      <c r="CU44" s="658"/>
      <c r="CV44" s="658"/>
      <c r="CW44" s="658"/>
      <c r="CX44" s="658"/>
      <c r="CY44" s="659"/>
      <c r="CZ44" s="660">
        <v>6.9</v>
      </c>
      <c r="DA44" s="661"/>
      <c r="DB44" s="661"/>
      <c r="DC44" s="662"/>
      <c r="DD44" s="663">
        <v>415269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598593</v>
      </c>
      <c r="CS45" s="670"/>
      <c r="CT45" s="670"/>
      <c r="CU45" s="670"/>
      <c r="CV45" s="670"/>
      <c r="CW45" s="670"/>
      <c r="CX45" s="670"/>
      <c r="CY45" s="671"/>
      <c r="CZ45" s="660">
        <v>1.9</v>
      </c>
      <c r="DA45" s="672"/>
      <c r="DB45" s="672"/>
      <c r="DC45" s="673"/>
      <c r="DD45" s="663">
        <v>18929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1344490</v>
      </c>
      <c r="CS46" s="658"/>
      <c r="CT46" s="658"/>
      <c r="CU46" s="658"/>
      <c r="CV46" s="658"/>
      <c r="CW46" s="658"/>
      <c r="CX46" s="658"/>
      <c r="CY46" s="659"/>
      <c r="CZ46" s="660">
        <v>4.3</v>
      </c>
      <c r="DA46" s="661"/>
      <c r="DB46" s="661"/>
      <c r="DC46" s="662"/>
      <c r="DD46" s="663">
        <v>368830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43498</v>
      </c>
      <c r="CS47" s="670"/>
      <c r="CT47" s="670"/>
      <c r="CU47" s="670"/>
      <c r="CV47" s="670"/>
      <c r="CW47" s="670"/>
      <c r="CX47" s="670"/>
      <c r="CY47" s="671"/>
      <c r="CZ47" s="660">
        <v>0.1</v>
      </c>
      <c r="DA47" s="672"/>
      <c r="DB47" s="672"/>
      <c r="DC47" s="673"/>
      <c r="DD47" s="663">
        <v>28743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31069943</v>
      </c>
      <c r="CS49" s="642"/>
      <c r="CT49" s="642"/>
      <c r="CU49" s="642"/>
      <c r="CV49" s="642"/>
      <c r="CW49" s="642"/>
      <c r="CX49" s="642"/>
      <c r="CY49" s="643"/>
      <c r="CZ49" s="644">
        <v>100</v>
      </c>
      <c r="DA49" s="645"/>
      <c r="DB49" s="645"/>
      <c r="DC49" s="646"/>
      <c r="DD49" s="647">
        <v>22170929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AcLNoS56JdW/5ITzMBHyBmZ2s/PvyRdR3Q0LDXFpFsaJEqCcve3/qRPWA8B/0KNrXnUPCRPh8HKUqvzHj5+DA==" saltValue="xReZf/WRBLx3Mj5hgw2M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32262</v>
      </c>
      <c r="R7" s="1139"/>
      <c r="S7" s="1139"/>
      <c r="T7" s="1139"/>
      <c r="U7" s="1139"/>
      <c r="V7" s="1139">
        <v>31075</v>
      </c>
      <c r="W7" s="1139"/>
      <c r="X7" s="1139"/>
      <c r="Y7" s="1139"/>
      <c r="Z7" s="1139"/>
      <c r="AA7" s="1139">
        <v>1187</v>
      </c>
      <c r="AB7" s="1139"/>
      <c r="AC7" s="1139"/>
      <c r="AD7" s="1139"/>
      <c r="AE7" s="1140"/>
      <c r="AF7" s="1141">
        <v>1082</v>
      </c>
      <c r="AG7" s="1142"/>
      <c r="AH7" s="1142"/>
      <c r="AI7" s="1142"/>
      <c r="AJ7" s="1143"/>
      <c r="AK7" s="1144">
        <v>247</v>
      </c>
      <c r="AL7" s="1145"/>
      <c r="AM7" s="1145"/>
      <c r="AN7" s="1145"/>
      <c r="AO7" s="1145"/>
      <c r="AP7" s="1145">
        <v>19213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611</v>
      </c>
      <c r="BT7" s="1136"/>
      <c r="BU7" s="1136"/>
      <c r="BV7" s="1136"/>
      <c r="BW7" s="1136"/>
      <c r="BX7" s="1136"/>
      <c r="BY7" s="1136"/>
      <c r="BZ7" s="1136"/>
      <c r="CA7" s="1136"/>
      <c r="CB7" s="1136"/>
      <c r="CC7" s="1136"/>
      <c r="CD7" s="1136"/>
      <c r="CE7" s="1136"/>
      <c r="CF7" s="1136"/>
      <c r="CG7" s="1148"/>
      <c r="CH7" s="1132">
        <v>15</v>
      </c>
      <c r="CI7" s="1133"/>
      <c r="CJ7" s="1133"/>
      <c r="CK7" s="1133"/>
      <c r="CL7" s="1134"/>
      <c r="CM7" s="1132">
        <v>204</v>
      </c>
      <c r="CN7" s="1133"/>
      <c r="CO7" s="1133"/>
      <c r="CP7" s="1133"/>
      <c r="CQ7" s="1134"/>
      <c r="CR7" s="1132">
        <v>27</v>
      </c>
      <c r="CS7" s="1133"/>
      <c r="CT7" s="1133"/>
      <c r="CU7" s="1133"/>
      <c r="CV7" s="1134"/>
      <c r="CW7" s="1132">
        <v>3</v>
      </c>
      <c r="CX7" s="1133"/>
      <c r="CY7" s="1133"/>
      <c r="CZ7" s="1133"/>
      <c r="DA7" s="1134"/>
      <c r="DB7" s="1132" t="s">
        <v>597</v>
      </c>
      <c r="DC7" s="1133"/>
      <c r="DD7" s="1133"/>
      <c r="DE7" s="1133"/>
      <c r="DF7" s="1134"/>
      <c r="DG7" s="1132" t="s">
        <v>597</v>
      </c>
      <c r="DH7" s="1133"/>
      <c r="DI7" s="1133"/>
      <c r="DJ7" s="1133"/>
      <c r="DK7" s="1134"/>
      <c r="DL7" s="1132" t="s">
        <v>597</v>
      </c>
      <c r="DM7" s="1133"/>
      <c r="DN7" s="1133"/>
      <c r="DO7" s="1133"/>
      <c r="DP7" s="1134"/>
      <c r="DQ7" s="1132" t="s">
        <v>597</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612</v>
      </c>
      <c r="BT8" s="1029"/>
      <c r="BU8" s="1029"/>
      <c r="BV8" s="1029"/>
      <c r="BW8" s="1029"/>
      <c r="BX8" s="1029"/>
      <c r="BY8" s="1029"/>
      <c r="BZ8" s="1029"/>
      <c r="CA8" s="1029"/>
      <c r="CB8" s="1029"/>
      <c r="CC8" s="1029"/>
      <c r="CD8" s="1029"/>
      <c r="CE8" s="1029"/>
      <c r="CF8" s="1029"/>
      <c r="CG8" s="1050"/>
      <c r="CH8" s="1025">
        <v>14</v>
      </c>
      <c r="CI8" s="1026"/>
      <c r="CJ8" s="1026"/>
      <c r="CK8" s="1026"/>
      <c r="CL8" s="1027"/>
      <c r="CM8" s="1025">
        <v>188</v>
      </c>
      <c r="CN8" s="1026"/>
      <c r="CO8" s="1026"/>
      <c r="CP8" s="1026"/>
      <c r="CQ8" s="1027"/>
      <c r="CR8" s="1025">
        <v>32</v>
      </c>
      <c r="CS8" s="1026"/>
      <c r="CT8" s="1026"/>
      <c r="CU8" s="1026"/>
      <c r="CV8" s="1027"/>
      <c r="CW8" s="1025" t="s">
        <v>597</v>
      </c>
      <c r="CX8" s="1026"/>
      <c r="CY8" s="1026"/>
      <c r="CZ8" s="1026"/>
      <c r="DA8" s="1027"/>
      <c r="DB8" s="1025" t="s">
        <v>597</v>
      </c>
      <c r="DC8" s="1026"/>
      <c r="DD8" s="1026"/>
      <c r="DE8" s="1026"/>
      <c r="DF8" s="1027"/>
      <c r="DG8" s="1025" t="s">
        <v>597</v>
      </c>
      <c r="DH8" s="1026"/>
      <c r="DI8" s="1026"/>
      <c r="DJ8" s="1026"/>
      <c r="DK8" s="1027"/>
      <c r="DL8" s="1025" t="s">
        <v>597</v>
      </c>
      <c r="DM8" s="1026"/>
      <c r="DN8" s="1026"/>
      <c r="DO8" s="1026"/>
      <c r="DP8" s="1027"/>
      <c r="DQ8" s="1025" t="s">
        <v>597</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1082</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6010</v>
      </c>
      <c r="R28" s="1087"/>
      <c r="S28" s="1087"/>
      <c r="T28" s="1087"/>
      <c r="U28" s="1087"/>
      <c r="V28" s="1087">
        <v>6009</v>
      </c>
      <c r="W28" s="1087"/>
      <c r="X28" s="1087"/>
      <c r="Y28" s="1087"/>
      <c r="Z28" s="1087"/>
      <c r="AA28" s="1087">
        <v>1</v>
      </c>
      <c r="AB28" s="1087"/>
      <c r="AC28" s="1087"/>
      <c r="AD28" s="1087"/>
      <c r="AE28" s="1088"/>
      <c r="AF28" s="1089">
        <v>1</v>
      </c>
      <c r="AG28" s="1087"/>
      <c r="AH28" s="1087"/>
      <c r="AI28" s="1087"/>
      <c r="AJ28" s="1090"/>
      <c r="AK28" s="1078">
        <v>484</v>
      </c>
      <c r="AL28" s="1079"/>
      <c r="AM28" s="1079"/>
      <c r="AN28" s="1079"/>
      <c r="AO28" s="1079"/>
      <c r="AP28" s="1079" t="s">
        <v>597</v>
      </c>
      <c r="AQ28" s="1079"/>
      <c r="AR28" s="1079"/>
      <c r="AS28" s="1079"/>
      <c r="AT28" s="1079"/>
      <c r="AU28" s="1079" t="s">
        <v>597</v>
      </c>
      <c r="AV28" s="1079"/>
      <c r="AW28" s="1079"/>
      <c r="AX28" s="1079"/>
      <c r="AY28" s="1079"/>
      <c r="AZ28" s="1080" t="s">
        <v>597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107</v>
      </c>
      <c r="R29" s="1075"/>
      <c r="S29" s="1075"/>
      <c r="T29" s="1075"/>
      <c r="U29" s="1075"/>
      <c r="V29" s="1075">
        <v>99</v>
      </c>
      <c r="W29" s="1075"/>
      <c r="X29" s="1075"/>
      <c r="Y29" s="1075"/>
      <c r="Z29" s="1075"/>
      <c r="AA29" s="1075">
        <v>7</v>
      </c>
      <c r="AB29" s="1075"/>
      <c r="AC29" s="1075"/>
      <c r="AD29" s="1075"/>
      <c r="AE29" s="1076"/>
      <c r="AF29" s="1071">
        <v>7</v>
      </c>
      <c r="AG29" s="1072"/>
      <c r="AH29" s="1072"/>
      <c r="AI29" s="1072"/>
      <c r="AJ29" s="1073"/>
      <c r="AK29" s="1016" t="s">
        <v>597</v>
      </c>
      <c r="AL29" s="1007"/>
      <c r="AM29" s="1007"/>
      <c r="AN29" s="1007"/>
      <c r="AO29" s="1007"/>
      <c r="AP29" s="1007" t="s">
        <v>597</v>
      </c>
      <c r="AQ29" s="1007"/>
      <c r="AR29" s="1007"/>
      <c r="AS29" s="1007"/>
      <c r="AT29" s="1007"/>
      <c r="AU29" s="1007" t="s">
        <v>597</v>
      </c>
      <c r="AV29" s="1007"/>
      <c r="AW29" s="1007"/>
      <c r="AX29" s="1007"/>
      <c r="AY29" s="1007"/>
      <c r="AZ29" s="1077" t="s">
        <v>597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98</v>
      </c>
      <c r="R30" s="1075"/>
      <c r="S30" s="1075"/>
      <c r="T30" s="1075"/>
      <c r="U30" s="1075"/>
      <c r="V30" s="1075">
        <v>96</v>
      </c>
      <c r="W30" s="1075"/>
      <c r="X30" s="1075"/>
      <c r="Y30" s="1075"/>
      <c r="Z30" s="1075"/>
      <c r="AA30" s="1075">
        <v>2</v>
      </c>
      <c r="AB30" s="1075"/>
      <c r="AC30" s="1075"/>
      <c r="AD30" s="1075"/>
      <c r="AE30" s="1076"/>
      <c r="AF30" s="1071">
        <v>2</v>
      </c>
      <c r="AG30" s="1072"/>
      <c r="AH30" s="1072"/>
      <c r="AI30" s="1072"/>
      <c r="AJ30" s="1073"/>
      <c r="AK30" s="1016">
        <v>2</v>
      </c>
      <c r="AL30" s="1007"/>
      <c r="AM30" s="1007"/>
      <c r="AN30" s="1007"/>
      <c r="AO30" s="1007"/>
      <c r="AP30" s="1007">
        <v>26</v>
      </c>
      <c r="AQ30" s="1007"/>
      <c r="AR30" s="1007"/>
      <c r="AS30" s="1007"/>
      <c r="AT30" s="1007"/>
      <c r="AU30" s="1007">
        <v>18</v>
      </c>
      <c r="AV30" s="1007"/>
      <c r="AW30" s="1007"/>
      <c r="AX30" s="1007"/>
      <c r="AY30" s="1007"/>
      <c r="AZ30" s="1077" t="s">
        <v>597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4897</v>
      </c>
      <c r="R31" s="1075"/>
      <c r="S31" s="1075"/>
      <c r="T31" s="1075"/>
      <c r="U31" s="1075"/>
      <c r="V31" s="1075">
        <v>4776</v>
      </c>
      <c r="W31" s="1075"/>
      <c r="X31" s="1075"/>
      <c r="Y31" s="1075"/>
      <c r="Z31" s="1075"/>
      <c r="AA31" s="1075">
        <v>121</v>
      </c>
      <c r="AB31" s="1075"/>
      <c r="AC31" s="1075"/>
      <c r="AD31" s="1075"/>
      <c r="AE31" s="1076"/>
      <c r="AF31" s="1071">
        <v>121</v>
      </c>
      <c r="AG31" s="1072"/>
      <c r="AH31" s="1072"/>
      <c r="AI31" s="1072"/>
      <c r="AJ31" s="1073"/>
      <c r="AK31" s="1016">
        <v>730</v>
      </c>
      <c r="AL31" s="1007"/>
      <c r="AM31" s="1007"/>
      <c r="AN31" s="1007"/>
      <c r="AO31" s="1007"/>
      <c r="AP31" s="1007" t="s">
        <v>597</v>
      </c>
      <c r="AQ31" s="1007"/>
      <c r="AR31" s="1007"/>
      <c r="AS31" s="1007"/>
      <c r="AT31" s="1007"/>
      <c r="AU31" s="1007" t="s">
        <v>597</v>
      </c>
      <c r="AV31" s="1007"/>
      <c r="AW31" s="1007"/>
      <c r="AX31" s="1007"/>
      <c r="AY31" s="1007"/>
      <c r="AZ31" s="1077" t="s">
        <v>597</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14</v>
      </c>
      <c r="R32" s="1075"/>
      <c r="S32" s="1075"/>
      <c r="T32" s="1075"/>
      <c r="U32" s="1075"/>
      <c r="V32" s="1075">
        <v>12</v>
      </c>
      <c r="W32" s="1075"/>
      <c r="X32" s="1075"/>
      <c r="Y32" s="1075"/>
      <c r="Z32" s="1075"/>
      <c r="AA32" s="1075">
        <v>2</v>
      </c>
      <c r="AB32" s="1075"/>
      <c r="AC32" s="1075"/>
      <c r="AD32" s="1075"/>
      <c r="AE32" s="1076"/>
      <c r="AF32" s="1071">
        <v>2</v>
      </c>
      <c r="AG32" s="1072"/>
      <c r="AH32" s="1072"/>
      <c r="AI32" s="1072"/>
      <c r="AJ32" s="1073"/>
      <c r="AK32" s="1016" t="s">
        <v>597</v>
      </c>
      <c r="AL32" s="1007"/>
      <c r="AM32" s="1007"/>
      <c r="AN32" s="1007"/>
      <c r="AO32" s="1007"/>
      <c r="AP32" s="1007" t="s">
        <v>597</v>
      </c>
      <c r="AQ32" s="1007"/>
      <c r="AR32" s="1007"/>
      <c r="AS32" s="1007"/>
      <c r="AT32" s="1007"/>
      <c r="AU32" s="1007" t="s">
        <v>597</v>
      </c>
      <c r="AV32" s="1007"/>
      <c r="AW32" s="1007"/>
      <c r="AX32" s="1007"/>
      <c r="AY32" s="1007"/>
      <c r="AZ32" s="1077" t="s">
        <v>597</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797</v>
      </c>
      <c r="R33" s="1075"/>
      <c r="S33" s="1075"/>
      <c r="T33" s="1075"/>
      <c r="U33" s="1075"/>
      <c r="V33" s="1075">
        <v>795</v>
      </c>
      <c r="W33" s="1075"/>
      <c r="X33" s="1075"/>
      <c r="Y33" s="1075"/>
      <c r="Z33" s="1075"/>
      <c r="AA33" s="1075">
        <v>2</v>
      </c>
      <c r="AB33" s="1075"/>
      <c r="AC33" s="1075"/>
      <c r="AD33" s="1075"/>
      <c r="AE33" s="1076"/>
      <c r="AF33" s="1071">
        <v>2</v>
      </c>
      <c r="AG33" s="1072"/>
      <c r="AH33" s="1072"/>
      <c r="AI33" s="1072"/>
      <c r="AJ33" s="1073"/>
      <c r="AK33" s="1016">
        <v>190</v>
      </c>
      <c r="AL33" s="1007"/>
      <c r="AM33" s="1007"/>
      <c r="AN33" s="1007"/>
      <c r="AO33" s="1007"/>
      <c r="AP33" s="1007" t="s">
        <v>597</v>
      </c>
      <c r="AQ33" s="1007"/>
      <c r="AR33" s="1007"/>
      <c r="AS33" s="1007"/>
      <c r="AT33" s="1007"/>
      <c r="AU33" s="1007" t="s">
        <v>597</v>
      </c>
      <c r="AV33" s="1007"/>
      <c r="AW33" s="1007"/>
      <c r="AX33" s="1007"/>
      <c r="AY33" s="1007"/>
      <c r="AZ33" s="1077" t="s">
        <v>597</v>
      </c>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v>4725</v>
      </c>
      <c r="R34" s="1075"/>
      <c r="S34" s="1075"/>
      <c r="T34" s="1075"/>
      <c r="U34" s="1075"/>
      <c r="V34" s="1075">
        <v>3859</v>
      </c>
      <c r="W34" s="1075"/>
      <c r="X34" s="1075"/>
      <c r="Y34" s="1075"/>
      <c r="Z34" s="1075"/>
      <c r="AA34" s="1075">
        <v>866</v>
      </c>
      <c r="AB34" s="1075"/>
      <c r="AC34" s="1075"/>
      <c r="AD34" s="1075"/>
      <c r="AE34" s="1076"/>
      <c r="AF34" s="1071">
        <v>3306</v>
      </c>
      <c r="AG34" s="1072"/>
      <c r="AH34" s="1072"/>
      <c r="AI34" s="1072"/>
      <c r="AJ34" s="1073"/>
      <c r="AK34" s="1016">
        <v>599</v>
      </c>
      <c r="AL34" s="1007"/>
      <c r="AM34" s="1007"/>
      <c r="AN34" s="1007"/>
      <c r="AO34" s="1007"/>
      <c r="AP34" s="1007">
        <v>2626</v>
      </c>
      <c r="AQ34" s="1007"/>
      <c r="AR34" s="1007"/>
      <c r="AS34" s="1007"/>
      <c r="AT34" s="1007"/>
      <c r="AU34" s="1007">
        <v>1599</v>
      </c>
      <c r="AV34" s="1007"/>
      <c r="AW34" s="1007"/>
      <c r="AX34" s="1007"/>
      <c r="AY34" s="1007"/>
      <c r="AZ34" s="1077" t="s">
        <v>597</v>
      </c>
      <c r="BA34" s="1077"/>
      <c r="BB34" s="1077"/>
      <c r="BC34" s="1077"/>
      <c r="BD34" s="1077"/>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415</v>
      </c>
      <c r="C35" s="1067"/>
      <c r="D35" s="1067"/>
      <c r="E35" s="1067"/>
      <c r="F35" s="1067"/>
      <c r="G35" s="1067"/>
      <c r="H35" s="1067"/>
      <c r="I35" s="1067"/>
      <c r="J35" s="1067"/>
      <c r="K35" s="1067"/>
      <c r="L35" s="1067"/>
      <c r="M35" s="1067"/>
      <c r="N35" s="1067"/>
      <c r="O35" s="1067"/>
      <c r="P35" s="1068"/>
      <c r="Q35" s="1074">
        <v>2082</v>
      </c>
      <c r="R35" s="1075"/>
      <c r="S35" s="1075"/>
      <c r="T35" s="1075"/>
      <c r="U35" s="1075"/>
      <c r="V35" s="1075">
        <v>2057</v>
      </c>
      <c r="W35" s="1075"/>
      <c r="X35" s="1075"/>
      <c r="Y35" s="1075"/>
      <c r="Z35" s="1075"/>
      <c r="AA35" s="1075">
        <v>25</v>
      </c>
      <c r="AB35" s="1075"/>
      <c r="AC35" s="1075"/>
      <c r="AD35" s="1075"/>
      <c r="AE35" s="1076"/>
      <c r="AF35" s="1071">
        <v>218</v>
      </c>
      <c r="AG35" s="1072"/>
      <c r="AH35" s="1072"/>
      <c r="AI35" s="1072"/>
      <c r="AJ35" s="1073"/>
      <c r="AK35" s="1016">
        <v>903</v>
      </c>
      <c r="AL35" s="1007"/>
      <c r="AM35" s="1007"/>
      <c r="AN35" s="1007"/>
      <c r="AO35" s="1007"/>
      <c r="AP35" s="1007">
        <v>6127</v>
      </c>
      <c r="AQ35" s="1007"/>
      <c r="AR35" s="1007"/>
      <c r="AS35" s="1007"/>
      <c r="AT35" s="1007"/>
      <c r="AU35" s="1007">
        <v>4644</v>
      </c>
      <c r="AV35" s="1007"/>
      <c r="AW35" s="1007"/>
      <c r="AX35" s="1007"/>
      <c r="AY35" s="1007"/>
      <c r="AZ35" s="1077" t="s">
        <v>597</v>
      </c>
      <c r="BA35" s="1077"/>
      <c r="BB35" s="1077"/>
      <c r="BC35" s="1077"/>
      <c r="BD35" s="1077"/>
      <c r="BE35" s="1008" t="s">
        <v>416</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417</v>
      </c>
      <c r="C36" s="1067"/>
      <c r="D36" s="1067"/>
      <c r="E36" s="1067"/>
      <c r="F36" s="1067"/>
      <c r="G36" s="1067"/>
      <c r="H36" s="1067"/>
      <c r="I36" s="1067"/>
      <c r="J36" s="1067"/>
      <c r="K36" s="1067"/>
      <c r="L36" s="1067"/>
      <c r="M36" s="1067"/>
      <c r="N36" s="1067"/>
      <c r="O36" s="1067"/>
      <c r="P36" s="1068"/>
      <c r="Q36" s="1074">
        <v>2715</v>
      </c>
      <c r="R36" s="1075"/>
      <c r="S36" s="1075"/>
      <c r="T36" s="1075"/>
      <c r="U36" s="1075"/>
      <c r="V36" s="1075">
        <v>2685</v>
      </c>
      <c r="W36" s="1075"/>
      <c r="X36" s="1075"/>
      <c r="Y36" s="1075"/>
      <c r="Z36" s="1075"/>
      <c r="AA36" s="1075">
        <v>30</v>
      </c>
      <c r="AB36" s="1075"/>
      <c r="AC36" s="1075"/>
      <c r="AD36" s="1075"/>
      <c r="AE36" s="1076"/>
      <c r="AF36" s="1071">
        <v>367</v>
      </c>
      <c r="AG36" s="1072"/>
      <c r="AH36" s="1072"/>
      <c r="AI36" s="1072"/>
      <c r="AJ36" s="1073"/>
      <c r="AK36" s="1016">
        <v>2520</v>
      </c>
      <c r="AL36" s="1007"/>
      <c r="AM36" s="1007"/>
      <c r="AN36" s="1007"/>
      <c r="AO36" s="1007"/>
      <c r="AP36" s="1007">
        <v>20039</v>
      </c>
      <c r="AQ36" s="1007"/>
      <c r="AR36" s="1007"/>
      <c r="AS36" s="1007"/>
      <c r="AT36" s="1007"/>
      <c r="AU36" s="1007">
        <v>19678</v>
      </c>
      <c r="AV36" s="1007"/>
      <c r="AW36" s="1007"/>
      <c r="AX36" s="1007"/>
      <c r="AY36" s="1007"/>
      <c r="AZ36" s="1077" t="s">
        <v>597</v>
      </c>
      <c r="BA36" s="1077"/>
      <c r="BB36" s="1077"/>
      <c r="BC36" s="1077"/>
      <c r="BD36" s="1077"/>
      <c r="BE36" s="1008" t="s">
        <v>418</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419</v>
      </c>
      <c r="C37" s="1067"/>
      <c r="D37" s="1067"/>
      <c r="E37" s="1067"/>
      <c r="F37" s="1067"/>
      <c r="G37" s="1067"/>
      <c r="H37" s="1067"/>
      <c r="I37" s="1067"/>
      <c r="J37" s="1067"/>
      <c r="K37" s="1067"/>
      <c r="L37" s="1067"/>
      <c r="M37" s="1067"/>
      <c r="N37" s="1067"/>
      <c r="O37" s="1067"/>
      <c r="P37" s="1068"/>
      <c r="Q37" s="1074">
        <v>108</v>
      </c>
      <c r="R37" s="1075"/>
      <c r="S37" s="1075"/>
      <c r="T37" s="1075"/>
      <c r="U37" s="1075"/>
      <c r="V37" s="1075">
        <v>86</v>
      </c>
      <c r="W37" s="1075"/>
      <c r="X37" s="1075"/>
      <c r="Y37" s="1075"/>
      <c r="Z37" s="1075"/>
      <c r="AA37" s="1075">
        <v>22</v>
      </c>
      <c r="AB37" s="1075"/>
      <c r="AC37" s="1075"/>
      <c r="AD37" s="1075"/>
      <c r="AE37" s="1076"/>
      <c r="AF37" s="1071">
        <v>22</v>
      </c>
      <c r="AG37" s="1072"/>
      <c r="AH37" s="1072"/>
      <c r="AI37" s="1072"/>
      <c r="AJ37" s="1073"/>
      <c r="AK37" s="1016" t="s">
        <v>597</v>
      </c>
      <c r="AL37" s="1007"/>
      <c r="AM37" s="1007"/>
      <c r="AN37" s="1007"/>
      <c r="AO37" s="1007"/>
      <c r="AP37" s="1007" t="s">
        <v>597</v>
      </c>
      <c r="AQ37" s="1007"/>
      <c r="AR37" s="1007"/>
      <c r="AS37" s="1007"/>
      <c r="AT37" s="1007"/>
      <c r="AU37" s="1007" t="s">
        <v>597</v>
      </c>
      <c r="AV37" s="1007"/>
      <c r="AW37" s="1007"/>
      <c r="AX37" s="1007"/>
      <c r="AY37" s="1007"/>
      <c r="AZ37" s="1077" t="s">
        <v>597</v>
      </c>
      <c r="BA37" s="1077"/>
      <c r="BB37" s="1077"/>
      <c r="BC37" s="1077"/>
      <c r="BD37" s="1077"/>
      <c r="BE37" s="1008" t="s">
        <v>420</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422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4050</v>
      </c>
      <c r="AG63" s="995"/>
      <c r="AH63" s="995"/>
      <c r="AI63" s="995"/>
      <c r="AJ63" s="1058"/>
      <c r="AK63" s="1059"/>
      <c r="AL63" s="999"/>
      <c r="AM63" s="999"/>
      <c r="AN63" s="999"/>
      <c r="AO63" s="999"/>
      <c r="AP63" s="995">
        <v>28818</v>
      </c>
      <c r="AQ63" s="995"/>
      <c r="AR63" s="995"/>
      <c r="AS63" s="995"/>
      <c r="AT63" s="995"/>
      <c r="AU63" s="995">
        <v>25940</v>
      </c>
      <c r="AV63" s="995"/>
      <c r="AW63" s="995"/>
      <c r="AX63" s="995"/>
      <c r="AY63" s="995"/>
      <c r="AZ63" s="1053"/>
      <c r="BA63" s="1053"/>
      <c r="BB63" s="1053"/>
      <c r="BC63" s="1053"/>
      <c r="BD63" s="1053"/>
      <c r="BE63" s="996"/>
      <c r="BF63" s="996"/>
      <c r="BG63" s="996"/>
      <c r="BH63" s="996"/>
      <c r="BI63" s="997"/>
      <c r="BJ63" s="1054" t="s">
        <v>423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425</v>
      </c>
      <c r="B66" s="1032"/>
      <c r="C66" s="1032"/>
      <c r="D66" s="1032"/>
      <c r="E66" s="1032"/>
      <c r="F66" s="1032"/>
      <c r="G66" s="1032"/>
      <c r="H66" s="1032"/>
      <c r="I66" s="1032"/>
      <c r="J66" s="1032"/>
      <c r="K66" s="1032"/>
      <c r="L66" s="1032"/>
      <c r="M66" s="1032"/>
      <c r="N66" s="1032"/>
      <c r="O66" s="1032"/>
      <c r="P66" s="1033"/>
      <c r="Q66" s="1037" t="s">
        <v>426</v>
      </c>
      <c r="R66" s="1038"/>
      <c r="S66" s="1038"/>
      <c r="T66" s="1038"/>
      <c r="U66" s="1039"/>
      <c r="V66" s="1037" t="s">
        <v>427</v>
      </c>
      <c r="W66" s="1038"/>
      <c r="X66" s="1038"/>
      <c r="Y66" s="1038"/>
      <c r="Z66" s="1039"/>
      <c r="AA66" s="1037" t="s">
        <v>428</v>
      </c>
      <c r="AB66" s="1038"/>
      <c r="AC66" s="1038"/>
      <c r="AD66" s="1038"/>
      <c r="AE66" s="1039"/>
      <c r="AF66" s="1043" t="s">
        <v>429</v>
      </c>
      <c r="AG66" s="1044"/>
      <c r="AH66" s="1044"/>
      <c r="AI66" s="1044"/>
      <c r="AJ66" s="1045"/>
      <c r="AK66" s="1037" t="s">
        <v>430</v>
      </c>
      <c r="AL66" s="1032"/>
      <c r="AM66" s="1032"/>
      <c r="AN66" s="1032"/>
      <c r="AO66" s="1033"/>
      <c r="AP66" s="1037" t="s">
        <v>431</v>
      </c>
      <c r="AQ66" s="1038"/>
      <c r="AR66" s="1038"/>
      <c r="AS66" s="1038"/>
      <c r="AT66" s="1039"/>
      <c r="AU66" s="1037" t="s">
        <v>432</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598</v>
      </c>
      <c r="C68" s="1022"/>
      <c r="D68" s="1022"/>
      <c r="E68" s="1022"/>
      <c r="F68" s="1022"/>
      <c r="G68" s="1022"/>
      <c r="H68" s="1022"/>
      <c r="I68" s="1022"/>
      <c r="J68" s="1022"/>
      <c r="K68" s="1022"/>
      <c r="L68" s="1022"/>
      <c r="M68" s="1022"/>
      <c r="N68" s="1022"/>
      <c r="O68" s="1022"/>
      <c r="P68" s="1023"/>
      <c r="Q68" s="1024">
        <v>4645</v>
      </c>
      <c r="R68" s="1018"/>
      <c r="S68" s="1018"/>
      <c r="T68" s="1018"/>
      <c r="U68" s="1018"/>
      <c r="V68" s="1018">
        <v>4355</v>
      </c>
      <c r="W68" s="1018"/>
      <c r="X68" s="1018"/>
      <c r="Y68" s="1018"/>
      <c r="Z68" s="1018"/>
      <c r="AA68" s="1018">
        <v>290</v>
      </c>
      <c r="AB68" s="1018"/>
      <c r="AC68" s="1018"/>
      <c r="AD68" s="1018"/>
      <c r="AE68" s="1018"/>
      <c r="AF68" s="1018">
        <v>290</v>
      </c>
      <c r="AG68" s="1018"/>
      <c r="AH68" s="1018"/>
      <c r="AI68" s="1018"/>
      <c r="AJ68" s="1018"/>
      <c r="AK68" s="1018">
        <v>65</v>
      </c>
      <c r="AL68" s="1018"/>
      <c r="AM68" s="1018"/>
      <c r="AN68" s="1018"/>
      <c r="AO68" s="1018"/>
      <c r="AP68" s="1018" t="s">
        <v>597</v>
      </c>
      <c r="AQ68" s="1018"/>
      <c r="AR68" s="1018"/>
      <c r="AS68" s="1018"/>
      <c r="AT68" s="1018"/>
      <c r="AU68" s="1018" t="s">
        <v>597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599</v>
      </c>
      <c r="C69" s="1011"/>
      <c r="D69" s="1011"/>
      <c r="E69" s="1011"/>
      <c r="F69" s="1011"/>
      <c r="G69" s="1011"/>
      <c r="H69" s="1011"/>
      <c r="I69" s="1011"/>
      <c r="J69" s="1011"/>
      <c r="K69" s="1011"/>
      <c r="L69" s="1011"/>
      <c r="M69" s="1011"/>
      <c r="N69" s="1011"/>
      <c r="O69" s="1011"/>
      <c r="P69" s="1012"/>
      <c r="Q69" s="1013">
        <v>763</v>
      </c>
      <c r="R69" s="1007"/>
      <c r="S69" s="1007"/>
      <c r="T69" s="1007"/>
      <c r="U69" s="1007"/>
      <c r="V69" s="1007">
        <v>760</v>
      </c>
      <c r="W69" s="1007"/>
      <c r="X69" s="1007"/>
      <c r="Y69" s="1007"/>
      <c r="Z69" s="1007"/>
      <c r="AA69" s="1007">
        <v>3</v>
      </c>
      <c r="AB69" s="1007"/>
      <c r="AC69" s="1007"/>
      <c r="AD69" s="1007"/>
      <c r="AE69" s="1007"/>
      <c r="AF69" s="1007">
        <v>3</v>
      </c>
      <c r="AG69" s="1007"/>
      <c r="AH69" s="1007"/>
      <c r="AI69" s="1007"/>
      <c r="AJ69" s="1007"/>
      <c r="AK69" s="1007">
        <v>9</v>
      </c>
      <c r="AL69" s="1007"/>
      <c r="AM69" s="1007"/>
      <c r="AN69" s="1007"/>
      <c r="AO69" s="1007"/>
      <c r="AP69" s="1007" t="s">
        <v>597</v>
      </c>
      <c r="AQ69" s="1007"/>
      <c r="AR69" s="1007"/>
      <c r="AS69" s="1007"/>
      <c r="AT69" s="1007"/>
      <c r="AU69" s="1007" t="s">
        <v>597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600</v>
      </c>
      <c r="C70" s="1011"/>
      <c r="D70" s="1011"/>
      <c r="E70" s="1011"/>
      <c r="F70" s="1011"/>
      <c r="G70" s="1011"/>
      <c r="H70" s="1011"/>
      <c r="I70" s="1011"/>
      <c r="J70" s="1011"/>
      <c r="K70" s="1011"/>
      <c r="L70" s="1011"/>
      <c r="M70" s="1011"/>
      <c r="N70" s="1011"/>
      <c r="O70" s="1011"/>
      <c r="P70" s="1012"/>
      <c r="Q70" s="1013">
        <v>460</v>
      </c>
      <c r="R70" s="1007"/>
      <c r="S70" s="1007"/>
      <c r="T70" s="1007"/>
      <c r="U70" s="1007"/>
      <c r="V70" s="1007">
        <v>439</v>
      </c>
      <c r="W70" s="1007"/>
      <c r="X70" s="1007"/>
      <c r="Y70" s="1007"/>
      <c r="Z70" s="1007"/>
      <c r="AA70" s="1007">
        <v>22</v>
      </c>
      <c r="AB70" s="1007"/>
      <c r="AC70" s="1007"/>
      <c r="AD70" s="1007"/>
      <c r="AE70" s="1007"/>
      <c r="AF70" s="1007">
        <v>22</v>
      </c>
      <c r="AG70" s="1007"/>
      <c r="AH70" s="1007"/>
      <c r="AI70" s="1007"/>
      <c r="AJ70" s="1007"/>
      <c r="AK70" s="1007" t="s">
        <v>597</v>
      </c>
      <c r="AL70" s="1007"/>
      <c r="AM70" s="1007"/>
      <c r="AN70" s="1007"/>
      <c r="AO70" s="1007"/>
      <c r="AP70" s="1007">
        <v>3345</v>
      </c>
      <c r="AQ70" s="1007"/>
      <c r="AR70" s="1007"/>
      <c r="AS70" s="1007"/>
      <c r="AT70" s="1007"/>
      <c r="AU70" s="1007">
        <v>62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601</v>
      </c>
      <c r="C71" s="1011"/>
      <c r="D71" s="1011"/>
      <c r="E71" s="1011"/>
      <c r="F71" s="1011"/>
      <c r="G71" s="1011"/>
      <c r="H71" s="1011"/>
      <c r="I71" s="1011"/>
      <c r="J71" s="1011"/>
      <c r="K71" s="1011"/>
      <c r="L71" s="1011"/>
      <c r="M71" s="1011"/>
      <c r="N71" s="1011"/>
      <c r="O71" s="1011"/>
      <c r="P71" s="1012"/>
      <c r="Q71" s="1013">
        <v>13</v>
      </c>
      <c r="R71" s="1007"/>
      <c r="S71" s="1007"/>
      <c r="T71" s="1007"/>
      <c r="U71" s="1007"/>
      <c r="V71" s="1007">
        <v>11</v>
      </c>
      <c r="W71" s="1007"/>
      <c r="X71" s="1007"/>
      <c r="Y71" s="1007"/>
      <c r="Z71" s="1007"/>
      <c r="AA71" s="1007">
        <v>2</v>
      </c>
      <c r="AB71" s="1007"/>
      <c r="AC71" s="1007"/>
      <c r="AD71" s="1007"/>
      <c r="AE71" s="1007"/>
      <c r="AF71" s="1007">
        <v>2</v>
      </c>
      <c r="AG71" s="1007"/>
      <c r="AH71" s="1007"/>
      <c r="AI71" s="1007"/>
      <c r="AJ71" s="1007"/>
      <c r="AK71" s="1007">
        <v>0</v>
      </c>
      <c r="AL71" s="1007"/>
      <c r="AM71" s="1007"/>
      <c r="AN71" s="1007"/>
      <c r="AO71" s="1007"/>
      <c r="AP71" s="1007" t="s">
        <v>597</v>
      </c>
      <c r="AQ71" s="1007"/>
      <c r="AR71" s="1007"/>
      <c r="AS71" s="1007"/>
      <c r="AT71" s="1007"/>
      <c r="AU71" s="1007" t="s">
        <v>597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602</v>
      </c>
      <c r="C72" s="1011"/>
      <c r="D72" s="1011"/>
      <c r="E72" s="1011"/>
      <c r="F72" s="1011"/>
      <c r="G72" s="1011"/>
      <c r="H72" s="1011"/>
      <c r="I72" s="1011"/>
      <c r="J72" s="1011"/>
      <c r="K72" s="1011"/>
      <c r="L72" s="1011"/>
      <c r="M72" s="1011"/>
      <c r="N72" s="1011"/>
      <c r="O72" s="1011"/>
      <c r="P72" s="1012"/>
      <c r="Q72" s="1013">
        <v>52</v>
      </c>
      <c r="R72" s="1007"/>
      <c r="S72" s="1007"/>
      <c r="T72" s="1007"/>
      <c r="U72" s="1007"/>
      <c r="V72" s="1007">
        <v>51</v>
      </c>
      <c r="W72" s="1007"/>
      <c r="X72" s="1007"/>
      <c r="Y72" s="1007"/>
      <c r="Z72" s="1007"/>
      <c r="AA72" s="1007">
        <v>1</v>
      </c>
      <c r="AB72" s="1007"/>
      <c r="AC72" s="1007"/>
      <c r="AD72" s="1007"/>
      <c r="AE72" s="1007"/>
      <c r="AF72" s="1007">
        <v>1</v>
      </c>
      <c r="AG72" s="1007"/>
      <c r="AH72" s="1007"/>
      <c r="AI72" s="1007"/>
      <c r="AJ72" s="1007"/>
      <c r="AK72" s="1007" t="s">
        <v>597</v>
      </c>
      <c r="AL72" s="1007"/>
      <c r="AM72" s="1007"/>
      <c r="AN72" s="1007"/>
      <c r="AO72" s="1007"/>
      <c r="AP72" s="1007" t="s">
        <v>597</v>
      </c>
      <c r="AQ72" s="1007"/>
      <c r="AR72" s="1007"/>
      <c r="AS72" s="1007"/>
      <c r="AT72" s="1007"/>
      <c r="AU72" s="1007" t="s">
        <v>597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603</v>
      </c>
      <c r="C73" s="1011"/>
      <c r="D73" s="1011"/>
      <c r="E73" s="1011"/>
      <c r="F73" s="1011"/>
      <c r="G73" s="1011"/>
      <c r="H73" s="1011"/>
      <c r="I73" s="1011"/>
      <c r="J73" s="1011"/>
      <c r="K73" s="1011"/>
      <c r="L73" s="1011"/>
      <c r="M73" s="1011"/>
      <c r="N73" s="1011"/>
      <c r="O73" s="1011"/>
      <c r="P73" s="1012"/>
      <c r="Q73" s="1013">
        <v>564</v>
      </c>
      <c r="R73" s="1007"/>
      <c r="S73" s="1007"/>
      <c r="T73" s="1007"/>
      <c r="U73" s="1007"/>
      <c r="V73" s="1007">
        <v>542</v>
      </c>
      <c r="W73" s="1007"/>
      <c r="X73" s="1007"/>
      <c r="Y73" s="1007"/>
      <c r="Z73" s="1007"/>
      <c r="AA73" s="1007">
        <v>22</v>
      </c>
      <c r="AB73" s="1007"/>
      <c r="AC73" s="1007"/>
      <c r="AD73" s="1007"/>
      <c r="AE73" s="1007"/>
      <c r="AF73" s="1007">
        <v>20</v>
      </c>
      <c r="AG73" s="1007"/>
      <c r="AH73" s="1007"/>
      <c r="AI73" s="1007"/>
      <c r="AJ73" s="1007"/>
      <c r="AK73" s="1007" t="s">
        <v>597</v>
      </c>
      <c r="AL73" s="1007"/>
      <c r="AM73" s="1007"/>
      <c r="AN73" s="1007"/>
      <c r="AO73" s="1007"/>
      <c r="AP73" s="1007" t="s">
        <v>597</v>
      </c>
      <c r="AQ73" s="1007"/>
      <c r="AR73" s="1007"/>
      <c r="AS73" s="1007"/>
      <c r="AT73" s="1007"/>
      <c r="AU73" s="1007" t="s">
        <v>597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604</v>
      </c>
      <c r="C74" s="1011"/>
      <c r="D74" s="1011"/>
      <c r="E74" s="1011"/>
      <c r="F74" s="1011"/>
      <c r="G74" s="1011"/>
      <c r="H74" s="1011"/>
      <c r="I74" s="1011"/>
      <c r="J74" s="1011"/>
      <c r="K74" s="1011"/>
      <c r="L74" s="1011"/>
      <c r="M74" s="1011"/>
      <c r="N74" s="1011"/>
      <c r="O74" s="1011"/>
      <c r="P74" s="1012"/>
      <c r="Q74" s="1013">
        <v>111159</v>
      </c>
      <c r="R74" s="1007"/>
      <c r="S74" s="1007"/>
      <c r="T74" s="1007"/>
      <c r="U74" s="1007"/>
      <c r="V74" s="1007">
        <v>110497</v>
      </c>
      <c r="W74" s="1007"/>
      <c r="X74" s="1007"/>
      <c r="Y74" s="1007"/>
      <c r="Z74" s="1007"/>
      <c r="AA74" s="1007">
        <v>661</v>
      </c>
      <c r="AB74" s="1007"/>
      <c r="AC74" s="1007"/>
      <c r="AD74" s="1007"/>
      <c r="AE74" s="1007"/>
      <c r="AF74" s="1007">
        <v>661</v>
      </c>
      <c r="AG74" s="1007"/>
      <c r="AH74" s="1007"/>
      <c r="AI74" s="1007"/>
      <c r="AJ74" s="1007"/>
      <c r="AK74" s="1007">
        <v>704</v>
      </c>
      <c r="AL74" s="1007"/>
      <c r="AM74" s="1007"/>
      <c r="AN74" s="1007"/>
      <c r="AO74" s="1007"/>
      <c r="AP74" s="1007" t="s">
        <v>597</v>
      </c>
      <c r="AQ74" s="1007"/>
      <c r="AR74" s="1007"/>
      <c r="AS74" s="1007"/>
      <c r="AT74" s="1007"/>
      <c r="AU74" s="1007" t="s">
        <v>597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605</v>
      </c>
      <c r="C75" s="1011"/>
      <c r="D75" s="1011"/>
      <c r="E75" s="1011"/>
      <c r="F75" s="1011"/>
      <c r="G75" s="1011"/>
      <c r="H75" s="1011"/>
      <c r="I75" s="1011"/>
      <c r="J75" s="1011"/>
      <c r="K75" s="1011"/>
      <c r="L75" s="1011"/>
      <c r="M75" s="1011"/>
      <c r="N75" s="1011"/>
      <c r="O75" s="1011"/>
      <c r="P75" s="1012"/>
      <c r="Q75" s="1014">
        <v>78</v>
      </c>
      <c r="R75" s="1015"/>
      <c r="S75" s="1015"/>
      <c r="T75" s="1015"/>
      <c r="U75" s="1016"/>
      <c r="V75" s="1017">
        <v>74</v>
      </c>
      <c r="W75" s="1015"/>
      <c r="X75" s="1015"/>
      <c r="Y75" s="1015"/>
      <c r="Z75" s="1016"/>
      <c r="AA75" s="1017">
        <v>4</v>
      </c>
      <c r="AB75" s="1015"/>
      <c r="AC75" s="1015"/>
      <c r="AD75" s="1015"/>
      <c r="AE75" s="1016"/>
      <c r="AF75" s="1017">
        <v>4</v>
      </c>
      <c r="AG75" s="1015"/>
      <c r="AH75" s="1015"/>
      <c r="AI75" s="1015"/>
      <c r="AJ75" s="1016"/>
      <c r="AK75" s="1017">
        <v>2</v>
      </c>
      <c r="AL75" s="1015"/>
      <c r="AM75" s="1015"/>
      <c r="AN75" s="1015"/>
      <c r="AO75" s="1016"/>
      <c r="AP75" s="1017" t="s">
        <v>597</v>
      </c>
      <c r="AQ75" s="1015"/>
      <c r="AR75" s="1015"/>
      <c r="AS75" s="1015"/>
      <c r="AT75" s="1016"/>
      <c r="AU75" s="1017" t="s">
        <v>597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606</v>
      </c>
      <c r="C76" s="1011"/>
      <c r="D76" s="1011"/>
      <c r="E76" s="1011"/>
      <c r="F76" s="1011"/>
      <c r="G76" s="1011"/>
      <c r="H76" s="1011"/>
      <c r="I76" s="1011"/>
      <c r="J76" s="1011"/>
      <c r="K76" s="1011"/>
      <c r="L76" s="1011"/>
      <c r="M76" s="1011"/>
      <c r="N76" s="1011"/>
      <c r="O76" s="1011"/>
      <c r="P76" s="1012"/>
      <c r="Q76" s="1014">
        <v>1699</v>
      </c>
      <c r="R76" s="1015"/>
      <c r="S76" s="1015"/>
      <c r="T76" s="1015"/>
      <c r="U76" s="1016"/>
      <c r="V76" s="1017">
        <v>1544</v>
      </c>
      <c r="W76" s="1015"/>
      <c r="X76" s="1015"/>
      <c r="Y76" s="1015"/>
      <c r="Z76" s="1016"/>
      <c r="AA76" s="1017">
        <v>155</v>
      </c>
      <c r="AB76" s="1015"/>
      <c r="AC76" s="1015"/>
      <c r="AD76" s="1015"/>
      <c r="AE76" s="1016"/>
      <c r="AF76" s="1017">
        <v>37</v>
      </c>
      <c r="AG76" s="1015"/>
      <c r="AH76" s="1015"/>
      <c r="AI76" s="1015"/>
      <c r="AJ76" s="1016"/>
      <c r="AK76" s="1017">
        <v>1</v>
      </c>
      <c r="AL76" s="1015"/>
      <c r="AM76" s="1015"/>
      <c r="AN76" s="1015"/>
      <c r="AO76" s="1016"/>
      <c r="AP76" s="1017">
        <v>1866</v>
      </c>
      <c r="AQ76" s="1015"/>
      <c r="AR76" s="1015"/>
      <c r="AS76" s="1015"/>
      <c r="AT76" s="1016"/>
      <c r="AU76" s="1017">
        <v>368</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607</v>
      </c>
      <c r="C77" s="1011"/>
      <c r="D77" s="1011"/>
      <c r="E77" s="1011"/>
      <c r="F77" s="1011"/>
      <c r="G77" s="1011"/>
      <c r="H77" s="1011"/>
      <c r="I77" s="1011"/>
      <c r="J77" s="1011"/>
      <c r="K77" s="1011"/>
      <c r="L77" s="1011"/>
      <c r="M77" s="1011"/>
      <c r="N77" s="1011"/>
      <c r="O77" s="1011"/>
      <c r="P77" s="1012"/>
      <c r="Q77" s="1014">
        <v>1829</v>
      </c>
      <c r="R77" s="1015"/>
      <c r="S77" s="1015"/>
      <c r="T77" s="1015"/>
      <c r="U77" s="1016"/>
      <c r="V77" s="1017">
        <v>1681</v>
      </c>
      <c r="W77" s="1015"/>
      <c r="X77" s="1015"/>
      <c r="Y77" s="1015"/>
      <c r="Z77" s="1016"/>
      <c r="AA77" s="1017">
        <v>148</v>
      </c>
      <c r="AB77" s="1015"/>
      <c r="AC77" s="1015"/>
      <c r="AD77" s="1015"/>
      <c r="AE77" s="1016"/>
      <c r="AF77" s="1017">
        <v>61</v>
      </c>
      <c r="AG77" s="1015"/>
      <c r="AH77" s="1015"/>
      <c r="AI77" s="1015"/>
      <c r="AJ77" s="1016"/>
      <c r="AK77" s="1017">
        <v>20</v>
      </c>
      <c r="AL77" s="1015"/>
      <c r="AM77" s="1015"/>
      <c r="AN77" s="1015"/>
      <c r="AO77" s="1016"/>
      <c r="AP77" s="1017">
        <v>25</v>
      </c>
      <c r="AQ77" s="1015"/>
      <c r="AR77" s="1015"/>
      <c r="AS77" s="1015"/>
      <c r="AT77" s="1016"/>
      <c r="AU77" s="1017" t="s">
        <v>597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608</v>
      </c>
      <c r="C78" s="1011"/>
      <c r="D78" s="1011"/>
      <c r="E78" s="1011"/>
      <c r="F78" s="1011"/>
      <c r="G78" s="1011"/>
      <c r="H78" s="1011"/>
      <c r="I78" s="1011"/>
      <c r="J78" s="1011"/>
      <c r="K78" s="1011"/>
      <c r="L78" s="1011"/>
      <c r="M78" s="1011"/>
      <c r="N78" s="1011"/>
      <c r="O78" s="1011"/>
      <c r="P78" s="1012"/>
      <c r="Q78" s="1013">
        <v>132</v>
      </c>
      <c r="R78" s="1007"/>
      <c r="S78" s="1007"/>
      <c r="T78" s="1007"/>
      <c r="U78" s="1007"/>
      <c r="V78" s="1007">
        <v>125</v>
      </c>
      <c r="W78" s="1007"/>
      <c r="X78" s="1007"/>
      <c r="Y78" s="1007"/>
      <c r="Z78" s="1007"/>
      <c r="AA78" s="1007">
        <v>7</v>
      </c>
      <c r="AB78" s="1007"/>
      <c r="AC78" s="1007"/>
      <c r="AD78" s="1007"/>
      <c r="AE78" s="1007"/>
      <c r="AF78" s="1007">
        <v>7</v>
      </c>
      <c r="AG78" s="1007"/>
      <c r="AH78" s="1007"/>
      <c r="AI78" s="1007"/>
      <c r="AJ78" s="1007"/>
      <c r="AK78" s="1007">
        <v>36</v>
      </c>
      <c r="AL78" s="1007"/>
      <c r="AM78" s="1007"/>
      <c r="AN78" s="1007"/>
      <c r="AO78" s="1007"/>
      <c r="AP78" s="1007" t="s">
        <v>597</v>
      </c>
      <c r="AQ78" s="1007"/>
      <c r="AR78" s="1007"/>
      <c r="AS78" s="1007"/>
      <c r="AT78" s="1007"/>
      <c r="AU78" s="1007" t="s">
        <v>597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609</v>
      </c>
      <c r="C79" s="1011"/>
      <c r="D79" s="1011"/>
      <c r="E79" s="1011"/>
      <c r="F79" s="1011"/>
      <c r="G79" s="1011"/>
      <c r="H79" s="1011"/>
      <c r="I79" s="1011"/>
      <c r="J79" s="1011"/>
      <c r="K79" s="1011"/>
      <c r="L79" s="1011"/>
      <c r="M79" s="1011"/>
      <c r="N79" s="1011"/>
      <c r="O79" s="1011"/>
      <c r="P79" s="1012"/>
      <c r="Q79" s="1013">
        <v>1290</v>
      </c>
      <c r="R79" s="1007"/>
      <c r="S79" s="1007"/>
      <c r="T79" s="1007"/>
      <c r="U79" s="1007"/>
      <c r="V79" s="1007">
        <v>1148</v>
      </c>
      <c r="W79" s="1007"/>
      <c r="X79" s="1007"/>
      <c r="Y79" s="1007"/>
      <c r="Z79" s="1007"/>
      <c r="AA79" s="1007">
        <v>142</v>
      </c>
      <c r="AB79" s="1007"/>
      <c r="AC79" s="1007"/>
      <c r="AD79" s="1007"/>
      <c r="AE79" s="1007"/>
      <c r="AF79" s="1007">
        <v>1725</v>
      </c>
      <c r="AG79" s="1007"/>
      <c r="AH79" s="1007"/>
      <c r="AI79" s="1007"/>
      <c r="AJ79" s="1007"/>
      <c r="AK79" s="1007">
        <v>10</v>
      </c>
      <c r="AL79" s="1007"/>
      <c r="AM79" s="1007"/>
      <c r="AN79" s="1007"/>
      <c r="AO79" s="1007"/>
      <c r="AP79" s="1007">
        <v>378</v>
      </c>
      <c r="AQ79" s="1007"/>
      <c r="AR79" s="1007"/>
      <c r="AS79" s="1007"/>
      <c r="AT79" s="1007"/>
      <c r="AU79" s="1007">
        <v>46</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610</v>
      </c>
      <c r="C80" s="1011"/>
      <c r="D80" s="1011"/>
      <c r="E80" s="1011"/>
      <c r="F80" s="1011"/>
      <c r="G80" s="1011"/>
      <c r="H80" s="1011"/>
      <c r="I80" s="1011"/>
      <c r="J80" s="1011"/>
      <c r="K80" s="1011"/>
      <c r="L80" s="1011"/>
      <c r="M80" s="1011"/>
      <c r="N80" s="1011"/>
      <c r="O80" s="1011"/>
      <c r="P80" s="1012"/>
      <c r="Q80" s="1013">
        <v>215</v>
      </c>
      <c r="R80" s="1007"/>
      <c r="S80" s="1007"/>
      <c r="T80" s="1007"/>
      <c r="U80" s="1007"/>
      <c r="V80" s="1007">
        <v>186</v>
      </c>
      <c r="W80" s="1007"/>
      <c r="X80" s="1007"/>
      <c r="Y80" s="1007"/>
      <c r="Z80" s="1007"/>
      <c r="AA80" s="1007">
        <v>29</v>
      </c>
      <c r="AB80" s="1007"/>
      <c r="AC80" s="1007"/>
      <c r="AD80" s="1007"/>
      <c r="AE80" s="1007"/>
      <c r="AF80" s="1007">
        <v>7</v>
      </c>
      <c r="AG80" s="1007"/>
      <c r="AH80" s="1007"/>
      <c r="AI80" s="1007"/>
      <c r="AJ80" s="1007"/>
      <c r="AK80" s="1007" t="s">
        <v>597</v>
      </c>
      <c r="AL80" s="1007"/>
      <c r="AM80" s="1007"/>
      <c r="AN80" s="1007"/>
      <c r="AO80" s="1007"/>
      <c r="AP80" s="1007" t="s">
        <v>597</v>
      </c>
      <c r="AQ80" s="1007"/>
      <c r="AR80" s="1007"/>
      <c r="AS80" s="1007"/>
      <c r="AT80" s="1007"/>
      <c r="AU80" s="1007" t="s">
        <v>597</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2840</v>
      </c>
      <c r="AG88" s="995"/>
      <c r="AH88" s="995"/>
      <c r="AI88" s="995"/>
      <c r="AJ88" s="995"/>
      <c r="AK88" s="999"/>
      <c r="AL88" s="999"/>
      <c r="AM88" s="999"/>
      <c r="AN88" s="999"/>
      <c r="AO88" s="999"/>
      <c r="AP88" s="995">
        <v>5614</v>
      </c>
      <c r="AQ88" s="995"/>
      <c r="AR88" s="995"/>
      <c r="AS88" s="995"/>
      <c r="AT88" s="995"/>
      <c r="AU88" s="995">
        <v>476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312</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312</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312</v>
      </c>
      <c r="DR109" s="932"/>
      <c r="DS109" s="932"/>
      <c r="DT109" s="932"/>
      <c r="DU109" s="933"/>
      <c r="DV109" s="934" t="s">
        <v>444</v>
      </c>
      <c r="DW109" s="932"/>
      <c r="DX109" s="932"/>
      <c r="DY109" s="932"/>
      <c r="DZ109" s="965"/>
    </row>
    <row r="110" spans="1:131" s="230" customFormat="1" ht="26.25" customHeight="1" x14ac:dyDescent="0.15">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2629063</v>
      </c>
      <c r="AB110" s="925"/>
      <c r="AC110" s="925"/>
      <c r="AD110" s="925"/>
      <c r="AE110" s="926"/>
      <c r="AF110" s="927">
        <v>2702821</v>
      </c>
      <c r="AG110" s="925"/>
      <c r="AH110" s="925"/>
      <c r="AI110" s="925"/>
      <c r="AJ110" s="926"/>
      <c r="AK110" s="927">
        <v>2563414</v>
      </c>
      <c r="AL110" s="925"/>
      <c r="AM110" s="925"/>
      <c r="AN110" s="925"/>
      <c r="AO110" s="926"/>
      <c r="AP110" s="928">
        <v>17</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21709606</v>
      </c>
      <c r="BR110" s="878"/>
      <c r="BS110" s="878"/>
      <c r="BT110" s="878"/>
      <c r="BU110" s="878"/>
      <c r="BV110" s="878">
        <v>20470619</v>
      </c>
      <c r="BW110" s="878"/>
      <c r="BX110" s="878"/>
      <c r="BY110" s="878"/>
      <c r="BZ110" s="878"/>
      <c r="CA110" s="878">
        <v>19212924</v>
      </c>
      <c r="CB110" s="878"/>
      <c r="CC110" s="878"/>
      <c r="CD110" s="878"/>
      <c r="CE110" s="878"/>
      <c r="CF110" s="902">
        <v>127.5</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450</v>
      </c>
      <c r="DM110" s="878"/>
      <c r="DN110" s="878"/>
      <c r="DO110" s="878"/>
      <c r="DP110" s="878"/>
      <c r="DQ110" s="878" t="s">
        <v>423</v>
      </c>
      <c r="DR110" s="878"/>
      <c r="DS110" s="878"/>
      <c r="DT110" s="878"/>
      <c r="DU110" s="878"/>
      <c r="DV110" s="879" t="s">
        <v>423</v>
      </c>
      <c r="DW110" s="879"/>
      <c r="DX110" s="879"/>
      <c r="DY110" s="879"/>
      <c r="DZ110" s="880"/>
    </row>
    <row r="111" spans="1:131" s="230" customFormat="1" ht="26.25" customHeight="1" x14ac:dyDescent="0.15">
      <c r="A111" s="810" t="s">
        <v>451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452</v>
      </c>
      <c r="AB111" s="955"/>
      <c r="AC111" s="955"/>
      <c r="AD111" s="955"/>
      <c r="AE111" s="956"/>
      <c r="AF111" s="957" t="s">
        <v>453</v>
      </c>
      <c r="AG111" s="955"/>
      <c r="AH111" s="955"/>
      <c r="AI111" s="955"/>
      <c r="AJ111" s="956"/>
      <c r="AK111" s="957" t="s">
        <v>131</v>
      </c>
      <c r="AL111" s="955"/>
      <c r="AM111" s="955"/>
      <c r="AN111" s="955"/>
      <c r="AO111" s="956"/>
      <c r="AP111" s="958" t="s">
        <v>453</v>
      </c>
      <c r="AQ111" s="959"/>
      <c r="AR111" s="959"/>
      <c r="AS111" s="959"/>
      <c r="AT111" s="960"/>
      <c r="AU111" s="968"/>
      <c r="AV111" s="969"/>
      <c r="AW111" s="969"/>
      <c r="AX111" s="969"/>
      <c r="AY111" s="969"/>
      <c r="AZ111" s="851" t="s">
        <v>454</v>
      </c>
      <c r="BA111" s="788"/>
      <c r="BB111" s="788"/>
      <c r="BC111" s="788"/>
      <c r="BD111" s="788"/>
      <c r="BE111" s="788"/>
      <c r="BF111" s="788"/>
      <c r="BG111" s="788"/>
      <c r="BH111" s="788"/>
      <c r="BI111" s="788"/>
      <c r="BJ111" s="788"/>
      <c r="BK111" s="788"/>
      <c r="BL111" s="788"/>
      <c r="BM111" s="788"/>
      <c r="BN111" s="788"/>
      <c r="BO111" s="788"/>
      <c r="BP111" s="789"/>
      <c r="BQ111" s="852" t="s">
        <v>423</v>
      </c>
      <c r="BR111" s="853"/>
      <c r="BS111" s="853"/>
      <c r="BT111" s="853"/>
      <c r="BU111" s="853"/>
      <c r="BV111" s="853" t="s">
        <v>450</v>
      </c>
      <c r="BW111" s="853"/>
      <c r="BX111" s="853"/>
      <c r="BY111" s="853"/>
      <c r="BZ111" s="853"/>
      <c r="CA111" s="853" t="s">
        <v>450</v>
      </c>
      <c r="CB111" s="853"/>
      <c r="CC111" s="853"/>
      <c r="CD111" s="853"/>
      <c r="CE111" s="853"/>
      <c r="CF111" s="911" t="s">
        <v>423</v>
      </c>
      <c r="CG111" s="912"/>
      <c r="CH111" s="912"/>
      <c r="CI111" s="912"/>
      <c r="CJ111" s="912"/>
      <c r="CK111" s="963"/>
      <c r="CL111" s="857"/>
      <c r="CM111" s="851" t="s">
        <v>455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450</v>
      </c>
      <c r="DH111" s="853"/>
      <c r="DI111" s="853"/>
      <c r="DJ111" s="853"/>
      <c r="DK111" s="853"/>
      <c r="DL111" s="853" t="s">
        <v>453</v>
      </c>
      <c r="DM111" s="853"/>
      <c r="DN111" s="853"/>
      <c r="DO111" s="853"/>
      <c r="DP111" s="853"/>
      <c r="DQ111" s="853" t="s">
        <v>453</v>
      </c>
      <c r="DR111" s="853"/>
      <c r="DS111" s="853"/>
      <c r="DT111" s="853"/>
      <c r="DU111" s="853"/>
      <c r="DV111" s="830" t="s">
        <v>453</v>
      </c>
      <c r="DW111" s="830"/>
      <c r="DX111" s="830"/>
      <c r="DY111" s="830"/>
      <c r="DZ111" s="831"/>
    </row>
    <row r="112" spans="1:131" s="230" customFormat="1" ht="26.25" customHeight="1" x14ac:dyDescent="0.15">
      <c r="A112" s="948" t="s">
        <v>456</v>
      </c>
      <c r="B112" s="949"/>
      <c r="C112" s="788" t="s">
        <v>457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453</v>
      </c>
      <c r="AB112" s="816"/>
      <c r="AC112" s="816"/>
      <c r="AD112" s="816"/>
      <c r="AE112" s="817"/>
      <c r="AF112" s="818" t="s">
        <v>423</v>
      </c>
      <c r="AG112" s="816"/>
      <c r="AH112" s="816"/>
      <c r="AI112" s="816"/>
      <c r="AJ112" s="817"/>
      <c r="AK112" s="818" t="s">
        <v>131</v>
      </c>
      <c r="AL112" s="816"/>
      <c r="AM112" s="816"/>
      <c r="AN112" s="816"/>
      <c r="AO112" s="817"/>
      <c r="AP112" s="860" t="s">
        <v>423</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30048694</v>
      </c>
      <c r="BR112" s="853"/>
      <c r="BS112" s="853"/>
      <c r="BT112" s="853"/>
      <c r="BU112" s="853"/>
      <c r="BV112" s="853">
        <v>28392860</v>
      </c>
      <c r="BW112" s="853"/>
      <c r="BX112" s="853"/>
      <c r="BY112" s="853"/>
      <c r="BZ112" s="853"/>
      <c r="CA112" s="853">
        <v>25939663</v>
      </c>
      <c r="CB112" s="853"/>
      <c r="CC112" s="853"/>
      <c r="CD112" s="853"/>
      <c r="CE112" s="853"/>
      <c r="CF112" s="911">
        <v>172.1</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453</v>
      </c>
      <c r="DM112" s="853"/>
      <c r="DN112" s="853"/>
      <c r="DO112" s="853"/>
      <c r="DP112" s="853"/>
      <c r="DQ112" s="853" t="s">
        <v>453</v>
      </c>
      <c r="DR112" s="853"/>
      <c r="DS112" s="853"/>
      <c r="DT112" s="853"/>
      <c r="DU112" s="853"/>
      <c r="DV112" s="830" t="s">
        <v>450</v>
      </c>
      <c r="DW112" s="830"/>
      <c r="DX112" s="830"/>
      <c r="DY112" s="830"/>
      <c r="DZ112" s="831"/>
    </row>
    <row r="113" spans="1:130" s="230" customFormat="1" ht="26.25" customHeight="1" x14ac:dyDescent="0.15">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2833061</v>
      </c>
      <c r="AB113" s="955"/>
      <c r="AC113" s="955"/>
      <c r="AD113" s="955"/>
      <c r="AE113" s="956"/>
      <c r="AF113" s="957">
        <v>3088528</v>
      </c>
      <c r="AG113" s="955"/>
      <c r="AH113" s="955"/>
      <c r="AI113" s="955"/>
      <c r="AJ113" s="956"/>
      <c r="AK113" s="957">
        <v>3133254</v>
      </c>
      <c r="AL113" s="955"/>
      <c r="AM113" s="955"/>
      <c r="AN113" s="955"/>
      <c r="AO113" s="956"/>
      <c r="AP113" s="958">
        <v>20.8</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782081</v>
      </c>
      <c r="BR113" s="853"/>
      <c r="BS113" s="853"/>
      <c r="BT113" s="853"/>
      <c r="BU113" s="853"/>
      <c r="BV113" s="853">
        <v>573297</v>
      </c>
      <c r="BW113" s="853"/>
      <c r="BX113" s="853"/>
      <c r="BY113" s="853"/>
      <c r="BZ113" s="853"/>
      <c r="CA113" s="853">
        <v>457814</v>
      </c>
      <c r="CB113" s="853"/>
      <c r="CC113" s="853"/>
      <c r="CD113" s="853"/>
      <c r="CE113" s="853"/>
      <c r="CF113" s="911">
        <v>3</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453</v>
      </c>
      <c r="DH113" s="816"/>
      <c r="DI113" s="816"/>
      <c r="DJ113" s="816"/>
      <c r="DK113" s="817"/>
      <c r="DL113" s="818" t="s">
        <v>131</v>
      </c>
      <c r="DM113" s="816"/>
      <c r="DN113" s="816"/>
      <c r="DO113" s="816"/>
      <c r="DP113" s="817"/>
      <c r="DQ113" s="818" t="s">
        <v>423</v>
      </c>
      <c r="DR113" s="816"/>
      <c r="DS113" s="816"/>
      <c r="DT113" s="816"/>
      <c r="DU113" s="817"/>
      <c r="DV113" s="860" t="s">
        <v>423</v>
      </c>
      <c r="DW113" s="861"/>
      <c r="DX113" s="861"/>
      <c r="DY113" s="861"/>
      <c r="DZ113" s="862"/>
    </row>
    <row r="114" spans="1:130" s="230" customFormat="1" ht="26.25" customHeight="1" x14ac:dyDescent="0.15">
      <c r="A114" s="950"/>
      <c r="B114" s="951"/>
      <c r="C114" s="788" t="s">
        <v>463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17176</v>
      </c>
      <c r="AB114" s="816"/>
      <c r="AC114" s="816"/>
      <c r="AD114" s="816"/>
      <c r="AE114" s="817"/>
      <c r="AF114" s="818">
        <v>19006</v>
      </c>
      <c r="AG114" s="816"/>
      <c r="AH114" s="816"/>
      <c r="AI114" s="816"/>
      <c r="AJ114" s="817"/>
      <c r="AK114" s="818">
        <v>33413</v>
      </c>
      <c r="AL114" s="816"/>
      <c r="AM114" s="816"/>
      <c r="AN114" s="816"/>
      <c r="AO114" s="817"/>
      <c r="AP114" s="860">
        <v>0.2</v>
      </c>
      <c r="AQ114" s="861"/>
      <c r="AR114" s="861"/>
      <c r="AS114" s="861"/>
      <c r="AT114" s="862"/>
      <c r="AU114" s="968"/>
      <c r="AV114" s="969"/>
      <c r="AW114" s="969"/>
      <c r="AX114" s="969"/>
      <c r="AY114" s="969"/>
      <c r="AZ114" s="851" t="s">
        <v>464</v>
      </c>
      <c r="BA114" s="788"/>
      <c r="BB114" s="788"/>
      <c r="BC114" s="788"/>
      <c r="BD114" s="788"/>
      <c r="BE114" s="788"/>
      <c r="BF114" s="788"/>
      <c r="BG114" s="788"/>
      <c r="BH114" s="788"/>
      <c r="BI114" s="788"/>
      <c r="BJ114" s="788"/>
      <c r="BK114" s="788"/>
      <c r="BL114" s="788"/>
      <c r="BM114" s="788"/>
      <c r="BN114" s="788"/>
      <c r="BO114" s="788"/>
      <c r="BP114" s="789"/>
      <c r="BQ114" s="852">
        <v>3767726</v>
      </c>
      <c r="BR114" s="853"/>
      <c r="BS114" s="853"/>
      <c r="BT114" s="853"/>
      <c r="BU114" s="853"/>
      <c r="BV114" s="853">
        <v>3699093</v>
      </c>
      <c r="BW114" s="853"/>
      <c r="BX114" s="853"/>
      <c r="BY114" s="853"/>
      <c r="BZ114" s="853"/>
      <c r="CA114" s="853">
        <v>3583212</v>
      </c>
      <c r="CB114" s="853"/>
      <c r="CC114" s="853"/>
      <c r="CD114" s="853"/>
      <c r="CE114" s="853"/>
      <c r="CF114" s="911">
        <v>23.8</v>
      </c>
      <c r="CG114" s="912"/>
      <c r="CH114" s="912"/>
      <c r="CI114" s="912"/>
      <c r="CJ114" s="912"/>
      <c r="CK114" s="963"/>
      <c r="CL114" s="857"/>
      <c r="CM114" s="851" t="s">
        <v>465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423</v>
      </c>
      <c r="DH114" s="816"/>
      <c r="DI114" s="816"/>
      <c r="DJ114" s="816"/>
      <c r="DK114" s="817"/>
      <c r="DL114" s="818" t="s">
        <v>423</v>
      </c>
      <c r="DM114" s="816"/>
      <c r="DN114" s="816"/>
      <c r="DO114" s="816"/>
      <c r="DP114" s="817"/>
      <c r="DQ114" s="818" t="s">
        <v>423</v>
      </c>
      <c r="DR114" s="816"/>
      <c r="DS114" s="816"/>
      <c r="DT114" s="816"/>
      <c r="DU114" s="817"/>
      <c r="DV114" s="860" t="s">
        <v>423</v>
      </c>
      <c r="DW114" s="861"/>
      <c r="DX114" s="861"/>
      <c r="DY114" s="861"/>
      <c r="DZ114" s="862"/>
    </row>
    <row r="115" spans="1:130" s="230" customFormat="1" ht="26.25" customHeight="1" x14ac:dyDescent="0.15">
      <c r="A115" s="950"/>
      <c r="B115" s="951"/>
      <c r="C115" s="788" t="s">
        <v>466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1256</v>
      </c>
      <c r="AB115" s="955"/>
      <c r="AC115" s="955"/>
      <c r="AD115" s="955"/>
      <c r="AE115" s="956"/>
      <c r="AF115" s="957">
        <v>1344</v>
      </c>
      <c r="AG115" s="955"/>
      <c r="AH115" s="955"/>
      <c r="AI115" s="955"/>
      <c r="AJ115" s="956"/>
      <c r="AK115" s="957">
        <v>1328</v>
      </c>
      <c r="AL115" s="955"/>
      <c r="AM115" s="955"/>
      <c r="AN115" s="955"/>
      <c r="AO115" s="956"/>
      <c r="AP115" s="958">
        <v>0</v>
      </c>
      <c r="AQ115" s="959"/>
      <c r="AR115" s="959"/>
      <c r="AS115" s="959"/>
      <c r="AT115" s="960"/>
      <c r="AU115" s="968"/>
      <c r="AV115" s="969"/>
      <c r="AW115" s="969"/>
      <c r="AX115" s="969"/>
      <c r="AY115" s="969"/>
      <c r="AZ115" s="851" t="s">
        <v>467</v>
      </c>
      <c r="BA115" s="788"/>
      <c r="BB115" s="788"/>
      <c r="BC115" s="788"/>
      <c r="BD115" s="788"/>
      <c r="BE115" s="788"/>
      <c r="BF115" s="788"/>
      <c r="BG115" s="788"/>
      <c r="BH115" s="788"/>
      <c r="BI115" s="788"/>
      <c r="BJ115" s="788"/>
      <c r="BK115" s="788"/>
      <c r="BL115" s="788"/>
      <c r="BM115" s="788"/>
      <c r="BN115" s="788"/>
      <c r="BO115" s="788"/>
      <c r="BP115" s="789"/>
      <c r="BQ115" s="852" t="s">
        <v>423</v>
      </c>
      <c r="BR115" s="853"/>
      <c r="BS115" s="853"/>
      <c r="BT115" s="853"/>
      <c r="BU115" s="853"/>
      <c r="BV115" s="853" t="s">
        <v>131</v>
      </c>
      <c r="BW115" s="853"/>
      <c r="BX115" s="853"/>
      <c r="BY115" s="853"/>
      <c r="BZ115" s="853"/>
      <c r="CA115" s="853" t="s">
        <v>423</v>
      </c>
      <c r="CB115" s="853"/>
      <c r="CC115" s="853"/>
      <c r="CD115" s="853"/>
      <c r="CE115" s="853"/>
      <c r="CF115" s="911" t="s">
        <v>131</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423</v>
      </c>
      <c r="DH115" s="816"/>
      <c r="DI115" s="816"/>
      <c r="DJ115" s="816"/>
      <c r="DK115" s="817"/>
      <c r="DL115" s="818" t="s">
        <v>423</v>
      </c>
      <c r="DM115" s="816"/>
      <c r="DN115" s="816"/>
      <c r="DO115" s="816"/>
      <c r="DP115" s="817"/>
      <c r="DQ115" s="818" t="s">
        <v>423</v>
      </c>
      <c r="DR115" s="816"/>
      <c r="DS115" s="816"/>
      <c r="DT115" s="816"/>
      <c r="DU115" s="817"/>
      <c r="DV115" s="860" t="s">
        <v>453</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450</v>
      </c>
      <c r="AB116" s="816"/>
      <c r="AC116" s="816"/>
      <c r="AD116" s="816"/>
      <c r="AE116" s="817"/>
      <c r="AF116" s="818" t="s">
        <v>452</v>
      </c>
      <c r="AG116" s="816"/>
      <c r="AH116" s="816"/>
      <c r="AI116" s="816"/>
      <c r="AJ116" s="817"/>
      <c r="AK116" s="818" t="s">
        <v>423</v>
      </c>
      <c r="AL116" s="816"/>
      <c r="AM116" s="816"/>
      <c r="AN116" s="816"/>
      <c r="AO116" s="817"/>
      <c r="AP116" s="860" t="s">
        <v>450</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423</v>
      </c>
      <c r="BW116" s="853"/>
      <c r="BX116" s="853"/>
      <c r="BY116" s="853"/>
      <c r="BZ116" s="853"/>
      <c r="CA116" s="853" t="s">
        <v>423</v>
      </c>
      <c r="CB116" s="853"/>
      <c r="CC116" s="853"/>
      <c r="CD116" s="853"/>
      <c r="CE116" s="853"/>
      <c r="CF116" s="911" t="s">
        <v>450</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423</v>
      </c>
      <c r="DH116" s="816"/>
      <c r="DI116" s="816"/>
      <c r="DJ116" s="816"/>
      <c r="DK116" s="817"/>
      <c r="DL116" s="818" t="s">
        <v>423</v>
      </c>
      <c r="DM116" s="816"/>
      <c r="DN116" s="816"/>
      <c r="DO116" s="816"/>
      <c r="DP116" s="817"/>
      <c r="DQ116" s="818" t="s">
        <v>450</v>
      </c>
      <c r="DR116" s="816"/>
      <c r="DS116" s="816"/>
      <c r="DT116" s="816"/>
      <c r="DU116" s="817"/>
      <c r="DV116" s="860" t="s">
        <v>453</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5480556</v>
      </c>
      <c r="AB117" s="939"/>
      <c r="AC117" s="939"/>
      <c r="AD117" s="939"/>
      <c r="AE117" s="940"/>
      <c r="AF117" s="941">
        <v>5811699</v>
      </c>
      <c r="AG117" s="939"/>
      <c r="AH117" s="939"/>
      <c r="AI117" s="939"/>
      <c r="AJ117" s="940"/>
      <c r="AK117" s="941">
        <v>5731409</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423</v>
      </c>
      <c r="BR117" s="853"/>
      <c r="BS117" s="853"/>
      <c r="BT117" s="853"/>
      <c r="BU117" s="853"/>
      <c r="BV117" s="853" t="s">
        <v>453</v>
      </c>
      <c r="BW117" s="853"/>
      <c r="BX117" s="853"/>
      <c r="BY117" s="853"/>
      <c r="BZ117" s="853"/>
      <c r="CA117" s="853" t="s">
        <v>453</v>
      </c>
      <c r="CB117" s="853"/>
      <c r="CC117" s="853"/>
      <c r="CD117" s="853"/>
      <c r="CE117" s="853"/>
      <c r="CF117" s="911" t="s">
        <v>450</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423</v>
      </c>
      <c r="DH117" s="816"/>
      <c r="DI117" s="816"/>
      <c r="DJ117" s="816"/>
      <c r="DK117" s="817"/>
      <c r="DL117" s="818" t="s">
        <v>453</v>
      </c>
      <c r="DM117" s="816"/>
      <c r="DN117" s="816"/>
      <c r="DO117" s="816"/>
      <c r="DP117" s="817"/>
      <c r="DQ117" s="818" t="s">
        <v>453</v>
      </c>
      <c r="DR117" s="816"/>
      <c r="DS117" s="816"/>
      <c r="DT117" s="816"/>
      <c r="DU117" s="817"/>
      <c r="DV117" s="860" t="s">
        <v>423</v>
      </c>
      <c r="DW117" s="861"/>
      <c r="DX117" s="861"/>
      <c r="DY117" s="861"/>
      <c r="DZ117" s="862"/>
    </row>
    <row r="118" spans="1:130" s="230" customFormat="1" ht="26.25" customHeight="1" x14ac:dyDescent="0.15">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312</v>
      </c>
      <c r="AL118" s="932"/>
      <c r="AM118" s="932"/>
      <c r="AN118" s="932"/>
      <c r="AO118" s="933"/>
      <c r="AP118" s="935" t="s">
        <v>444</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450</v>
      </c>
      <c r="BR118" s="881"/>
      <c r="BS118" s="881"/>
      <c r="BT118" s="881"/>
      <c r="BU118" s="881"/>
      <c r="BV118" s="881" t="s">
        <v>450</v>
      </c>
      <c r="BW118" s="881"/>
      <c r="BX118" s="881"/>
      <c r="BY118" s="881"/>
      <c r="BZ118" s="881"/>
      <c r="CA118" s="881" t="s">
        <v>423</v>
      </c>
      <c r="CB118" s="881"/>
      <c r="CC118" s="881"/>
      <c r="CD118" s="881"/>
      <c r="CE118" s="881"/>
      <c r="CF118" s="911" t="s">
        <v>453</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450</v>
      </c>
      <c r="DH118" s="816"/>
      <c r="DI118" s="816"/>
      <c r="DJ118" s="816"/>
      <c r="DK118" s="817"/>
      <c r="DL118" s="818" t="s">
        <v>450</v>
      </c>
      <c r="DM118" s="816"/>
      <c r="DN118" s="816"/>
      <c r="DO118" s="816"/>
      <c r="DP118" s="817"/>
      <c r="DQ118" s="818" t="s">
        <v>453</v>
      </c>
      <c r="DR118" s="816"/>
      <c r="DS118" s="816"/>
      <c r="DT118" s="816"/>
      <c r="DU118" s="817"/>
      <c r="DV118" s="860" t="s">
        <v>453</v>
      </c>
      <c r="DW118" s="861"/>
      <c r="DX118" s="861"/>
      <c r="DY118" s="861"/>
      <c r="DZ118" s="862"/>
    </row>
    <row r="119" spans="1:130" s="230" customFormat="1" ht="26.25" customHeight="1" x14ac:dyDescent="0.15">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453</v>
      </c>
      <c r="AB119" s="925"/>
      <c r="AC119" s="925"/>
      <c r="AD119" s="925"/>
      <c r="AE119" s="926"/>
      <c r="AF119" s="927" t="s">
        <v>453</v>
      </c>
      <c r="AG119" s="925"/>
      <c r="AH119" s="925"/>
      <c r="AI119" s="925"/>
      <c r="AJ119" s="926"/>
      <c r="AK119" s="927" t="s">
        <v>453</v>
      </c>
      <c r="AL119" s="925"/>
      <c r="AM119" s="925"/>
      <c r="AN119" s="925"/>
      <c r="AO119" s="926"/>
      <c r="AP119" s="928" t="s">
        <v>450</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477</v>
      </c>
      <c r="BP119" s="914"/>
      <c r="BQ119" s="915">
        <v>56308107</v>
      </c>
      <c r="BR119" s="881"/>
      <c r="BS119" s="881"/>
      <c r="BT119" s="881"/>
      <c r="BU119" s="881"/>
      <c r="BV119" s="881">
        <v>53135869</v>
      </c>
      <c r="BW119" s="881"/>
      <c r="BX119" s="881"/>
      <c r="BY119" s="881"/>
      <c r="BZ119" s="881"/>
      <c r="CA119" s="881">
        <v>49193613</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453</v>
      </c>
      <c r="DH119" s="800"/>
      <c r="DI119" s="800"/>
      <c r="DJ119" s="800"/>
      <c r="DK119" s="801"/>
      <c r="DL119" s="802" t="s">
        <v>453</v>
      </c>
      <c r="DM119" s="800"/>
      <c r="DN119" s="800"/>
      <c r="DO119" s="800"/>
      <c r="DP119" s="801"/>
      <c r="DQ119" s="802" t="s">
        <v>453</v>
      </c>
      <c r="DR119" s="800"/>
      <c r="DS119" s="800"/>
      <c r="DT119" s="800"/>
      <c r="DU119" s="801"/>
      <c r="DV119" s="884" t="s">
        <v>453</v>
      </c>
      <c r="DW119" s="885"/>
      <c r="DX119" s="885"/>
      <c r="DY119" s="885"/>
      <c r="DZ119" s="886"/>
    </row>
    <row r="120" spans="1:130" s="230" customFormat="1" ht="26.25" customHeight="1" x14ac:dyDescent="0.15">
      <c r="A120" s="856"/>
      <c r="B120" s="857"/>
      <c r="C120" s="851" t="s">
        <v>455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453</v>
      </c>
      <c r="AB120" s="816"/>
      <c r="AC120" s="816"/>
      <c r="AD120" s="816"/>
      <c r="AE120" s="817"/>
      <c r="AF120" s="818" t="s">
        <v>453</v>
      </c>
      <c r="AG120" s="816"/>
      <c r="AH120" s="816"/>
      <c r="AI120" s="816"/>
      <c r="AJ120" s="817"/>
      <c r="AK120" s="818" t="s">
        <v>453</v>
      </c>
      <c r="AL120" s="816"/>
      <c r="AM120" s="816"/>
      <c r="AN120" s="816"/>
      <c r="AO120" s="817"/>
      <c r="AP120" s="860" t="s">
        <v>453</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14066564</v>
      </c>
      <c r="BR120" s="878"/>
      <c r="BS120" s="878"/>
      <c r="BT120" s="878"/>
      <c r="BU120" s="878"/>
      <c r="BV120" s="878">
        <v>15403660</v>
      </c>
      <c r="BW120" s="878"/>
      <c r="BX120" s="878"/>
      <c r="BY120" s="878"/>
      <c r="BZ120" s="878"/>
      <c r="CA120" s="878">
        <v>17350937</v>
      </c>
      <c r="CB120" s="878"/>
      <c r="CC120" s="878"/>
      <c r="CD120" s="878"/>
      <c r="CE120" s="878"/>
      <c r="CF120" s="902">
        <v>115.1</v>
      </c>
      <c r="CG120" s="903"/>
      <c r="CH120" s="903"/>
      <c r="CI120" s="903"/>
      <c r="CJ120" s="903"/>
      <c r="CK120" s="904" t="s">
        <v>481</v>
      </c>
      <c r="CL120" s="888"/>
      <c r="CM120" s="888"/>
      <c r="CN120" s="888"/>
      <c r="CO120" s="889"/>
      <c r="CP120" s="908" t="s">
        <v>482</v>
      </c>
      <c r="CQ120" s="909"/>
      <c r="CR120" s="909"/>
      <c r="CS120" s="909"/>
      <c r="CT120" s="909"/>
      <c r="CU120" s="909"/>
      <c r="CV120" s="909"/>
      <c r="CW120" s="909"/>
      <c r="CX120" s="909"/>
      <c r="CY120" s="909"/>
      <c r="CZ120" s="909"/>
      <c r="DA120" s="909"/>
      <c r="DB120" s="909"/>
      <c r="DC120" s="909"/>
      <c r="DD120" s="909"/>
      <c r="DE120" s="909"/>
      <c r="DF120" s="910"/>
      <c r="DG120" s="897">
        <v>23539806</v>
      </c>
      <c r="DH120" s="878"/>
      <c r="DI120" s="878"/>
      <c r="DJ120" s="878"/>
      <c r="DK120" s="878"/>
      <c r="DL120" s="878">
        <v>21900462</v>
      </c>
      <c r="DM120" s="878"/>
      <c r="DN120" s="878"/>
      <c r="DO120" s="878"/>
      <c r="DP120" s="878"/>
      <c r="DQ120" s="878">
        <v>19678309</v>
      </c>
      <c r="DR120" s="878"/>
      <c r="DS120" s="878"/>
      <c r="DT120" s="878"/>
      <c r="DU120" s="878"/>
      <c r="DV120" s="879">
        <v>130.6</v>
      </c>
      <c r="DW120" s="879"/>
      <c r="DX120" s="879"/>
      <c r="DY120" s="879"/>
      <c r="DZ120" s="880"/>
    </row>
    <row r="121" spans="1:130" s="230" customFormat="1" ht="26.25" customHeight="1" x14ac:dyDescent="0.15">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453</v>
      </c>
      <c r="AB121" s="816"/>
      <c r="AC121" s="816"/>
      <c r="AD121" s="816"/>
      <c r="AE121" s="817"/>
      <c r="AF121" s="818" t="s">
        <v>453</v>
      </c>
      <c r="AG121" s="816"/>
      <c r="AH121" s="816"/>
      <c r="AI121" s="816"/>
      <c r="AJ121" s="817"/>
      <c r="AK121" s="818" t="s">
        <v>453</v>
      </c>
      <c r="AL121" s="816"/>
      <c r="AM121" s="816"/>
      <c r="AN121" s="816"/>
      <c r="AO121" s="817"/>
      <c r="AP121" s="860" t="s">
        <v>453</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1310388</v>
      </c>
      <c r="BR121" s="853"/>
      <c r="BS121" s="853"/>
      <c r="BT121" s="853"/>
      <c r="BU121" s="853"/>
      <c r="BV121" s="853">
        <v>1177030</v>
      </c>
      <c r="BW121" s="853"/>
      <c r="BX121" s="853"/>
      <c r="BY121" s="853"/>
      <c r="BZ121" s="853"/>
      <c r="CA121" s="853">
        <v>1068201</v>
      </c>
      <c r="CB121" s="853"/>
      <c r="CC121" s="853"/>
      <c r="CD121" s="853"/>
      <c r="CE121" s="853"/>
      <c r="CF121" s="911">
        <v>7.1</v>
      </c>
      <c r="CG121" s="912"/>
      <c r="CH121" s="912"/>
      <c r="CI121" s="912"/>
      <c r="CJ121" s="912"/>
      <c r="CK121" s="905"/>
      <c r="CL121" s="891"/>
      <c r="CM121" s="891"/>
      <c r="CN121" s="891"/>
      <c r="CO121" s="892"/>
      <c r="CP121" s="871" t="s">
        <v>415</v>
      </c>
      <c r="CQ121" s="872"/>
      <c r="CR121" s="872"/>
      <c r="CS121" s="872"/>
      <c r="CT121" s="872"/>
      <c r="CU121" s="872"/>
      <c r="CV121" s="872"/>
      <c r="CW121" s="872"/>
      <c r="CX121" s="872"/>
      <c r="CY121" s="872"/>
      <c r="CZ121" s="872"/>
      <c r="DA121" s="872"/>
      <c r="DB121" s="872"/>
      <c r="DC121" s="872"/>
      <c r="DD121" s="872"/>
      <c r="DE121" s="872"/>
      <c r="DF121" s="873"/>
      <c r="DG121" s="852">
        <v>4701281</v>
      </c>
      <c r="DH121" s="853"/>
      <c r="DI121" s="853"/>
      <c r="DJ121" s="853"/>
      <c r="DK121" s="853"/>
      <c r="DL121" s="853">
        <v>4723734</v>
      </c>
      <c r="DM121" s="853"/>
      <c r="DN121" s="853"/>
      <c r="DO121" s="853"/>
      <c r="DP121" s="853"/>
      <c r="DQ121" s="853">
        <v>4644338</v>
      </c>
      <c r="DR121" s="853"/>
      <c r="DS121" s="853"/>
      <c r="DT121" s="853"/>
      <c r="DU121" s="853"/>
      <c r="DV121" s="830">
        <v>30.8</v>
      </c>
      <c r="DW121" s="830"/>
      <c r="DX121" s="830"/>
      <c r="DY121" s="830"/>
      <c r="DZ121" s="831"/>
    </row>
    <row r="122" spans="1:130" s="230" customFormat="1" ht="26.25" customHeight="1" x14ac:dyDescent="0.15">
      <c r="A122" s="856"/>
      <c r="B122" s="857"/>
      <c r="C122" s="851" t="s">
        <v>465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453</v>
      </c>
      <c r="AB122" s="816"/>
      <c r="AC122" s="816"/>
      <c r="AD122" s="816"/>
      <c r="AE122" s="817"/>
      <c r="AF122" s="818" t="s">
        <v>453</v>
      </c>
      <c r="AG122" s="816"/>
      <c r="AH122" s="816"/>
      <c r="AI122" s="816"/>
      <c r="AJ122" s="817"/>
      <c r="AK122" s="818" t="s">
        <v>453</v>
      </c>
      <c r="AL122" s="816"/>
      <c r="AM122" s="816"/>
      <c r="AN122" s="816"/>
      <c r="AO122" s="817"/>
      <c r="AP122" s="860" t="s">
        <v>423</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42626003</v>
      </c>
      <c r="BR122" s="881"/>
      <c r="BS122" s="881"/>
      <c r="BT122" s="881"/>
      <c r="BU122" s="881"/>
      <c r="BV122" s="881">
        <v>39057487</v>
      </c>
      <c r="BW122" s="881"/>
      <c r="BX122" s="881"/>
      <c r="BY122" s="881"/>
      <c r="BZ122" s="881"/>
      <c r="CA122" s="881">
        <v>36615970</v>
      </c>
      <c r="CB122" s="881"/>
      <c r="CC122" s="881"/>
      <c r="CD122" s="881"/>
      <c r="CE122" s="881"/>
      <c r="CF122" s="882">
        <v>242.9</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1794854</v>
      </c>
      <c r="DH122" s="853"/>
      <c r="DI122" s="853"/>
      <c r="DJ122" s="853"/>
      <c r="DK122" s="853"/>
      <c r="DL122" s="853">
        <v>1752284</v>
      </c>
      <c r="DM122" s="853"/>
      <c r="DN122" s="853"/>
      <c r="DO122" s="853"/>
      <c r="DP122" s="853"/>
      <c r="DQ122" s="853">
        <v>1599149</v>
      </c>
      <c r="DR122" s="853"/>
      <c r="DS122" s="853"/>
      <c r="DT122" s="853"/>
      <c r="DU122" s="853"/>
      <c r="DV122" s="830">
        <v>10.6</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423</v>
      </c>
      <c r="AB123" s="816"/>
      <c r="AC123" s="816"/>
      <c r="AD123" s="816"/>
      <c r="AE123" s="817"/>
      <c r="AF123" s="818" t="s">
        <v>423</v>
      </c>
      <c r="AG123" s="816"/>
      <c r="AH123" s="816"/>
      <c r="AI123" s="816"/>
      <c r="AJ123" s="817"/>
      <c r="AK123" s="818" t="s">
        <v>423</v>
      </c>
      <c r="AL123" s="816"/>
      <c r="AM123" s="816"/>
      <c r="AN123" s="816"/>
      <c r="AO123" s="817"/>
      <c r="AP123" s="860" t="s">
        <v>423</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487</v>
      </c>
      <c r="BP123" s="914"/>
      <c r="BQ123" s="868">
        <v>58002955</v>
      </c>
      <c r="BR123" s="869"/>
      <c r="BS123" s="869"/>
      <c r="BT123" s="869"/>
      <c r="BU123" s="869"/>
      <c r="BV123" s="869">
        <v>55638177</v>
      </c>
      <c r="BW123" s="869"/>
      <c r="BX123" s="869"/>
      <c r="BY123" s="869"/>
      <c r="BZ123" s="869"/>
      <c r="CA123" s="869">
        <v>55035108</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v>12753</v>
      </c>
      <c r="DH123" s="816"/>
      <c r="DI123" s="816"/>
      <c r="DJ123" s="816"/>
      <c r="DK123" s="817"/>
      <c r="DL123" s="818">
        <v>16380</v>
      </c>
      <c r="DM123" s="816"/>
      <c r="DN123" s="816"/>
      <c r="DO123" s="816"/>
      <c r="DP123" s="817"/>
      <c r="DQ123" s="818">
        <v>17867</v>
      </c>
      <c r="DR123" s="816"/>
      <c r="DS123" s="816"/>
      <c r="DT123" s="816"/>
      <c r="DU123" s="817"/>
      <c r="DV123" s="860">
        <v>0.1</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489</v>
      </c>
      <c r="AB124" s="816"/>
      <c r="AC124" s="816"/>
      <c r="AD124" s="816"/>
      <c r="AE124" s="817"/>
      <c r="AF124" s="818" t="s">
        <v>490</v>
      </c>
      <c r="AG124" s="816"/>
      <c r="AH124" s="816"/>
      <c r="AI124" s="816"/>
      <c r="AJ124" s="817"/>
      <c r="AK124" s="818" t="s">
        <v>450</v>
      </c>
      <c r="AL124" s="816"/>
      <c r="AM124" s="816"/>
      <c r="AN124" s="816"/>
      <c r="AO124" s="817"/>
      <c r="AP124" s="860" t="s">
        <v>450</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490</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450</v>
      </c>
      <c r="DH124" s="800"/>
      <c r="DI124" s="800"/>
      <c r="DJ124" s="800"/>
      <c r="DK124" s="801"/>
      <c r="DL124" s="802" t="s">
        <v>450</v>
      </c>
      <c r="DM124" s="800"/>
      <c r="DN124" s="800"/>
      <c r="DO124" s="800"/>
      <c r="DP124" s="801"/>
      <c r="DQ124" s="802" t="s">
        <v>489</v>
      </c>
      <c r="DR124" s="800"/>
      <c r="DS124" s="800"/>
      <c r="DT124" s="800"/>
      <c r="DU124" s="801"/>
      <c r="DV124" s="884" t="s">
        <v>131</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450</v>
      </c>
      <c r="AB125" s="816"/>
      <c r="AC125" s="816"/>
      <c r="AD125" s="816"/>
      <c r="AE125" s="817"/>
      <c r="AF125" s="818" t="s">
        <v>493</v>
      </c>
      <c r="AG125" s="816"/>
      <c r="AH125" s="816"/>
      <c r="AI125" s="816"/>
      <c r="AJ125" s="817"/>
      <c r="AK125" s="818" t="s">
        <v>489</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493</v>
      </c>
      <c r="DH125" s="878"/>
      <c r="DI125" s="878"/>
      <c r="DJ125" s="878"/>
      <c r="DK125" s="878"/>
      <c r="DL125" s="878" t="s">
        <v>489</v>
      </c>
      <c r="DM125" s="878"/>
      <c r="DN125" s="878"/>
      <c r="DO125" s="878"/>
      <c r="DP125" s="878"/>
      <c r="DQ125" s="878" t="s">
        <v>490</v>
      </c>
      <c r="DR125" s="878"/>
      <c r="DS125" s="878"/>
      <c r="DT125" s="878"/>
      <c r="DU125" s="878"/>
      <c r="DV125" s="879" t="s">
        <v>496</v>
      </c>
      <c r="DW125" s="879"/>
      <c r="DX125" s="879"/>
      <c r="DY125" s="879"/>
      <c r="DZ125" s="880"/>
    </row>
    <row r="126" spans="1:130" s="230" customFormat="1" ht="26.25" customHeight="1" thickBot="1" x14ac:dyDescent="0.2">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493</v>
      </c>
      <c r="AB126" s="816"/>
      <c r="AC126" s="816"/>
      <c r="AD126" s="816"/>
      <c r="AE126" s="817"/>
      <c r="AF126" s="818" t="s">
        <v>450</v>
      </c>
      <c r="AG126" s="816"/>
      <c r="AH126" s="816"/>
      <c r="AI126" s="816"/>
      <c r="AJ126" s="817"/>
      <c r="AK126" s="818" t="s">
        <v>489</v>
      </c>
      <c r="AL126" s="816"/>
      <c r="AM126" s="816"/>
      <c r="AN126" s="816"/>
      <c r="AO126" s="817"/>
      <c r="AP126" s="860" t="s">
        <v>450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493</v>
      </c>
      <c r="DH126" s="853"/>
      <c r="DI126" s="853"/>
      <c r="DJ126" s="853"/>
      <c r="DK126" s="853"/>
      <c r="DL126" s="853" t="s">
        <v>498</v>
      </c>
      <c r="DM126" s="853"/>
      <c r="DN126" s="853"/>
      <c r="DO126" s="853"/>
      <c r="DP126" s="853"/>
      <c r="DQ126" s="853" t="s">
        <v>450</v>
      </c>
      <c r="DR126" s="853"/>
      <c r="DS126" s="853"/>
      <c r="DT126" s="853"/>
      <c r="DU126" s="853"/>
      <c r="DV126" s="830" t="s">
        <v>450</v>
      </c>
      <c r="DW126" s="830"/>
      <c r="DX126" s="830"/>
      <c r="DY126" s="830"/>
      <c r="DZ126" s="831"/>
    </row>
    <row r="127" spans="1:130" s="230" customFormat="1" ht="26.25" customHeight="1" x14ac:dyDescent="0.15">
      <c r="A127" s="858"/>
      <c r="B127" s="859"/>
      <c r="C127" s="874" t="s">
        <v>499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1256</v>
      </c>
      <c r="AB127" s="816"/>
      <c r="AC127" s="816"/>
      <c r="AD127" s="816"/>
      <c r="AE127" s="817"/>
      <c r="AF127" s="818">
        <v>1344</v>
      </c>
      <c r="AG127" s="816"/>
      <c r="AH127" s="816"/>
      <c r="AI127" s="816"/>
      <c r="AJ127" s="817"/>
      <c r="AK127" s="818">
        <v>1328</v>
      </c>
      <c r="AL127" s="816"/>
      <c r="AM127" s="816"/>
      <c r="AN127" s="816"/>
      <c r="AO127" s="817"/>
      <c r="AP127" s="860">
        <v>0</v>
      </c>
      <c r="AQ127" s="861"/>
      <c r="AR127" s="861"/>
      <c r="AS127" s="861"/>
      <c r="AT127" s="862"/>
      <c r="AU127" s="232"/>
      <c r="AV127" s="232"/>
      <c r="AW127" s="232"/>
      <c r="AX127" s="877" t="s">
        <v>500</v>
      </c>
      <c r="AY127" s="848"/>
      <c r="AZ127" s="848"/>
      <c r="BA127" s="848"/>
      <c r="BB127" s="848"/>
      <c r="BC127" s="848"/>
      <c r="BD127" s="848"/>
      <c r="BE127" s="849"/>
      <c r="BF127" s="847" t="s">
        <v>501</v>
      </c>
      <c r="BG127" s="848"/>
      <c r="BH127" s="848"/>
      <c r="BI127" s="848"/>
      <c r="BJ127" s="848"/>
      <c r="BK127" s="848"/>
      <c r="BL127" s="849"/>
      <c r="BM127" s="847" t="s">
        <v>502</v>
      </c>
      <c r="BN127" s="848"/>
      <c r="BO127" s="848"/>
      <c r="BP127" s="848"/>
      <c r="BQ127" s="848"/>
      <c r="BR127" s="848"/>
      <c r="BS127" s="849"/>
      <c r="BT127" s="847" t="s">
        <v>503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504</v>
      </c>
      <c r="CQ127" s="788"/>
      <c r="CR127" s="788"/>
      <c r="CS127" s="788"/>
      <c r="CT127" s="788"/>
      <c r="CU127" s="788"/>
      <c r="CV127" s="788"/>
      <c r="CW127" s="788"/>
      <c r="CX127" s="788"/>
      <c r="CY127" s="788"/>
      <c r="CZ127" s="788"/>
      <c r="DA127" s="788"/>
      <c r="DB127" s="788"/>
      <c r="DC127" s="788"/>
      <c r="DD127" s="788"/>
      <c r="DE127" s="788"/>
      <c r="DF127" s="789"/>
      <c r="DG127" s="852" t="s">
        <v>489</v>
      </c>
      <c r="DH127" s="853"/>
      <c r="DI127" s="853"/>
      <c r="DJ127" s="853"/>
      <c r="DK127" s="853"/>
      <c r="DL127" s="853" t="s">
        <v>450</v>
      </c>
      <c r="DM127" s="853"/>
      <c r="DN127" s="853"/>
      <c r="DO127" s="853"/>
      <c r="DP127" s="853"/>
      <c r="DQ127" s="853" t="s">
        <v>450</v>
      </c>
      <c r="DR127" s="853"/>
      <c r="DS127" s="853"/>
      <c r="DT127" s="853"/>
      <c r="DU127" s="853"/>
      <c r="DV127" s="830" t="s">
        <v>131</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v>143023</v>
      </c>
      <c r="AB128" s="837"/>
      <c r="AC128" s="837"/>
      <c r="AD128" s="837"/>
      <c r="AE128" s="838"/>
      <c r="AF128" s="839">
        <v>146401</v>
      </c>
      <c r="AG128" s="837"/>
      <c r="AH128" s="837"/>
      <c r="AI128" s="837"/>
      <c r="AJ128" s="838"/>
      <c r="AK128" s="839">
        <v>120006</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508</v>
      </c>
      <c r="BG128" s="823"/>
      <c r="BH128" s="823"/>
      <c r="BI128" s="823"/>
      <c r="BJ128" s="823"/>
      <c r="BK128" s="823"/>
      <c r="BL128" s="846"/>
      <c r="BM128" s="822">
        <v>12.51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t="s">
        <v>510</v>
      </c>
      <c r="DH128" s="827"/>
      <c r="DI128" s="827"/>
      <c r="DJ128" s="827"/>
      <c r="DK128" s="827"/>
      <c r="DL128" s="827" t="s">
        <v>489</v>
      </c>
      <c r="DM128" s="827"/>
      <c r="DN128" s="827"/>
      <c r="DO128" s="827"/>
      <c r="DP128" s="827"/>
      <c r="DQ128" s="827" t="s">
        <v>508</v>
      </c>
      <c r="DR128" s="827"/>
      <c r="DS128" s="827"/>
      <c r="DT128" s="827"/>
      <c r="DU128" s="827"/>
      <c r="DV128" s="828" t="s">
        <v>489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511</v>
      </c>
      <c r="X129" s="813"/>
      <c r="Y129" s="813"/>
      <c r="Z129" s="814"/>
      <c r="AA129" s="815">
        <v>19343754</v>
      </c>
      <c r="AB129" s="816"/>
      <c r="AC129" s="816"/>
      <c r="AD129" s="816"/>
      <c r="AE129" s="817"/>
      <c r="AF129" s="818">
        <v>20146333</v>
      </c>
      <c r="AG129" s="816"/>
      <c r="AH129" s="816"/>
      <c r="AI129" s="816"/>
      <c r="AJ129" s="817"/>
      <c r="AK129" s="818">
        <v>19822955</v>
      </c>
      <c r="AL129" s="816"/>
      <c r="AM129" s="816"/>
      <c r="AN129" s="816"/>
      <c r="AO129" s="817"/>
      <c r="AP129" s="819"/>
      <c r="AQ129" s="820"/>
      <c r="AR129" s="820"/>
      <c r="AS129" s="820"/>
      <c r="AT129" s="821"/>
      <c r="AU129" s="233"/>
      <c r="AV129" s="233"/>
      <c r="AW129" s="233"/>
      <c r="AX129" s="787" t="s">
        <v>512</v>
      </c>
      <c r="AY129" s="788"/>
      <c r="AZ129" s="788"/>
      <c r="BA129" s="788"/>
      <c r="BB129" s="788"/>
      <c r="BC129" s="788"/>
      <c r="BD129" s="788"/>
      <c r="BE129" s="789"/>
      <c r="BF129" s="806" t="s">
        <v>131</v>
      </c>
      <c r="BG129" s="807"/>
      <c r="BH129" s="807"/>
      <c r="BI129" s="807"/>
      <c r="BJ129" s="807"/>
      <c r="BK129" s="807"/>
      <c r="BL129" s="808"/>
      <c r="BM129" s="806">
        <v>17.510000000000002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514</v>
      </c>
      <c r="X130" s="813"/>
      <c r="Y130" s="813"/>
      <c r="Z130" s="814"/>
      <c r="AA130" s="815">
        <v>4572152</v>
      </c>
      <c r="AB130" s="816"/>
      <c r="AC130" s="816"/>
      <c r="AD130" s="816"/>
      <c r="AE130" s="817"/>
      <c r="AF130" s="818">
        <v>4705052</v>
      </c>
      <c r="AG130" s="816"/>
      <c r="AH130" s="816"/>
      <c r="AI130" s="816"/>
      <c r="AJ130" s="817"/>
      <c r="AK130" s="818">
        <v>4750404</v>
      </c>
      <c r="AL130" s="816"/>
      <c r="AM130" s="816"/>
      <c r="AN130" s="816"/>
      <c r="AO130" s="817"/>
      <c r="AP130" s="819"/>
      <c r="AQ130" s="820"/>
      <c r="AR130" s="820"/>
      <c r="AS130" s="820"/>
      <c r="AT130" s="821"/>
      <c r="AU130" s="233"/>
      <c r="AV130" s="233"/>
      <c r="AW130" s="233"/>
      <c r="AX130" s="787" t="s">
        <v>515</v>
      </c>
      <c r="AY130" s="788"/>
      <c r="AZ130" s="788"/>
      <c r="BA130" s="788"/>
      <c r="BB130" s="788"/>
      <c r="BC130" s="788"/>
      <c r="BD130" s="788"/>
      <c r="BE130" s="789"/>
      <c r="BF130" s="790">
        <v>5.7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516</v>
      </c>
      <c r="X131" s="797"/>
      <c r="Y131" s="797"/>
      <c r="Z131" s="798"/>
      <c r="AA131" s="799">
        <v>14771602</v>
      </c>
      <c r="AB131" s="800"/>
      <c r="AC131" s="800"/>
      <c r="AD131" s="800"/>
      <c r="AE131" s="801"/>
      <c r="AF131" s="802">
        <v>15441281</v>
      </c>
      <c r="AG131" s="800"/>
      <c r="AH131" s="800"/>
      <c r="AI131" s="800"/>
      <c r="AJ131" s="801"/>
      <c r="AK131" s="802">
        <v>15072551</v>
      </c>
      <c r="AL131" s="800"/>
      <c r="AM131" s="800"/>
      <c r="AN131" s="800"/>
      <c r="AO131" s="801"/>
      <c r="AP131" s="803"/>
      <c r="AQ131" s="804"/>
      <c r="AR131" s="804"/>
      <c r="AS131" s="804"/>
      <c r="AT131" s="805"/>
      <c r="AU131" s="233"/>
      <c r="AV131" s="233"/>
      <c r="AW131" s="233"/>
      <c r="AX131" s="765" t="s">
        <v>517</v>
      </c>
      <c r="AY131" s="766"/>
      <c r="AZ131" s="766"/>
      <c r="BA131" s="766"/>
      <c r="BB131" s="766"/>
      <c r="BC131" s="766"/>
      <c r="BD131" s="766"/>
      <c r="BE131" s="767"/>
      <c r="BF131" s="768" t="s">
        <v>450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519</v>
      </c>
      <c r="W132" s="778"/>
      <c r="X132" s="778"/>
      <c r="Y132" s="778"/>
      <c r="Z132" s="779"/>
      <c r="AA132" s="780">
        <v>5.1814352970000002</v>
      </c>
      <c r="AB132" s="781"/>
      <c r="AC132" s="781"/>
      <c r="AD132" s="781"/>
      <c r="AE132" s="782"/>
      <c r="AF132" s="783">
        <v>6.2186939020000001</v>
      </c>
      <c r="AG132" s="781"/>
      <c r="AH132" s="781"/>
      <c r="AI132" s="781"/>
      <c r="AJ132" s="782"/>
      <c r="AK132" s="783">
        <v>5.7123641510000001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520</v>
      </c>
      <c r="W133" s="757"/>
      <c r="X133" s="757"/>
      <c r="Y133" s="757"/>
      <c r="Z133" s="758"/>
      <c r="AA133" s="759">
        <v>5.4</v>
      </c>
      <c r="AB133" s="760"/>
      <c r="AC133" s="760"/>
      <c r="AD133" s="760"/>
      <c r="AE133" s="761"/>
      <c r="AF133" s="759">
        <v>5.5</v>
      </c>
      <c r="AG133" s="760"/>
      <c r="AH133" s="760"/>
      <c r="AI133" s="760"/>
      <c r="AJ133" s="761"/>
      <c r="AK133" s="759">
        <v>5.7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u/A8/QzZbol0Jodd5JWUBfksvAMx5/ytra74ekghGN43CVjZmaJtUGiwJQq9JcdZznLz9W6ufnd+Mq25qIC6Q==" saltValue="fkBqOgZCmrWGnmCYvLJb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C68FF-ED4B-4C69-821C-F8240244266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PAExiOyQyfOWgfTWra/WVRi5GYxxEJgmRqXPHM+ElqtaEX9C8v9bKjmtyl89+KZLTuyzEIk6BtZs0hWK/k5lQ==" saltValue="3CMIeAjB/1kptx5atu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UcXVIwelPPyUqqCCMY+MoGaBvVMKYei3P/7Saa7uR0kG4Vua37xmnEvhVi7e1EP1TdG8203WR6DHBHD7hDdg==" saltValue="JoY/9rMS7xv5h/TD0ux9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529</v>
      </c>
      <c r="AL9" s="1167"/>
      <c r="AM9" s="1167"/>
      <c r="AN9" s="1168"/>
      <c r="AO9" s="281">
        <v>5337292</v>
      </c>
      <c r="AP9" s="281">
        <v>116068</v>
      </c>
      <c r="AQ9" s="282">
        <v>105319</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530</v>
      </c>
      <c r="AL10" s="1167"/>
      <c r="AM10" s="1167"/>
      <c r="AN10" s="1168"/>
      <c r="AO10" s="284">
        <v>711656</v>
      </c>
      <c r="AP10" s="284">
        <v>15476</v>
      </c>
      <c r="AQ10" s="285">
        <v>9860</v>
      </c>
      <c r="AR10" s="286">
        <v>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531</v>
      </c>
      <c r="AL11" s="1167"/>
      <c r="AM11" s="1167"/>
      <c r="AN11" s="1168"/>
      <c r="AO11" s="284" t="s">
        <v>532</v>
      </c>
      <c r="AP11" s="284" t="s">
        <v>532</v>
      </c>
      <c r="AQ11" s="285">
        <v>1656</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533</v>
      </c>
      <c r="AL12" s="1167"/>
      <c r="AM12" s="1167"/>
      <c r="AN12" s="1168"/>
      <c r="AO12" s="284" t="s">
        <v>532</v>
      </c>
      <c r="AP12" s="284" t="s">
        <v>532</v>
      </c>
      <c r="AQ12" s="285">
        <v>3</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534</v>
      </c>
      <c r="AL13" s="1167"/>
      <c r="AM13" s="1167"/>
      <c r="AN13" s="1168"/>
      <c r="AO13" s="284">
        <v>57755</v>
      </c>
      <c r="AP13" s="284">
        <v>1256</v>
      </c>
      <c r="AQ13" s="285">
        <v>4056</v>
      </c>
      <c r="AR13" s="286">
        <v>-69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535</v>
      </c>
      <c r="AL14" s="1167"/>
      <c r="AM14" s="1167"/>
      <c r="AN14" s="1168"/>
      <c r="AO14" s="284">
        <v>36306</v>
      </c>
      <c r="AP14" s="284">
        <v>790</v>
      </c>
      <c r="AQ14" s="285">
        <v>2339</v>
      </c>
      <c r="AR14" s="286">
        <v>-66.2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536</v>
      </c>
      <c r="AL15" s="1170"/>
      <c r="AM15" s="1170"/>
      <c r="AN15" s="1171"/>
      <c r="AO15" s="284">
        <v>-321951</v>
      </c>
      <c r="AP15" s="284">
        <v>-7001</v>
      </c>
      <c r="AQ15" s="285">
        <v>-7717</v>
      </c>
      <c r="AR15" s="286">
        <v>-9.3000000000000007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5821058</v>
      </c>
      <c r="AP16" s="284">
        <v>126589</v>
      </c>
      <c r="AQ16" s="285">
        <v>115515</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541</v>
      </c>
      <c r="AL21" s="1173"/>
      <c r="AM21" s="1173"/>
      <c r="AN21" s="1174"/>
      <c r="AO21" s="297">
        <v>10.83</v>
      </c>
      <c r="AP21" s="298">
        <v>10.69</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542</v>
      </c>
      <c r="AL22" s="1173"/>
      <c r="AM22" s="1173"/>
      <c r="AN22" s="1174"/>
      <c r="AO22" s="302">
        <v>98.7</v>
      </c>
      <c r="AP22" s="303">
        <v>97.4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546</v>
      </c>
      <c r="AL32" s="1157"/>
      <c r="AM32" s="1157"/>
      <c r="AN32" s="1158"/>
      <c r="AO32" s="312">
        <v>2563414</v>
      </c>
      <c r="AP32" s="312">
        <v>55746</v>
      </c>
      <c r="AQ32" s="313">
        <v>74824</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547</v>
      </c>
      <c r="AL33" s="1157"/>
      <c r="AM33" s="1157"/>
      <c r="AN33" s="115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548</v>
      </c>
      <c r="AL34" s="1157"/>
      <c r="AM34" s="1157"/>
      <c r="AN34" s="1158"/>
      <c r="AO34" s="312" t="s">
        <v>532</v>
      </c>
      <c r="AP34" s="312" t="s">
        <v>532</v>
      </c>
      <c r="AQ34" s="313">
        <v>1</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549</v>
      </c>
      <c r="AL35" s="1157"/>
      <c r="AM35" s="1157"/>
      <c r="AN35" s="1158"/>
      <c r="AO35" s="312">
        <v>3133254</v>
      </c>
      <c r="AP35" s="312">
        <v>68138</v>
      </c>
      <c r="AQ35" s="313">
        <v>17427</v>
      </c>
      <c r="AR35" s="314">
        <v>291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550</v>
      </c>
      <c r="AL36" s="1157"/>
      <c r="AM36" s="1157"/>
      <c r="AN36" s="1158"/>
      <c r="AO36" s="312">
        <v>33413</v>
      </c>
      <c r="AP36" s="312">
        <v>727</v>
      </c>
      <c r="AQ36" s="313">
        <v>2447</v>
      </c>
      <c r="AR36" s="314">
        <v>-70.3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551</v>
      </c>
      <c r="AL37" s="1157"/>
      <c r="AM37" s="1157"/>
      <c r="AN37" s="1158"/>
      <c r="AO37" s="312">
        <v>1328</v>
      </c>
      <c r="AP37" s="312">
        <v>29</v>
      </c>
      <c r="AQ37" s="313">
        <v>591</v>
      </c>
      <c r="AR37" s="314">
        <v>-95.1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552</v>
      </c>
      <c r="AL38" s="1160"/>
      <c r="AM38" s="1160"/>
      <c r="AN38" s="1161"/>
      <c r="AO38" s="315" t="s">
        <v>532</v>
      </c>
      <c r="AP38" s="315" t="s">
        <v>532</v>
      </c>
      <c r="AQ38" s="316">
        <v>2</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553</v>
      </c>
      <c r="AL39" s="1160"/>
      <c r="AM39" s="1160"/>
      <c r="AN39" s="1161"/>
      <c r="AO39" s="312">
        <v>-120006</v>
      </c>
      <c r="AP39" s="312">
        <v>-2610</v>
      </c>
      <c r="AQ39" s="313">
        <v>-3618</v>
      </c>
      <c r="AR39" s="314">
        <v>-27.9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554</v>
      </c>
      <c r="AL40" s="1157"/>
      <c r="AM40" s="1157"/>
      <c r="AN40" s="1158"/>
      <c r="AO40" s="312">
        <v>-4750404</v>
      </c>
      <c r="AP40" s="312">
        <v>-103306</v>
      </c>
      <c r="AQ40" s="313">
        <v>-63812</v>
      </c>
      <c r="AR40" s="314">
        <v>61.9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860999</v>
      </c>
      <c r="AP41" s="312">
        <v>18724</v>
      </c>
      <c r="AQ41" s="313">
        <v>27863</v>
      </c>
      <c r="AR41" s="314">
        <v>-32.799999999999997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524</v>
      </c>
      <c r="AN49" s="1151" t="s">
        <v>558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4866381</v>
      </c>
      <c r="AN51" s="334">
        <v>103283</v>
      </c>
      <c r="AO51" s="335">
        <v>-25.3</v>
      </c>
      <c r="AP51" s="336">
        <v>85173</v>
      </c>
      <c r="AQ51" s="337">
        <v>-4.3</v>
      </c>
      <c r="AR51" s="338">
        <v>-21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2913720</v>
      </c>
      <c r="AN52" s="342">
        <v>61840</v>
      </c>
      <c r="AO52" s="343">
        <v>-19</v>
      </c>
      <c r="AP52" s="344">
        <v>43913</v>
      </c>
      <c r="AQ52" s="345">
        <v>-3.4</v>
      </c>
      <c r="AR52" s="346">
        <v>-15.6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2871824</v>
      </c>
      <c r="AN53" s="334">
        <v>61558</v>
      </c>
      <c r="AO53" s="335">
        <v>-40.4</v>
      </c>
      <c r="AP53" s="336">
        <v>94081</v>
      </c>
      <c r="AQ53" s="337">
        <v>10.5</v>
      </c>
      <c r="AR53" s="338">
        <v>-50.9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1995630</v>
      </c>
      <c r="AN54" s="342">
        <v>42777</v>
      </c>
      <c r="AO54" s="343">
        <v>-30.8</v>
      </c>
      <c r="AP54" s="344">
        <v>48949</v>
      </c>
      <c r="AQ54" s="345">
        <v>11.5</v>
      </c>
      <c r="AR54" s="346">
        <v>-42.3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3563369</v>
      </c>
      <c r="AN55" s="334">
        <v>76581</v>
      </c>
      <c r="AO55" s="335">
        <v>24.4</v>
      </c>
      <c r="AP55" s="336">
        <v>92632</v>
      </c>
      <c r="AQ55" s="337">
        <v>-1.5</v>
      </c>
      <c r="AR55" s="338">
        <v>25.9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1975890</v>
      </c>
      <c r="AN56" s="342">
        <v>42464</v>
      </c>
      <c r="AO56" s="343">
        <v>-0.7</v>
      </c>
      <c r="AP56" s="344">
        <v>47978</v>
      </c>
      <c r="AQ56" s="345">
        <v>-2</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2650504</v>
      </c>
      <c r="AN57" s="334">
        <v>57150</v>
      </c>
      <c r="AO57" s="335">
        <v>-25.4</v>
      </c>
      <c r="AP57" s="336">
        <v>96469</v>
      </c>
      <c r="AQ57" s="337">
        <v>4.0999999999999996</v>
      </c>
      <c r="AR57" s="338">
        <v>-29.5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1535715</v>
      </c>
      <c r="AN58" s="342">
        <v>33113</v>
      </c>
      <c r="AO58" s="343">
        <v>-22</v>
      </c>
      <c r="AP58" s="344">
        <v>49775</v>
      </c>
      <c r="AQ58" s="345">
        <v>3.7</v>
      </c>
      <c r="AR58" s="346">
        <v>-25.7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2157883</v>
      </c>
      <c r="AN59" s="334">
        <v>46927</v>
      </c>
      <c r="AO59" s="335">
        <v>-17.899999999999999</v>
      </c>
      <c r="AP59" s="336">
        <v>85743</v>
      </c>
      <c r="AQ59" s="337">
        <v>-11.1</v>
      </c>
      <c r="AR59" s="338">
        <v>-6.8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1344490</v>
      </c>
      <c r="AN60" s="342">
        <v>29238</v>
      </c>
      <c r="AO60" s="343">
        <v>-11.7</v>
      </c>
      <c r="AP60" s="344">
        <v>45231</v>
      </c>
      <c r="AQ60" s="345">
        <v>-9.1</v>
      </c>
      <c r="AR60" s="346">
        <v>-2.6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3221992</v>
      </c>
      <c r="AN61" s="349">
        <v>69100</v>
      </c>
      <c r="AO61" s="350">
        <v>-16.899999999999999</v>
      </c>
      <c r="AP61" s="351">
        <v>90820</v>
      </c>
      <c r="AQ61" s="352">
        <v>-0.5</v>
      </c>
      <c r="AR61" s="338">
        <v>-16.399999999999999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1953089</v>
      </c>
      <c r="AN62" s="342">
        <v>41886</v>
      </c>
      <c r="AO62" s="343">
        <v>-16.8</v>
      </c>
      <c r="AP62" s="344">
        <v>47169</v>
      </c>
      <c r="AQ62" s="345">
        <v>0.1</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0JB5JXnV+2sNpYYnroxzAeO8u1Pebnd2qVm6ErvN2rHTElVTFKY0isGSHSCl0IuFgnpIiEpoudP2oP6DHj4Uw==" saltValue="CqsXdy7b8DPf6Q59ea1J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1" spans="125:125" ht="13.5" hidden="1" customHeight="1" x14ac:dyDescent="0.15">
      <c r="DU121" s="259"/>
    </row>
  </sheetData>
  <sheetProtection algorithmName="SHA-512" hashValue="qvFzninrZQROkHPYcUzAjWH5Puh/cFa6yE0GepYFWZ8rZ/59No6SkRO+yKs3xnFs4gfK2u8ATah0nAgB7qdssw==" saltValue="hjpVc/4PM8ud9kKUrAE3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WwfmX3Pt5mz1gvhHcZSACd+Vrr9sMZHRukRCmiOg2MojUYNQmNtI52h9oKaL7pfanw6CTwUZ26IMwzV8oOS/vQ==" saltValue="oHo94XNF2UJLLYkMJr1Y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24.9</v>
      </c>
      <c r="G47" s="12">
        <v>25.2</v>
      </c>
      <c r="H47" s="12">
        <v>22.17</v>
      </c>
      <c r="I47" s="12">
        <v>20.73</v>
      </c>
      <c r="J47" s="13">
        <v>20.25</v>
      </c>
    </row>
    <row r="48" spans="2:10" ht="57.75" customHeight="1" x14ac:dyDescent="0.15">
      <c r="B48" s="14"/>
      <c r="C48" s="1177" t="s">
        <v>4</v>
      </c>
      <c r="D48" s="1177"/>
      <c r="E48" s="1178"/>
      <c r="F48" s="15">
        <v>6.07</v>
      </c>
      <c r="G48" s="16">
        <v>5.83</v>
      </c>
      <c r="H48" s="16">
        <v>5.92</v>
      </c>
      <c r="I48" s="16">
        <v>7.26</v>
      </c>
      <c r="J48" s="17">
        <v>5.46</v>
      </c>
    </row>
    <row r="49" spans="2:10" ht="57.75" customHeight="1" thickBot="1" x14ac:dyDescent="0.2">
      <c r="B49" s="18"/>
      <c r="C49" s="1179" t="s">
        <v>5</v>
      </c>
      <c r="D49" s="1179"/>
      <c r="E49" s="1180"/>
      <c r="F49" s="19">
        <v>3.74</v>
      </c>
      <c r="G49" s="20">
        <v>1.0900000000000001</v>
      </c>
      <c r="H49" s="20" t="s">
        <v>579</v>
      </c>
      <c r="I49" s="20">
        <v>2.1800000000000002</v>
      </c>
      <c r="J49" s="21" t="s">
        <v>580</v>
      </c>
    </row>
    <row r="50" spans="2:10" x14ac:dyDescent="0.15"/>
  </sheetData>
  <sheetProtection algorithmName="SHA-512" hashValue="boKiPFfi3jfciyvAzRW9oVGHOOWXLj9WqRL2xrI+MBALlnNE442W6vpX77X1T3HBQi9+RsH+Ky+3zzTiXw3Y6A==" saltValue="IsIEStDxqNlzcbsdYl51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581</v>
      </c>
      <c r="D34" s="1187"/>
      <c r="E34" s="1188"/>
      <c r="F34" s="32">
        <v>9.19</v>
      </c>
      <c r="G34" s="33">
        <v>8.9700000000000006</v>
      </c>
      <c r="H34" s="33">
        <v>9.93</v>
      </c>
      <c r="I34" s="33">
        <v>12.85</v>
      </c>
      <c r="J34" s="34">
        <v>16.670000000000002</v>
      </c>
      <c r="K34" s="22"/>
      <c r="L34" s="22"/>
      <c r="M34" s="22"/>
      <c r="N34" s="22"/>
      <c r="O34" s="22"/>
      <c r="P34" s="22"/>
    </row>
    <row r="35" spans="1:16" ht="39" customHeight="1" x14ac:dyDescent="0.15">
      <c r="A35" s="22"/>
      <c r="B35" s="35"/>
      <c r="C35" s="1181" t="s">
        <v>582</v>
      </c>
      <c r="D35" s="1182"/>
      <c r="E35" s="1183"/>
      <c r="F35" s="36">
        <v>6.06</v>
      </c>
      <c r="G35" s="37">
        <v>5.83</v>
      </c>
      <c r="H35" s="37">
        <v>5.92</v>
      </c>
      <c r="I35" s="37">
        <v>7.26</v>
      </c>
      <c r="J35" s="38">
        <v>5.45</v>
      </c>
      <c r="K35" s="22"/>
      <c r="L35" s="22"/>
      <c r="M35" s="22"/>
      <c r="N35" s="22"/>
      <c r="O35" s="22"/>
      <c r="P35" s="22"/>
    </row>
    <row r="36" spans="1:16" ht="39" customHeight="1" x14ac:dyDescent="0.15">
      <c r="A36" s="22"/>
      <c r="B36" s="35"/>
      <c r="C36" s="1181" t="s">
        <v>583</v>
      </c>
      <c r="D36" s="1182"/>
      <c r="E36" s="1183"/>
      <c r="F36" s="36" t="s">
        <v>532</v>
      </c>
      <c r="G36" s="37" t="s">
        <v>532</v>
      </c>
      <c r="H36" s="37">
        <v>0</v>
      </c>
      <c r="I36" s="37">
        <v>1.29</v>
      </c>
      <c r="J36" s="38">
        <v>1.85</v>
      </c>
      <c r="K36" s="22"/>
      <c r="L36" s="22"/>
      <c r="M36" s="22"/>
      <c r="N36" s="22"/>
      <c r="O36" s="22"/>
      <c r="P36" s="22"/>
    </row>
    <row r="37" spans="1:16" ht="39" customHeight="1" x14ac:dyDescent="0.15">
      <c r="A37" s="22"/>
      <c r="B37" s="35"/>
      <c r="C37" s="1181" t="s">
        <v>584</v>
      </c>
      <c r="D37" s="1182"/>
      <c r="E37" s="1183"/>
      <c r="F37" s="36" t="s">
        <v>532</v>
      </c>
      <c r="G37" s="37" t="s">
        <v>532</v>
      </c>
      <c r="H37" s="37">
        <v>0.17</v>
      </c>
      <c r="I37" s="37">
        <v>0.75</v>
      </c>
      <c r="J37" s="38">
        <v>1.1000000000000001</v>
      </c>
      <c r="K37" s="22"/>
      <c r="L37" s="22"/>
      <c r="M37" s="22"/>
      <c r="N37" s="22"/>
      <c r="O37" s="22"/>
      <c r="P37" s="22"/>
    </row>
    <row r="38" spans="1:16" ht="39" customHeight="1" x14ac:dyDescent="0.15">
      <c r="A38" s="22"/>
      <c r="B38" s="35"/>
      <c r="C38" s="1181" t="s">
        <v>585</v>
      </c>
      <c r="D38" s="1182"/>
      <c r="E38" s="1183"/>
      <c r="F38" s="36">
        <v>0.33</v>
      </c>
      <c r="G38" s="37">
        <v>1.1399999999999999</v>
      </c>
      <c r="H38" s="37">
        <v>1.36</v>
      </c>
      <c r="I38" s="37">
        <v>0.43</v>
      </c>
      <c r="J38" s="38">
        <v>0.6</v>
      </c>
      <c r="K38" s="22"/>
      <c r="L38" s="22"/>
      <c r="M38" s="22"/>
      <c r="N38" s="22"/>
      <c r="O38" s="22"/>
      <c r="P38" s="22"/>
    </row>
    <row r="39" spans="1:16" ht="39" customHeight="1" x14ac:dyDescent="0.15">
      <c r="A39" s="22"/>
      <c r="B39" s="35"/>
      <c r="C39" s="1181" t="s">
        <v>586</v>
      </c>
      <c r="D39" s="1182"/>
      <c r="E39" s="1183"/>
      <c r="F39" s="36">
        <v>0.08</v>
      </c>
      <c r="G39" s="37">
        <v>0.05</v>
      </c>
      <c r="H39" s="37">
        <v>7.0000000000000007E-2</v>
      </c>
      <c r="I39" s="37">
        <v>0.05</v>
      </c>
      <c r="J39" s="38">
        <v>0.11</v>
      </c>
      <c r="K39" s="22"/>
      <c r="L39" s="22"/>
      <c r="M39" s="22"/>
      <c r="N39" s="22"/>
      <c r="O39" s="22"/>
      <c r="P39" s="22"/>
    </row>
    <row r="40" spans="1:16" ht="39" customHeight="1" x14ac:dyDescent="0.15">
      <c r="A40" s="22"/>
      <c r="B40" s="35"/>
      <c r="C40" s="1181" t="s">
        <v>587</v>
      </c>
      <c r="D40" s="1182"/>
      <c r="E40" s="1183"/>
      <c r="F40" s="36">
        <v>0.02</v>
      </c>
      <c r="G40" s="37">
        <v>0.01</v>
      </c>
      <c r="H40" s="37">
        <v>0</v>
      </c>
      <c r="I40" s="37">
        <v>0</v>
      </c>
      <c r="J40" s="38">
        <v>0.03</v>
      </c>
      <c r="K40" s="22"/>
      <c r="L40" s="22"/>
      <c r="M40" s="22"/>
      <c r="N40" s="22"/>
      <c r="O40" s="22"/>
      <c r="P40" s="22"/>
    </row>
    <row r="41" spans="1:16" ht="39" customHeight="1" x14ac:dyDescent="0.15">
      <c r="A41" s="22"/>
      <c r="B41" s="35"/>
      <c r="C41" s="1181" t="s">
        <v>588</v>
      </c>
      <c r="D41" s="1182"/>
      <c r="E41" s="1183"/>
      <c r="F41" s="36">
        <v>0.01</v>
      </c>
      <c r="G41" s="37">
        <v>0</v>
      </c>
      <c r="H41" s="37">
        <v>0.01</v>
      </c>
      <c r="I41" s="37">
        <v>0.01</v>
      </c>
      <c r="J41" s="38">
        <v>0.01</v>
      </c>
      <c r="K41" s="22"/>
      <c r="L41" s="22"/>
      <c r="M41" s="22"/>
      <c r="N41" s="22"/>
      <c r="O41" s="22"/>
      <c r="P41" s="22"/>
    </row>
    <row r="42" spans="1:16" ht="39" customHeight="1" x14ac:dyDescent="0.15">
      <c r="A42" s="22"/>
      <c r="B42" s="39"/>
      <c r="C42" s="1181" t="s">
        <v>589</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590</v>
      </c>
      <c r="D43" s="1185"/>
      <c r="E43" s="1186"/>
      <c r="F43" s="41">
        <v>1.58</v>
      </c>
      <c r="G43" s="42">
        <v>1.43</v>
      </c>
      <c r="H43" s="42">
        <v>0.31</v>
      </c>
      <c r="I43" s="42">
        <v>0.57999999999999996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Vytl2MzAQg2mtbWbqpYrN4qTtvvv7hOiHV5R3EfTLMeYkHw90sfSUzmwSx4OC2UkC6RgyC/F5gDa3XFVhgEg==" saltValue="iObJBvlX5uEcsg8QgIFv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2671</v>
      </c>
      <c r="L45" s="60">
        <v>2640</v>
      </c>
      <c r="M45" s="60">
        <v>2629</v>
      </c>
      <c r="N45" s="60">
        <v>2703</v>
      </c>
      <c r="O45" s="61">
        <v>2563</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191" t="s">
        <v>15</v>
      </c>
      <c r="F48" s="1191"/>
      <c r="G48" s="1191"/>
      <c r="H48" s="1191"/>
      <c r="I48" s="1191"/>
      <c r="J48" s="1192"/>
      <c r="K48" s="63">
        <v>2728</v>
      </c>
      <c r="L48" s="64">
        <v>2758</v>
      </c>
      <c r="M48" s="64">
        <v>2833</v>
      </c>
      <c r="N48" s="64">
        <v>3089</v>
      </c>
      <c r="O48" s="65">
        <v>3133</v>
      </c>
      <c r="P48" s="48"/>
      <c r="Q48" s="48"/>
      <c r="R48" s="48"/>
      <c r="S48" s="48"/>
      <c r="T48" s="48"/>
      <c r="U48" s="48"/>
    </row>
    <row r="49" spans="1:21" ht="30.75" customHeight="1" x14ac:dyDescent="0.15">
      <c r="A49" s="48"/>
      <c r="B49" s="1214"/>
      <c r="C49" s="1215"/>
      <c r="D49" s="62"/>
      <c r="E49" s="1191" t="s">
        <v>16</v>
      </c>
      <c r="F49" s="1191"/>
      <c r="G49" s="1191"/>
      <c r="H49" s="1191"/>
      <c r="I49" s="1191"/>
      <c r="J49" s="1192"/>
      <c r="K49" s="63">
        <v>51</v>
      </c>
      <c r="L49" s="64">
        <v>40</v>
      </c>
      <c r="M49" s="64">
        <v>17</v>
      </c>
      <c r="N49" s="64">
        <v>19</v>
      </c>
      <c r="O49" s="65">
        <v>33</v>
      </c>
      <c r="P49" s="48"/>
      <c r="Q49" s="48"/>
      <c r="R49" s="48"/>
      <c r="S49" s="48"/>
      <c r="T49" s="48"/>
      <c r="U49" s="48"/>
    </row>
    <row r="50" spans="1:21" ht="30.75" customHeight="1" x14ac:dyDescent="0.15">
      <c r="A50" s="48"/>
      <c r="B50" s="1214"/>
      <c r="C50" s="1215"/>
      <c r="D50" s="62"/>
      <c r="E50" s="1191" t="s">
        <v>17</v>
      </c>
      <c r="F50" s="1191"/>
      <c r="G50" s="1191"/>
      <c r="H50" s="1191"/>
      <c r="I50" s="1191"/>
      <c r="J50" s="1192"/>
      <c r="K50" s="63">
        <v>2</v>
      </c>
      <c r="L50" s="64">
        <v>1</v>
      </c>
      <c r="M50" s="64">
        <v>1</v>
      </c>
      <c r="N50" s="64">
        <v>1</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532</v>
      </c>
      <c r="L51" s="64" t="s">
        <v>532</v>
      </c>
      <c r="M51" s="64" t="s">
        <v>532</v>
      </c>
      <c r="N51" s="64" t="s">
        <v>532</v>
      </c>
      <c r="O51" s="65" t="s">
        <v>532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4580</v>
      </c>
      <c r="L52" s="64">
        <v>4677</v>
      </c>
      <c r="M52" s="64">
        <v>4715</v>
      </c>
      <c r="N52" s="64">
        <v>4852</v>
      </c>
      <c r="O52" s="65">
        <v>4870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872</v>
      </c>
      <c r="L53" s="69">
        <v>762</v>
      </c>
      <c r="M53" s="69">
        <v>765</v>
      </c>
      <c r="N53" s="69">
        <v>960</v>
      </c>
      <c r="O53" s="70">
        <v>860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vaM9YNmw6EPweHlu08D5xum5ZbJ3waU4YOTRa//Uu6aJfjVoabI7n+N/4+fVCl6C45Bt9/s8NkT4k5TlQNzVg==" saltValue="ztjWwBjYIZlW+/oFHodm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32" t="s">
        <v>32</v>
      </c>
      <c r="C41" s="1233"/>
      <c r="D41" s="105"/>
      <c r="E41" s="1234" t="s">
        <v>33</v>
      </c>
      <c r="F41" s="1234"/>
      <c r="G41" s="1234"/>
      <c r="H41" s="1235"/>
      <c r="I41" s="355">
        <v>23333</v>
      </c>
      <c r="J41" s="356">
        <v>22337</v>
      </c>
      <c r="K41" s="356">
        <v>21710</v>
      </c>
      <c r="L41" s="356">
        <v>20471</v>
      </c>
      <c r="M41" s="357">
        <v>19213</v>
      </c>
    </row>
    <row r="42" spans="2:13" ht="27.75" customHeight="1" x14ac:dyDescent="0.15">
      <c r="B42" s="1222"/>
      <c r="C42" s="1223"/>
      <c r="D42" s="106"/>
      <c r="E42" s="1226" t="s">
        <v>34</v>
      </c>
      <c r="F42" s="1226"/>
      <c r="G42" s="1226"/>
      <c r="H42" s="1227"/>
      <c r="I42" s="358" t="s">
        <v>532</v>
      </c>
      <c r="J42" s="359" t="s">
        <v>532</v>
      </c>
      <c r="K42" s="359" t="s">
        <v>532</v>
      </c>
      <c r="L42" s="359" t="s">
        <v>532</v>
      </c>
      <c r="M42" s="360" t="s">
        <v>532</v>
      </c>
    </row>
    <row r="43" spans="2:13" ht="27.75" customHeight="1" x14ac:dyDescent="0.15">
      <c r="B43" s="1222"/>
      <c r="C43" s="1223"/>
      <c r="D43" s="106"/>
      <c r="E43" s="1226" t="s">
        <v>35</v>
      </c>
      <c r="F43" s="1226"/>
      <c r="G43" s="1226"/>
      <c r="H43" s="1227"/>
      <c r="I43" s="358">
        <v>32589</v>
      </c>
      <c r="J43" s="359">
        <v>31790</v>
      </c>
      <c r="K43" s="359">
        <v>30049</v>
      </c>
      <c r="L43" s="359">
        <v>28393</v>
      </c>
      <c r="M43" s="360">
        <v>25940</v>
      </c>
    </row>
    <row r="44" spans="2:13" ht="27.75" customHeight="1" x14ac:dyDescent="0.15">
      <c r="B44" s="1222"/>
      <c r="C44" s="1223"/>
      <c r="D44" s="106"/>
      <c r="E44" s="1226" t="s">
        <v>36</v>
      </c>
      <c r="F44" s="1226"/>
      <c r="G44" s="1226"/>
      <c r="H44" s="1227"/>
      <c r="I44" s="358">
        <v>870</v>
      </c>
      <c r="J44" s="359">
        <v>857</v>
      </c>
      <c r="K44" s="359">
        <v>782</v>
      </c>
      <c r="L44" s="359">
        <v>573</v>
      </c>
      <c r="M44" s="360">
        <v>458</v>
      </c>
    </row>
    <row r="45" spans="2:13" ht="27.75" customHeight="1" x14ac:dyDescent="0.15">
      <c r="B45" s="1222"/>
      <c r="C45" s="1223"/>
      <c r="D45" s="106"/>
      <c r="E45" s="1226" t="s">
        <v>37</v>
      </c>
      <c r="F45" s="1226"/>
      <c r="G45" s="1226"/>
      <c r="H45" s="1227"/>
      <c r="I45" s="358">
        <v>3819</v>
      </c>
      <c r="J45" s="359">
        <v>3762</v>
      </c>
      <c r="K45" s="359">
        <v>3768</v>
      </c>
      <c r="L45" s="359">
        <v>3699</v>
      </c>
      <c r="M45" s="360">
        <v>3583</v>
      </c>
    </row>
    <row r="46" spans="2:13" ht="27.75" customHeight="1" x14ac:dyDescent="0.15">
      <c r="B46" s="1222"/>
      <c r="C46" s="1223"/>
      <c r="D46" s="107"/>
      <c r="E46" s="1226" t="s">
        <v>38</v>
      </c>
      <c r="F46" s="1226"/>
      <c r="G46" s="1226"/>
      <c r="H46" s="1227"/>
      <c r="I46" s="358" t="s">
        <v>532</v>
      </c>
      <c r="J46" s="359" t="s">
        <v>532</v>
      </c>
      <c r="K46" s="359" t="s">
        <v>532</v>
      </c>
      <c r="L46" s="359" t="s">
        <v>532</v>
      </c>
      <c r="M46" s="360" t="s">
        <v>532</v>
      </c>
    </row>
    <row r="47" spans="2:13" ht="27.75" customHeight="1" x14ac:dyDescent="0.15">
      <c r="B47" s="1222"/>
      <c r="C47" s="1223"/>
      <c r="D47" s="108"/>
      <c r="E47" s="1236" t="s">
        <v>39</v>
      </c>
      <c r="F47" s="1237"/>
      <c r="G47" s="1237"/>
      <c r="H47" s="1238"/>
      <c r="I47" s="358" t="s">
        <v>532</v>
      </c>
      <c r="J47" s="359" t="s">
        <v>532</v>
      </c>
      <c r="K47" s="359" t="s">
        <v>532</v>
      </c>
      <c r="L47" s="359" t="s">
        <v>532</v>
      </c>
      <c r="M47" s="360" t="s">
        <v>532</v>
      </c>
    </row>
    <row r="48" spans="2:13" ht="27.75" customHeight="1" x14ac:dyDescent="0.15">
      <c r="B48" s="1222"/>
      <c r="C48" s="1223"/>
      <c r="D48" s="106"/>
      <c r="E48" s="1226" t="s">
        <v>40</v>
      </c>
      <c r="F48" s="1226"/>
      <c r="G48" s="1226"/>
      <c r="H48" s="1227"/>
      <c r="I48" s="358" t="s">
        <v>532</v>
      </c>
      <c r="J48" s="359" t="s">
        <v>532</v>
      </c>
      <c r="K48" s="359" t="s">
        <v>532</v>
      </c>
      <c r="L48" s="359" t="s">
        <v>532</v>
      </c>
      <c r="M48" s="360" t="s">
        <v>532</v>
      </c>
    </row>
    <row r="49" spans="2:13" ht="27.75" customHeight="1" x14ac:dyDescent="0.15">
      <c r="B49" s="1224"/>
      <c r="C49" s="1225"/>
      <c r="D49" s="106"/>
      <c r="E49" s="1226" t="s">
        <v>41</v>
      </c>
      <c r="F49" s="1226"/>
      <c r="G49" s="1226"/>
      <c r="H49" s="1227"/>
      <c r="I49" s="358" t="s">
        <v>532</v>
      </c>
      <c r="J49" s="359" t="s">
        <v>532</v>
      </c>
      <c r="K49" s="359" t="s">
        <v>532</v>
      </c>
      <c r="L49" s="359" t="s">
        <v>532</v>
      </c>
      <c r="M49" s="360" t="s">
        <v>532</v>
      </c>
    </row>
    <row r="50" spans="2:13" ht="27.75" customHeight="1" x14ac:dyDescent="0.15">
      <c r="B50" s="1220" t="s">
        <v>42</v>
      </c>
      <c r="C50" s="1221"/>
      <c r="D50" s="109"/>
      <c r="E50" s="1226" t="s">
        <v>43</v>
      </c>
      <c r="F50" s="1226"/>
      <c r="G50" s="1226"/>
      <c r="H50" s="1227"/>
      <c r="I50" s="358">
        <v>13878</v>
      </c>
      <c r="J50" s="359">
        <v>14368</v>
      </c>
      <c r="K50" s="359">
        <v>14067</v>
      </c>
      <c r="L50" s="359">
        <v>15404</v>
      </c>
      <c r="M50" s="360">
        <v>17351</v>
      </c>
    </row>
    <row r="51" spans="2:13" ht="27.75" customHeight="1" x14ac:dyDescent="0.15">
      <c r="B51" s="1222"/>
      <c r="C51" s="1223"/>
      <c r="D51" s="106"/>
      <c r="E51" s="1226" t="s">
        <v>44</v>
      </c>
      <c r="F51" s="1226"/>
      <c r="G51" s="1226"/>
      <c r="H51" s="1227"/>
      <c r="I51" s="358">
        <v>1573</v>
      </c>
      <c r="J51" s="359">
        <v>1438</v>
      </c>
      <c r="K51" s="359">
        <v>1310</v>
      </c>
      <c r="L51" s="359">
        <v>1177</v>
      </c>
      <c r="M51" s="360">
        <v>1068</v>
      </c>
    </row>
    <row r="52" spans="2:13" ht="27.75" customHeight="1" x14ac:dyDescent="0.15">
      <c r="B52" s="1224"/>
      <c r="C52" s="1225"/>
      <c r="D52" s="106"/>
      <c r="E52" s="1226" t="s">
        <v>45</v>
      </c>
      <c r="F52" s="1226"/>
      <c r="G52" s="1226"/>
      <c r="H52" s="1227"/>
      <c r="I52" s="358">
        <v>46384</v>
      </c>
      <c r="J52" s="359">
        <v>44266</v>
      </c>
      <c r="K52" s="359">
        <v>42626</v>
      </c>
      <c r="L52" s="359">
        <v>39057</v>
      </c>
      <c r="M52" s="360">
        <v>36616</v>
      </c>
    </row>
    <row r="53" spans="2:13" ht="27.75" customHeight="1" thickBot="1" x14ac:dyDescent="0.2">
      <c r="B53" s="1228" t="s">
        <v>46</v>
      </c>
      <c r="C53" s="1229"/>
      <c r="D53" s="110"/>
      <c r="E53" s="1230" t="s">
        <v>47</v>
      </c>
      <c r="F53" s="1230"/>
      <c r="G53" s="1230"/>
      <c r="H53" s="1231"/>
      <c r="I53" s="361">
        <v>-1223</v>
      </c>
      <c r="J53" s="362">
        <v>-1327</v>
      </c>
      <c r="K53" s="362">
        <v>-1695</v>
      </c>
      <c r="L53" s="362">
        <v>-2502</v>
      </c>
      <c r="M53" s="363">
        <v>-5841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q3q4lR70wrig0bn+xS94dcxY7KTPpjmIiNftoIrexOQVTDQ3OsEQcLU4Sv/vBz58TXtLe5vZL/8qJimhADR5w==" saltValue="OZ5UHBsaaWYNXQM/K/Hf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4288</v>
      </c>
      <c r="G55" s="122">
        <v>4176</v>
      </c>
      <c r="H55" s="123">
        <v>4014</v>
      </c>
    </row>
    <row r="56" spans="2:8" ht="52.5" customHeight="1" x14ac:dyDescent="0.15">
      <c r="B56" s="124"/>
      <c r="C56" s="1249" t="s">
        <v>51</v>
      </c>
      <c r="D56" s="1249"/>
      <c r="E56" s="1250"/>
      <c r="F56" s="125">
        <v>1160</v>
      </c>
      <c r="G56" s="125">
        <v>1161</v>
      </c>
      <c r="H56" s="126">
        <v>1162</v>
      </c>
    </row>
    <row r="57" spans="2:8" ht="53.25" customHeight="1" x14ac:dyDescent="0.15">
      <c r="B57" s="124"/>
      <c r="C57" s="1251" t="s">
        <v>52</v>
      </c>
      <c r="D57" s="1251"/>
      <c r="E57" s="1252"/>
      <c r="F57" s="127">
        <v>10348</v>
      </c>
      <c r="G57" s="127">
        <v>11629</v>
      </c>
      <c r="H57" s="128">
        <v>13725</v>
      </c>
    </row>
    <row r="58" spans="2:8" ht="45.75" customHeight="1" x14ac:dyDescent="0.15">
      <c r="B58" s="129"/>
      <c r="C58" s="1239" t="s">
        <v>613</v>
      </c>
      <c r="D58" s="1240"/>
      <c r="E58" s="1241"/>
      <c r="F58" s="130">
        <v>3635</v>
      </c>
      <c r="G58" s="130">
        <v>4564</v>
      </c>
      <c r="H58" s="131">
        <v>5304</v>
      </c>
    </row>
    <row r="59" spans="2:8" ht="45.75" customHeight="1" x14ac:dyDescent="0.15">
      <c r="B59" s="129"/>
      <c r="C59" s="1239" t="s">
        <v>614</v>
      </c>
      <c r="D59" s="1240"/>
      <c r="E59" s="1241"/>
      <c r="F59" s="130">
        <v>3860</v>
      </c>
      <c r="G59" s="130">
        <v>3734</v>
      </c>
      <c r="H59" s="131">
        <v>3769</v>
      </c>
    </row>
    <row r="60" spans="2:8" ht="45.75" customHeight="1" x14ac:dyDescent="0.15">
      <c r="B60" s="129"/>
      <c r="C60" s="1239" t="s">
        <v>615</v>
      </c>
      <c r="D60" s="1240"/>
      <c r="E60" s="1241"/>
      <c r="F60" s="130">
        <v>1771</v>
      </c>
      <c r="G60" s="130">
        <v>2022</v>
      </c>
      <c r="H60" s="131">
        <v>2722</v>
      </c>
    </row>
    <row r="61" spans="2:8" ht="45.75" customHeight="1" x14ac:dyDescent="0.15">
      <c r="B61" s="129"/>
      <c r="C61" s="1239" t="s">
        <v>616</v>
      </c>
      <c r="D61" s="1240"/>
      <c r="E61" s="1241"/>
      <c r="F61" s="130">
        <v>409</v>
      </c>
      <c r="G61" s="130">
        <v>412</v>
      </c>
      <c r="H61" s="131">
        <v>408</v>
      </c>
    </row>
    <row r="62" spans="2:8" ht="45.75" customHeight="1" thickBot="1" x14ac:dyDescent="0.2">
      <c r="B62" s="132"/>
      <c r="C62" s="1242" t="s">
        <v>617</v>
      </c>
      <c r="D62" s="1243"/>
      <c r="E62" s="1244"/>
      <c r="F62" s="133">
        <v>316</v>
      </c>
      <c r="G62" s="133">
        <v>316</v>
      </c>
      <c r="H62" s="134">
        <v>316</v>
      </c>
    </row>
    <row r="63" spans="2:8" ht="52.5" customHeight="1" thickBot="1" x14ac:dyDescent="0.2">
      <c r="B63" s="135"/>
      <c r="C63" s="1245" t="s">
        <v>53</v>
      </c>
      <c r="D63" s="1245"/>
      <c r="E63" s="1246"/>
      <c r="F63" s="136">
        <v>15796</v>
      </c>
      <c r="G63" s="136">
        <v>16965</v>
      </c>
      <c r="H63" s="137">
        <v>18900</v>
      </c>
    </row>
    <row r="64" spans="2:8" x14ac:dyDescent="0.15"/>
  </sheetData>
  <sheetProtection algorithmName="SHA-512" hashValue="olu4B7C3Yz5G53zMIxTuRGC1jdobBCZnO4sUVlAK/Mnr61vgk+hfEpXKAmXO76hXDINXiAAnGyat6LMB8C0wFw==" saltValue="VPx59Bj0XFu/bzYlMO/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CB81-041E-40E5-8A5F-B70B7B6B110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574</v>
      </c>
      <c r="BQ50" s="1266"/>
      <c r="BR50" s="1266"/>
      <c r="BS50" s="1266"/>
      <c r="BT50" s="1266"/>
      <c r="BU50" s="1266"/>
      <c r="BV50" s="1266"/>
      <c r="BW50" s="1266"/>
      <c r="BX50" s="1266" t="s">
        <v>575</v>
      </c>
      <c r="BY50" s="1266"/>
      <c r="BZ50" s="1266"/>
      <c r="CA50" s="1266"/>
      <c r="CB50" s="1266"/>
      <c r="CC50" s="1266"/>
      <c r="CD50" s="1266"/>
      <c r="CE50" s="1266"/>
      <c r="CF50" s="1266" t="s">
        <v>576</v>
      </c>
      <c r="CG50" s="1266"/>
      <c r="CH50" s="1266"/>
      <c r="CI50" s="1266"/>
      <c r="CJ50" s="1266"/>
      <c r="CK50" s="1266"/>
      <c r="CL50" s="1266"/>
      <c r="CM50" s="1266"/>
      <c r="CN50" s="1266" t="s">
        <v>577</v>
      </c>
      <c r="CO50" s="1266"/>
      <c r="CP50" s="1266"/>
      <c r="CQ50" s="1266"/>
      <c r="CR50" s="1266"/>
      <c r="CS50" s="1266"/>
      <c r="CT50" s="1266"/>
      <c r="CU50" s="1266"/>
      <c r="CV50" s="1266" t="s">
        <v>578</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622</v>
      </c>
      <c r="AO51" s="1269"/>
      <c r="AP51" s="1269"/>
      <c r="AQ51" s="1269"/>
      <c r="AR51" s="1269"/>
      <c r="AS51" s="1269"/>
      <c r="AT51" s="1269"/>
      <c r="AU51" s="1269"/>
      <c r="AV51" s="1269"/>
      <c r="AW51" s="1269"/>
      <c r="AX51" s="1269"/>
      <c r="AY51" s="1269"/>
      <c r="AZ51" s="1269"/>
      <c r="BA51" s="1269"/>
      <c r="BB51" s="1269" t="s">
        <v>623</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624</v>
      </c>
      <c r="BC53" s="1269"/>
      <c r="BD53" s="1269"/>
      <c r="BE53" s="1269"/>
      <c r="BF53" s="1269"/>
      <c r="BG53" s="1269"/>
      <c r="BH53" s="1269"/>
      <c r="BI53" s="1269"/>
      <c r="BJ53" s="1269"/>
      <c r="BK53" s="1269"/>
      <c r="BL53" s="1269"/>
      <c r="BM53" s="1269"/>
      <c r="BN53" s="1269"/>
      <c r="BO53" s="1269"/>
      <c r="BP53" s="1267">
        <v>65.099999999999994</v>
      </c>
      <c r="BQ53" s="1267"/>
      <c r="BR53" s="1267"/>
      <c r="BS53" s="1267"/>
      <c r="BT53" s="1267"/>
      <c r="BU53" s="1267"/>
      <c r="BV53" s="1267"/>
      <c r="BW53" s="1267"/>
      <c r="BX53" s="1267">
        <v>64.099999999999994</v>
      </c>
      <c r="BY53" s="1267"/>
      <c r="BZ53" s="1267"/>
      <c r="CA53" s="1267"/>
      <c r="CB53" s="1267"/>
      <c r="CC53" s="1267"/>
      <c r="CD53" s="1267"/>
      <c r="CE53" s="1267"/>
      <c r="CF53" s="1267">
        <v>65.7</v>
      </c>
      <c r="CG53" s="1267"/>
      <c r="CH53" s="1267"/>
      <c r="CI53" s="1267"/>
      <c r="CJ53" s="1267"/>
      <c r="CK53" s="1267"/>
      <c r="CL53" s="1267"/>
      <c r="CM53" s="1267"/>
      <c r="CN53" s="1267">
        <v>68.2</v>
      </c>
      <c r="CO53" s="1267"/>
      <c r="CP53" s="1267"/>
      <c r="CQ53" s="1267"/>
      <c r="CR53" s="1267"/>
      <c r="CS53" s="1267"/>
      <c r="CT53" s="1267"/>
      <c r="CU53" s="1267"/>
      <c r="CV53" s="1267">
        <v>70.099999999999994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625</v>
      </c>
      <c r="AO55" s="1266"/>
      <c r="AP55" s="1266"/>
      <c r="AQ55" s="1266"/>
      <c r="AR55" s="1266"/>
      <c r="AS55" s="1266"/>
      <c r="AT55" s="1266"/>
      <c r="AU55" s="1266"/>
      <c r="AV55" s="1266"/>
      <c r="AW55" s="1266"/>
      <c r="AX55" s="1266"/>
      <c r="AY55" s="1266"/>
      <c r="AZ55" s="1266"/>
      <c r="BA55" s="1266"/>
      <c r="BB55" s="1269" t="s">
        <v>623</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25.2</v>
      </c>
      <c r="CO55" s="1267"/>
      <c r="CP55" s="1267"/>
      <c r="CQ55" s="1267"/>
      <c r="CR55" s="1267"/>
      <c r="CS55" s="1267"/>
      <c r="CT55" s="1267"/>
      <c r="CU55" s="1267"/>
      <c r="CV55" s="1267">
        <v>15.7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624</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62.5</v>
      </c>
      <c r="CO57" s="1267"/>
      <c r="CP57" s="1267"/>
      <c r="CQ57" s="1267"/>
      <c r="CR57" s="1267"/>
      <c r="CS57" s="1267"/>
      <c r="CT57" s="1267"/>
      <c r="CU57" s="1267"/>
      <c r="CV57" s="1267">
        <v>65</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626</v>
      </c>
    </row>
    <row r="64" spans="1:109" x14ac:dyDescent="0.15">
      <c r="B64" s="372"/>
      <c r="G64" s="379"/>
      <c r="I64" s="392"/>
      <c r="J64" s="392"/>
      <c r="K64" s="392"/>
      <c r="L64" s="392"/>
      <c r="M64" s="392"/>
      <c r="N64" s="393"/>
      <c r="AM64" s="379"/>
      <c r="AN64" s="379" t="s">
        <v>619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574</v>
      </c>
      <c r="BQ72" s="1266"/>
      <c r="BR72" s="1266"/>
      <c r="BS72" s="1266"/>
      <c r="BT72" s="1266"/>
      <c r="BU72" s="1266"/>
      <c r="BV72" s="1266"/>
      <c r="BW72" s="1266"/>
      <c r="BX72" s="1266" t="s">
        <v>575</v>
      </c>
      <c r="BY72" s="1266"/>
      <c r="BZ72" s="1266"/>
      <c r="CA72" s="1266"/>
      <c r="CB72" s="1266"/>
      <c r="CC72" s="1266"/>
      <c r="CD72" s="1266"/>
      <c r="CE72" s="1266"/>
      <c r="CF72" s="1266" t="s">
        <v>576</v>
      </c>
      <c r="CG72" s="1266"/>
      <c r="CH72" s="1266"/>
      <c r="CI72" s="1266"/>
      <c r="CJ72" s="1266"/>
      <c r="CK72" s="1266"/>
      <c r="CL72" s="1266"/>
      <c r="CM72" s="1266"/>
      <c r="CN72" s="1266" t="s">
        <v>577</v>
      </c>
      <c r="CO72" s="1266"/>
      <c r="CP72" s="1266"/>
      <c r="CQ72" s="1266"/>
      <c r="CR72" s="1266"/>
      <c r="CS72" s="1266"/>
      <c r="CT72" s="1266"/>
      <c r="CU72" s="1266"/>
      <c r="CV72" s="1266" t="s">
        <v>578</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622</v>
      </c>
      <c r="AO73" s="1269"/>
      <c r="AP73" s="1269"/>
      <c r="AQ73" s="1269"/>
      <c r="AR73" s="1269"/>
      <c r="AS73" s="1269"/>
      <c r="AT73" s="1269"/>
      <c r="AU73" s="1269"/>
      <c r="AV73" s="1269"/>
      <c r="AW73" s="1269"/>
      <c r="AX73" s="1269"/>
      <c r="AY73" s="1269"/>
      <c r="AZ73" s="1269"/>
      <c r="BA73" s="1269"/>
      <c r="BB73" s="1269" t="s">
        <v>623</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628</v>
      </c>
      <c r="BC75" s="1269"/>
      <c r="BD75" s="1269"/>
      <c r="BE75" s="1269"/>
      <c r="BF75" s="1269"/>
      <c r="BG75" s="1269"/>
      <c r="BH75" s="1269"/>
      <c r="BI75" s="1269"/>
      <c r="BJ75" s="1269"/>
      <c r="BK75" s="1269"/>
      <c r="BL75" s="1269"/>
      <c r="BM75" s="1269"/>
      <c r="BN75" s="1269"/>
      <c r="BO75" s="1269"/>
      <c r="BP75" s="1267">
        <v>6.3</v>
      </c>
      <c r="BQ75" s="1267"/>
      <c r="BR75" s="1267"/>
      <c r="BS75" s="1267"/>
      <c r="BT75" s="1267"/>
      <c r="BU75" s="1267"/>
      <c r="BV75" s="1267"/>
      <c r="BW75" s="1267"/>
      <c r="BX75" s="1267">
        <v>6</v>
      </c>
      <c r="BY75" s="1267"/>
      <c r="BZ75" s="1267"/>
      <c r="CA75" s="1267"/>
      <c r="CB75" s="1267"/>
      <c r="CC75" s="1267"/>
      <c r="CD75" s="1267"/>
      <c r="CE75" s="1267"/>
      <c r="CF75" s="1267">
        <v>5.4</v>
      </c>
      <c r="CG75" s="1267"/>
      <c r="CH75" s="1267"/>
      <c r="CI75" s="1267"/>
      <c r="CJ75" s="1267"/>
      <c r="CK75" s="1267"/>
      <c r="CL75" s="1267"/>
      <c r="CM75" s="1267"/>
      <c r="CN75" s="1267">
        <v>5.5</v>
      </c>
      <c r="CO75" s="1267"/>
      <c r="CP75" s="1267"/>
      <c r="CQ75" s="1267"/>
      <c r="CR75" s="1267"/>
      <c r="CS75" s="1267"/>
      <c r="CT75" s="1267"/>
      <c r="CU75" s="1267"/>
      <c r="CV75" s="1267">
        <v>5.7</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625</v>
      </c>
      <c r="AO77" s="1266"/>
      <c r="AP77" s="1266"/>
      <c r="AQ77" s="1266"/>
      <c r="AR77" s="1266"/>
      <c r="AS77" s="1266"/>
      <c r="AT77" s="1266"/>
      <c r="AU77" s="1266"/>
      <c r="AV77" s="1266"/>
      <c r="AW77" s="1266"/>
      <c r="AX77" s="1266"/>
      <c r="AY77" s="1266"/>
      <c r="AZ77" s="1266"/>
      <c r="BA77" s="1266"/>
      <c r="BB77" s="1269" t="s">
        <v>623</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25.2</v>
      </c>
      <c r="CO77" s="1267"/>
      <c r="CP77" s="1267"/>
      <c r="CQ77" s="1267"/>
      <c r="CR77" s="1267"/>
      <c r="CS77" s="1267"/>
      <c r="CT77" s="1267"/>
      <c r="CU77" s="1267"/>
      <c r="CV77" s="1267">
        <v>15.7</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628</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8.9</v>
      </c>
      <c r="CO79" s="1267"/>
      <c r="CP79" s="1267"/>
      <c r="CQ79" s="1267"/>
      <c r="CR79" s="1267"/>
      <c r="CS79" s="1267"/>
      <c r="CT79" s="1267"/>
      <c r="CU79" s="1267"/>
      <c r="CV79" s="1267">
        <v>8.9</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xVYrkujcr0nthgcw0PSM5NnVaAOXQ3OJMy2LCcC8rYCv1NudK6xAaLuvoYdp2FU0jqv5S1KdFtBD38C/nl77g==" saltValue="0xwB7TBlssm7Jr/WknQS9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3264-F91B-4896-A0F0-47CFD5DF768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txl3RoCW5RKhbCl6Pj57d+i+h+po0DUKoymHd8/ubulheRigKSx/U2mlZdYtmPyVq6IORGzQ/S6ymhAvJ+DXrg==" saltValue="rEex70LQLnE0j57KOVP1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4BB9-9E67-498D-B170-6C5D6C81627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tw2Nq8wU4vZ7GgAdASzXuF54cqIbqi+RBYTTvWOxkgt6NkuvkIOoxscxMFdpwHu78251274xgJkV/gTJ9FXdFA==" saltValue="Ze9kAaLUlisnjZj6fOV/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103283</v>
      </c>
      <c r="E3" s="156"/>
      <c r="F3" s="157">
        <v>85173</v>
      </c>
      <c r="G3" s="158"/>
      <c r="H3" s="159"/>
    </row>
    <row r="4" spans="1:8" x14ac:dyDescent="0.15">
      <c r="A4" s="160"/>
      <c r="B4" s="161"/>
      <c r="C4" s="162"/>
      <c r="D4" s="163">
        <v>61840</v>
      </c>
      <c r="E4" s="164"/>
      <c r="F4" s="165">
        <v>43913</v>
      </c>
      <c r="G4" s="166"/>
      <c r="H4" s="167"/>
    </row>
    <row r="5" spans="1:8" x14ac:dyDescent="0.15">
      <c r="A5" s="148" t="s">
        <v>566</v>
      </c>
      <c r="B5" s="153"/>
      <c r="C5" s="154"/>
      <c r="D5" s="155">
        <v>61558</v>
      </c>
      <c r="E5" s="156"/>
      <c r="F5" s="157">
        <v>94081</v>
      </c>
      <c r="G5" s="158"/>
      <c r="H5" s="159"/>
    </row>
    <row r="6" spans="1:8" x14ac:dyDescent="0.15">
      <c r="A6" s="160"/>
      <c r="B6" s="161"/>
      <c r="C6" s="162"/>
      <c r="D6" s="163">
        <v>42777</v>
      </c>
      <c r="E6" s="164"/>
      <c r="F6" s="165">
        <v>48949</v>
      </c>
      <c r="G6" s="166"/>
      <c r="H6" s="167"/>
    </row>
    <row r="7" spans="1:8" x14ac:dyDescent="0.15">
      <c r="A7" s="148" t="s">
        <v>567</v>
      </c>
      <c r="B7" s="153"/>
      <c r="C7" s="154"/>
      <c r="D7" s="155">
        <v>76581</v>
      </c>
      <c r="E7" s="156"/>
      <c r="F7" s="157">
        <v>92632</v>
      </c>
      <c r="G7" s="158"/>
      <c r="H7" s="159"/>
    </row>
    <row r="8" spans="1:8" x14ac:dyDescent="0.15">
      <c r="A8" s="160"/>
      <c r="B8" s="161"/>
      <c r="C8" s="162"/>
      <c r="D8" s="163">
        <v>42464</v>
      </c>
      <c r="E8" s="164"/>
      <c r="F8" s="165">
        <v>47978</v>
      </c>
      <c r="G8" s="166"/>
      <c r="H8" s="167"/>
    </row>
    <row r="9" spans="1:8" x14ac:dyDescent="0.15">
      <c r="A9" s="148" t="s">
        <v>568</v>
      </c>
      <c r="B9" s="153"/>
      <c r="C9" s="154"/>
      <c r="D9" s="155">
        <v>57150</v>
      </c>
      <c r="E9" s="156"/>
      <c r="F9" s="157">
        <v>96469</v>
      </c>
      <c r="G9" s="158"/>
      <c r="H9" s="159"/>
    </row>
    <row r="10" spans="1:8" x14ac:dyDescent="0.15">
      <c r="A10" s="160"/>
      <c r="B10" s="161"/>
      <c r="C10" s="162"/>
      <c r="D10" s="163">
        <v>33113</v>
      </c>
      <c r="E10" s="164"/>
      <c r="F10" s="165">
        <v>49775</v>
      </c>
      <c r="G10" s="166"/>
      <c r="H10" s="167"/>
    </row>
    <row r="11" spans="1:8" x14ac:dyDescent="0.15">
      <c r="A11" s="148" t="s">
        <v>569</v>
      </c>
      <c r="B11" s="153"/>
      <c r="C11" s="154"/>
      <c r="D11" s="155">
        <v>46927</v>
      </c>
      <c r="E11" s="156"/>
      <c r="F11" s="157">
        <v>85743</v>
      </c>
      <c r="G11" s="158"/>
      <c r="H11" s="159"/>
    </row>
    <row r="12" spans="1:8" x14ac:dyDescent="0.15">
      <c r="A12" s="160"/>
      <c r="B12" s="161"/>
      <c r="C12" s="168"/>
      <c r="D12" s="163">
        <v>29238</v>
      </c>
      <c r="E12" s="164"/>
      <c r="F12" s="165">
        <v>45231</v>
      </c>
      <c r="G12" s="166"/>
      <c r="H12" s="167"/>
    </row>
    <row r="13" spans="1:8" x14ac:dyDescent="0.15">
      <c r="A13" s="148"/>
      <c r="B13" s="153"/>
      <c r="C13" s="169"/>
      <c r="D13" s="170">
        <v>69100</v>
      </c>
      <c r="E13" s="171"/>
      <c r="F13" s="172">
        <v>90820</v>
      </c>
      <c r="G13" s="173"/>
      <c r="H13" s="159"/>
    </row>
    <row r="14" spans="1:8" x14ac:dyDescent="0.15">
      <c r="A14" s="160"/>
      <c r="B14" s="161"/>
      <c r="C14" s="162"/>
      <c r="D14" s="163">
        <v>41886</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6.07</v>
      </c>
      <c r="C19" s="174">
        <f>ROUND(VALUE(SUBSTITUTE(実質収支比率等に係る経年分析!G$48,"▲","-")),2)</f>
        <v>5.83</v>
      </c>
      <c r="D19" s="174">
        <f>ROUND(VALUE(SUBSTITUTE(実質収支比率等に係る経年分析!H$48,"▲","-")),2)</f>
        <v>5.92</v>
      </c>
      <c r="E19" s="174">
        <f>ROUND(VALUE(SUBSTITUTE(実質収支比率等に係る経年分析!I$48,"▲","-")),2)</f>
        <v>7.26</v>
      </c>
      <c r="F19" s="174">
        <f>ROUND(VALUE(SUBSTITUTE(実質収支比率等に係る経年分析!J$48,"▲","-")),2)</f>
        <v>5.46</v>
      </c>
    </row>
    <row r="20" spans="1:11" x14ac:dyDescent="0.15">
      <c r="A20" s="174" t="s">
        <v>57</v>
      </c>
      <c r="B20" s="174">
        <f>ROUND(VALUE(SUBSTITUTE(実質収支比率等に係る経年分析!F$47,"▲","-")),2)</f>
        <v>24.9</v>
      </c>
      <c r="C20" s="174">
        <f>ROUND(VALUE(SUBSTITUTE(実質収支比率等に係る経年分析!G$47,"▲","-")),2)</f>
        <v>25.2</v>
      </c>
      <c r="D20" s="174">
        <f>ROUND(VALUE(SUBSTITUTE(実質収支比率等に係る経年分析!H$47,"▲","-")),2)</f>
        <v>22.17</v>
      </c>
      <c r="E20" s="174">
        <f>ROUND(VALUE(SUBSTITUTE(実質収支比率等に係る経年分析!I$47,"▲","-")),2)</f>
        <v>20.73</v>
      </c>
      <c r="F20" s="174">
        <f>ROUND(VALUE(SUBSTITUTE(実質収支比率等に係る経年分析!J$47,"▲","-")),2)</f>
        <v>20.25</v>
      </c>
    </row>
    <row r="21" spans="1:11" x14ac:dyDescent="0.15">
      <c r="A21" s="174" t="s">
        <v>58</v>
      </c>
      <c r="B21" s="174">
        <f>IF(ISNUMBER(VALUE(SUBSTITUTE(実質収支比率等に係る経年分析!F$49,"▲","-"))),ROUND(VALUE(SUBSTITUTE(実質収支比率等に係る経年分析!F$49,"▲","-")),2),NA())</f>
        <v>3.74</v>
      </c>
      <c r="C21" s="174">
        <f>IF(ISNUMBER(VALUE(SUBSTITUTE(実質収支比率等に係る経年分析!G$49,"▲","-"))),ROUND(VALUE(SUBSTITUTE(実質収支比率等に係る経年分析!G$49,"▲","-")),2),NA())</f>
        <v>1.0900000000000001</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2.1800000000000002</v>
      </c>
      <c r="F21" s="174">
        <f>IF(ISNUMBER(VALUE(SUBSTITUTE(実質収支比率等に係る経年分析!J$49,"▲","-"))),ROUND(VALUE(SUBSTITUTE(実質収支比率等に係る経年分析!J$49,"▲","-")),2),NA())</f>
        <v>-1.45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0.57999999999999996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辺見診療所特別会計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新エネルギー事業特別会計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1.1399999999999999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5.45</v>
      </c>
    </row>
    <row r="36" spans="1:16" x14ac:dyDescent="0.15">
      <c r="A36" s="175" t="str">
        <f>IF(連結実質赤字比率に係る赤字・黒字の構成分析!C$34="",NA(),連結実質赤字比率に係る赤字・黒字の構成分析!C$34)</f>
        <v>病院事業特別会計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16.670000000000002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4580</v>
      </c>
      <c r="E42" s="176"/>
      <c r="F42" s="176"/>
      <c r="G42" s="176">
        <f>'実質公債費比率（分子）の構造'!L$52</f>
        <v>4677</v>
      </c>
      <c r="H42" s="176"/>
      <c r="I42" s="176"/>
      <c r="J42" s="176">
        <f>'実質公債費比率（分子）の構造'!M$52</f>
        <v>4715</v>
      </c>
      <c r="K42" s="176"/>
      <c r="L42" s="176"/>
      <c r="M42" s="176">
        <f>'実質公債費比率（分子）の構造'!N$52</f>
        <v>4852</v>
      </c>
      <c r="N42" s="176"/>
      <c r="O42" s="176"/>
      <c r="P42" s="176">
        <f>'実質公債費比率（分子）の構造'!O$52</f>
        <v>4870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51</v>
      </c>
      <c r="C45" s="176"/>
      <c r="D45" s="176"/>
      <c r="E45" s="176">
        <f>'実質公債費比率（分子）の構造'!L$49</f>
        <v>40</v>
      </c>
      <c r="F45" s="176"/>
      <c r="G45" s="176"/>
      <c r="H45" s="176">
        <f>'実質公債費比率（分子）の構造'!M$49</f>
        <v>17</v>
      </c>
      <c r="I45" s="176"/>
      <c r="J45" s="176"/>
      <c r="K45" s="176">
        <f>'実質公債費比率（分子）の構造'!N$49</f>
        <v>19</v>
      </c>
      <c r="L45" s="176"/>
      <c r="M45" s="176"/>
      <c r="N45" s="176">
        <f>'実質公債費比率（分子）の構造'!O$49</f>
        <v>33</v>
      </c>
      <c r="O45" s="176"/>
      <c r="P45" s="176"/>
    </row>
    <row r="46" spans="1:16" x14ac:dyDescent="0.15">
      <c r="A46" s="176" t="s">
        <v>69</v>
      </c>
      <c r="B46" s="176">
        <f>'実質公債費比率（分子）の構造'!K$48</f>
        <v>2728</v>
      </c>
      <c r="C46" s="176"/>
      <c r="D46" s="176"/>
      <c r="E46" s="176">
        <f>'実質公債費比率（分子）の構造'!L$48</f>
        <v>2758</v>
      </c>
      <c r="F46" s="176"/>
      <c r="G46" s="176"/>
      <c r="H46" s="176">
        <f>'実質公債費比率（分子）の構造'!M$48</f>
        <v>2833</v>
      </c>
      <c r="I46" s="176"/>
      <c r="J46" s="176"/>
      <c r="K46" s="176">
        <f>'実質公債費比率（分子）の構造'!N$48</f>
        <v>3089</v>
      </c>
      <c r="L46" s="176"/>
      <c r="M46" s="176"/>
      <c r="N46" s="176">
        <f>'実質公債費比率（分子）の構造'!O$48</f>
        <v>3133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2671</v>
      </c>
      <c r="C49" s="176"/>
      <c r="D49" s="176"/>
      <c r="E49" s="176">
        <f>'実質公債費比率（分子）の構造'!L$45</f>
        <v>2640</v>
      </c>
      <c r="F49" s="176"/>
      <c r="G49" s="176"/>
      <c r="H49" s="176">
        <f>'実質公債費比率（分子）の構造'!M$45</f>
        <v>2629</v>
      </c>
      <c r="I49" s="176"/>
      <c r="J49" s="176"/>
      <c r="K49" s="176">
        <f>'実質公債費比率（分子）の構造'!N$45</f>
        <v>2703</v>
      </c>
      <c r="L49" s="176"/>
      <c r="M49" s="176"/>
      <c r="N49" s="176">
        <f>'実質公債費比率（分子）の構造'!O$45</f>
        <v>2563</v>
      </c>
      <c r="O49" s="176"/>
      <c r="P49" s="176"/>
    </row>
    <row r="50" spans="1:16" x14ac:dyDescent="0.15">
      <c r="A50" s="176" t="s">
        <v>73</v>
      </c>
      <c r="B50" s="176" t="e">
        <f>NA()</f>
        <v>#N/A</v>
      </c>
      <c r="C50" s="176">
        <f>IF(ISNUMBER('実質公債費比率（分子）の構造'!K$53),'実質公債費比率（分子）の構造'!K$53,NA())</f>
        <v>872</v>
      </c>
      <c r="D50" s="176" t="e">
        <f>NA()</f>
        <v>#N/A</v>
      </c>
      <c r="E50" s="176" t="e">
        <f>NA()</f>
        <v>#N/A</v>
      </c>
      <c r="F50" s="176">
        <f>IF(ISNUMBER('実質公債費比率（分子）の構造'!L$53),'実質公債費比率（分子）の構造'!L$53,NA())</f>
        <v>762</v>
      </c>
      <c r="G50" s="176" t="e">
        <f>NA()</f>
        <v>#N/A</v>
      </c>
      <c r="H50" s="176" t="e">
        <f>NA()</f>
        <v>#N/A</v>
      </c>
      <c r="I50" s="176">
        <f>IF(ISNUMBER('実質公債費比率（分子）の構造'!M$53),'実質公債費比率（分子）の構造'!M$53,NA())</f>
        <v>765</v>
      </c>
      <c r="J50" s="176" t="e">
        <f>NA()</f>
        <v>#N/A</v>
      </c>
      <c r="K50" s="176" t="e">
        <f>NA()</f>
        <v>#N/A</v>
      </c>
      <c r="L50" s="176">
        <f>IF(ISNUMBER('実質公債費比率（分子）の構造'!N$53),'実質公債費比率（分子）の構造'!N$53,NA())</f>
        <v>960</v>
      </c>
      <c r="M50" s="176" t="e">
        <f>NA()</f>
        <v>#N/A</v>
      </c>
      <c r="N50" s="176" t="e">
        <f>NA()</f>
        <v>#N/A</v>
      </c>
      <c r="O50" s="176">
        <f>IF(ISNUMBER('実質公債費比率（分子）の構造'!O$53),'実質公債費比率（分子）の構造'!O$53,NA())</f>
        <v>860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46384</v>
      </c>
      <c r="E56" s="175"/>
      <c r="F56" s="175"/>
      <c r="G56" s="175">
        <f>'将来負担比率（分子）の構造'!J$52</f>
        <v>44266</v>
      </c>
      <c r="H56" s="175"/>
      <c r="I56" s="175"/>
      <c r="J56" s="175">
        <f>'将来負担比率（分子）の構造'!K$52</f>
        <v>42626</v>
      </c>
      <c r="K56" s="175"/>
      <c r="L56" s="175"/>
      <c r="M56" s="175">
        <f>'将来負担比率（分子）の構造'!L$52</f>
        <v>39057</v>
      </c>
      <c r="N56" s="175"/>
      <c r="O56" s="175"/>
      <c r="P56" s="175">
        <f>'将来負担比率（分子）の構造'!M$52</f>
        <v>36616</v>
      </c>
    </row>
    <row r="57" spans="1:16" x14ac:dyDescent="0.15">
      <c r="A57" s="175" t="s">
        <v>44</v>
      </c>
      <c r="B57" s="175"/>
      <c r="C57" s="175"/>
      <c r="D57" s="175">
        <f>'将来負担比率（分子）の構造'!I$51</f>
        <v>1573</v>
      </c>
      <c r="E57" s="175"/>
      <c r="F57" s="175"/>
      <c r="G57" s="175">
        <f>'将来負担比率（分子）の構造'!J$51</f>
        <v>1438</v>
      </c>
      <c r="H57" s="175"/>
      <c r="I57" s="175"/>
      <c r="J57" s="175">
        <f>'将来負担比率（分子）の構造'!K$51</f>
        <v>1310</v>
      </c>
      <c r="K57" s="175"/>
      <c r="L57" s="175"/>
      <c r="M57" s="175">
        <f>'将来負担比率（分子）の構造'!L$51</f>
        <v>1177</v>
      </c>
      <c r="N57" s="175"/>
      <c r="O57" s="175"/>
      <c r="P57" s="175">
        <f>'将来負担比率（分子）の構造'!M$51</f>
        <v>1068</v>
      </c>
    </row>
    <row r="58" spans="1:16" x14ac:dyDescent="0.15">
      <c r="A58" s="175" t="s">
        <v>43</v>
      </c>
      <c r="B58" s="175"/>
      <c r="C58" s="175"/>
      <c r="D58" s="175">
        <f>'将来負担比率（分子）の構造'!I$50</f>
        <v>13878</v>
      </c>
      <c r="E58" s="175"/>
      <c r="F58" s="175"/>
      <c r="G58" s="175">
        <f>'将来負担比率（分子）の構造'!J$50</f>
        <v>14368</v>
      </c>
      <c r="H58" s="175"/>
      <c r="I58" s="175"/>
      <c r="J58" s="175">
        <f>'将来負担比率（分子）の構造'!K$50</f>
        <v>14067</v>
      </c>
      <c r="K58" s="175"/>
      <c r="L58" s="175"/>
      <c r="M58" s="175">
        <f>'将来負担比率（分子）の構造'!L$50</f>
        <v>15404</v>
      </c>
      <c r="N58" s="175"/>
      <c r="O58" s="175"/>
      <c r="P58" s="175">
        <f>'将来負担比率（分子）の構造'!M$50</f>
        <v>17351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3819</v>
      </c>
      <c r="C62" s="175"/>
      <c r="D62" s="175"/>
      <c r="E62" s="175">
        <f>'将来負担比率（分子）の構造'!J$45</f>
        <v>3762</v>
      </c>
      <c r="F62" s="175"/>
      <c r="G62" s="175"/>
      <c r="H62" s="175">
        <f>'将来負担比率（分子）の構造'!K$45</f>
        <v>3768</v>
      </c>
      <c r="I62" s="175"/>
      <c r="J62" s="175"/>
      <c r="K62" s="175">
        <f>'将来負担比率（分子）の構造'!L$45</f>
        <v>3699</v>
      </c>
      <c r="L62" s="175"/>
      <c r="M62" s="175"/>
      <c r="N62" s="175">
        <f>'将来負担比率（分子）の構造'!M$45</f>
        <v>3583</v>
      </c>
      <c r="O62" s="175"/>
      <c r="P62" s="175"/>
    </row>
    <row r="63" spans="1:16" x14ac:dyDescent="0.15">
      <c r="A63" s="175" t="s">
        <v>36</v>
      </c>
      <c r="B63" s="175">
        <f>'将来負担比率（分子）の構造'!I$44</f>
        <v>870</v>
      </c>
      <c r="C63" s="175"/>
      <c r="D63" s="175"/>
      <c r="E63" s="175">
        <f>'将来負担比率（分子）の構造'!J$44</f>
        <v>857</v>
      </c>
      <c r="F63" s="175"/>
      <c r="G63" s="175"/>
      <c r="H63" s="175">
        <f>'将来負担比率（分子）の構造'!K$44</f>
        <v>782</v>
      </c>
      <c r="I63" s="175"/>
      <c r="J63" s="175"/>
      <c r="K63" s="175">
        <f>'将来負担比率（分子）の構造'!L$44</f>
        <v>573</v>
      </c>
      <c r="L63" s="175"/>
      <c r="M63" s="175"/>
      <c r="N63" s="175">
        <f>'将来負担比率（分子）の構造'!M$44</f>
        <v>458</v>
      </c>
      <c r="O63" s="175"/>
      <c r="P63" s="175"/>
    </row>
    <row r="64" spans="1:16" x14ac:dyDescent="0.15">
      <c r="A64" s="175" t="s">
        <v>35</v>
      </c>
      <c r="B64" s="175">
        <f>'将来負担比率（分子）の構造'!I$43</f>
        <v>32589</v>
      </c>
      <c r="C64" s="175"/>
      <c r="D64" s="175"/>
      <c r="E64" s="175">
        <f>'将来負担比率（分子）の構造'!J$43</f>
        <v>31790</v>
      </c>
      <c r="F64" s="175"/>
      <c r="G64" s="175"/>
      <c r="H64" s="175">
        <f>'将来負担比率（分子）の構造'!K$43</f>
        <v>30049</v>
      </c>
      <c r="I64" s="175"/>
      <c r="J64" s="175"/>
      <c r="K64" s="175">
        <f>'将来負担比率（分子）の構造'!L$43</f>
        <v>28393</v>
      </c>
      <c r="L64" s="175"/>
      <c r="M64" s="175"/>
      <c r="N64" s="175">
        <f>'将来負担比率（分子）の構造'!M$43</f>
        <v>25940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23333</v>
      </c>
      <c r="C66" s="175"/>
      <c r="D66" s="175"/>
      <c r="E66" s="175">
        <f>'将来負担比率（分子）の構造'!J$41</f>
        <v>22337</v>
      </c>
      <c r="F66" s="175"/>
      <c r="G66" s="175"/>
      <c r="H66" s="175">
        <f>'将来負担比率（分子）の構造'!K$41</f>
        <v>21710</v>
      </c>
      <c r="I66" s="175"/>
      <c r="J66" s="175"/>
      <c r="K66" s="175">
        <f>'将来負担比率（分子）の構造'!L$41</f>
        <v>20471</v>
      </c>
      <c r="L66" s="175"/>
      <c r="M66" s="175"/>
      <c r="N66" s="175">
        <f>'将来負担比率（分子）の構造'!M$41</f>
        <v>19213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4288</v>
      </c>
      <c r="C72" s="179">
        <f>基金残高に係る経年分析!G55</f>
        <v>4176</v>
      </c>
      <c r="D72" s="179">
        <f>基金残高に係る経年分析!H55</f>
        <v>4014</v>
      </c>
    </row>
    <row r="73" spans="1:16" x14ac:dyDescent="0.15">
      <c r="A73" s="178" t="s">
        <v>80</v>
      </c>
      <c r="B73" s="179">
        <f>基金残高に係る経年分析!F56</f>
        <v>1160</v>
      </c>
      <c r="C73" s="179">
        <f>基金残高に係る経年分析!G56</f>
        <v>1161</v>
      </c>
      <c r="D73" s="179">
        <f>基金残高に係る経年分析!H56</f>
        <v>1162</v>
      </c>
    </row>
    <row r="74" spans="1:16" x14ac:dyDescent="0.15">
      <c r="A74" s="178" t="s">
        <v>81</v>
      </c>
      <c r="B74" s="179">
        <f>基金残高に係る経年分析!F57</f>
        <v>10348</v>
      </c>
      <c r="C74" s="179">
        <f>基金残高に係る経年分析!G57</f>
        <v>11629</v>
      </c>
      <c r="D74" s="179">
        <f>基金残高に係る経年分析!H57</f>
        <v>13725</v>
      </c>
    </row>
  </sheetData>
  <sheetProtection algorithmName="SHA-512" hashValue="cFbsl2O5S0RX6ukfBBvtVrmcFI6OUs4BZS0lQFFaTsZAtrp3AThzeum8Y+tOCU5hVMSI7JstCEDN0mfbpzjGyA==" saltValue="1MldH8fn4mS/xLLfnkM4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夏樹</cp:lastModifiedBy>
  <cp:lastPrinted>2024-09-11T07:29:44Z</cp:lastPrinted>
  <dcterms:created xsi:type="dcterms:W3CDTF">2024-02-05T01:17:55Z</dcterms:created>
  <dcterms:modified xsi:type="dcterms:W3CDTF">2024-09-11T07:41:58Z</dcterms:modified>
  <cp:category/>
</cp:coreProperties>
</file>