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<sst xmlns="http://schemas.openxmlformats.org/spreadsheetml/2006/main" count="846" uniqueCount="846">
  <si>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峡南医療センター企業団富士川病院</t>
  </si>
  <si>
    <t>〒400-0601　南巨摩郡富士川町鰍沢３４０－１</t>
  </si>
  <si>
    <t>病棟の建築時期と構造</t>
  </si>
  <si>
    <t>建物情報＼病棟名</t>
  </si>
  <si>
    <t>３階病棟</t>
  </si>
  <si>
    <t>４階病棟</t>
  </si>
  <si>
    <t>５階病棟</t>
  </si>
  <si>
    <t>様式１病院病棟票(1)</t>
  </si>
  <si>
    <t>建築時期</t>
  </si>
  <si>
    <t>1999</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</si>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</sst>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12</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t="s">
        <v>17</v>
      </c>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53</v>
      </c>
      <c r="M104" s="209">
        <v>53</v>
      </c>
      <c r="N104" s="166">
        <v>48</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46</v>
      </c>
      <c r="N106" s="166">
        <v>32</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53</v>
      </c>
      <c r="M107" s="166">
        <v>53</v>
      </c>
      <c r="N107" s="166">
        <v>48</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107</v>
      </c>
      <c r="N127" s="211" t="s">
        <v>108</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110</v>
      </c>
      <c r="N128" s="211" t="s">
        <v>110</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118</v>
      </c>
      <c r="F137" s="252"/>
      <c r="G137" s="252"/>
      <c r="H137" s="253"/>
      <c r="I137" s="237"/>
      <c r="J137" s="68"/>
      <c r="K137" s="69"/>
      <c r="L137" s="67">
        <v>29</v>
      </c>
      <c r="M137" s="211">
        <v>47</v>
      </c>
      <c r="N137" s="211">
        <v>43</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121</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14</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4.5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17</v>
      </c>
      <c r="M193" s="213">
        <v>19</v>
      </c>
      <c r="N193" s="213">
        <v>12</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2.2</v>
      </c>
      <c r="M194" s="212">
        <v>0.9</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1</v>
      </c>
      <c r="M195" s="213">
        <v>1</v>
      </c>
      <c r="N195" s="213">
        <v>1</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1</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0</v>
      </c>
      <c r="M197" s="213">
        <v>0</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2.9</v>
      </c>
      <c r="M198" s="212">
        <v>1.9</v>
      </c>
      <c r="N198" s="212">
        <v>1.9</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194</v>
      </c>
      <c r="M219" s="369"/>
      <c r="N219" s="370"/>
      <c r="O219" s="5"/>
      <c r="P219" s="5"/>
      <c r="Q219" s="5"/>
      <c r="R219" s="5"/>
      <c r="S219" s="5"/>
      <c r="T219" s="5"/>
      <c r="U219" s="5"/>
      <c r="V219" s="5"/>
    </row>
    <row r="220" ht="20.25" customHeight="1">
      <c r="C220" s="25"/>
      <c r="I220" s="47" t="s">
        <v>77</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8</v>
      </c>
      <c r="M221" s="89">
        <v>14</v>
      </c>
      <c r="N221" s="89">
        <v>3</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0.6</v>
      </c>
      <c r="M222" s="90">
        <v>4.9</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1</v>
      </c>
      <c r="M223" s="89">
        <v>1</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1</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834</v>
      </c>
      <c r="M316" s="213">
        <v>851</v>
      </c>
      <c r="N316" s="213">
        <v>912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403</v>
      </c>
      <c r="M317" s="213">
        <v>487</v>
      </c>
      <c r="N317" s="213">
        <v>437</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385</v>
      </c>
      <c r="M318" s="213">
        <v>335</v>
      </c>
      <c r="N318" s="213">
        <v>144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46</v>
      </c>
      <c r="M319" s="213">
        <v>29</v>
      </c>
      <c r="N319" s="213">
        <v>331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12022</v>
      </c>
      <c r="M320" s="213">
        <v>12200</v>
      </c>
      <c r="N320" s="213">
        <v>6320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833</v>
      </c>
      <c r="M321" s="213">
        <v>851</v>
      </c>
      <c r="N321" s="213">
        <v>912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834</v>
      </c>
      <c r="M329" s="213">
        <v>851</v>
      </c>
      <c r="N329" s="213">
        <v>912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v>
      </c>
      <c r="M330" s="213">
        <v>10</v>
      </c>
      <c r="N330" s="213">
        <v>9</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741</v>
      </c>
      <c r="M331" s="213">
        <v>777</v>
      </c>
      <c r="N331" s="213">
        <v>843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39</v>
      </c>
      <c r="M332" s="213">
        <v>25</v>
      </c>
      <c r="N332" s="213">
        <v>20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36</v>
      </c>
      <c r="M333" s="213">
        <v>37</v>
      </c>
      <c r="N333" s="213">
        <v>36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1</v>
      </c>
      <c r="M336" s="213">
        <v>2</v>
      </c>
      <c r="N336" s="213">
        <v>4</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833</v>
      </c>
      <c r="M337" s="213">
        <v>851</v>
      </c>
      <c r="N337" s="213">
        <v>912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0</v>
      </c>
      <c r="M338" s="213">
        <v>0</v>
      </c>
      <c r="N338" s="213">
        <v>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675</v>
      </c>
      <c r="M339" s="213">
        <v>709</v>
      </c>
      <c r="N339" s="213">
        <v>804</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75</v>
      </c>
      <c r="M340" s="213">
        <v>78</v>
      </c>
      <c r="N340" s="213">
        <v>38</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21</v>
      </c>
      <c r="M341" s="213">
        <v>32</v>
      </c>
      <c r="N341" s="213">
        <v>14</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9</v>
      </c>
      <c r="M342" s="213">
        <v>15</v>
      </c>
      <c r="N342" s="213">
        <v>5</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4</v>
      </c>
      <c r="M344" s="213">
        <v>8</v>
      </c>
      <c r="N344" s="213">
        <v>7</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49</v>
      </c>
      <c r="M345" s="213">
        <v>9</v>
      </c>
      <c r="N345" s="213">
        <v>12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31</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833</v>
      </c>
      <c r="M354" s="213">
        <v>851</v>
      </c>
      <c r="N354" s="213">
        <v>911</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824</v>
      </c>
      <c r="M355" s="213">
        <v>851</v>
      </c>
      <c r="N355" s="213">
        <v>908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0</v>
      </c>
      <c r="N357" s="213">
        <v>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2</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359</v>
      </c>
      <c r="M390" s="210" t="s">
        <v>360</v>
      </c>
      <c r="N390" s="198" t="s">
        <v>361</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117</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810</v>
      </c>
      <c r="M397" s="217">
        <v>1158</v>
      </c>
      <c r="N397" s="217">
        <v>1142</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374</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375</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376</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377</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378</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379</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380</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381</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382</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383</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384</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385</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386</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387</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388</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389</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390</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391</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392</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393</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121</v>
      </c>
      <c r="D452" s="235"/>
      <c r="E452" s="235"/>
      <c r="F452" s="235"/>
      <c r="G452" s="235"/>
      <c r="H452" s="236"/>
      <c r="I452" s="288"/>
      <c r="J452" s="169" t="str">
        <f t="shared" si="61"/>
        <v>未確認</v>
      </c>
      <c r="K452" s="170" t="str">
        <f t="shared" si="62"/>
        <v>※</v>
      </c>
      <c r="L452" s="79">
        <v>313</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422</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423</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424</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426</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427</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428</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429</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430</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431</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432</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433</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434</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435</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436</v>
      </c>
      <c r="D467" s="235"/>
      <c r="E467" s="235"/>
      <c r="F467" s="235"/>
      <c r="G467" s="235"/>
      <c r="H467" s="236"/>
      <c r="I467" s="289"/>
      <c r="J467" s="169" t="str">
        <f t="shared" si="63"/>
        <v>未確認</v>
      </c>
      <c r="K467" s="170" t="str">
        <f t="shared" si="64"/>
        <v>※</v>
      </c>
      <c r="L467" s="79" t="s">
        <v>437</v>
      </c>
      <c r="M467" s="217" t="s">
        <v>437</v>
      </c>
      <c r="N467" s="217" t="s">
        <v>437</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217</v>
      </c>
      <c r="M475" s="217">
        <v>590</v>
      </c>
      <c r="N475" s="217" t="s">
        <v>437</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437</v>
      </c>
      <c r="M476" s="217" t="s">
        <v>437</v>
      </c>
      <c r="N476" s="217" t="s">
        <v>437</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t="s">
        <v>437</v>
      </c>
      <c r="M477" s="217">
        <v>630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t="s">
        <v>437</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437</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t="s">
        <v>437</v>
      </c>
      <c r="M482" s="217">
        <v>0</v>
      </c>
      <c r="N482" s="217" t="s">
        <v>437</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t="s">
        <v>437</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t="s">
        <v>437</v>
      </c>
      <c r="M484" s="217" t="s">
        <v>437</v>
      </c>
      <c r="N484" s="217" t="s">
        <v>437</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t="s">
        <v>437</v>
      </c>
      <c r="M488" s="217" t="s">
        <v>437</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t="s">
        <v>437</v>
      </c>
      <c r="M490" s="217" t="s">
        <v>437</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t="s">
        <v>437</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t="s">
        <v>437</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t="s">
        <v>437</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t="s">
        <v>437</v>
      </c>
      <c r="M511" s="217">
        <v>0</v>
      </c>
      <c r="N511" s="217" t="s">
        <v>437</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t="s">
        <v>437</v>
      </c>
      <c r="M512" s="217" t="s">
        <v>437</v>
      </c>
      <c r="N512" s="217" t="s">
        <v>437</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t="s">
        <v>437</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t="s">
        <v>437</v>
      </c>
      <c r="M515" s="217" t="s">
        <v>437</v>
      </c>
      <c r="N515" s="217" t="s">
        <v>437</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t="s">
        <v>437</v>
      </c>
      <c r="M517" s="217" t="s">
        <v>437</v>
      </c>
      <c r="N517" s="217" t="s">
        <v>437</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596</v>
      </c>
      <c r="M570" s="227" t="s">
        <v>596</v>
      </c>
      <c r="N570" s="227" t="s">
        <v>596</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45.1</v>
      </c>
      <c r="M572" s="218">
        <v>23.3</v>
      </c>
      <c r="N572" s="218">
        <v>30.4</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25.1</v>
      </c>
      <c r="M573" s="218">
        <v>12.3</v>
      </c>
      <c r="N573" s="218">
        <v>15</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16.6</v>
      </c>
      <c r="M574" s="218">
        <v>9.6</v>
      </c>
      <c r="N574" s="218">
        <v>11</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12.4</v>
      </c>
      <c r="M575" s="218">
        <v>4.9</v>
      </c>
      <c r="N575" s="218">
        <v>5.2</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11.6</v>
      </c>
      <c r="M576" s="218">
        <v>25</v>
      </c>
      <c r="N576" s="218">
        <v>1.1</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32.3</v>
      </c>
      <c r="M577" s="218">
        <v>32.5</v>
      </c>
      <c r="N577" s="218">
        <v>17.4</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22.3</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8.9</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8.7</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3.3</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0.2</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13.5</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t="s">
        <v>437</v>
      </c>
      <c r="M600" s="217" t="s">
        <v>437</v>
      </c>
      <c r="N600" s="217" t="s">
        <v>437</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437</v>
      </c>
      <c r="M602" s="217" t="s">
        <v>437</v>
      </c>
      <c r="N602" s="217" t="s">
        <v>437</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717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437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291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437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468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t="s">
        <v>437</v>
      </c>
      <c r="M611" s="217" t="s">
        <v>437</v>
      </c>
      <c r="N611" s="217" t="s">
        <v>437</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t="s">
        <v>437</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437</v>
      </c>
      <c r="M623" s="217" t="s">
        <v>437</v>
      </c>
      <c r="N623" s="217" t="s">
        <v>437</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233</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t="s">
        <v>437</v>
      </c>
      <c r="M631" s="217" t="s">
        <v>437</v>
      </c>
      <c r="N631" s="217" t="s">
        <v>437</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t="s">
        <v>437</v>
      </c>
      <c r="M632" s="217">
        <v>215</v>
      </c>
      <c r="N632" s="217" t="s">
        <v>437</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t="s">
        <v>437</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t="s">
        <v>437</v>
      </c>
      <c r="M641" s="217" t="s">
        <v>437</v>
      </c>
      <c r="N641" s="217" t="s">
        <v>437</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t="s">
        <v>437</v>
      </c>
      <c r="M642" s="217">
        <v>429</v>
      </c>
      <c r="N642" s="217" t="s">
        <v>437</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t="s">
        <v>437</v>
      </c>
      <c r="M643" s="217">
        <v>165</v>
      </c>
      <c r="N643" s="217" t="s">
        <v>437</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t="s">
        <v>437</v>
      </c>
      <c r="M644" s="217" t="s">
        <v>437</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t="s">
        <v>437</v>
      </c>
      <c r="M645" s="217" t="s">
        <v>437</v>
      </c>
      <c r="N645" s="217" t="s">
        <v>437</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t="s">
        <v>437</v>
      </c>
      <c r="M646" s="217" t="s">
        <v>437</v>
      </c>
      <c r="N646" s="217" t="s">
        <v>437</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211</v>
      </c>
      <c r="M656" s="217">
        <v>637</v>
      </c>
      <c r="N656" s="217">
        <v>77</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t="s">
        <v>437</v>
      </c>
      <c r="M658" s="217" t="s">
        <v>437</v>
      </c>
      <c r="N658" s="217" t="s">
        <v>437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t="s">
        <v>437</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159</v>
      </c>
      <c r="M660" s="217">
        <v>636</v>
      </c>
      <c r="N660" s="217">
        <v>74</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t="s">
        <v>437</v>
      </c>
      <c r="M661" s="217">
        <v>0</v>
      </c>
      <c r="N661" s="217" t="s">
        <v>437</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41</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65</v>
      </c>
      <c r="M665" s="217">
        <v>567</v>
      </c>
      <c r="N665" s="217" t="s">
        <v>437</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46</v>
      </c>
      <c r="M667" s="217">
        <v>488</v>
      </c>
      <c r="N667" s="217" t="s">
        <v>437</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778</v>
      </c>
      <c r="B678" s="58"/>
      <c r="C678" s="234" t="s">
        <v>779</v>
      </c>
      <c r="D678" s="235"/>
      <c r="E678" s="235"/>
      <c r="F678" s="235"/>
      <c r="G678" s="235"/>
      <c r="H678" s="236"/>
      <c r="I678" s="85" t="s">
        <v>780</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781</v>
      </c>
      <c r="B679" s="58"/>
      <c r="C679" s="234" t="s">
        <v>782</v>
      </c>
      <c r="D679" s="235"/>
      <c r="E679" s="235"/>
      <c r="F679" s="235"/>
      <c r="G679" s="235"/>
      <c r="H679" s="236"/>
      <c r="I679" s="85" t="s">
        <v>783</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784</v>
      </c>
      <c r="B680" s="58"/>
      <c r="C680" s="245" t="s">
        <v>785</v>
      </c>
      <c r="D680" s="246"/>
      <c r="E680" s="246"/>
      <c r="F680" s="246"/>
      <c r="G680" s="246"/>
      <c r="H680" s="247"/>
      <c r="I680" s="238" t="s">
        <v>786</v>
      </c>
      <c r="J680" s="140"/>
      <c r="K680" s="141"/>
      <c r="L680" s="195">
        <v>833</v>
      </c>
      <c r="M680" s="232">
        <v>851</v>
      </c>
      <c r="N680" s="232">
        <v>911</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787</v>
      </c>
      <c r="B681" s="58"/>
      <c r="C681" s="143"/>
      <c r="D681" s="144"/>
      <c r="E681" s="245" t="s">
        <v>788</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789</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790</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791</v>
      </c>
      <c r="B684" s="58"/>
      <c r="C684" s="145"/>
      <c r="D684" s="224"/>
      <c r="E684" s="248"/>
      <c r="F684" s="249"/>
      <c r="G684" s="223"/>
      <c r="H684" s="204" t="s">
        <v>792</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793</v>
      </c>
      <c r="B685" s="58"/>
      <c r="C685" s="245" t="s">
        <v>794</v>
      </c>
      <c r="D685" s="246"/>
      <c r="E685" s="246"/>
      <c r="F685" s="246"/>
      <c r="G685" s="250"/>
      <c r="H685" s="247"/>
      <c r="I685" s="238" t="s">
        <v>795</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796</v>
      </c>
      <c r="B686" s="58"/>
      <c r="C686" s="188"/>
      <c r="D686" s="189"/>
      <c r="E686" s="234" t="s">
        <v>797</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798</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799</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800</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801</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802</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803</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804</v>
      </c>
      <c r="B693" s="58"/>
      <c r="C693" s="234" t="s">
        <v>805</v>
      </c>
      <c r="D693" s="235"/>
      <c r="E693" s="235"/>
      <c r="F693" s="235"/>
      <c r="G693" s="235"/>
      <c r="H693" s="236"/>
      <c r="I693" s="237" t="s">
        <v>806</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807</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808</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809</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811</v>
      </c>
      <c r="B704" s="1"/>
      <c r="C704" s="234" t="s">
        <v>812</v>
      </c>
      <c r="D704" s="235"/>
      <c r="E704" s="235"/>
      <c r="F704" s="235"/>
      <c r="G704" s="235"/>
      <c r="H704" s="236"/>
      <c r="I704" s="85" t="s">
        <v>813</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814</v>
      </c>
      <c r="B705" s="1"/>
      <c r="C705" s="251" t="s">
        <v>815</v>
      </c>
      <c r="D705" s="252"/>
      <c r="E705" s="252"/>
      <c r="F705" s="252"/>
      <c r="G705" s="252"/>
      <c r="H705" s="253"/>
      <c r="I705" s="81" t="s">
        <v>816</v>
      </c>
      <c r="J705" s="133" t="str">
        <f>IF(SUM(L705:BS705)=0,IF(COUNTIF(L705:BS705,"未確認")&gt;0,"未確認",IF(COUNTIF(L705:BS705,"~*")&gt;0,"*",SUM(L705:BS705))),SUM(L705:BS705))</f>
        <v>未確認</v>
      </c>
      <c r="K705" s="129" t="str">
        <f>IF(OR(COUNTIF(L705:BS705,"未確認")&gt;0,COUNTIF(L705:BS705,"*")&gt;0),"※","")</f>
        <v>※</v>
      </c>
      <c r="L705" s="79">
        <v>0</v>
      </c>
      <c r="M705" s="217" t="s">
        <v>437</v>
      </c>
      <c r="N705" s="217" t="s">
        <v>437</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817</v>
      </c>
      <c r="B706" s="1"/>
      <c r="C706" s="251" t="s">
        <v>818</v>
      </c>
      <c r="D706" s="252"/>
      <c r="E706" s="252"/>
      <c r="F706" s="252"/>
      <c r="G706" s="252"/>
      <c r="H706" s="253"/>
      <c r="I706" s="81" t="s">
        <v>819</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821</v>
      </c>
      <c r="C714" s="251" t="s">
        <v>822</v>
      </c>
      <c r="D714" s="252"/>
      <c r="E714" s="252"/>
      <c r="F714" s="252"/>
      <c r="G714" s="252"/>
      <c r="H714" s="253"/>
      <c r="I714" s="81" t="s">
        <v>823</v>
      </c>
      <c r="J714" s="78" t="str">
        <f>IF(SUM(L714:BS714)=0,IF(COUNTIF(L714:BS714,"未確認")&gt;0,"未確認",IF(COUNTIF(L714:BS714,"~*")&gt;0,"*",SUM(L714:BS714))),SUM(L714:BS714))</f>
        <v>未確認</v>
      </c>
      <c r="K714" s="129" t="str">
        <f>IF(OR(COUNTIF(L714:BS714,"未確認")&gt;0,COUNTIF(L714:BS714,"*")&gt;0),"※","")</f>
        <v>※</v>
      </c>
      <c r="L714" s="79">
        <v>0</v>
      </c>
      <c r="M714" s="217" t="s">
        <v>437</v>
      </c>
      <c r="N714" s="217">
        <v>35</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824</v>
      </c>
      <c r="B715" s="1"/>
      <c r="C715" s="251" t="s">
        <v>825</v>
      </c>
      <c r="D715" s="252"/>
      <c r="E715" s="252"/>
      <c r="F715" s="252"/>
      <c r="G715" s="252"/>
      <c r="H715" s="253"/>
      <c r="I715" s="81" t="s">
        <v>826</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827</v>
      </c>
      <c r="B716" s="1"/>
      <c r="C716" s="234" t="s">
        <v>828</v>
      </c>
      <c r="D716" s="235"/>
      <c r="E716" s="235"/>
      <c r="F716" s="235"/>
      <c r="G716" s="235"/>
      <c r="H716" s="236"/>
      <c r="I716" s="81" t="s">
        <v>829</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830</v>
      </c>
      <c r="B717" s="1"/>
      <c r="C717" s="251" t="s">
        <v>831</v>
      </c>
      <c r="D717" s="252"/>
      <c r="E717" s="252"/>
      <c r="F717" s="252"/>
      <c r="G717" s="252"/>
      <c r="H717" s="253"/>
      <c r="I717" s="81" t="s">
        <v>832</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834</v>
      </c>
      <c r="C726" s="251" t="s">
        <v>835</v>
      </c>
      <c r="D726" s="252"/>
      <c r="E726" s="252"/>
      <c r="F726" s="252"/>
      <c r="G726" s="252"/>
      <c r="H726" s="253"/>
      <c r="I726" s="81" t="s">
        <v>836</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837</v>
      </c>
      <c r="B727" s="1"/>
      <c r="C727" s="251" t="s">
        <v>838</v>
      </c>
      <c r="D727" s="252"/>
      <c r="E727" s="252"/>
      <c r="F727" s="252"/>
      <c r="G727" s="252"/>
      <c r="H727" s="253"/>
      <c r="I727" s="81" t="s">
        <v>839</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840</v>
      </c>
      <c r="B728" s="1"/>
      <c r="C728" s="234" t="s">
        <v>841</v>
      </c>
      <c r="D728" s="235"/>
      <c r="E728" s="235"/>
      <c r="F728" s="235"/>
      <c r="G728" s="235"/>
      <c r="H728" s="236"/>
      <c r="I728" s="81" t="s">
        <v>842</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843</v>
      </c>
      <c r="B729" s="1"/>
      <c r="C729" s="234" t="s">
        <v>844</v>
      </c>
      <c r="D729" s="235"/>
      <c r="E729" s="235"/>
      <c r="F729" s="235"/>
      <c r="G729" s="235"/>
      <c r="H729" s="236"/>
      <c r="I729" s="81" t="s">
        <v>845</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